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A32FCB55-F764-4B6A-B8DE-DDA65D46E629}" xr6:coauthVersionLast="47" xr6:coauthVersionMax="47" xr10:uidLastSave="{00000000-0000-0000-0000-000000000000}"/>
  <bookViews>
    <workbookView xWindow="-108" yWindow="-108" windowWidth="23256" windowHeight="12576" activeTab="2" xr2:uid="{F055A452-6B93-43FC-B001-883164E61AE3}"/>
  </bookViews>
  <sheets>
    <sheet name="ecommerce_furniture_dataset_202" sheetId="1" r:id="rId1"/>
    <sheet name="pivot chart" sheetId="2" r:id="rId2"/>
    <sheet name="Dashboard" sheetId="3" r:id="rId3"/>
  </sheets>
  <definedNames>
    <definedName name="_xlnm._FilterDatabase" localSheetId="0" hidden="1">ecommerce_furniture_dataset_202!$A$1:$G$1907</definedName>
    <definedName name="Slicer_Discount_Bucket">#N/A</definedName>
    <definedName name="Slicer_Product_Category">#N/A</definedName>
    <definedName name="Slicer_Shipping_info">#N/A</definedName>
    <definedName name="Slicer_Sold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L69" i="1" s="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L234" i="1" s="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L302" i="1" s="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L330" i="1" s="1"/>
  <c r="J331" i="1"/>
  <c r="J332" i="1"/>
  <c r="J333" i="1"/>
  <c r="J334" i="1"/>
  <c r="J335" i="1"/>
  <c r="J336" i="1"/>
  <c r="J337" i="1"/>
  <c r="J338" i="1"/>
  <c r="J339" i="1"/>
  <c r="J340" i="1"/>
  <c r="J341" i="1"/>
  <c r="J342" i="1"/>
  <c r="J343" i="1"/>
  <c r="J344" i="1"/>
  <c r="J345" i="1"/>
  <c r="J346" i="1"/>
  <c r="J347" i="1"/>
  <c r="J348" i="1"/>
  <c r="J349" i="1"/>
  <c r="J350" i="1"/>
  <c r="J351" i="1"/>
  <c r="J352" i="1"/>
  <c r="J353" i="1"/>
  <c r="J354" i="1"/>
  <c r="L354" i="1" s="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L418" i="1" s="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L480" i="1" s="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L544" i="1" s="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L1453" i="1" s="1"/>
  <c r="J1454" i="1"/>
  <c r="J1455" i="1"/>
  <c r="J1456" i="1"/>
  <c r="J1457" i="1"/>
  <c r="J1458" i="1"/>
  <c r="J1459" i="1"/>
  <c r="J1460" i="1"/>
  <c r="J1461" i="1"/>
  <c r="J1462" i="1"/>
  <c r="J1463" i="1"/>
  <c r="J1464" i="1"/>
  <c r="J1465" i="1"/>
  <c r="J1466" i="1"/>
  <c r="J1467" i="1"/>
  <c r="J1468" i="1"/>
  <c r="L1468" i="1" s="1"/>
  <c r="J1469" i="1"/>
  <c r="J1470" i="1"/>
  <c r="J1471" i="1"/>
  <c r="J1472" i="1"/>
  <c r="J1473" i="1"/>
  <c r="J1474" i="1"/>
  <c r="J1475" i="1"/>
  <c r="J1476" i="1"/>
  <c r="J1477" i="1"/>
  <c r="L1477" i="1" s="1"/>
  <c r="J1478" i="1"/>
  <c r="J1479" i="1"/>
  <c r="J1480" i="1"/>
  <c r="J1481" i="1"/>
  <c r="J1482" i="1"/>
  <c r="J1483" i="1"/>
  <c r="J1484" i="1"/>
  <c r="J1485" i="1"/>
  <c r="J1486" i="1"/>
  <c r="J1487" i="1"/>
  <c r="J1488" i="1"/>
  <c r="J1489" i="1"/>
  <c r="L1489" i="1" s="1"/>
  <c r="J1490" i="1"/>
  <c r="J1491" i="1"/>
  <c r="J1492" i="1"/>
  <c r="J1493" i="1"/>
  <c r="J1494" i="1"/>
  <c r="J1495" i="1"/>
  <c r="J1496" i="1"/>
  <c r="J1497" i="1"/>
  <c r="J1498" i="1"/>
  <c r="J1499" i="1"/>
  <c r="J1500" i="1"/>
  <c r="L1500" i="1" s="1"/>
  <c r="J1501" i="1"/>
  <c r="J1502" i="1"/>
  <c r="J1503" i="1"/>
  <c r="J1504" i="1"/>
  <c r="J1505" i="1"/>
  <c r="J1506" i="1"/>
  <c r="J1507" i="1"/>
  <c r="J1508" i="1"/>
  <c r="J1509" i="1"/>
  <c r="L1509" i="1" s="1"/>
  <c r="J1510" i="1"/>
  <c r="J1511" i="1"/>
  <c r="J1512" i="1"/>
  <c r="J1513" i="1"/>
  <c r="J1514" i="1"/>
  <c r="J1515" i="1"/>
  <c r="J1516" i="1"/>
  <c r="J1517" i="1"/>
  <c r="J1518" i="1"/>
  <c r="J1519" i="1"/>
  <c r="J1520" i="1"/>
  <c r="J1521" i="1"/>
  <c r="L1521" i="1" s="1"/>
  <c r="J1522" i="1"/>
  <c r="J1523" i="1"/>
  <c r="J1524" i="1"/>
  <c r="J1525" i="1"/>
  <c r="J1526" i="1"/>
  <c r="J1527" i="1"/>
  <c r="J1528" i="1"/>
  <c r="J1529" i="1"/>
  <c r="J1530" i="1"/>
  <c r="J1531" i="1"/>
  <c r="J1532" i="1"/>
  <c r="L1532" i="1" s="1"/>
  <c r="J1533" i="1"/>
  <c r="J1534" i="1"/>
  <c r="J1535" i="1"/>
  <c r="J1536" i="1"/>
  <c r="J1537" i="1"/>
  <c r="J1538" i="1"/>
  <c r="J1539" i="1"/>
  <c r="J1540" i="1"/>
  <c r="J1541" i="1"/>
  <c r="L1541" i="1" s="1"/>
  <c r="J1542" i="1"/>
  <c r="J1543" i="1"/>
  <c r="J1544" i="1"/>
  <c r="J1545" i="1"/>
  <c r="J1546" i="1"/>
  <c r="J1547" i="1"/>
  <c r="J1548" i="1"/>
  <c r="J1549" i="1"/>
  <c r="J1550" i="1"/>
  <c r="J1551" i="1"/>
  <c r="J1552" i="1"/>
  <c r="J1553" i="1"/>
  <c r="J1554" i="1"/>
  <c r="J1555" i="1"/>
  <c r="J1556" i="1"/>
  <c r="L1556" i="1" s="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L1588" i="1" s="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L1620" i="1" s="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L1652" i="1" s="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L1684" i="1" s="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L1716" i="1" s="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L1748" i="1" s="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L1780" i="1" s="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L1812" i="1" s="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L1844" i="1" s="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L1876" i="1" s="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J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H4" i="1"/>
  <c r="K4" i="1" s="1"/>
  <c r="H6" i="1"/>
  <c r="K6" i="1" s="1"/>
  <c r="H7" i="1"/>
  <c r="K7" i="1" s="1"/>
  <c r="H9" i="1"/>
  <c r="K9" i="1" s="1"/>
  <c r="H22" i="1"/>
  <c r="K22" i="1" s="1"/>
  <c r="H24" i="1"/>
  <c r="K24" i="1" s="1"/>
  <c r="H30" i="1"/>
  <c r="K30" i="1" s="1"/>
  <c r="H34" i="1"/>
  <c r="K34" i="1" s="1"/>
  <c r="H35" i="1"/>
  <c r="K35" i="1" s="1"/>
  <c r="H39" i="1"/>
  <c r="K39" i="1" s="1"/>
  <c r="H44" i="1"/>
  <c r="K44" i="1" s="1"/>
  <c r="H50" i="1"/>
  <c r="K50" i="1" s="1"/>
  <c r="H51" i="1"/>
  <c r="K51" i="1" s="1"/>
  <c r="H56" i="1"/>
  <c r="K56" i="1" s="1"/>
  <c r="H62" i="1"/>
  <c r="K62" i="1" s="1"/>
  <c r="H67" i="1"/>
  <c r="K67" i="1" s="1"/>
  <c r="H74" i="1"/>
  <c r="K74" i="1" s="1"/>
  <c r="H86" i="1"/>
  <c r="K86" i="1" s="1"/>
  <c r="H91" i="1"/>
  <c r="K91" i="1" s="1"/>
  <c r="H98" i="1"/>
  <c r="K98" i="1" s="1"/>
  <c r="H108" i="1"/>
  <c r="K108" i="1" s="1"/>
  <c r="H114" i="1"/>
  <c r="K114" i="1" s="1"/>
  <c r="H115" i="1"/>
  <c r="K115" i="1" s="1"/>
  <c r="H118" i="1"/>
  <c r="K118" i="1" s="1"/>
  <c r="H138" i="1"/>
  <c r="K138" i="1" s="1"/>
  <c r="H141" i="1"/>
  <c r="K141" i="1" s="1"/>
  <c r="H161" i="1"/>
  <c r="K161" i="1" s="1"/>
  <c r="H164" i="1"/>
  <c r="K164" i="1" s="1"/>
  <c r="H165" i="1"/>
  <c r="K165" i="1" s="1"/>
  <c r="H170" i="1"/>
  <c r="K170" i="1" s="1"/>
  <c r="H181" i="1"/>
  <c r="K181" i="1" s="1"/>
  <c r="H182" i="1"/>
  <c r="K182" i="1" s="1"/>
  <c r="H189" i="1"/>
  <c r="K189" i="1" s="1"/>
  <c r="H200" i="1"/>
  <c r="K200" i="1" s="1"/>
  <c r="H202" i="1"/>
  <c r="K202" i="1" s="1"/>
  <c r="H208" i="1"/>
  <c r="K208" i="1" s="1"/>
  <c r="H211" i="1"/>
  <c r="K211" i="1" s="1"/>
  <c r="H214" i="1"/>
  <c r="K214" i="1" s="1"/>
  <c r="H215" i="1"/>
  <c r="K215" i="1" s="1"/>
  <c r="H218" i="1"/>
  <c r="K218" i="1" s="1"/>
  <c r="H219" i="1"/>
  <c r="K219" i="1" s="1"/>
  <c r="H220" i="1"/>
  <c r="K220" i="1" s="1"/>
  <c r="H225" i="1"/>
  <c r="K225" i="1" s="1"/>
  <c r="H226" i="1"/>
  <c r="K226" i="1" s="1"/>
  <c r="H239" i="1"/>
  <c r="K239" i="1" s="1"/>
  <c r="H247" i="1"/>
  <c r="K247" i="1" s="1"/>
  <c r="H255" i="1"/>
  <c r="K255" i="1" s="1"/>
  <c r="H263" i="1"/>
  <c r="K263" i="1" s="1"/>
  <c r="H277" i="1"/>
  <c r="K277" i="1" s="1"/>
  <c r="H279" i="1"/>
  <c r="K279" i="1" s="1"/>
  <c r="H281" i="1"/>
  <c r="K281" i="1" s="1"/>
  <c r="H283" i="1"/>
  <c r="K283" i="1" s="1"/>
  <c r="H284" i="1"/>
  <c r="K284" i="1" s="1"/>
  <c r="H289" i="1"/>
  <c r="K289" i="1" s="1"/>
  <c r="H294" i="1"/>
  <c r="K294" i="1" s="1"/>
  <c r="H296" i="1"/>
  <c r="K296" i="1" s="1"/>
  <c r="H297" i="1"/>
  <c r="K297" i="1" s="1"/>
  <c r="H300" i="1"/>
  <c r="K300" i="1" s="1"/>
  <c r="H304" i="1"/>
  <c r="K304" i="1" s="1"/>
  <c r="H305" i="1"/>
  <c r="K305" i="1" s="1"/>
  <c r="H313" i="1"/>
  <c r="K313" i="1" s="1"/>
  <c r="H316" i="1"/>
  <c r="K316" i="1" s="1"/>
  <c r="H320" i="1"/>
  <c r="K320" i="1" s="1"/>
  <c r="H324" i="1"/>
  <c r="K324" i="1" s="1"/>
  <c r="H325" i="1"/>
  <c r="K325" i="1" s="1"/>
  <c r="H332" i="1"/>
  <c r="K332" i="1" s="1"/>
  <c r="H334" i="1"/>
  <c r="K334" i="1" s="1"/>
  <c r="H336" i="1"/>
  <c r="K336" i="1" s="1"/>
  <c r="H338" i="1"/>
  <c r="K338" i="1" s="1"/>
  <c r="H360" i="1"/>
  <c r="K360" i="1" s="1"/>
  <c r="H365" i="1"/>
  <c r="K365" i="1" s="1"/>
  <c r="H377" i="1"/>
  <c r="K377" i="1" s="1"/>
  <c r="H381" i="1"/>
  <c r="K381" i="1" s="1"/>
  <c r="H384" i="1"/>
  <c r="K384" i="1" s="1"/>
  <c r="H391" i="1"/>
  <c r="K391" i="1" s="1"/>
  <c r="H393" i="1"/>
  <c r="K393" i="1" s="1"/>
  <c r="H396" i="1"/>
  <c r="K396" i="1" s="1"/>
  <c r="H398" i="1"/>
  <c r="K398" i="1" s="1"/>
  <c r="H404" i="1"/>
  <c r="K404" i="1" s="1"/>
  <c r="H407" i="1"/>
  <c r="K407" i="1" s="1"/>
  <c r="H411" i="1"/>
  <c r="K411" i="1" s="1"/>
  <c r="H418" i="1"/>
  <c r="K418" i="1" s="1"/>
  <c r="H419" i="1"/>
  <c r="K419" i="1" s="1"/>
  <c r="H423" i="1"/>
  <c r="K423" i="1" s="1"/>
  <c r="H426" i="1"/>
  <c r="K426" i="1" s="1"/>
  <c r="H431" i="1"/>
  <c r="K431" i="1" s="1"/>
  <c r="H434" i="1"/>
  <c r="K434" i="1" s="1"/>
  <c r="H455" i="1"/>
  <c r="K455" i="1" s="1"/>
  <c r="H459" i="1"/>
  <c r="K459" i="1" s="1"/>
  <c r="H460" i="1"/>
  <c r="K460" i="1" s="1"/>
  <c r="H470" i="1"/>
  <c r="K470" i="1" s="1"/>
  <c r="H471" i="1"/>
  <c r="K471" i="1" s="1"/>
  <c r="H472" i="1"/>
  <c r="K472" i="1" s="1"/>
  <c r="H474" i="1"/>
  <c r="K474" i="1" s="1"/>
  <c r="H478" i="1"/>
  <c r="K478" i="1" s="1"/>
  <c r="H484" i="1"/>
  <c r="K484" i="1" s="1"/>
  <c r="H487" i="1"/>
  <c r="K487" i="1" s="1"/>
  <c r="H488" i="1"/>
  <c r="K488" i="1" s="1"/>
  <c r="H490" i="1"/>
  <c r="K490" i="1" s="1"/>
  <c r="H492" i="1"/>
  <c r="K492" i="1" s="1"/>
  <c r="H496" i="1"/>
  <c r="K496" i="1" s="1"/>
  <c r="H500" i="1"/>
  <c r="K500" i="1" s="1"/>
  <c r="H504" i="1"/>
  <c r="K504" i="1" s="1"/>
  <c r="H512" i="1"/>
  <c r="K512" i="1" s="1"/>
  <c r="H515" i="1"/>
  <c r="K515" i="1" s="1"/>
  <c r="H516" i="1"/>
  <c r="K516" i="1" s="1"/>
  <c r="H518" i="1"/>
  <c r="K518" i="1" s="1"/>
  <c r="H519" i="1"/>
  <c r="K519" i="1" s="1"/>
  <c r="H521" i="1"/>
  <c r="K521" i="1" s="1"/>
  <c r="H523" i="1"/>
  <c r="K523" i="1" s="1"/>
  <c r="H527" i="1"/>
  <c r="K527" i="1" s="1"/>
  <c r="H533" i="1"/>
  <c r="K533" i="1" s="1"/>
  <c r="H564" i="1"/>
  <c r="K564" i="1" s="1"/>
  <c r="H572" i="1"/>
  <c r="K572" i="1" s="1"/>
  <c r="H591" i="1"/>
  <c r="K591" i="1" s="1"/>
  <c r="H592" i="1"/>
  <c r="K592" i="1" s="1"/>
  <c r="H593" i="1"/>
  <c r="K593" i="1" s="1"/>
  <c r="H617" i="1"/>
  <c r="K617" i="1" s="1"/>
  <c r="H639" i="1"/>
  <c r="K639" i="1" s="1"/>
  <c r="H640" i="1"/>
  <c r="K640" i="1" s="1"/>
  <c r="H643" i="1"/>
  <c r="K643" i="1" s="1"/>
  <c r="H647" i="1"/>
  <c r="K647" i="1" s="1"/>
  <c r="H656" i="1"/>
  <c r="K656" i="1" s="1"/>
  <c r="H662" i="1"/>
  <c r="K662" i="1" s="1"/>
  <c r="H663" i="1"/>
  <c r="K663" i="1" s="1"/>
  <c r="H665" i="1"/>
  <c r="K665" i="1" s="1"/>
  <c r="H668" i="1"/>
  <c r="K668" i="1" s="1"/>
  <c r="H696" i="1"/>
  <c r="K696" i="1" s="1"/>
  <c r="H701" i="1"/>
  <c r="K701" i="1" s="1"/>
  <c r="H704" i="1"/>
  <c r="K704" i="1" s="1"/>
  <c r="H708" i="1"/>
  <c r="K708" i="1" s="1"/>
  <c r="H709" i="1"/>
  <c r="K709" i="1" s="1"/>
  <c r="H710" i="1"/>
  <c r="K710" i="1" s="1"/>
  <c r="H731" i="1"/>
  <c r="K731" i="1" s="1"/>
  <c r="H733" i="1"/>
  <c r="K733" i="1" s="1"/>
  <c r="H742" i="1"/>
  <c r="K742" i="1" s="1"/>
  <c r="H743" i="1"/>
  <c r="K743" i="1" s="1"/>
  <c r="H754" i="1"/>
  <c r="K754" i="1" s="1"/>
  <c r="H758" i="1"/>
  <c r="K758" i="1" s="1"/>
  <c r="H760" i="1"/>
  <c r="K760" i="1" s="1"/>
  <c r="H770" i="1"/>
  <c r="K770" i="1" s="1"/>
  <c r="H772" i="1"/>
  <c r="K772" i="1" s="1"/>
  <c r="H777" i="1"/>
  <c r="K777" i="1" s="1"/>
  <c r="H782" i="1"/>
  <c r="K782" i="1" s="1"/>
  <c r="H785" i="1"/>
  <c r="K785" i="1" s="1"/>
  <c r="H793" i="1"/>
  <c r="K793" i="1" s="1"/>
  <c r="H796" i="1"/>
  <c r="K796" i="1" s="1"/>
  <c r="H797" i="1"/>
  <c r="K797" i="1" s="1"/>
  <c r="H800" i="1"/>
  <c r="K800" i="1" s="1"/>
  <c r="H801" i="1"/>
  <c r="K801" i="1" s="1"/>
  <c r="H808" i="1"/>
  <c r="K808" i="1" s="1"/>
  <c r="H811" i="1"/>
  <c r="K811" i="1" s="1"/>
  <c r="H813" i="1"/>
  <c r="K813" i="1" s="1"/>
  <c r="H817" i="1"/>
  <c r="K817" i="1" s="1"/>
  <c r="H818" i="1"/>
  <c r="K818" i="1" s="1"/>
  <c r="H821" i="1"/>
  <c r="K821" i="1" s="1"/>
  <c r="H830" i="1"/>
  <c r="K830" i="1" s="1"/>
  <c r="H840" i="1"/>
  <c r="K840" i="1" s="1"/>
  <c r="H876" i="1"/>
  <c r="K876" i="1" s="1"/>
  <c r="H885" i="1"/>
  <c r="K885" i="1" s="1"/>
  <c r="H894" i="1"/>
  <c r="K894" i="1" s="1"/>
  <c r="H898" i="1"/>
  <c r="K898" i="1" s="1"/>
  <c r="H904" i="1"/>
  <c r="K904" i="1" s="1"/>
  <c r="H907" i="1"/>
  <c r="K907" i="1" s="1"/>
  <c r="H911" i="1"/>
  <c r="K911" i="1" s="1"/>
  <c r="H918" i="1"/>
  <c r="K918" i="1" s="1"/>
  <c r="H927" i="1"/>
  <c r="K927" i="1" s="1"/>
  <c r="H930" i="1"/>
  <c r="K930" i="1" s="1"/>
  <c r="H942" i="1"/>
  <c r="K942" i="1" s="1"/>
  <c r="H946" i="1"/>
  <c r="K946" i="1" s="1"/>
  <c r="H948" i="1"/>
  <c r="K948" i="1" s="1"/>
  <c r="H949" i="1"/>
  <c r="K949" i="1" s="1"/>
  <c r="H951" i="1"/>
  <c r="K951" i="1" s="1"/>
  <c r="H953" i="1"/>
  <c r="K953" i="1" s="1"/>
  <c r="H955" i="1"/>
  <c r="K955" i="1" s="1"/>
  <c r="H963" i="1"/>
  <c r="K963" i="1" s="1"/>
  <c r="H964" i="1"/>
  <c r="K964" i="1" s="1"/>
  <c r="H966" i="1"/>
  <c r="K966" i="1" s="1"/>
  <c r="H972" i="1"/>
  <c r="K972" i="1" s="1"/>
  <c r="H975" i="1"/>
  <c r="K975" i="1" s="1"/>
  <c r="H976" i="1"/>
  <c r="K976" i="1" s="1"/>
  <c r="H977" i="1"/>
  <c r="K977" i="1" s="1"/>
  <c r="H984" i="1"/>
  <c r="K984" i="1" s="1"/>
  <c r="H985" i="1"/>
  <c r="K985" i="1" s="1"/>
  <c r="H988" i="1"/>
  <c r="K988" i="1" s="1"/>
  <c r="H990" i="1"/>
  <c r="K990" i="1" s="1"/>
  <c r="H991" i="1"/>
  <c r="K991" i="1" s="1"/>
  <c r="H993" i="1"/>
  <c r="K993" i="1" s="1"/>
  <c r="H995" i="1"/>
  <c r="K995" i="1" s="1"/>
  <c r="H996" i="1"/>
  <c r="K996" i="1" s="1"/>
  <c r="H1002" i="1"/>
  <c r="K1002" i="1" s="1"/>
  <c r="H1003" i="1"/>
  <c r="K1003" i="1" s="1"/>
  <c r="H1008" i="1"/>
  <c r="K1008" i="1" s="1"/>
  <c r="H1016" i="1"/>
  <c r="K1016" i="1" s="1"/>
  <c r="H1020" i="1"/>
  <c r="K1020" i="1" s="1"/>
  <c r="H1023" i="1"/>
  <c r="K1023" i="1" s="1"/>
  <c r="H1032" i="1"/>
  <c r="K1032" i="1" s="1"/>
  <c r="H1038" i="1"/>
  <c r="K1038" i="1" s="1"/>
  <c r="H1042" i="1"/>
  <c r="K1042" i="1" s="1"/>
  <c r="H1043" i="1"/>
  <c r="K1043" i="1" s="1"/>
  <c r="H1044" i="1"/>
  <c r="K1044" i="1" s="1"/>
  <c r="H1047" i="1"/>
  <c r="K1047" i="1" s="1"/>
  <c r="H1054" i="1"/>
  <c r="K1054" i="1" s="1"/>
  <c r="H1056" i="1"/>
  <c r="K1056" i="1" s="1"/>
  <c r="H1059" i="1"/>
  <c r="K1059" i="1" s="1"/>
  <c r="H1061" i="1"/>
  <c r="K1061" i="1" s="1"/>
  <c r="H1064" i="1"/>
  <c r="K1064" i="1" s="1"/>
  <c r="H1066" i="1"/>
  <c r="K1066" i="1" s="1"/>
  <c r="H1068" i="1"/>
  <c r="K1068" i="1" s="1"/>
  <c r="H1073" i="1"/>
  <c r="K1073" i="1" s="1"/>
  <c r="H1079" i="1"/>
  <c r="K1079" i="1" s="1"/>
  <c r="H1081" i="1"/>
  <c r="K1081" i="1" s="1"/>
  <c r="H1083" i="1"/>
  <c r="K1083" i="1" s="1"/>
  <c r="H1089" i="1"/>
  <c r="K1089" i="1" s="1"/>
  <c r="H1091" i="1"/>
  <c r="K1091" i="1" s="1"/>
  <c r="H1098" i="1"/>
  <c r="K1098" i="1" s="1"/>
  <c r="H1106" i="1"/>
  <c r="K1106" i="1" s="1"/>
  <c r="H1108" i="1"/>
  <c r="K1108" i="1" s="1"/>
  <c r="H1109" i="1"/>
  <c r="K1109" i="1" s="1"/>
  <c r="H1116" i="1"/>
  <c r="K1116" i="1" s="1"/>
  <c r="H1118" i="1"/>
  <c r="K1118" i="1" s="1"/>
  <c r="H1124" i="1"/>
  <c r="K1124" i="1" s="1"/>
  <c r="H1129" i="1"/>
  <c r="K1129" i="1" s="1"/>
  <c r="H1136" i="1"/>
  <c r="K1136" i="1" s="1"/>
  <c r="H1137" i="1"/>
  <c r="K1137" i="1" s="1"/>
  <c r="H1140" i="1"/>
  <c r="K1140" i="1" s="1"/>
  <c r="H1141" i="1"/>
  <c r="K1141" i="1" s="1"/>
  <c r="H1143" i="1"/>
  <c r="K1143" i="1" s="1"/>
  <c r="H1145" i="1"/>
  <c r="K1145" i="1" s="1"/>
  <c r="H1147" i="1"/>
  <c r="K1147" i="1" s="1"/>
  <c r="H1148" i="1"/>
  <c r="K1148" i="1" s="1"/>
  <c r="H1149" i="1"/>
  <c r="K1149" i="1" s="1"/>
  <c r="H1151" i="1"/>
  <c r="K1151" i="1" s="1"/>
  <c r="H1153" i="1"/>
  <c r="K1153" i="1" s="1"/>
  <c r="H1154" i="1"/>
  <c r="K1154" i="1" s="1"/>
  <c r="H1155" i="1"/>
  <c r="K1155" i="1" s="1"/>
  <c r="H1156" i="1"/>
  <c r="K1156" i="1" s="1"/>
  <c r="H1160" i="1"/>
  <c r="K1160" i="1" s="1"/>
  <c r="H1163" i="1"/>
  <c r="K1163" i="1" s="1"/>
  <c r="H1167" i="1"/>
  <c r="K1167" i="1" s="1"/>
  <c r="H1168" i="1"/>
  <c r="K1168" i="1" s="1"/>
  <c r="H1173" i="1"/>
  <c r="K1173" i="1" s="1"/>
  <c r="H1176" i="1"/>
  <c r="K1176" i="1" s="1"/>
  <c r="H1177" i="1"/>
  <c r="K1177" i="1" s="1"/>
  <c r="H1179" i="1"/>
  <c r="K1179" i="1" s="1"/>
  <c r="H1182" i="1"/>
  <c r="K1182" i="1" s="1"/>
  <c r="H1184" i="1"/>
  <c r="K1184" i="1" s="1"/>
  <c r="H1192" i="1"/>
  <c r="K1192" i="1" s="1"/>
  <c r="H1194" i="1"/>
  <c r="K1194" i="1" s="1"/>
  <c r="H1200" i="1"/>
  <c r="K1200" i="1" s="1"/>
  <c r="H1204" i="1"/>
  <c r="K1204" i="1" s="1"/>
  <c r="H1205" i="1"/>
  <c r="K1205" i="1" s="1"/>
  <c r="H1207" i="1"/>
  <c r="K1207" i="1" s="1"/>
  <c r="H1208" i="1"/>
  <c r="K1208" i="1" s="1"/>
  <c r="H1209" i="1"/>
  <c r="K1209" i="1" s="1"/>
  <c r="H1211" i="1"/>
  <c r="K1211" i="1" s="1"/>
  <c r="H1212" i="1"/>
  <c r="K1212" i="1" s="1"/>
  <c r="H1215" i="1"/>
  <c r="K1215" i="1" s="1"/>
  <c r="H1218" i="1"/>
  <c r="K1218" i="1" s="1"/>
  <c r="H1221" i="1"/>
  <c r="K1221" i="1" s="1"/>
  <c r="H1226" i="1"/>
  <c r="K1226" i="1" s="1"/>
  <c r="H1230" i="1"/>
  <c r="K1230" i="1" s="1"/>
  <c r="H1231" i="1"/>
  <c r="K1231" i="1" s="1"/>
  <c r="H1232" i="1"/>
  <c r="K1232" i="1" s="1"/>
  <c r="H1234" i="1"/>
  <c r="K1234" i="1" s="1"/>
  <c r="H1241" i="1"/>
  <c r="K1241" i="1" s="1"/>
  <c r="H1247" i="1"/>
  <c r="K1247" i="1" s="1"/>
  <c r="H1249" i="1"/>
  <c r="K1249" i="1" s="1"/>
  <c r="H1250" i="1"/>
  <c r="K1250" i="1" s="1"/>
  <c r="H1252" i="1"/>
  <c r="K1252" i="1" s="1"/>
  <c r="H1256" i="1"/>
  <c r="K1256" i="1" s="1"/>
  <c r="H1259" i="1"/>
  <c r="K1259" i="1" s="1"/>
  <c r="H1261" i="1"/>
  <c r="K1261" i="1" s="1"/>
  <c r="H1266" i="1"/>
  <c r="K1266" i="1" s="1"/>
  <c r="H1267" i="1"/>
  <c r="K1267" i="1" s="1"/>
  <c r="H1272" i="1"/>
  <c r="K1272" i="1" s="1"/>
  <c r="H1273" i="1"/>
  <c r="K1273" i="1" s="1"/>
  <c r="H1274" i="1"/>
  <c r="K1274" i="1" s="1"/>
  <c r="H1276" i="1"/>
  <c r="K1276" i="1" s="1"/>
  <c r="H1277" i="1"/>
  <c r="K1277" i="1" s="1"/>
  <c r="H1281" i="1"/>
  <c r="K1281" i="1" s="1"/>
  <c r="H1284" i="1"/>
  <c r="K1284" i="1" s="1"/>
  <c r="H1289" i="1"/>
  <c r="K1289" i="1" s="1"/>
  <c r="H1294" i="1"/>
  <c r="K1294" i="1" s="1"/>
  <c r="H1303" i="1"/>
  <c r="K1303" i="1" s="1"/>
  <c r="H1304" i="1"/>
  <c r="K1304" i="1" s="1"/>
  <c r="H1307" i="1"/>
  <c r="K1307" i="1" s="1"/>
  <c r="H1310" i="1"/>
  <c r="K1310" i="1" s="1"/>
  <c r="H1316" i="1"/>
  <c r="K1316" i="1" s="1"/>
  <c r="H1323" i="1"/>
  <c r="K1323" i="1" s="1"/>
  <c r="H1326" i="1"/>
  <c r="K1326" i="1" s="1"/>
  <c r="H1336" i="1"/>
  <c r="K1336" i="1" s="1"/>
  <c r="H1337" i="1"/>
  <c r="K1337" i="1" s="1"/>
  <c r="H1341" i="1"/>
  <c r="K1341" i="1" s="1"/>
  <c r="H1345" i="1"/>
  <c r="K1345" i="1" s="1"/>
  <c r="H1346" i="1"/>
  <c r="K1346" i="1" s="1"/>
  <c r="H1347" i="1"/>
  <c r="K1347" i="1" s="1"/>
  <c r="H1348" i="1"/>
  <c r="K1348" i="1" s="1"/>
  <c r="H1349" i="1"/>
  <c r="K1349" i="1" s="1"/>
  <c r="H1350" i="1"/>
  <c r="K1350" i="1" s="1"/>
  <c r="H1354" i="1"/>
  <c r="K1354" i="1" s="1"/>
  <c r="H1357" i="1"/>
  <c r="K1357" i="1" s="1"/>
  <c r="H1358" i="1"/>
  <c r="K1358" i="1" s="1"/>
  <c r="H1359" i="1"/>
  <c r="K1359" i="1" s="1"/>
  <c r="H1362" i="1"/>
  <c r="K1362" i="1" s="1"/>
  <c r="H1363" i="1"/>
  <c r="K1363" i="1" s="1"/>
  <c r="H1364" i="1"/>
  <c r="K1364" i="1" s="1"/>
  <c r="H1369" i="1"/>
  <c r="K1369" i="1" s="1"/>
  <c r="H1374" i="1"/>
  <c r="K1374" i="1" s="1"/>
  <c r="H1375" i="1"/>
  <c r="K1375" i="1" s="1"/>
  <c r="H1377" i="1"/>
  <c r="K1377" i="1" s="1"/>
  <c r="H1379" i="1"/>
  <c r="K1379" i="1" s="1"/>
  <c r="H1380" i="1"/>
  <c r="K1380" i="1" s="1"/>
  <c r="H1391" i="1"/>
  <c r="K1391" i="1" s="1"/>
  <c r="H1393" i="1"/>
  <c r="K1393" i="1" s="1"/>
  <c r="H1394" i="1"/>
  <c r="K1394" i="1" s="1"/>
  <c r="H1396" i="1"/>
  <c r="K1396" i="1" s="1"/>
  <c r="H1397" i="1"/>
  <c r="K1397" i="1" s="1"/>
  <c r="H1399" i="1"/>
  <c r="K1399" i="1" s="1"/>
  <c r="H1401" i="1"/>
  <c r="K1401" i="1" s="1"/>
  <c r="H1403" i="1"/>
  <c r="K1403" i="1" s="1"/>
  <c r="H1405" i="1"/>
  <c r="K1405" i="1" s="1"/>
  <c r="H1410" i="1"/>
  <c r="K1410" i="1" s="1"/>
  <c r="H1416" i="1"/>
  <c r="K1416" i="1" s="1"/>
  <c r="H1420" i="1"/>
  <c r="K1420" i="1" s="1"/>
  <c r="H1422" i="1"/>
  <c r="K1422" i="1" s="1"/>
  <c r="H1429" i="1"/>
  <c r="K1429" i="1" s="1"/>
  <c r="H1433" i="1"/>
  <c r="K1433" i="1" s="1"/>
  <c r="H1439" i="1"/>
  <c r="K1439" i="1" s="1"/>
  <c r="H1443" i="1"/>
  <c r="K1443" i="1" s="1"/>
  <c r="H1445" i="1"/>
  <c r="K1445" i="1" s="1"/>
  <c r="H1450" i="1"/>
  <c r="K1450" i="1" s="1"/>
  <c r="H1453" i="1"/>
  <c r="K1453" i="1" s="1"/>
  <c r="H1457" i="1"/>
  <c r="K1457" i="1" s="1"/>
  <c r="H1458" i="1"/>
  <c r="K1458" i="1" s="1"/>
  <c r="H1461" i="1"/>
  <c r="K1461" i="1" s="1"/>
  <c r="H1464" i="1"/>
  <c r="K1464" i="1" s="1"/>
  <c r="H1467" i="1"/>
  <c r="K1467" i="1" s="1"/>
  <c r="H1470" i="1"/>
  <c r="K1470" i="1" s="1"/>
  <c r="H1471" i="1"/>
  <c r="K1471" i="1" s="1"/>
  <c r="H1477" i="1"/>
  <c r="K1477" i="1" s="1"/>
  <c r="H1479" i="1"/>
  <c r="K1479" i="1" s="1"/>
  <c r="H1484" i="1"/>
  <c r="K1484" i="1" s="1"/>
  <c r="H1485" i="1"/>
  <c r="K1485" i="1" s="1"/>
  <c r="H1486" i="1"/>
  <c r="K1486" i="1" s="1"/>
  <c r="H1488" i="1"/>
  <c r="K1488" i="1" s="1"/>
  <c r="H1489" i="1"/>
  <c r="K1489" i="1" s="1"/>
  <c r="H1492" i="1"/>
  <c r="K1492" i="1" s="1"/>
  <c r="H1494" i="1"/>
  <c r="K1494" i="1" s="1"/>
  <c r="H1495" i="1"/>
  <c r="K1495" i="1" s="1"/>
  <c r="H1504" i="1"/>
  <c r="K1504" i="1" s="1"/>
  <c r="H1505" i="1"/>
  <c r="K1505" i="1" s="1"/>
  <c r="H1508" i="1"/>
  <c r="K1508" i="1" s="1"/>
  <c r="H1511" i="1"/>
  <c r="K1511" i="1" s="1"/>
  <c r="H1512" i="1"/>
  <c r="K1512" i="1" s="1"/>
  <c r="H1515" i="1"/>
  <c r="K1515" i="1" s="1"/>
  <c r="H1520" i="1"/>
  <c r="K1520" i="1" s="1"/>
  <c r="H1523" i="1"/>
  <c r="K1523" i="1" s="1"/>
  <c r="H1527" i="1"/>
  <c r="K1527" i="1" s="1"/>
  <c r="H1530" i="1"/>
  <c r="K1530" i="1" s="1"/>
  <c r="H1532" i="1"/>
  <c r="K1532" i="1" s="1"/>
  <c r="H1533" i="1"/>
  <c r="K1533" i="1" s="1"/>
  <c r="H1534" i="1"/>
  <c r="K1534" i="1" s="1"/>
  <c r="H1535" i="1"/>
  <c r="K1535" i="1" s="1"/>
  <c r="H1537" i="1"/>
  <c r="K1537" i="1" s="1"/>
  <c r="H1539" i="1"/>
  <c r="K1539" i="1" s="1"/>
  <c r="H1543" i="1"/>
  <c r="K1543" i="1" s="1"/>
  <c r="H1547" i="1"/>
  <c r="K1547" i="1" s="1"/>
  <c r="H1548" i="1"/>
  <c r="K1548" i="1" s="1"/>
  <c r="H1551" i="1"/>
  <c r="K1551" i="1" s="1"/>
  <c r="H1561" i="1"/>
  <c r="K1561" i="1" s="1"/>
  <c r="H1567" i="1"/>
  <c r="K1567" i="1" s="1"/>
  <c r="H1573" i="1"/>
  <c r="K1573" i="1" s="1"/>
  <c r="H1575" i="1"/>
  <c r="K1575" i="1" s="1"/>
  <c r="H1576" i="1"/>
  <c r="K1576" i="1" s="1"/>
  <c r="H1577" i="1"/>
  <c r="K1577" i="1" s="1"/>
  <c r="H1578" i="1"/>
  <c r="K1578" i="1" s="1"/>
  <c r="H1579" i="1"/>
  <c r="K1579" i="1" s="1"/>
  <c r="H1582" i="1"/>
  <c r="K1582" i="1" s="1"/>
  <c r="H1584" i="1"/>
  <c r="K1584" i="1" s="1"/>
  <c r="H1586" i="1"/>
  <c r="K1586" i="1" s="1"/>
  <c r="H1588" i="1"/>
  <c r="K1588" i="1" s="1"/>
  <c r="H1590" i="1"/>
  <c r="K1590" i="1" s="1"/>
  <c r="H1595" i="1"/>
  <c r="K1595" i="1" s="1"/>
  <c r="H1596" i="1"/>
  <c r="K1596" i="1" s="1"/>
  <c r="H1600" i="1"/>
  <c r="K1600" i="1" s="1"/>
  <c r="H1603" i="1"/>
  <c r="K1603" i="1" s="1"/>
  <c r="H1604" i="1"/>
  <c r="K1604" i="1" s="1"/>
  <c r="H1606" i="1"/>
  <c r="K1606" i="1" s="1"/>
  <c r="H1616" i="1"/>
  <c r="K1616" i="1" s="1"/>
  <c r="H1619" i="1"/>
  <c r="K1619" i="1" s="1"/>
  <c r="H1621" i="1"/>
  <c r="K1621" i="1" s="1"/>
  <c r="H1623" i="1"/>
  <c r="K1623" i="1" s="1"/>
  <c r="H1628" i="1"/>
  <c r="K1628" i="1" s="1"/>
  <c r="H1630" i="1"/>
  <c r="K1630" i="1" s="1"/>
  <c r="H1634" i="1"/>
  <c r="K1634" i="1" s="1"/>
  <c r="H1636" i="1"/>
  <c r="K1636" i="1" s="1"/>
  <c r="H1639" i="1"/>
  <c r="K1639" i="1" s="1"/>
  <c r="H1642" i="1"/>
  <c r="K1642" i="1" s="1"/>
  <c r="H1644" i="1"/>
  <c r="K1644" i="1" s="1"/>
  <c r="H1647" i="1"/>
  <c r="K1647" i="1" s="1"/>
  <c r="H1651" i="1"/>
  <c r="K1651" i="1" s="1"/>
  <c r="H1654" i="1"/>
  <c r="K1654" i="1" s="1"/>
  <c r="H1656" i="1"/>
  <c r="K1656" i="1" s="1"/>
  <c r="H1657" i="1"/>
  <c r="K1657" i="1" s="1"/>
  <c r="H1661" i="1"/>
  <c r="K1661" i="1" s="1"/>
  <c r="H1664" i="1"/>
  <c r="K1664" i="1" s="1"/>
  <c r="H1665" i="1"/>
  <c r="K1665" i="1" s="1"/>
  <c r="H1668" i="1"/>
  <c r="K1668" i="1" s="1"/>
  <c r="H1669" i="1"/>
  <c r="K1669" i="1" s="1"/>
  <c r="H1670" i="1"/>
  <c r="K1670" i="1" s="1"/>
  <c r="H1671" i="1"/>
  <c r="K1671" i="1" s="1"/>
  <c r="H1679" i="1"/>
  <c r="K1679" i="1" s="1"/>
  <c r="H1680" i="1"/>
  <c r="K1680" i="1" s="1"/>
  <c r="H1688" i="1"/>
  <c r="K1688" i="1" s="1"/>
  <c r="H1689" i="1"/>
  <c r="K1689" i="1" s="1"/>
  <c r="H1690" i="1"/>
  <c r="K1690" i="1" s="1"/>
  <c r="H1692" i="1"/>
  <c r="K1692" i="1" s="1"/>
  <c r="H1695" i="1"/>
  <c r="K1695" i="1" s="1"/>
  <c r="H1698" i="1"/>
  <c r="K1698" i="1" s="1"/>
  <c r="H1699" i="1"/>
  <c r="K1699" i="1" s="1"/>
  <c r="H1702" i="1"/>
  <c r="K1702" i="1" s="1"/>
  <c r="H1705" i="1"/>
  <c r="K1705" i="1" s="1"/>
  <c r="H1707" i="1"/>
  <c r="K1707" i="1" s="1"/>
  <c r="H1710" i="1"/>
  <c r="K1710" i="1" s="1"/>
  <c r="H1711" i="1"/>
  <c r="K1711" i="1" s="1"/>
  <c r="H1718" i="1"/>
  <c r="K1718" i="1" s="1"/>
  <c r="H1719" i="1"/>
  <c r="K1719" i="1" s="1"/>
  <c r="H1721" i="1"/>
  <c r="K1721" i="1" s="1"/>
  <c r="H1722" i="1"/>
  <c r="K1722" i="1" s="1"/>
  <c r="H1723" i="1"/>
  <c r="K1723" i="1" s="1"/>
  <c r="H1725" i="1"/>
  <c r="K1725" i="1" s="1"/>
  <c r="H1729" i="1"/>
  <c r="K1729" i="1" s="1"/>
  <c r="H1730" i="1"/>
  <c r="K1730" i="1" s="1"/>
  <c r="H1734" i="1"/>
  <c r="K1734" i="1" s="1"/>
  <c r="H1735" i="1"/>
  <c r="K1735" i="1" s="1"/>
  <c r="H1738" i="1"/>
  <c r="K1738" i="1" s="1"/>
  <c r="H1739" i="1"/>
  <c r="K1739" i="1" s="1"/>
  <c r="H1740" i="1"/>
  <c r="K1740" i="1" s="1"/>
  <c r="H1743" i="1"/>
  <c r="K1743" i="1" s="1"/>
  <c r="H1745" i="1"/>
  <c r="K1745" i="1" s="1"/>
  <c r="H1751" i="1"/>
  <c r="K1751" i="1" s="1"/>
  <c r="H1753" i="1"/>
  <c r="K1753" i="1" s="1"/>
  <c r="H1754" i="1"/>
  <c r="K1754" i="1" s="1"/>
  <c r="H1757" i="1"/>
  <c r="K1757" i="1" s="1"/>
  <c r="H1758" i="1"/>
  <c r="K1758" i="1" s="1"/>
  <c r="H1760" i="1"/>
  <c r="K1760" i="1" s="1"/>
  <c r="H1771" i="1"/>
  <c r="K1771" i="1" s="1"/>
  <c r="H1773" i="1"/>
  <c r="K1773" i="1" s="1"/>
  <c r="H1775" i="1"/>
  <c r="K1775" i="1" s="1"/>
  <c r="H1778" i="1"/>
  <c r="K1778" i="1" s="1"/>
  <c r="H1790" i="1"/>
  <c r="K1790" i="1" s="1"/>
  <c r="H1793" i="1"/>
  <c r="K1793" i="1" s="1"/>
  <c r="H1795" i="1"/>
  <c r="K1795" i="1" s="1"/>
  <c r="H1797" i="1"/>
  <c r="K1797" i="1" s="1"/>
  <c r="H1799" i="1"/>
  <c r="K1799" i="1" s="1"/>
  <c r="H1800" i="1"/>
  <c r="K1800" i="1" s="1"/>
  <c r="H1801" i="1"/>
  <c r="K1801" i="1" s="1"/>
  <c r="H1802" i="1"/>
  <c r="K1802" i="1" s="1"/>
  <c r="H1807" i="1"/>
  <c r="K1807" i="1" s="1"/>
  <c r="H1810" i="1"/>
  <c r="K1810" i="1" s="1"/>
  <c r="H1812" i="1"/>
  <c r="K1812" i="1" s="1"/>
  <c r="H1814" i="1"/>
  <c r="K1814" i="1" s="1"/>
  <c r="H1823" i="1"/>
  <c r="K1823" i="1" s="1"/>
  <c r="H1827" i="1"/>
  <c r="K1827" i="1" s="1"/>
  <c r="H1849" i="1"/>
  <c r="K1849" i="1" s="1"/>
  <c r="H1856" i="1"/>
  <c r="K1856" i="1" s="1"/>
  <c r="H1859" i="1"/>
  <c r="K1859" i="1" s="1"/>
  <c r="H1864" i="1"/>
  <c r="K1864" i="1" s="1"/>
  <c r="H1868" i="1"/>
  <c r="K1868" i="1" s="1"/>
  <c r="H1897" i="1"/>
  <c r="K1897" i="1" s="1"/>
  <c r="D1907" i="1"/>
  <c r="H1907" i="1" s="1"/>
  <c r="K1907" i="1" s="1"/>
  <c r="D1906" i="1"/>
  <c r="H1906" i="1" s="1"/>
  <c r="K1906" i="1" s="1"/>
  <c r="D1905" i="1"/>
  <c r="H1905" i="1" s="1"/>
  <c r="K1905" i="1" s="1"/>
  <c r="D1904" i="1"/>
  <c r="H1904" i="1" s="1"/>
  <c r="K1904" i="1" s="1"/>
  <c r="D1903" i="1"/>
  <c r="H1903" i="1" s="1"/>
  <c r="K1903" i="1" s="1"/>
  <c r="D1902" i="1"/>
  <c r="H1902" i="1" s="1"/>
  <c r="K1902" i="1" s="1"/>
  <c r="D1901" i="1"/>
  <c r="H1901" i="1" s="1"/>
  <c r="K1901" i="1" s="1"/>
  <c r="D1900" i="1"/>
  <c r="H1900" i="1" s="1"/>
  <c r="K1900" i="1" s="1"/>
  <c r="D1899" i="1"/>
  <c r="H1899" i="1" s="1"/>
  <c r="K1899" i="1" s="1"/>
  <c r="D1898" i="1"/>
  <c r="H1898" i="1" s="1"/>
  <c r="K1898" i="1" s="1"/>
  <c r="D1896" i="1"/>
  <c r="H1896" i="1" s="1"/>
  <c r="K1896" i="1" s="1"/>
  <c r="D1895" i="1"/>
  <c r="H1895" i="1" s="1"/>
  <c r="K1895" i="1" s="1"/>
  <c r="D1894" i="1"/>
  <c r="H1894" i="1" s="1"/>
  <c r="K1894" i="1" s="1"/>
  <c r="D1893" i="1"/>
  <c r="H1893" i="1" s="1"/>
  <c r="K1893" i="1" s="1"/>
  <c r="D1892" i="1"/>
  <c r="H1892" i="1" s="1"/>
  <c r="K1892" i="1" s="1"/>
  <c r="D1891" i="1"/>
  <c r="H1891" i="1" s="1"/>
  <c r="K1891" i="1" s="1"/>
  <c r="D1890" i="1"/>
  <c r="H1890" i="1" s="1"/>
  <c r="K1890" i="1" s="1"/>
  <c r="D1889" i="1"/>
  <c r="H1889" i="1" s="1"/>
  <c r="K1889" i="1" s="1"/>
  <c r="D1888" i="1"/>
  <c r="H1888" i="1" s="1"/>
  <c r="K1888" i="1" s="1"/>
  <c r="D1887" i="1"/>
  <c r="H1887" i="1" s="1"/>
  <c r="K1887" i="1" s="1"/>
  <c r="D1886" i="1"/>
  <c r="H1886" i="1" s="1"/>
  <c r="K1886" i="1" s="1"/>
  <c r="D1885" i="1"/>
  <c r="H1885" i="1" s="1"/>
  <c r="K1885" i="1" s="1"/>
  <c r="D1884" i="1"/>
  <c r="H1884" i="1" s="1"/>
  <c r="K1884" i="1" s="1"/>
  <c r="D1883" i="1"/>
  <c r="H1883" i="1" s="1"/>
  <c r="K1883" i="1" s="1"/>
  <c r="D1882" i="1"/>
  <c r="H1882" i="1" s="1"/>
  <c r="K1882" i="1" s="1"/>
  <c r="D1881" i="1"/>
  <c r="H1881" i="1" s="1"/>
  <c r="K1881" i="1" s="1"/>
  <c r="D1880" i="1"/>
  <c r="H1880" i="1" s="1"/>
  <c r="K1880" i="1" s="1"/>
  <c r="D1879" i="1"/>
  <c r="H1879" i="1" s="1"/>
  <c r="K1879" i="1" s="1"/>
  <c r="D1878" i="1"/>
  <c r="H1878" i="1" s="1"/>
  <c r="K1878" i="1" s="1"/>
  <c r="D1877" i="1"/>
  <c r="H1877" i="1" s="1"/>
  <c r="K1877" i="1" s="1"/>
  <c r="D1876" i="1"/>
  <c r="H1876" i="1" s="1"/>
  <c r="K1876" i="1" s="1"/>
  <c r="D1875" i="1"/>
  <c r="H1875" i="1" s="1"/>
  <c r="K1875" i="1" s="1"/>
  <c r="D1874" i="1"/>
  <c r="H1874" i="1" s="1"/>
  <c r="K1874" i="1" s="1"/>
  <c r="D1873" i="1"/>
  <c r="H1873" i="1" s="1"/>
  <c r="K1873" i="1" s="1"/>
  <c r="D1872" i="1"/>
  <c r="H1872" i="1" s="1"/>
  <c r="K1872" i="1" s="1"/>
  <c r="D1871" i="1"/>
  <c r="H1871" i="1" s="1"/>
  <c r="K1871" i="1" s="1"/>
  <c r="D1870" i="1"/>
  <c r="H1870" i="1" s="1"/>
  <c r="K1870" i="1" s="1"/>
  <c r="D1869" i="1"/>
  <c r="H1869" i="1" s="1"/>
  <c r="K1869" i="1" s="1"/>
  <c r="D1867" i="1"/>
  <c r="H1867" i="1" s="1"/>
  <c r="K1867" i="1" s="1"/>
  <c r="D1866" i="1"/>
  <c r="H1866" i="1" s="1"/>
  <c r="K1866" i="1" s="1"/>
  <c r="D1865" i="1"/>
  <c r="H1865" i="1" s="1"/>
  <c r="K1865" i="1" s="1"/>
  <c r="D1863" i="1"/>
  <c r="H1863" i="1" s="1"/>
  <c r="K1863" i="1" s="1"/>
  <c r="D1862" i="1"/>
  <c r="H1862" i="1" s="1"/>
  <c r="K1862" i="1" s="1"/>
  <c r="D1861" i="1"/>
  <c r="H1861" i="1" s="1"/>
  <c r="K1861" i="1" s="1"/>
  <c r="D1860" i="1"/>
  <c r="H1860" i="1" s="1"/>
  <c r="K1860" i="1" s="1"/>
  <c r="D1858" i="1"/>
  <c r="H1858" i="1" s="1"/>
  <c r="K1858" i="1" s="1"/>
  <c r="D1857" i="1"/>
  <c r="H1857" i="1" s="1"/>
  <c r="K1857" i="1" s="1"/>
  <c r="D1855" i="1"/>
  <c r="H1855" i="1" s="1"/>
  <c r="K1855" i="1" s="1"/>
  <c r="D1854" i="1"/>
  <c r="H1854" i="1" s="1"/>
  <c r="K1854" i="1" s="1"/>
  <c r="D1853" i="1"/>
  <c r="H1853" i="1" s="1"/>
  <c r="K1853" i="1" s="1"/>
  <c r="D1852" i="1"/>
  <c r="H1852" i="1" s="1"/>
  <c r="K1852" i="1" s="1"/>
  <c r="D1851" i="1"/>
  <c r="H1851" i="1" s="1"/>
  <c r="K1851" i="1" s="1"/>
  <c r="D1850" i="1"/>
  <c r="H1850" i="1" s="1"/>
  <c r="K1850" i="1" s="1"/>
  <c r="D1848" i="1"/>
  <c r="H1848" i="1" s="1"/>
  <c r="K1848" i="1" s="1"/>
  <c r="D1847" i="1"/>
  <c r="H1847" i="1" s="1"/>
  <c r="K1847" i="1" s="1"/>
  <c r="D1846" i="1"/>
  <c r="H1846" i="1" s="1"/>
  <c r="K1846" i="1" s="1"/>
  <c r="D1845" i="1"/>
  <c r="H1845" i="1" s="1"/>
  <c r="K1845" i="1" s="1"/>
  <c r="D1844" i="1"/>
  <c r="H1844" i="1" s="1"/>
  <c r="K1844" i="1" s="1"/>
  <c r="D1843" i="1"/>
  <c r="H1843" i="1" s="1"/>
  <c r="K1843" i="1" s="1"/>
  <c r="D1842" i="1"/>
  <c r="H1842" i="1" s="1"/>
  <c r="K1842" i="1" s="1"/>
  <c r="D1841" i="1"/>
  <c r="H1841" i="1" s="1"/>
  <c r="K1841" i="1" s="1"/>
  <c r="D1840" i="1"/>
  <c r="H1840" i="1" s="1"/>
  <c r="K1840" i="1" s="1"/>
  <c r="D1839" i="1"/>
  <c r="H1839" i="1" s="1"/>
  <c r="K1839" i="1" s="1"/>
  <c r="D1838" i="1"/>
  <c r="H1838" i="1" s="1"/>
  <c r="K1838" i="1" s="1"/>
  <c r="D1837" i="1"/>
  <c r="H1837" i="1" s="1"/>
  <c r="K1837" i="1" s="1"/>
  <c r="D1836" i="1"/>
  <c r="H1836" i="1" s="1"/>
  <c r="K1836" i="1" s="1"/>
  <c r="D1835" i="1"/>
  <c r="H1835" i="1" s="1"/>
  <c r="K1835" i="1" s="1"/>
  <c r="D1834" i="1"/>
  <c r="H1834" i="1" s="1"/>
  <c r="K1834" i="1" s="1"/>
  <c r="D1833" i="1"/>
  <c r="H1833" i="1" s="1"/>
  <c r="K1833" i="1" s="1"/>
  <c r="D1832" i="1"/>
  <c r="H1832" i="1" s="1"/>
  <c r="K1832" i="1" s="1"/>
  <c r="D1831" i="1"/>
  <c r="H1831" i="1" s="1"/>
  <c r="K1831" i="1" s="1"/>
  <c r="D1830" i="1"/>
  <c r="H1830" i="1" s="1"/>
  <c r="K1830" i="1" s="1"/>
  <c r="D1829" i="1"/>
  <c r="H1829" i="1" s="1"/>
  <c r="K1829" i="1" s="1"/>
  <c r="D1828" i="1"/>
  <c r="H1828" i="1" s="1"/>
  <c r="K1828" i="1" s="1"/>
  <c r="D1826" i="1"/>
  <c r="H1826" i="1" s="1"/>
  <c r="K1826" i="1" s="1"/>
  <c r="D1825" i="1"/>
  <c r="H1825" i="1" s="1"/>
  <c r="K1825" i="1" s="1"/>
  <c r="D1824" i="1"/>
  <c r="H1824" i="1" s="1"/>
  <c r="K1824" i="1" s="1"/>
  <c r="D1822" i="1"/>
  <c r="H1822" i="1" s="1"/>
  <c r="K1822" i="1" s="1"/>
  <c r="D1821" i="1"/>
  <c r="H1821" i="1" s="1"/>
  <c r="K1821" i="1" s="1"/>
  <c r="D1820" i="1"/>
  <c r="H1820" i="1" s="1"/>
  <c r="K1820" i="1" s="1"/>
  <c r="D1819" i="1"/>
  <c r="H1819" i="1" s="1"/>
  <c r="K1819" i="1" s="1"/>
  <c r="D1818" i="1"/>
  <c r="H1818" i="1" s="1"/>
  <c r="K1818" i="1" s="1"/>
  <c r="D1817" i="1"/>
  <c r="H1817" i="1" s="1"/>
  <c r="K1817" i="1" s="1"/>
  <c r="D1816" i="1"/>
  <c r="H1816" i="1" s="1"/>
  <c r="K1816" i="1" s="1"/>
  <c r="D1815" i="1"/>
  <c r="H1815" i="1" s="1"/>
  <c r="K1815" i="1" s="1"/>
  <c r="D1813" i="1"/>
  <c r="H1813" i="1" s="1"/>
  <c r="K1813" i="1" s="1"/>
  <c r="D1811" i="1"/>
  <c r="H1811" i="1" s="1"/>
  <c r="K1811" i="1" s="1"/>
  <c r="D1809" i="1"/>
  <c r="H1809" i="1" s="1"/>
  <c r="K1809" i="1" s="1"/>
  <c r="D1808" i="1"/>
  <c r="H1808" i="1" s="1"/>
  <c r="K1808" i="1" s="1"/>
  <c r="D1806" i="1"/>
  <c r="H1806" i="1" s="1"/>
  <c r="K1806" i="1" s="1"/>
  <c r="D1805" i="1"/>
  <c r="H1805" i="1" s="1"/>
  <c r="K1805" i="1" s="1"/>
  <c r="D1804" i="1"/>
  <c r="H1804" i="1" s="1"/>
  <c r="K1804" i="1" s="1"/>
  <c r="D1803" i="1"/>
  <c r="H1803" i="1" s="1"/>
  <c r="K1803" i="1" s="1"/>
  <c r="D1798" i="1"/>
  <c r="H1798" i="1" s="1"/>
  <c r="K1798" i="1" s="1"/>
  <c r="D1796" i="1"/>
  <c r="H1796" i="1" s="1"/>
  <c r="K1796" i="1" s="1"/>
  <c r="D1794" i="1"/>
  <c r="H1794" i="1" s="1"/>
  <c r="K1794" i="1" s="1"/>
  <c r="D1792" i="1"/>
  <c r="H1792" i="1" s="1"/>
  <c r="K1792" i="1" s="1"/>
  <c r="D1791" i="1"/>
  <c r="H1791" i="1" s="1"/>
  <c r="K1791" i="1" s="1"/>
  <c r="D1789" i="1"/>
  <c r="H1789" i="1" s="1"/>
  <c r="K1789" i="1" s="1"/>
  <c r="D1788" i="1"/>
  <c r="H1788" i="1" s="1"/>
  <c r="K1788" i="1" s="1"/>
  <c r="D1787" i="1"/>
  <c r="H1787" i="1" s="1"/>
  <c r="K1787" i="1" s="1"/>
  <c r="D1786" i="1"/>
  <c r="H1786" i="1" s="1"/>
  <c r="K1786" i="1" s="1"/>
  <c r="D1785" i="1"/>
  <c r="H1785" i="1" s="1"/>
  <c r="K1785" i="1" s="1"/>
  <c r="D1784" i="1"/>
  <c r="H1784" i="1" s="1"/>
  <c r="K1784" i="1" s="1"/>
  <c r="D1783" i="1"/>
  <c r="H1783" i="1" s="1"/>
  <c r="K1783" i="1" s="1"/>
  <c r="D1782" i="1"/>
  <c r="H1782" i="1" s="1"/>
  <c r="K1782" i="1" s="1"/>
  <c r="D1781" i="1"/>
  <c r="H1781" i="1" s="1"/>
  <c r="K1781" i="1" s="1"/>
  <c r="D1780" i="1"/>
  <c r="H1780" i="1" s="1"/>
  <c r="K1780" i="1" s="1"/>
  <c r="D1779" i="1"/>
  <c r="H1779" i="1" s="1"/>
  <c r="K1779" i="1" s="1"/>
  <c r="D1777" i="1"/>
  <c r="H1777" i="1" s="1"/>
  <c r="K1777" i="1" s="1"/>
  <c r="D1776" i="1"/>
  <c r="H1776" i="1" s="1"/>
  <c r="K1776" i="1" s="1"/>
  <c r="D1774" i="1"/>
  <c r="H1774" i="1" s="1"/>
  <c r="K1774" i="1" s="1"/>
  <c r="D1772" i="1"/>
  <c r="H1772" i="1" s="1"/>
  <c r="K1772" i="1" s="1"/>
  <c r="D1770" i="1"/>
  <c r="H1770" i="1" s="1"/>
  <c r="K1770" i="1" s="1"/>
  <c r="D1769" i="1"/>
  <c r="H1769" i="1" s="1"/>
  <c r="K1769" i="1" s="1"/>
  <c r="D1768" i="1"/>
  <c r="H1768" i="1" s="1"/>
  <c r="K1768" i="1" s="1"/>
  <c r="D1767" i="1"/>
  <c r="H1767" i="1" s="1"/>
  <c r="K1767" i="1" s="1"/>
  <c r="D1766" i="1"/>
  <c r="H1766" i="1" s="1"/>
  <c r="K1766" i="1" s="1"/>
  <c r="D1765" i="1"/>
  <c r="H1765" i="1" s="1"/>
  <c r="K1765" i="1" s="1"/>
  <c r="D1764" i="1"/>
  <c r="H1764" i="1" s="1"/>
  <c r="K1764" i="1" s="1"/>
  <c r="D1763" i="1"/>
  <c r="H1763" i="1" s="1"/>
  <c r="K1763" i="1" s="1"/>
  <c r="D1762" i="1"/>
  <c r="H1762" i="1" s="1"/>
  <c r="K1762" i="1" s="1"/>
  <c r="D1761" i="1"/>
  <c r="H1761" i="1" s="1"/>
  <c r="K1761" i="1" s="1"/>
  <c r="D1759" i="1"/>
  <c r="H1759" i="1" s="1"/>
  <c r="K1759" i="1" s="1"/>
  <c r="D1756" i="1"/>
  <c r="H1756" i="1" s="1"/>
  <c r="K1756" i="1" s="1"/>
  <c r="D1755" i="1"/>
  <c r="H1755" i="1" s="1"/>
  <c r="K1755" i="1" s="1"/>
  <c r="D1752" i="1"/>
  <c r="H1752" i="1" s="1"/>
  <c r="K1752" i="1" s="1"/>
  <c r="D1750" i="1"/>
  <c r="H1750" i="1" s="1"/>
  <c r="K1750" i="1" s="1"/>
  <c r="D1749" i="1"/>
  <c r="H1749" i="1" s="1"/>
  <c r="K1749" i="1" s="1"/>
  <c r="D1748" i="1"/>
  <c r="H1748" i="1" s="1"/>
  <c r="K1748" i="1" s="1"/>
  <c r="D1747" i="1"/>
  <c r="H1747" i="1" s="1"/>
  <c r="K1747" i="1" s="1"/>
  <c r="D1746" i="1"/>
  <c r="H1746" i="1" s="1"/>
  <c r="K1746" i="1" s="1"/>
  <c r="D1744" i="1"/>
  <c r="H1744" i="1" s="1"/>
  <c r="K1744" i="1" s="1"/>
  <c r="D1742" i="1"/>
  <c r="H1742" i="1" s="1"/>
  <c r="K1742" i="1" s="1"/>
  <c r="D1741" i="1"/>
  <c r="H1741" i="1" s="1"/>
  <c r="K1741" i="1" s="1"/>
  <c r="D1737" i="1"/>
  <c r="H1737" i="1" s="1"/>
  <c r="K1737" i="1" s="1"/>
  <c r="D1736" i="1"/>
  <c r="H1736" i="1" s="1"/>
  <c r="K1736" i="1" s="1"/>
  <c r="D1733" i="1"/>
  <c r="H1733" i="1" s="1"/>
  <c r="K1733" i="1" s="1"/>
  <c r="D1732" i="1"/>
  <c r="H1732" i="1" s="1"/>
  <c r="K1732" i="1" s="1"/>
  <c r="D1731" i="1"/>
  <c r="H1731" i="1" s="1"/>
  <c r="K1731" i="1" s="1"/>
  <c r="D1728" i="1"/>
  <c r="H1728" i="1" s="1"/>
  <c r="K1728" i="1" s="1"/>
  <c r="D1727" i="1"/>
  <c r="H1727" i="1" s="1"/>
  <c r="K1727" i="1" s="1"/>
  <c r="D1726" i="1"/>
  <c r="H1726" i="1" s="1"/>
  <c r="K1726" i="1" s="1"/>
  <c r="D1724" i="1"/>
  <c r="H1724" i="1" s="1"/>
  <c r="K1724" i="1" s="1"/>
  <c r="D1720" i="1"/>
  <c r="H1720" i="1" s="1"/>
  <c r="K1720" i="1" s="1"/>
  <c r="D1717" i="1"/>
  <c r="H1717" i="1" s="1"/>
  <c r="K1717" i="1" s="1"/>
  <c r="D1716" i="1"/>
  <c r="H1716" i="1" s="1"/>
  <c r="K1716" i="1" s="1"/>
  <c r="D1715" i="1"/>
  <c r="H1715" i="1" s="1"/>
  <c r="K1715" i="1" s="1"/>
  <c r="D1714" i="1"/>
  <c r="H1714" i="1" s="1"/>
  <c r="K1714" i="1" s="1"/>
  <c r="D1713" i="1"/>
  <c r="H1713" i="1" s="1"/>
  <c r="K1713" i="1" s="1"/>
  <c r="D1712" i="1"/>
  <c r="H1712" i="1" s="1"/>
  <c r="K1712" i="1" s="1"/>
  <c r="D1709" i="1"/>
  <c r="H1709" i="1" s="1"/>
  <c r="K1709" i="1" s="1"/>
  <c r="D1708" i="1"/>
  <c r="H1708" i="1" s="1"/>
  <c r="K1708" i="1" s="1"/>
  <c r="D1706" i="1"/>
  <c r="H1706" i="1" s="1"/>
  <c r="K1706" i="1" s="1"/>
  <c r="D1704" i="1"/>
  <c r="H1704" i="1" s="1"/>
  <c r="K1704" i="1" s="1"/>
  <c r="D1703" i="1"/>
  <c r="H1703" i="1" s="1"/>
  <c r="K1703" i="1" s="1"/>
  <c r="D1701" i="1"/>
  <c r="H1701" i="1" s="1"/>
  <c r="K1701" i="1" s="1"/>
  <c r="D1700" i="1"/>
  <c r="H1700" i="1" s="1"/>
  <c r="K1700" i="1" s="1"/>
  <c r="D1697" i="1"/>
  <c r="H1697" i="1" s="1"/>
  <c r="K1697" i="1" s="1"/>
  <c r="D1696" i="1"/>
  <c r="H1696" i="1" s="1"/>
  <c r="K1696" i="1" s="1"/>
  <c r="D1694" i="1"/>
  <c r="H1694" i="1" s="1"/>
  <c r="K1694" i="1" s="1"/>
  <c r="D1693" i="1"/>
  <c r="H1693" i="1" s="1"/>
  <c r="K1693" i="1" s="1"/>
  <c r="D1691" i="1"/>
  <c r="H1691" i="1" s="1"/>
  <c r="K1691" i="1" s="1"/>
  <c r="D1687" i="1"/>
  <c r="H1687" i="1" s="1"/>
  <c r="K1687" i="1" s="1"/>
  <c r="D1686" i="1"/>
  <c r="H1686" i="1" s="1"/>
  <c r="K1686" i="1" s="1"/>
  <c r="D1685" i="1"/>
  <c r="H1685" i="1" s="1"/>
  <c r="K1685" i="1" s="1"/>
  <c r="D1684" i="1"/>
  <c r="H1684" i="1" s="1"/>
  <c r="K1684" i="1" s="1"/>
  <c r="D1683" i="1"/>
  <c r="H1683" i="1" s="1"/>
  <c r="K1683" i="1" s="1"/>
  <c r="D1682" i="1"/>
  <c r="H1682" i="1" s="1"/>
  <c r="K1682" i="1" s="1"/>
  <c r="D1681" i="1"/>
  <c r="H1681" i="1" s="1"/>
  <c r="K1681" i="1" s="1"/>
  <c r="D1678" i="1"/>
  <c r="H1678" i="1" s="1"/>
  <c r="K1678" i="1" s="1"/>
  <c r="D1677" i="1"/>
  <c r="H1677" i="1" s="1"/>
  <c r="K1677" i="1" s="1"/>
  <c r="D1676" i="1"/>
  <c r="H1676" i="1" s="1"/>
  <c r="K1676" i="1" s="1"/>
  <c r="D1675" i="1"/>
  <c r="H1675" i="1" s="1"/>
  <c r="K1675" i="1" s="1"/>
  <c r="D1674" i="1"/>
  <c r="H1674" i="1" s="1"/>
  <c r="K1674" i="1" s="1"/>
  <c r="D1673" i="1"/>
  <c r="H1673" i="1" s="1"/>
  <c r="K1673" i="1" s="1"/>
  <c r="D1672" i="1"/>
  <c r="H1672" i="1" s="1"/>
  <c r="K1672" i="1" s="1"/>
  <c r="D1667" i="1"/>
  <c r="H1667" i="1" s="1"/>
  <c r="K1667" i="1" s="1"/>
  <c r="D1666" i="1"/>
  <c r="H1666" i="1" s="1"/>
  <c r="K1666" i="1" s="1"/>
  <c r="D1663" i="1"/>
  <c r="H1663" i="1" s="1"/>
  <c r="K1663" i="1" s="1"/>
  <c r="D1662" i="1"/>
  <c r="H1662" i="1" s="1"/>
  <c r="K1662" i="1" s="1"/>
  <c r="D1660" i="1"/>
  <c r="H1660" i="1" s="1"/>
  <c r="K1660" i="1" s="1"/>
  <c r="D1659" i="1"/>
  <c r="H1659" i="1" s="1"/>
  <c r="K1659" i="1" s="1"/>
  <c r="D1658" i="1"/>
  <c r="H1658" i="1" s="1"/>
  <c r="K1658" i="1" s="1"/>
  <c r="D1655" i="1"/>
  <c r="H1655" i="1" s="1"/>
  <c r="K1655" i="1" s="1"/>
  <c r="D1653" i="1"/>
  <c r="H1653" i="1" s="1"/>
  <c r="K1653" i="1" s="1"/>
  <c r="D1652" i="1"/>
  <c r="H1652" i="1" s="1"/>
  <c r="K1652" i="1" s="1"/>
  <c r="D1650" i="1"/>
  <c r="H1650" i="1" s="1"/>
  <c r="K1650" i="1" s="1"/>
  <c r="D1649" i="1"/>
  <c r="H1649" i="1" s="1"/>
  <c r="K1649" i="1" s="1"/>
  <c r="D1648" i="1"/>
  <c r="H1648" i="1" s="1"/>
  <c r="K1648" i="1" s="1"/>
  <c r="D1646" i="1"/>
  <c r="H1646" i="1" s="1"/>
  <c r="K1646" i="1" s="1"/>
  <c r="D1645" i="1"/>
  <c r="H1645" i="1" s="1"/>
  <c r="K1645" i="1" s="1"/>
  <c r="D1643" i="1"/>
  <c r="H1643" i="1" s="1"/>
  <c r="K1643" i="1" s="1"/>
  <c r="D1641" i="1"/>
  <c r="H1641" i="1" s="1"/>
  <c r="K1641" i="1" s="1"/>
  <c r="D1640" i="1"/>
  <c r="H1640" i="1" s="1"/>
  <c r="K1640" i="1" s="1"/>
  <c r="D1638" i="1"/>
  <c r="H1638" i="1" s="1"/>
  <c r="K1638" i="1" s="1"/>
  <c r="D1637" i="1"/>
  <c r="H1637" i="1" s="1"/>
  <c r="K1637" i="1" s="1"/>
  <c r="D1635" i="1"/>
  <c r="H1635" i="1" s="1"/>
  <c r="K1635" i="1" s="1"/>
  <c r="D1633" i="1"/>
  <c r="H1633" i="1" s="1"/>
  <c r="K1633" i="1" s="1"/>
  <c r="D1632" i="1"/>
  <c r="H1632" i="1" s="1"/>
  <c r="K1632" i="1" s="1"/>
  <c r="D1631" i="1"/>
  <c r="H1631" i="1" s="1"/>
  <c r="K1631" i="1" s="1"/>
  <c r="D1629" i="1"/>
  <c r="H1629" i="1" s="1"/>
  <c r="K1629" i="1" s="1"/>
  <c r="D1627" i="1"/>
  <c r="H1627" i="1" s="1"/>
  <c r="K1627" i="1" s="1"/>
  <c r="D1626" i="1"/>
  <c r="H1626" i="1" s="1"/>
  <c r="K1626" i="1" s="1"/>
  <c r="D1625" i="1"/>
  <c r="H1625" i="1" s="1"/>
  <c r="K1625" i="1" s="1"/>
  <c r="D1624" i="1"/>
  <c r="H1624" i="1" s="1"/>
  <c r="K1624" i="1" s="1"/>
  <c r="D1622" i="1"/>
  <c r="H1622" i="1" s="1"/>
  <c r="K1622" i="1" s="1"/>
  <c r="D1620" i="1"/>
  <c r="H1620" i="1" s="1"/>
  <c r="K1620" i="1" s="1"/>
  <c r="D1618" i="1"/>
  <c r="H1618" i="1" s="1"/>
  <c r="K1618" i="1" s="1"/>
  <c r="D1617" i="1"/>
  <c r="H1617" i="1" s="1"/>
  <c r="K1617" i="1" s="1"/>
  <c r="D1615" i="1"/>
  <c r="H1615" i="1" s="1"/>
  <c r="K1615" i="1" s="1"/>
  <c r="D1614" i="1"/>
  <c r="H1614" i="1" s="1"/>
  <c r="K1614" i="1" s="1"/>
  <c r="D1613" i="1"/>
  <c r="H1613" i="1" s="1"/>
  <c r="K1613" i="1" s="1"/>
  <c r="D1612" i="1"/>
  <c r="H1612" i="1" s="1"/>
  <c r="K1612" i="1" s="1"/>
  <c r="D1611" i="1"/>
  <c r="H1611" i="1" s="1"/>
  <c r="K1611" i="1" s="1"/>
  <c r="D1610" i="1"/>
  <c r="H1610" i="1" s="1"/>
  <c r="K1610" i="1" s="1"/>
  <c r="D1609" i="1"/>
  <c r="H1609" i="1" s="1"/>
  <c r="K1609" i="1" s="1"/>
  <c r="D1608" i="1"/>
  <c r="H1608" i="1" s="1"/>
  <c r="K1608" i="1" s="1"/>
  <c r="D1607" i="1"/>
  <c r="H1607" i="1" s="1"/>
  <c r="K1607" i="1" s="1"/>
  <c r="D1605" i="1"/>
  <c r="H1605" i="1" s="1"/>
  <c r="K1605" i="1" s="1"/>
  <c r="D1602" i="1"/>
  <c r="H1602" i="1" s="1"/>
  <c r="K1602" i="1" s="1"/>
  <c r="D1601" i="1"/>
  <c r="H1601" i="1" s="1"/>
  <c r="K1601" i="1" s="1"/>
  <c r="D1599" i="1"/>
  <c r="H1599" i="1" s="1"/>
  <c r="K1599" i="1" s="1"/>
  <c r="D1598" i="1"/>
  <c r="H1598" i="1" s="1"/>
  <c r="K1598" i="1" s="1"/>
  <c r="D1597" i="1"/>
  <c r="H1597" i="1" s="1"/>
  <c r="K1597" i="1" s="1"/>
  <c r="D1594" i="1"/>
  <c r="H1594" i="1" s="1"/>
  <c r="K1594" i="1" s="1"/>
  <c r="D1593" i="1"/>
  <c r="H1593" i="1" s="1"/>
  <c r="K1593" i="1" s="1"/>
  <c r="D1592" i="1"/>
  <c r="H1592" i="1" s="1"/>
  <c r="K1592" i="1" s="1"/>
  <c r="D1591" i="1"/>
  <c r="H1591" i="1" s="1"/>
  <c r="K1591" i="1" s="1"/>
  <c r="D1589" i="1"/>
  <c r="H1589" i="1" s="1"/>
  <c r="K1589" i="1" s="1"/>
  <c r="D1587" i="1"/>
  <c r="H1587" i="1" s="1"/>
  <c r="K1587" i="1" s="1"/>
  <c r="D1585" i="1"/>
  <c r="H1585" i="1" s="1"/>
  <c r="K1585" i="1" s="1"/>
  <c r="D1583" i="1"/>
  <c r="H1583" i="1" s="1"/>
  <c r="K1583" i="1" s="1"/>
  <c r="D1581" i="1"/>
  <c r="H1581" i="1" s="1"/>
  <c r="K1581" i="1" s="1"/>
  <c r="D1580" i="1"/>
  <c r="H1580" i="1" s="1"/>
  <c r="K1580" i="1" s="1"/>
  <c r="D1574" i="1"/>
  <c r="H1574" i="1" s="1"/>
  <c r="K1574" i="1" s="1"/>
  <c r="D1572" i="1"/>
  <c r="H1572" i="1" s="1"/>
  <c r="K1572" i="1" s="1"/>
  <c r="D1571" i="1"/>
  <c r="H1571" i="1" s="1"/>
  <c r="K1571" i="1" s="1"/>
  <c r="D1570" i="1"/>
  <c r="H1570" i="1" s="1"/>
  <c r="K1570" i="1" s="1"/>
  <c r="D1569" i="1"/>
  <c r="H1569" i="1" s="1"/>
  <c r="K1569" i="1" s="1"/>
  <c r="D1568" i="1"/>
  <c r="H1568" i="1" s="1"/>
  <c r="K1568" i="1" s="1"/>
  <c r="D1566" i="1"/>
  <c r="H1566" i="1" s="1"/>
  <c r="K1566" i="1" s="1"/>
  <c r="D1565" i="1"/>
  <c r="H1565" i="1" s="1"/>
  <c r="K1565" i="1" s="1"/>
  <c r="D1564" i="1"/>
  <c r="H1564" i="1" s="1"/>
  <c r="K1564" i="1" s="1"/>
  <c r="D1563" i="1"/>
  <c r="H1563" i="1" s="1"/>
  <c r="K1563" i="1" s="1"/>
  <c r="D1562" i="1"/>
  <c r="H1562" i="1" s="1"/>
  <c r="K1562" i="1" s="1"/>
  <c r="D1560" i="1"/>
  <c r="H1560" i="1" s="1"/>
  <c r="K1560" i="1" s="1"/>
  <c r="D1559" i="1"/>
  <c r="H1559" i="1" s="1"/>
  <c r="K1559" i="1" s="1"/>
  <c r="D1558" i="1"/>
  <c r="H1558" i="1" s="1"/>
  <c r="K1558" i="1" s="1"/>
  <c r="D1557" i="1"/>
  <c r="H1557" i="1" s="1"/>
  <c r="K1557" i="1" s="1"/>
  <c r="D1556" i="1"/>
  <c r="H1556" i="1" s="1"/>
  <c r="K1556" i="1" s="1"/>
  <c r="D1555" i="1"/>
  <c r="H1555" i="1" s="1"/>
  <c r="K1555" i="1" s="1"/>
  <c r="D1554" i="1"/>
  <c r="H1554" i="1" s="1"/>
  <c r="K1554" i="1" s="1"/>
  <c r="D1553" i="1"/>
  <c r="H1553" i="1" s="1"/>
  <c r="K1553" i="1" s="1"/>
  <c r="D1552" i="1"/>
  <c r="H1552" i="1" s="1"/>
  <c r="K1552" i="1" s="1"/>
  <c r="D1550" i="1"/>
  <c r="H1550" i="1" s="1"/>
  <c r="K1550" i="1" s="1"/>
  <c r="D1549" i="1"/>
  <c r="H1549" i="1" s="1"/>
  <c r="K1549" i="1" s="1"/>
  <c r="D1546" i="1"/>
  <c r="H1546" i="1" s="1"/>
  <c r="K1546" i="1" s="1"/>
  <c r="D1545" i="1"/>
  <c r="H1545" i="1" s="1"/>
  <c r="K1545" i="1" s="1"/>
  <c r="D1544" i="1"/>
  <c r="H1544" i="1" s="1"/>
  <c r="K1544" i="1" s="1"/>
  <c r="D1542" i="1"/>
  <c r="H1542" i="1" s="1"/>
  <c r="K1542" i="1" s="1"/>
  <c r="D1541" i="1"/>
  <c r="H1541" i="1" s="1"/>
  <c r="K1541" i="1" s="1"/>
  <c r="D1540" i="1"/>
  <c r="H1540" i="1" s="1"/>
  <c r="K1540" i="1" s="1"/>
  <c r="D1538" i="1"/>
  <c r="H1538" i="1" s="1"/>
  <c r="K1538" i="1" s="1"/>
  <c r="D1536" i="1"/>
  <c r="H1536" i="1" s="1"/>
  <c r="K1536" i="1" s="1"/>
  <c r="D1531" i="1"/>
  <c r="H1531" i="1" s="1"/>
  <c r="K1531" i="1" s="1"/>
  <c r="D1529" i="1"/>
  <c r="H1529" i="1" s="1"/>
  <c r="K1529" i="1" s="1"/>
  <c r="D1528" i="1"/>
  <c r="H1528" i="1" s="1"/>
  <c r="K1528" i="1" s="1"/>
  <c r="D1526" i="1"/>
  <c r="H1526" i="1" s="1"/>
  <c r="K1526" i="1" s="1"/>
  <c r="D1525" i="1"/>
  <c r="H1525" i="1" s="1"/>
  <c r="K1525" i="1" s="1"/>
  <c r="D1524" i="1"/>
  <c r="H1524" i="1" s="1"/>
  <c r="K1524" i="1" s="1"/>
  <c r="D1522" i="1"/>
  <c r="H1522" i="1" s="1"/>
  <c r="K1522" i="1" s="1"/>
  <c r="D1521" i="1"/>
  <c r="H1521" i="1" s="1"/>
  <c r="K1521" i="1" s="1"/>
  <c r="D1519" i="1"/>
  <c r="H1519" i="1" s="1"/>
  <c r="K1519" i="1" s="1"/>
  <c r="D1518" i="1"/>
  <c r="H1518" i="1" s="1"/>
  <c r="K1518" i="1" s="1"/>
  <c r="D1517" i="1"/>
  <c r="H1517" i="1" s="1"/>
  <c r="K1517" i="1" s="1"/>
  <c r="D1516" i="1"/>
  <c r="H1516" i="1" s="1"/>
  <c r="K1516" i="1" s="1"/>
  <c r="D1514" i="1"/>
  <c r="H1514" i="1" s="1"/>
  <c r="K1514" i="1" s="1"/>
  <c r="D1513" i="1"/>
  <c r="H1513" i="1" s="1"/>
  <c r="K1513" i="1" s="1"/>
  <c r="D1510" i="1"/>
  <c r="H1510" i="1" s="1"/>
  <c r="K1510" i="1" s="1"/>
  <c r="D1509" i="1"/>
  <c r="H1509" i="1" s="1"/>
  <c r="K1509" i="1" s="1"/>
  <c r="D1507" i="1"/>
  <c r="H1507" i="1" s="1"/>
  <c r="K1507" i="1" s="1"/>
  <c r="D1506" i="1"/>
  <c r="H1506" i="1" s="1"/>
  <c r="K1506" i="1" s="1"/>
  <c r="D1503" i="1"/>
  <c r="H1503" i="1" s="1"/>
  <c r="K1503" i="1" s="1"/>
  <c r="D1502" i="1"/>
  <c r="H1502" i="1" s="1"/>
  <c r="K1502" i="1" s="1"/>
  <c r="D1501" i="1"/>
  <c r="H1501" i="1" s="1"/>
  <c r="K1501" i="1" s="1"/>
  <c r="D1500" i="1"/>
  <c r="H1500" i="1" s="1"/>
  <c r="K1500" i="1" s="1"/>
  <c r="D1499" i="1"/>
  <c r="H1499" i="1" s="1"/>
  <c r="K1499" i="1" s="1"/>
  <c r="D1498" i="1"/>
  <c r="H1498" i="1" s="1"/>
  <c r="K1498" i="1" s="1"/>
  <c r="D1497" i="1"/>
  <c r="H1497" i="1" s="1"/>
  <c r="K1497" i="1" s="1"/>
  <c r="D1496" i="1"/>
  <c r="H1496" i="1" s="1"/>
  <c r="K1496" i="1" s="1"/>
  <c r="D1493" i="1"/>
  <c r="H1493" i="1" s="1"/>
  <c r="K1493" i="1" s="1"/>
  <c r="D1491" i="1"/>
  <c r="H1491" i="1" s="1"/>
  <c r="K1491" i="1" s="1"/>
  <c r="D1490" i="1"/>
  <c r="H1490" i="1" s="1"/>
  <c r="K1490" i="1" s="1"/>
  <c r="D1487" i="1"/>
  <c r="H1487" i="1" s="1"/>
  <c r="K1487" i="1" s="1"/>
  <c r="D1483" i="1"/>
  <c r="H1483" i="1" s="1"/>
  <c r="K1483" i="1" s="1"/>
  <c r="D1482" i="1"/>
  <c r="H1482" i="1" s="1"/>
  <c r="K1482" i="1" s="1"/>
  <c r="D1481" i="1"/>
  <c r="H1481" i="1" s="1"/>
  <c r="K1481" i="1" s="1"/>
  <c r="D1480" i="1"/>
  <c r="H1480" i="1" s="1"/>
  <c r="K1480" i="1" s="1"/>
  <c r="D1478" i="1"/>
  <c r="H1478" i="1" s="1"/>
  <c r="K1478" i="1" s="1"/>
  <c r="D1476" i="1"/>
  <c r="H1476" i="1" s="1"/>
  <c r="K1476" i="1" s="1"/>
  <c r="D1475" i="1"/>
  <c r="H1475" i="1" s="1"/>
  <c r="K1475" i="1" s="1"/>
  <c r="D1474" i="1"/>
  <c r="H1474" i="1" s="1"/>
  <c r="K1474" i="1" s="1"/>
  <c r="D1473" i="1"/>
  <c r="H1473" i="1" s="1"/>
  <c r="K1473" i="1" s="1"/>
  <c r="D1472" i="1"/>
  <c r="H1472" i="1" s="1"/>
  <c r="K1472" i="1" s="1"/>
  <c r="D1469" i="1"/>
  <c r="H1469" i="1" s="1"/>
  <c r="K1469" i="1" s="1"/>
  <c r="D1468" i="1"/>
  <c r="H1468" i="1" s="1"/>
  <c r="K1468" i="1" s="1"/>
  <c r="D1466" i="1"/>
  <c r="H1466" i="1" s="1"/>
  <c r="K1466" i="1" s="1"/>
  <c r="D1465" i="1"/>
  <c r="H1465" i="1" s="1"/>
  <c r="K1465" i="1" s="1"/>
  <c r="D1463" i="1"/>
  <c r="H1463" i="1" s="1"/>
  <c r="K1463" i="1" s="1"/>
  <c r="D1462" i="1"/>
  <c r="H1462" i="1" s="1"/>
  <c r="K1462" i="1" s="1"/>
  <c r="D1460" i="1"/>
  <c r="H1460" i="1" s="1"/>
  <c r="K1460" i="1" s="1"/>
  <c r="D1459" i="1"/>
  <c r="H1459" i="1" s="1"/>
  <c r="K1459" i="1" s="1"/>
  <c r="D1456" i="1"/>
  <c r="H1456" i="1" s="1"/>
  <c r="K1456" i="1" s="1"/>
  <c r="D1455" i="1"/>
  <c r="H1455" i="1" s="1"/>
  <c r="K1455" i="1" s="1"/>
  <c r="D1454" i="1"/>
  <c r="H1454" i="1" s="1"/>
  <c r="K1454" i="1" s="1"/>
  <c r="D1452" i="1"/>
  <c r="H1452" i="1" s="1"/>
  <c r="K1452" i="1" s="1"/>
  <c r="D1451" i="1"/>
  <c r="H1451" i="1" s="1"/>
  <c r="K1451" i="1" s="1"/>
  <c r="D1449" i="1"/>
  <c r="H1449" i="1" s="1"/>
  <c r="K1449" i="1" s="1"/>
  <c r="D1448" i="1"/>
  <c r="H1448" i="1" s="1"/>
  <c r="K1448" i="1" s="1"/>
  <c r="D1447" i="1"/>
  <c r="H1447" i="1" s="1"/>
  <c r="K1447" i="1" s="1"/>
  <c r="D1446" i="1"/>
  <c r="H1446" i="1" s="1"/>
  <c r="K1446" i="1" s="1"/>
  <c r="D1444" i="1"/>
  <c r="H1444" i="1" s="1"/>
  <c r="K1444" i="1" s="1"/>
  <c r="D1442" i="1"/>
  <c r="H1442" i="1" s="1"/>
  <c r="K1442" i="1" s="1"/>
  <c r="D1441" i="1"/>
  <c r="H1441" i="1" s="1"/>
  <c r="K1441" i="1" s="1"/>
  <c r="D1440" i="1"/>
  <c r="H1440" i="1" s="1"/>
  <c r="K1440" i="1" s="1"/>
  <c r="D1438" i="1"/>
  <c r="H1438" i="1" s="1"/>
  <c r="K1438" i="1" s="1"/>
  <c r="D1437" i="1"/>
  <c r="H1437" i="1" s="1"/>
  <c r="K1437" i="1" s="1"/>
  <c r="D1436" i="1"/>
  <c r="H1436" i="1" s="1"/>
  <c r="K1436" i="1" s="1"/>
  <c r="D1435" i="1"/>
  <c r="H1435" i="1" s="1"/>
  <c r="K1435" i="1" s="1"/>
  <c r="D1434" i="1"/>
  <c r="H1434" i="1" s="1"/>
  <c r="K1434" i="1" s="1"/>
  <c r="D1432" i="1"/>
  <c r="H1432" i="1" s="1"/>
  <c r="K1432" i="1" s="1"/>
  <c r="D1431" i="1"/>
  <c r="H1431" i="1" s="1"/>
  <c r="K1431" i="1" s="1"/>
  <c r="D1430" i="1"/>
  <c r="H1430" i="1" s="1"/>
  <c r="K1430" i="1" s="1"/>
  <c r="D1428" i="1"/>
  <c r="H1428" i="1" s="1"/>
  <c r="K1428" i="1" s="1"/>
  <c r="D1427" i="1"/>
  <c r="H1427" i="1" s="1"/>
  <c r="K1427" i="1" s="1"/>
  <c r="D1426" i="1"/>
  <c r="H1426" i="1" s="1"/>
  <c r="K1426" i="1" s="1"/>
  <c r="D1425" i="1"/>
  <c r="H1425" i="1" s="1"/>
  <c r="K1425" i="1" s="1"/>
  <c r="D1424" i="1"/>
  <c r="H1424" i="1" s="1"/>
  <c r="K1424" i="1" s="1"/>
  <c r="D1423" i="1"/>
  <c r="H1423" i="1" s="1"/>
  <c r="K1423" i="1" s="1"/>
  <c r="D1421" i="1"/>
  <c r="H1421" i="1" s="1"/>
  <c r="K1421" i="1" s="1"/>
  <c r="D1419" i="1"/>
  <c r="H1419" i="1" s="1"/>
  <c r="K1419" i="1" s="1"/>
  <c r="D1418" i="1"/>
  <c r="H1418" i="1" s="1"/>
  <c r="K1418" i="1" s="1"/>
  <c r="D1417" i="1"/>
  <c r="H1417" i="1" s="1"/>
  <c r="K1417" i="1" s="1"/>
  <c r="D1415" i="1"/>
  <c r="H1415" i="1" s="1"/>
  <c r="K1415" i="1" s="1"/>
  <c r="D1414" i="1"/>
  <c r="H1414" i="1" s="1"/>
  <c r="K1414" i="1" s="1"/>
  <c r="D1413" i="1"/>
  <c r="H1413" i="1" s="1"/>
  <c r="K1413" i="1" s="1"/>
  <c r="D1412" i="1"/>
  <c r="H1412" i="1" s="1"/>
  <c r="K1412" i="1" s="1"/>
  <c r="D1411" i="1"/>
  <c r="H1411" i="1" s="1"/>
  <c r="K1411" i="1" s="1"/>
  <c r="D1409" i="1"/>
  <c r="H1409" i="1" s="1"/>
  <c r="K1409" i="1" s="1"/>
  <c r="D1408" i="1"/>
  <c r="H1408" i="1" s="1"/>
  <c r="K1408" i="1" s="1"/>
  <c r="D1407" i="1"/>
  <c r="H1407" i="1" s="1"/>
  <c r="K1407" i="1" s="1"/>
  <c r="D1406" i="1"/>
  <c r="H1406" i="1" s="1"/>
  <c r="K1406" i="1" s="1"/>
  <c r="D1404" i="1"/>
  <c r="H1404" i="1" s="1"/>
  <c r="K1404" i="1" s="1"/>
  <c r="D1402" i="1"/>
  <c r="H1402" i="1" s="1"/>
  <c r="K1402" i="1" s="1"/>
  <c r="D1400" i="1"/>
  <c r="H1400" i="1" s="1"/>
  <c r="K1400" i="1" s="1"/>
  <c r="D1398" i="1"/>
  <c r="H1398" i="1" s="1"/>
  <c r="K1398" i="1" s="1"/>
  <c r="D1395" i="1"/>
  <c r="H1395" i="1" s="1"/>
  <c r="K1395" i="1" s="1"/>
  <c r="D1392" i="1"/>
  <c r="H1392" i="1" s="1"/>
  <c r="K1392" i="1" s="1"/>
  <c r="D1390" i="1"/>
  <c r="H1390" i="1" s="1"/>
  <c r="K1390" i="1" s="1"/>
  <c r="D1389" i="1"/>
  <c r="H1389" i="1" s="1"/>
  <c r="K1389" i="1" s="1"/>
  <c r="D1388" i="1"/>
  <c r="H1388" i="1" s="1"/>
  <c r="K1388" i="1" s="1"/>
  <c r="D1387" i="1"/>
  <c r="H1387" i="1" s="1"/>
  <c r="K1387" i="1" s="1"/>
  <c r="D1386" i="1"/>
  <c r="H1386" i="1" s="1"/>
  <c r="K1386" i="1" s="1"/>
  <c r="D1385" i="1"/>
  <c r="H1385" i="1" s="1"/>
  <c r="K1385" i="1" s="1"/>
  <c r="D1384" i="1"/>
  <c r="H1384" i="1" s="1"/>
  <c r="K1384" i="1" s="1"/>
  <c r="D1383" i="1"/>
  <c r="H1383" i="1" s="1"/>
  <c r="K1383" i="1" s="1"/>
  <c r="D1382" i="1"/>
  <c r="H1382" i="1" s="1"/>
  <c r="K1382" i="1" s="1"/>
  <c r="D1381" i="1"/>
  <c r="H1381" i="1" s="1"/>
  <c r="K1381" i="1" s="1"/>
  <c r="D1378" i="1"/>
  <c r="H1378" i="1" s="1"/>
  <c r="K1378" i="1" s="1"/>
  <c r="D1376" i="1"/>
  <c r="H1376" i="1" s="1"/>
  <c r="K1376" i="1" s="1"/>
  <c r="D1373" i="1"/>
  <c r="H1373" i="1" s="1"/>
  <c r="K1373" i="1" s="1"/>
  <c r="D1372" i="1"/>
  <c r="H1372" i="1" s="1"/>
  <c r="K1372" i="1" s="1"/>
  <c r="D1371" i="1"/>
  <c r="H1371" i="1" s="1"/>
  <c r="K1371" i="1" s="1"/>
  <c r="D1370" i="1"/>
  <c r="H1370" i="1" s="1"/>
  <c r="K1370" i="1" s="1"/>
  <c r="D1368" i="1"/>
  <c r="H1368" i="1" s="1"/>
  <c r="K1368" i="1" s="1"/>
  <c r="D1367" i="1"/>
  <c r="H1367" i="1" s="1"/>
  <c r="K1367" i="1" s="1"/>
  <c r="D1366" i="1"/>
  <c r="H1366" i="1" s="1"/>
  <c r="K1366" i="1" s="1"/>
  <c r="D1365" i="1"/>
  <c r="H1365" i="1" s="1"/>
  <c r="K1365" i="1" s="1"/>
  <c r="D1361" i="1"/>
  <c r="H1361" i="1" s="1"/>
  <c r="K1361" i="1" s="1"/>
  <c r="D1360" i="1"/>
  <c r="H1360" i="1" s="1"/>
  <c r="K1360" i="1" s="1"/>
  <c r="D1356" i="1"/>
  <c r="H1356" i="1" s="1"/>
  <c r="K1356" i="1" s="1"/>
  <c r="D1355" i="1"/>
  <c r="H1355" i="1" s="1"/>
  <c r="K1355" i="1" s="1"/>
  <c r="D1353" i="1"/>
  <c r="H1353" i="1" s="1"/>
  <c r="K1353" i="1" s="1"/>
  <c r="D1352" i="1"/>
  <c r="H1352" i="1" s="1"/>
  <c r="K1352" i="1" s="1"/>
  <c r="D1351" i="1"/>
  <c r="H1351" i="1" s="1"/>
  <c r="K1351" i="1" s="1"/>
  <c r="D1344" i="1"/>
  <c r="H1344" i="1" s="1"/>
  <c r="K1344" i="1" s="1"/>
  <c r="D1343" i="1"/>
  <c r="H1343" i="1" s="1"/>
  <c r="K1343" i="1" s="1"/>
  <c r="D1342" i="1"/>
  <c r="H1342" i="1" s="1"/>
  <c r="K1342" i="1" s="1"/>
  <c r="D1340" i="1"/>
  <c r="H1340" i="1" s="1"/>
  <c r="K1340" i="1" s="1"/>
  <c r="D1339" i="1"/>
  <c r="H1339" i="1" s="1"/>
  <c r="K1339" i="1" s="1"/>
  <c r="D1338" i="1"/>
  <c r="H1338" i="1" s="1"/>
  <c r="K1338" i="1" s="1"/>
  <c r="D1335" i="1"/>
  <c r="H1335" i="1" s="1"/>
  <c r="K1335" i="1" s="1"/>
  <c r="D1334" i="1"/>
  <c r="H1334" i="1" s="1"/>
  <c r="K1334" i="1" s="1"/>
  <c r="D1333" i="1"/>
  <c r="H1333" i="1" s="1"/>
  <c r="K1333" i="1" s="1"/>
  <c r="D1332" i="1"/>
  <c r="H1332" i="1" s="1"/>
  <c r="K1332" i="1" s="1"/>
  <c r="D1331" i="1"/>
  <c r="H1331" i="1" s="1"/>
  <c r="K1331" i="1" s="1"/>
  <c r="D1330" i="1"/>
  <c r="H1330" i="1" s="1"/>
  <c r="K1330" i="1" s="1"/>
  <c r="D1329" i="1"/>
  <c r="H1329" i="1" s="1"/>
  <c r="K1329" i="1" s="1"/>
  <c r="D1328" i="1"/>
  <c r="H1328" i="1" s="1"/>
  <c r="K1328" i="1" s="1"/>
  <c r="D1327" i="1"/>
  <c r="H1327" i="1" s="1"/>
  <c r="K1327" i="1" s="1"/>
  <c r="D1325" i="1"/>
  <c r="H1325" i="1" s="1"/>
  <c r="K1325" i="1" s="1"/>
  <c r="D1324" i="1"/>
  <c r="H1324" i="1" s="1"/>
  <c r="K1324" i="1" s="1"/>
  <c r="D1322" i="1"/>
  <c r="H1322" i="1" s="1"/>
  <c r="K1322" i="1" s="1"/>
  <c r="D1321" i="1"/>
  <c r="H1321" i="1" s="1"/>
  <c r="K1321" i="1" s="1"/>
  <c r="D1320" i="1"/>
  <c r="H1320" i="1" s="1"/>
  <c r="K1320" i="1" s="1"/>
  <c r="D1319" i="1"/>
  <c r="H1319" i="1" s="1"/>
  <c r="K1319" i="1" s="1"/>
  <c r="D1318" i="1"/>
  <c r="H1318" i="1" s="1"/>
  <c r="K1318" i="1" s="1"/>
  <c r="D1317" i="1"/>
  <c r="H1317" i="1" s="1"/>
  <c r="K1317" i="1" s="1"/>
  <c r="D1315" i="1"/>
  <c r="H1315" i="1" s="1"/>
  <c r="K1315" i="1" s="1"/>
  <c r="D1314" i="1"/>
  <c r="H1314" i="1" s="1"/>
  <c r="K1314" i="1" s="1"/>
  <c r="D1313" i="1"/>
  <c r="H1313" i="1" s="1"/>
  <c r="K1313" i="1" s="1"/>
  <c r="D1312" i="1"/>
  <c r="H1312" i="1" s="1"/>
  <c r="K1312" i="1" s="1"/>
  <c r="D1311" i="1"/>
  <c r="H1311" i="1" s="1"/>
  <c r="K1311" i="1" s="1"/>
  <c r="D1309" i="1"/>
  <c r="H1309" i="1" s="1"/>
  <c r="K1309" i="1" s="1"/>
  <c r="D1308" i="1"/>
  <c r="H1308" i="1" s="1"/>
  <c r="K1308" i="1" s="1"/>
  <c r="D1306" i="1"/>
  <c r="H1306" i="1" s="1"/>
  <c r="K1306" i="1" s="1"/>
  <c r="D1305" i="1"/>
  <c r="H1305" i="1" s="1"/>
  <c r="K1305" i="1" s="1"/>
  <c r="D1302" i="1"/>
  <c r="H1302" i="1" s="1"/>
  <c r="K1302" i="1" s="1"/>
  <c r="D1301" i="1"/>
  <c r="H1301" i="1" s="1"/>
  <c r="K1301" i="1" s="1"/>
  <c r="D1300" i="1"/>
  <c r="H1300" i="1" s="1"/>
  <c r="K1300" i="1" s="1"/>
  <c r="D1299" i="1"/>
  <c r="H1299" i="1" s="1"/>
  <c r="K1299" i="1" s="1"/>
  <c r="D1298" i="1"/>
  <c r="H1298" i="1" s="1"/>
  <c r="K1298" i="1" s="1"/>
  <c r="D1297" i="1"/>
  <c r="H1297" i="1" s="1"/>
  <c r="K1297" i="1" s="1"/>
  <c r="D1296" i="1"/>
  <c r="H1296" i="1" s="1"/>
  <c r="K1296" i="1" s="1"/>
  <c r="D1295" i="1"/>
  <c r="H1295" i="1" s="1"/>
  <c r="K1295" i="1" s="1"/>
  <c r="D1293" i="1"/>
  <c r="H1293" i="1" s="1"/>
  <c r="K1293" i="1" s="1"/>
  <c r="D1292" i="1"/>
  <c r="H1292" i="1" s="1"/>
  <c r="K1292" i="1" s="1"/>
  <c r="D1291" i="1"/>
  <c r="H1291" i="1" s="1"/>
  <c r="K1291" i="1" s="1"/>
  <c r="D1290" i="1"/>
  <c r="H1290" i="1" s="1"/>
  <c r="K1290" i="1" s="1"/>
  <c r="D1288" i="1"/>
  <c r="H1288" i="1" s="1"/>
  <c r="K1288" i="1" s="1"/>
  <c r="D1287" i="1"/>
  <c r="H1287" i="1" s="1"/>
  <c r="K1287" i="1" s="1"/>
  <c r="D1286" i="1"/>
  <c r="H1286" i="1" s="1"/>
  <c r="K1286" i="1" s="1"/>
  <c r="D1285" i="1"/>
  <c r="H1285" i="1" s="1"/>
  <c r="K1285" i="1" s="1"/>
  <c r="D1283" i="1"/>
  <c r="H1283" i="1" s="1"/>
  <c r="K1283" i="1" s="1"/>
  <c r="D1282" i="1"/>
  <c r="H1282" i="1" s="1"/>
  <c r="K1282" i="1" s="1"/>
  <c r="D1280" i="1"/>
  <c r="H1280" i="1" s="1"/>
  <c r="K1280" i="1" s="1"/>
  <c r="D1279" i="1"/>
  <c r="H1279" i="1" s="1"/>
  <c r="K1279" i="1" s="1"/>
  <c r="D1278" i="1"/>
  <c r="H1278" i="1" s="1"/>
  <c r="K1278" i="1" s="1"/>
  <c r="D1275" i="1"/>
  <c r="H1275" i="1" s="1"/>
  <c r="K1275" i="1" s="1"/>
  <c r="D1271" i="1"/>
  <c r="H1271" i="1" s="1"/>
  <c r="K1271" i="1" s="1"/>
  <c r="D1270" i="1"/>
  <c r="H1270" i="1" s="1"/>
  <c r="K1270" i="1" s="1"/>
  <c r="D1269" i="1"/>
  <c r="H1269" i="1" s="1"/>
  <c r="K1269" i="1" s="1"/>
  <c r="D1268" i="1"/>
  <c r="H1268" i="1" s="1"/>
  <c r="K1268" i="1" s="1"/>
  <c r="D1265" i="1"/>
  <c r="H1265" i="1" s="1"/>
  <c r="K1265" i="1" s="1"/>
  <c r="D1264" i="1"/>
  <c r="H1264" i="1" s="1"/>
  <c r="K1264" i="1" s="1"/>
  <c r="D1263" i="1"/>
  <c r="H1263" i="1" s="1"/>
  <c r="K1263" i="1" s="1"/>
  <c r="D1262" i="1"/>
  <c r="H1262" i="1" s="1"/>
  <c r="K1262" i="1" s="1"/>
  <c r="D1260" i="1"/>
  <c r="H1260" i="1" s="1"/>
  <c r="K1260" i="1" s="1"/>
  <c r="D1258" i="1"/>
  <c r="H1258" i="1" s="1"/>
  <c r="K1258" i="1" s="1"/>
  <c r="D1257" i="1"/>
  <c r="H1257" i="1" s="1"/>
  <c r="K1257" i="1" s="1"/>
  <c r="D1255" i="1"/>
  <c r="H1255" i="1" s="1"/>
  <c r="K1255" i="1" s="1"/>
  <c r="D1254" i="1"/>
  <c r="H1254" i="1" s="1"/>
  <c r="K1254" i="1" s="1"/>
  <c r="D1253" i="1"/>
  <c r="H1253" i="1" s="1"/>
  <c r="K1253" i="1" s="1"/>
  <c r="D1251" i="1"/>
  <c r="H1251" i="1" s="1"/>
  <c r="K1251" i="1" s="1"/>
  <c r="D1248" i="1"/>
  <c r="H1248" i="1" s="1"/>
  <c r="K1248" i="1" s="1"/>
  <c r="D1246" i="1"/>
  <c r="H1246" i="1" s="1"/>
  <c r="K1246" i="1" s="1"/>
  <c r="D1245" i="1"/>
  <c r="H1245" i="1" s="1"/>
  <c r="K1245" i="1" s="1"/>
  <c r="D1244" i="1"/>
  <c r="H1244" i="1" s="1"/>
  <c r="K1244" i="1" s="1"/>
  <c r="D1243" i="1"/>
  <c r="H1243" i="1" s="1"/>
  <c r="K1243" i="1" s="1"/>
  <c r="D1242" i="1"/>
  <c r="H1242" i="1" s="1"/>
  <c r="K1242" i="1" s="1"/>
  <c r="D1240" i="1"/>
  <c r="H1240" i="1" s="1"/>
  <c r="K1240" i="1" s="1"/>
  <c r="D1239" i="1"/>
  <c r="H1239" i="1" s="1"/>
  <c r="K1239" i="1" s="1"/>
  <c r="D1238" i="1"/>
  <c r="H1238" i="1" s="1"/>
  <c r="K1238" i="1" s="1"/>
  <c r="D1237" i="1"/>
  <c r="H1237" i="1" s="1"/>
  <c r="K1237" i="1" s="1"/>
  <c r="D1236" i="1"/>
  <c r="H1236" i="1" s="1"/>
  <c r="K1236" i="1" s="1"/>
  <c r="D1235" i="1"/>
  <c r="H1235" i="1" s="1"/>
  <c r="K1235" i="1" s="1"/>
  <c r="D1233" i="1"/>
  <c r="H1233" i="1" s="1"/>
  <c r="K1233" i="1" s="1"/>
  <c r="D1229" i="1"/>
  <c r="H1229" i="1" s="1"/>
  <c r="K1229" i="1" s="1"/>
  <c r="D1228" i="1"/>
  <c r="H1228" i="1" s="1"/>
  <c r="K1228" i="1" s="1"/>
  <c r="D1227" i="1"/>
  <c r="H1227" i="1" s="1"/>
  <c r="K1227" i="1" s="1"/>
  <c r="D1225" i="1"/>
  <c r="H1225" i="1" s="1"/>
  <c r="K1225" i="1" s="1"/>
  <c r="D1224" i="1"/>
  <c r="H1224" i="1" s="1"/>
  <c r="K1224" i="1" s="1"/>
  <c r="D1223" i="1"/>
  <c r="H1223" i="1" s="1"/>
  <c r="K1223" i="1" s="1"/>
  <c r="D1222" i="1"/>
  <c r="H1222" i="1" s="1"/>
  <c r="K1222" i="1" s="1"/>
  <c r="D1220" i="1"/>
  <c r="H1220" i="1" s="1"/>
  <c r="K1220" i="1" s="1"/>
  <c r="D1219" i="1"/>
  <c r="H1219" i="1" s="1"/>
  <c r="K1219" i="1" s="1"/>
  <c r="D1217" i="1"/>
  <c r="H1217" i="1" s="1"/>
  <c r="K1217" i="1" s="1"/>
  <c r="D1216" i="1"/>
  <c r="H1216" i="1" s="1"/>
  <c r="K1216" i="1" s="1"/>
  <c r="D1214" i="1"/>
  <c r="H1214" i="1" s="1"/>
  <c r="K1214" i="1" s="1"/>
  <c r="D1213" i="1"/>
  <c r="H1213" i="1" s="1"/>
  <c r="K1213" i="1" s="1"/>
  <c r="D1210" i="1"/>
  <c r="H1210" i="1" s="1"/>
  <c r="K1210" i="1" s="1"/>
  <c r="D1206" i="1"/>
  <c r="H1206" i="1" s="1"/>
  <c r="K1206" i="1" s="1"/>
  <c r="D1203" i="1"/>
  <c r="H1203" i="1" s="1"/>
  <c r="K1203" i="1" s="1"/>
  <c r="D1202" i="1"/>
  <c r="H1202" i="1" s="1"/>
  <c r="K1202" i="1" s="1"/>
  <c r="D1201" i="1"/>
  <c r="H1201" i="1" s="1"/>
  <c r="K1201" i="1" s="1"/>
  <c r="D1199" i="1"/>
  <c r="H1199" i="1" s="1"/>
  <c r="K1199" i="1" s="1"/>
  <c r="D1198" i="1"/>
  <c r="H1198" i="1" s="1"/>
  <c r="K1198" i="1" s="1"/>
  <c r="D1197" i="1"/>
  <c r="H1197" i="1" s="1"/>
  <c r="K1197" i="1" s="1"/>
  <c r="D1196" i="1"/>
  <c r="H1196" i="1" s="1"/>
  <c r="K1196" i="1" s="1"/>
  <c r="D1195" i="1"/>
  <c r="H1195" i="1" s="1"/>
  <c r="K1195" i="1" s="1"/>
  <c r="D1193" i="1"/>
  <c r="H1193" i="1" s="1"/>
  <c r="K1193" i="1" s="1"/>
  <c r="D1191" i="1"/>
  <c r="H1191" i="1" s="1"/>
  <c r="K1191" i="1" s="1"/>
  <c r="D1190" i="1"/>
  <c r="H1190" i="1" s="1"/>
  <c r="K1190" i="1" s="1"/>
  <c r="D1189" i="1"/>
  <c r="H1189" i="1" s="1"/>
  <c r="K1189" i="1" s="1"/>
  <c r="D1188" i="1"/>
  <c r="H1188" i="1" s="1"/>
  <c r="K1188" i="1" s="1"/>
  <c r="D1187" i="1"/>
  <c r="H1187" i="1" s="1"/>
  <c r="K1187" i="1" s="1"/>
  <c r="D1186" i="1"/>
  <c r="H1186" i="1" s="1"/>
  <c r="K1186" i="1" s="1"/>
  <c r="D1185" i="1"/>
  <c r="H1185" i="1" s="1"/>
  <c r="K1185" i="1" s="1"/>
  <c r="D1183" i="1"/>
  <c r="H1183" i="1" s="1"/>
  <c r="K1183" i="1" s="1"/>
  <c r="D1181" i="1"/>
  <c r="H1181" i="1" s="1"/>
  <c r="K1181" i="1" s="1"/>
  <c r="D1180" i="1"/>
  <c r="H1180" i="1" s="1"/>
  <c r="K1180" i="1" s="1"/>
  <c r="D1178" i="1"/>
  <c r="H1178" i="1" s="1"/>
  <c r="K1178" i="1" s="1"/>
  <c r="D1175" i="1"/>
  <c r="H1175" i="1" s="1"/>
  <c r="K1175" i="1" s="1"/>
  <c r="D1174" i="1"/>
  <c r="H1174" i="1" s="1"/>
  <c r="K1174" i="1" s="1"/>
  <c r="D1172" i="1"/>
  <c r="H1172" i="1" s="1"/>
  <c r="K1172" i="1" s="1"/>
  <c r="D1171" i="1"/>
  <c r="H1171" i="1" s="1"/>
  <c r="K1171" i="1" s="1"/>
  <c r="D1170" i="1"/>
  <c r="H1170" i="1" s="1"/>
  <c r="K1170" i="1" s="1"/>
  <c r="D1169" i="1"/>
  <c r="H1169" i="1" s="1"/>
  <c r="K1169" i="1" s="1"/>
  <c r="D1166" i="1"/>
  <c r="H1166" i="1" s="1"/>
  <c r="K1166" i="1" s="1"/>
  <c r="D1165" i="1"/>
  <c r="H1165" i="1" s="1"/>
  <c r="K1165" i="1" s="1"/>
  <c r="D1164" i="1"/>
  <c r="H1164" i="1" s="1"/>
  <c r="K1164" i="1" s="1"/>
  <c r="D1162" i="1"/>
  <c r="H1162" i="1" s="1"/>
  <c r="K1162" i="1" s="1"/>
  <c r="D1161" i="1"/>
  <c r="H1161" i="1" s="1"/>
  <c r="K1161" i="1" s="1"/>
  <c r="D1159" i="1"/>
  <c r="H1159" i="1" s="1"/>
  <c r="K1159" i="1" s="1"/>
  <c r="D1158" i="1"/>
  <c r="H1158" i="1" s="1"/>
  <c r="K1158" i="1" s="1"/>
  <c r="D1157" i="1"/>
  <c r="H1157" i="1" s="1"/>
  <c r="K1157" i="1" s="1"/>
  <c r="D1152" i="1"/>
  <c r="H1152" i="1" s="1"/>
  <c r="K1152" i="1" s="1"/>
  <c r="D1150" i="1"/>
  <c r="H1150" i="1" s="1"/>
  <c r="K1150" i="1" s="1"/>
  <c r="D1146" i="1"/>
  <c r="H1146" i="1" s="1"/>
  <c r="K1146" i="1" s="1"/>
  <c r="D1144" i="1"/>
  <c r="H1144" i="1" s="1"/>
  <c r="K1144" i="1" s="1"/>
  <c r="D1142" i="1"/>
  <c r="H1142" i="1" s="1"/>
  <c r="K1142" i="1" s="1"/>
  <c r="D1139" i="1"/>
  <c r="H1139" i="1" s="1"/>
  <c r="K1139" i="1" s="1"/>
  <c r="D1138" i="1"/>
  <c r="H1138" i="1" s="1"/>
  <c r="K1138" i="1" s="1"/>
  <c r="D1135" i="1"/>
  <c r="H1135" i="1" s="1"/>
  <c r="K1135" i="1" s="1"/>
  <c r="D1134" i="1"/>
  <c r="H1134" i="1" s="1"/>
  <c r="K1134" i="1" s="1"/>
  <c r="D1133" i="1"/>
  <c r="H1133" i="1" s="1"/>
  <c r="K1133" i="1" s="1"/>
  <c r="D1132" i="1"/>
  <c r="H1132" i="1" s="1"/>
  <c r="K1132" i="1" s="1"/>
  <c r="D1131" i="1"/>
  <c r="H1131" i="1" s="1"/>
  <c r="K1131" i="1" s="1"/>
  <c r="D1130" i="1"/>
  <c r="H1130" i="1" s="1"/>
  <c r="K1130" i="1" s="1"/>
  <c r="D1128" i="1"/>
  <c r="H1128" i="1" s="1"/>
  <c r="K1128" i="1" s="1"/>
  <c r="D1127" i="1"/>
  <c r="H1127" i="1" s="1"/>
  <c r="K1127" i="1" s="1"/>
  <c r="D1126" i="1"/>
  <c r="H1126" i="1" s="1"/>
  <c r="K1126" i="1" s="1"/>
  <c r="D1125" i="1"/>
  <c r="H1125" i="1" s="1"/>
  <c r="K1125" i="1" s="1"/>
  <c r="D1123" i="1"/>
  <c r="H1123" i="1" s="1"/>
  <c r="K1123" i="1" s="1"/>
  <c r="D1122" i="1"/>
  <c r="H1122" i="1" s="1"/>
  <c r="K1122" i="1" s="1"/>
  <c r="D1121" i="1"/>
  <c r="H1121" i="1" s="1"/>
  <c r="K1121" i="1" s="1"/>
  <c r="D1120" i="1"/>
  <c r="H1120" i="1" s="1"/>
  <c r="K1120" i="1" s="1"/>
  <c r="D1119" i="1"/>
  <c r="H1119" i="1" s="1"/>
  <c r="K1119" i="1" s="1"/>
  <c r="D1117" i="1"/>
  <c r="H1117" i="1" s="1"/>
  <c r="K1117" i="1" s="1"/>
  <c r="D1115" i="1"/>
  <c r="H1115" i="1" s="1"/>
  <c r="K1115" i="1" s="1"/>
  <c r="D1114" i="1"/>
  <c r="H1114" i="1" s="1"/>
  <c r="K1114" i="1" s="1"/>
  <c r="D1113" i="1"/>
  <c r="H1113" i="1" s="1"/>
  <c r="K1113" i="1" s="1"/>
  <c r="D1112" i="1"/>
  <c r="H1112" i="1" s="1"/>
  <c r="K1112" i="1" s="1"/>
  <c r="D1111" i="1"/>
  <c r="H1111" i="1" s="1"/>
  <c r="K1111" i="1" s="1"/>
  <c r="D1110" i="1"/>
  <c r="H1110" i="1" s="1"/>
  <c r="K1110" i="1" s="1"/>
  <c r="D1107" i="1"/>
  <c r="H1107" i="1" s="1"/>
  <c r="K1107" i="1" s="1"/>
  <c r="D1105" i="1"/>
  <c r="H1105" i="1" s="1"/>
  <c r="K1105" i="1" s="1"/>
  <c r="D1104" i="1"/>
  <c r="H1104" i="1" s="1"/>
  <c r="K1104" i="1" s="1"/>
  <c r="D1103" i="1"/>
  <c r="H1103" i="1" s="1"/>
  <c r="K1103" i="1" s="1"/>
  <c r="D1102" i="1"/>
  <c r="H1102" i="1" s="1"/>
  <c r="K1102" i="1" s="1"/>
  <c r="D1101" i="1"/>
  <c r="H1101" i="1" s="1"/>
  <c r="K1101" i="1" s="1"/>
  <c r="D1100" i="1"/>
  <c r="H1100" i="1" s="1"/>
  <c r="K1100" i="1" s="1"/>
  <c r="D1099" i="1"/>
  <c r="H1099" i="1" s="1"/>
  <c r="K1099" i="1" s="1"/>
  <c r="D1097" i="1"/>
  <c r="H1097" i="1" s="1"/>
  <c r="K1097" i="1" s="1"/>
  <c r="D1096" i="1"/>
  <c r="H1096" i="1" s="1"/>
  <c r="K1096" i="1" s="1"/>
  <c r="D1095" i="1"/>
  <c r="H1095" i="1" s="1"/>
  <c r="K1095" i="1" s="1"/>
  <c r="D1094" i="1"/>
  <c r="H1094" i="1" s="1"/>
  <c r="K1094" i="1" s="1"/>
  <c r="D1093" i="1"/>
  <c r="H1093" i="1" s="1"/>
  <c r="K1093" i="1" s="1"/>
  <c r="D1092" i="1"/>
  <c r="H1092" i="1" s="1"/>
  <c r="K1092" i="1" s="1"/>
  <c r="D1090" i="1"/>
  <c r="H1090" i="1" s="1"/>
  <c r="K1090" i="1" s="1"/>
  <c r="D1088" i="1"/>
  <c r="H1088" i="1" s="1"/>
  <c r="K1088" i="1" s="1"/>
  <c r="D1087" i="1"/>
  <c r="H1087" i="1" s="1"/>
  <c r="K1087" i="1" s="1"/>
  <c r="D1086" i="1"/>
  <c r="H1086" i="1" s="1"/>
  <c r="K1086" i="1" s="1"/>
  <c r="D1085" i="1"/>
  <c r="H1085" i="1" s="1"/>
  <c r="K1085" i="1" s="1"/>
  <c r="D1084" i="1"/>
  <c r="H1084" i="1" s="1"/>
  <c r="K1084" i="1" s="1"/>
  <c r="D1082" i="1"/>
  <c r="H1082" i="1" s="1"/>
  <c r="K1082" i="1" s="1"/>
  <c r="D1080" i="1"/>
  <c r="H1080" i="1" s="1"/>
  <c r="K1080" i="1" s="1"/>
  <c r="D1078" i="1"/>
  <c r="H1078" i="1" s="1"/>
  <c r="K1078" i="1" s="1"/>
  <c r="D1077" i="1"/>
  <c r="H1077" i="1" s="1"/>
  <c r="K1077" i="1" s="1"/>
  <c r="D1076" i="1"/>
  <c r="H1076" i="1" s="1"/>
  <c r="K1076" i="1" s="1"/>
  <c r="D1075" i="1"/>
  <c r="H1075" i="1" s="1"/>
  <c r="K1075" i="1" s="1"/>
  <c r="D1074" i="1"/>
  <c r="H1074" i="1" s="1"/>
  <c r="K1074" i="1" s="1"/>
  <c r="D1072" i="1"/>
  <c r="H1072" i="1" s="1"/>
  <c r="K1072" i="1" s="1"/>
  <c r="D1071" i="1"/>
  <c r="H1071" i="1" s="1"/>
  <c r="K1071" i="1" s="1"/>
  <c r="D1070" i="1"/>
  <c r="H1070" i="1" s="1"/>
  <c r="K1070" i="1" s="1"/>
  <c r="D1069" i="1"/>
  <c r="H1069" i="1" s="1"/>
  <c r="K1069" i="1" s="1"/>
  <c r="D1067" i="1"/>
  <c r="H1067" i="1" s="1"/>
  <c r="K1067" i="1" s="1"/>
  <c r="D1065" i="1"/>
  <c r="H1065" i="1" s="1"/>
  <c r="K1065" i="1" s="1"/>
  <c r="D1063" i="1"/>
  <c r="H1063" i="1" s="1"/>
  <c r="K1063" i="1" s="1"/>
  <c r="D1062" i="1"/>
  <c r="H1062" i="1" s="1"/>
  <c r="K1062" i="1" s="1"/>
  <c r="D1060" i="1"/>
  <c r="H1060" i="1" s="1"/>
  <c r="K1060" i="1" s="1"/>
  <c r="D1058" i="1"/>
  <c r="H1058" i="1" s="1"/>
  <c r="K1058" i="1" s="1"/>
  <c r="D1057" i="1"/>
  <c r="H1057" i="1" s="1"/>
  <c r="K1057" i="1" s="1"/>
  <c r="D1055" i="1"/>
  <c r="H1055" i="1" s="1"/>
  <c r="K1055" i="1" s="1"/>
  <c r="D1053" i="1"/>
  <c r="H1053" i="1" s="1"/>
  <c r="K1053" i="1" s="1"/>
  <c r="D1052" i="1"/>
  <c r="H1052" i="1" s="1"/>
  <c r="K1052" i="1" s="1"/>
  <c r="D1051" i="1"/>
  <c r="H1051" i="1" s="1"/>
  <c r="K1051" i="1" s="1"/>
  <c r="D1050" i="1"/>
  <c r="H1050" i="1" s="1"/>
  <c r="K1050" i="1" s="1"/>
  <c r="D1049" i="1"/>
  <c r="H1049" i="1" s="1"/>
  <c r="K1049" i="1" s="1"/>
  <c r="D1048" i="1"/>
  <c r="H1048" i="1" s="1"/>
  <c r="K1048" i="1" s="1"/>
  <c r="D1046" i="1"/>
  <c r="H1046" i="1" s="1"/>
  <c r="K1046" i="1" s="1"/>
  <c r="D1045" i="1"/>
  <c r="H1045" i="1" s="1"/>
  <c r="K1045" i="1" s="1"/>
  <c r="D1041" i="1"/>
  <c r="H1041" i="1" s="1"/>
  <c r="K1041" i="1" s="1"/>
  <c r="D1040" i="1"/>
  <c r="H1040" i="1" s="1"/>
  <c r="K1040" i="1" s="1"/>
  <c r="D1039" i="1"/>
  <c r="H1039" i="1" s="1"/>
  <c r="K1039" i="1" s="1"/>
  <c r="D1037" i="1"/>
  <c r="H1037" i="1" s="1"/>
  <c r="K1037" i="1" s="1"/>
  <c r="D1036" i="1"/>
  <c r="H1036" i="1" s="1"/>
  <c r="K1036" i="1" s="1"/>
  <c r="D1035" i="1"/>
  <c r="H1035" i="1" s="1"/>
  <c r="K1035" i="1" s="1"/>
  <c r="D1034" i="1"/>
  <c r="H1034" i="1" s="1"/>
  <c r="K1034" i="1" s="1"/>
  <c r="D1033" i="1"/>
  <c r="H1033" i="1" s="1"/>
  <c r="K1033" i="1" s="1"/>
  <c r="D1031" i="1"/>
  <c r="H1031" i="1" s="1"/>
  <c r="K1031" i="1" s="1"/>
  <c r="D1030" i="1"/>
  <c r="H1030" i="1" s="1"/>
  <c r="K1030" i="1" s="1"/>
  <c r="D1029" i="1"/>
  <c r="H1029" i="1" s="1"/>
  <c r="K1029" i="1" s="1"/>
  <c r="D1028" i="1"/>
  <c r="H1028" i="1" s="1"/>
  <c r="K1028" i="1" s="1"/>
  <c r="D1027" i="1"/>
  <c r="H1027" i="1" s="1"/>
  <c r="K1027" i="1" s="1"/>
  <c r="D1026" i="1"/>
  <c r="H1026" i="1" s="1"/>
  <c r="K1026" i="1" s="1"/>
  <c r="D1025" i="1"/>
  <c r="H1025" i="1" s="1"/>
  <c r="K1025" i="1" s="1"/>
  <c r="D1024" i="1"/>
  <c r="H1024" i="1" s="1"/>
  <c r="K1024" i="1" s="1"/>
  <c r="D1022" i="1"/>
  <c r="H1022" i="1" s="1"/>
  <c r="K1022" i="1" s="1"/>
  <c r="D1021" i="1"/>
  <c r="H1021" i="1" s="1"/>
  <c r="K1021" i="1" s="1"/>
  <c r="D1019" i="1"/>
  <c r="H1019" i="1" s="1"/>
  <c r="K1019" i="1" s="1"/>
  <c r="D1018" i="1"/>
  <c r="H1018" i="1" s="1"/>
  <c r="K1018" i="1" s="1"/>
  <c r="D1017" i="1"/>
  <c r="H1017" i="1" s="1"/>
  <c r="K1017" i="1" s="1"/>
  <c r="D1015" i="1"/>
  <c r="H1015" i="1" s="1"/>
  <c r="K1015" i="1" s="1"/>
  <c r="D1014" i="1"/>
  <c r="H1014" i="1" s="1"/>
  <c r="K1014" i="1" s="1"/>
  <c r="D1013" i="1"/>
  <c r="H1013" i="1" s="1"/>
  <c r="K1013" i="1" s="1"/>
  <c r="D1012" i="1"/>
  <c r="H1012" i="1" s="1"/>
  <c r="K1012" i="1" s="1"/>
  <c r="D1011" i="1"/>
  <c r="H1011" i="1" s="1"/>
  <c r="K1011" i="1" s="1"/>
  <c r="D1010" i="1"/>
  <c r="H1010" i="1" s="1"/>
  <c r="K1010" i="1" s="1"/>
  <c r="D1009" i="1"/>
  <c r="H1009" i="1" s="1"/>
  <c r="K1009" i="1" s="1"/>
  <c r="D1007" i="1"/>
  <c r="H1007" i="1" s="1"/>
  <c r="K1007" i="1" s="1"/>
  <c r="D1006" i="1"/>
  <c r="H1006" i="1" s="1"/>
  <c r="K1006" i="1" s="1"/>
  <c r="D1005" i="1"/>
  <c r="H1005" i="1" s="1"/>
  <c r="K1005" i="1" s="1"/>
  <c r="D1004" i="1"/>
  <c r="H1004" i="1" s="1"/>
  <c r="K1004" i="1" s="1"/>
  <c r="D1001" i="1"/>
  <c r="H1001" i="1" s="1"/>
  <c r="K1001" i="1" s="1"/>
  <c r="D1000" i="1"/>
  <c r="H1000" i="1" s="1"/>
  <c r="K1000" i="1" s="1"/>
  <c r="D999" i="1"/>
  <c r="H999" i="1" s="1"/>
  <c r="K999" i="1" s="1"/>
  <c r="D998" i="1"/>
  <c r="H998" i="1" s="1"/>
  <c r="K998" i="1" s="1"/>
  <c r="D997" i="1"/>
  <c r="H997" i="1" s="1"/>
  <c r="K997" i="1" s="1"/>
  <c r="D994" i="1"/>
  <c r="H994" i="1" s="1"/>
  <c r="K994" i="1" s="1"/>
  <c r="D992" i="1"/>
  <c r="H992" i="1" s="1"/>
  <c r="K992" i="1" s="1"/>
  <c r="D989" i="1"/>
  <c r="H989" i="1" s="1"/>
  <c r="K989" i="1" s="1"/>
  <c r="D987" i="1"/>
  <c r="H987" i="1" s="1"/>
  <c r="K987" i="1" s="1"/>
  <c r="D986" i="1"/>
  <c r="H986" i="1" s="1"/>
  <c r="K986" i="1" s="1"/>
  <c r="D983" i="1"/>
  <c r="H983" i="1" s="1"/>
  <c r="K983" i="1" s="1"/>
  <c r="D982" i="1"/>
  <c r="H982" i="1" s="1"/>
  <c r="K982" i="1" s="1"/>
  <c r="D981" i="1"/>
  <c r="H981" i="1" s="1"/>
  <c r="K981" i="1" s="1"/>
  <c r="D980" i="1"/>
  <c r="H980" i="1" s="1"/>
  <c r="K980" i="1" s="1"/>
  <c r="D979" i="1"/>
  <c r="H979" i="1" s="1"/>
  <c r="K979" i="1" s="1"/>
  <c r="D978" i="1"/>
  <c r="H978" i="1" s="1"/>
  <c r="K978" i="1" s="1"/>
  <c r="D974" i="1"/>
  <c r="H974" i="1" s="1"/>
  <c r="K974" i="1" s="1"/>
  <c r="D973" i="1"/>
  <c r="H973" i="1" s="1"/>
  <c r="K973" i="1" s="1"/>
  <c r="D971" i="1"/>
  <c r="H971" i="1" s="1"/>
  <c r="K971" i="1" s="1"/>
  <c r="D970" i="1"/>
  <c r="H970" i="1" s="1"/>
  <c r="K970" i="1" s="1"/>
  <c r="D969" i="1"/>
  <c r="H969" i="1" s="1"/>
  <c r="K969" i="1" s="1"/>
  <c r="D968" i="1"/>
  <c r="H968" i="1" s="1"/>
  <c r="K968" i="1" s="1"/>
  <c r="D967" i="1"/>
  <c r="H967" i="1" s="1"/>
  <c r="K967" i="1" s="1"/>
  <c r="D965" i="1"/>
  <c r="H965" i="1" s="1"/>
  <c r="K965" i="1" s="1"/>
  <c r="D962" i="1"/>
  <c r="H962" i="1" s="1"/>
  <c r="K962" i="1" s="1"/>
  <c r="D961" i="1"/>
  <c r="H961" i="1" s="1"/>
  <c r="K961" i="1" s="1"/>
  <c r="D960" i="1"/>
  <c r="H960" i="1" s="1"/>
  <c r="K960" i="1" s="1"/>
  <c r="D959" i="1"/>
  <c r="H959" i="1" s="1"/>
  <c r="K959" i="1" s="1"/>
  <c r="D958" i="1"/>
  <c r="H958" i="1" s="1"/>
  <c r="K958" i="1" s="1"/>
  <c r="D957" i="1"/>
  <c r="H957" i="1" s="1"/>
  <c r="K957" i="1" s="1"/>
  <c r="D956" i="1"/>
  <c r="H956" i="1" s="1"/>
  <c r="K956" i="1" s="1"/>
  <c r="D954" i="1"/>
  <c r="H954" i="1" s="1"/>
  <c r="K954" i="1" s="1"/>
  <c r="D952" i="1"/>
  <c r="H952" i="1" s="1"/>
  <c r="K952" i="1" s="1"/>
  <c r="D950" i="1"/>
  <c r="H950" i="1" s="1"/>
  <c r="K950" i="1" s="1"/>
  <c r="D947" i="1"/>
  <c r="H947" i="1" s="1"/>
  <c r="K947" i="1" s="1"/>
  <c r="D945" i="1"/>
  <c r="H945" i="1" s="1"/>
  <c r="K945" i="1" s="1"/>
  <c r="D944" i="1"/>
  <c r="H944" i="1" s="1"/>
  <c r="K944" i="1" s="1"/>
  <c r="D943" i="1"/>
  <c r="H943" i="1" s="1"/>
  <c r="K943" i="1" s="1"/>
  <c r="D941" i="1"/>
  <c r="H941" i="1" s="1"/>
  <c r="K941" i="1" s="1"/>
  <c r="D940" i="1"/>
  <c r="H940" i="1" s="1"/>
  <c r="K940" i="1" s="1"/>
  <c r="D939" i="1"/>
  <c r="H939" i="1" s="1"/>
  <c r="K939" i="1" s="1"/>
  <c r="D938" i="1"/>
  <c r="H938" i="1" s="1"/>
  <c r="K938" i="1" s="1"/>
  <c r="D937" i="1"/>
  <c r="H937" i="1" s="1"/>
  <c r="K937" i="1" s="1"/>
  <c r="D936" i="1"/>
  <c r="H936" i="1" s="1"/>
  <c r="K936" i="1" s="1"/>
  <c r="D935" i="1"/>
  <c r="H935" i="1" s="1"/>
  <c r="K935" i="1" s="1"/>
  <c r="D934" i="1"/>
  <c r="H934" i="1" s="1"/>
  <c r="K934" i="1" s="1"/>
  <c r="D933" i="1"/>
  <c r="H933" i="1" s="1"/>
  <c r="K933" i="1" s="1"/>
  <c r="D932" i="1"/>
  <c r="H932" i="1" s="1"/>
  <c r="K932" i="1" s="1"/>
  <c r="D931" i="1"/>
  <c r="H931" i="1" s="1"/>
  <c r="K931" i="1" s="1"/>
  <c r="D929" i="1"/>
  <c r="H929" i="1" s="1"/>
  <c r="K929" i="1" s="1"/>
  <c r="D928" i="1"/>
  <c r="H928" i="1" s="1"/>
  <c r="K928" i="1" s="1"/>
  <c r="D926" i="1"/>
  <c r="H926" i="1" s="1"/>
  <c r="K926" i="1" s="1"/>
  <c r="D925" i="1"/>
  <c r="H925" i="1" s="1"/>
  <c r="K925" i="1" s="1"/>
  <c r="D924" i="1"/>
  <c r="H924" i="1" s="1"/>
  <c r="K924" i="1" s="1"/>
  <c r="D923" i="1"/>
  <c r="H923" i="1" s="1"/>
  <c r="K923" i="1" s="1"/>
  <c r="D922" i="1"/>
  <c r="H922" i="1" s="1"/>
  <c r="K922" i="1" s="1"/>
  <c r="D921" i="1"/>
  <c r="H921" i="1" s="1"/>
  <c r="K921" i="1" s="1"/>
  <c r="D920" i="1"/>
  <c r="H920" i="1" s="1"/>
  <c r="K920" i="1" s="1"/>
  <c r="D919" i="1"/>
  <c r="H919" i="1" s="1"/>
  <c r="K919" i="1" s="1"/>
  <c r="D917" i="1"/>
  <c r="H917" i="1" s="1"/>
  <c r="K917" i="1" s="1"/>
  <c r="D916" i="1"/>
  <c r="H916" i="1" s="1"/>
  <c r="K916" i="1" s="1"/>
  <c r="D915" i="1"/>
  <c r="H915" i="1" s="1"/>
  <c r="K915" i="1" s="1"/>
  <c r="D914" i="1"/>
  <c r="H914" i="1" s="1"/>
  <c r="K914" i="1" s="1"/>
  <c r="D913" i="1"/>
  <c r="H913" i="1" s="1"/>
  <c r="K913" i="1" s="1"/>
  <c r="D912" i="1"/>
  <c r="H912" i="1" s="1"/>
  <c r="K912" i="1" s="1"/>
  <c r="D910" i="1"/>
  <c r="H910" i="1" s="1"/>
  <c r="K910" i="1" s="1"/>
  <c r="D909" i="1"/>
  <c r="H909" i="1" s="1"/>
  <c r="K909" i="1" s="1"/>
  <c r="D908" i="1"/>
  <c r="H908" i="1" s="1"/>
  <c r="K908" i="1" s="1"/>
  <c r="D906" i="1"/>
  <c r="H906" i="1" s="1"/>
  <c r="K906" i="1" s="1"/>
  <c r="D905" i="1"/>
  <c r="H905" i="1" s="1"/>
  <c r="K905" i="1" s="1"/>
  <c r="D903" i="1"/>
  <c r="H903" i="1" s="1"/>
  <c r="K903" i="1" s="1"/>
  <c r="D902" i="1"/>
  <c r="H902" i="1" s="1"/>
  <c r="K902" i="1" s="1"/>
  <c r="D901" i="1"/>
  <c r="H901" i="1" s="1"/>
  <c r="K901" i="1" s="1"/>
  <c r="D900" i="1"/>
  <c r="H900" i="1" s="1"/>
  <c r="K900" i="1" s="1"/>
  <c r="D899" i="1"/>
  <c r="H899" i="1" s="1"/>
  <c r="K899" i="1" s="1"/>
  <c r="D897" i="1"/>
  <c r="H897" i="1" s="1"/>
  <c r="K897" i="1" s="1"/>
  <c r="D896" i="1"/>
  <c r="H896" i="1" s="1"/>
  <c r="K896" i="1" s="1"/>
  <c r="D895" i="1"/>
  <c r="H895" i="1" s="1"/>
  <c r="K895" i="1" s="1"/>
  <c r="D893" i="1"/>
  <c r="H893" i="1" s="1"/>
  <c r="K893" i="1" s="1"/>
  <c r="D892" i="1"/>
  <c r="H892" i="1" s="1"/>
  <c r="K892" i="1" s="1"/>
  <c r="D891" i="1"/>
  <c r="H891" i="1" s="1"/>
  <c r="K891" i="1" s="1"/>
  <c r="D890" i="1"/>
  <c r="H890" i="1" s="1"/>
  <c r="K890" i="1" s="1"/>
  <c r="D889" i="1"/>
  <c r="H889" i="1" s="1"/>
  <c r="K889" i="1" s="1"/>
  <c r="D888" i="1"/>
  <c r="H888" i="1" s="1"/>
  <c r="K888" i="1" s="1"/>
  <c r="D887" i="1"/>
  <c r="H887" i="1" s="1"/>
  <c r="K887" i="1" s="1"/>
  <c r="D886" i="1"/>
  <c r="H886" i="1" s="1"/>
  <c r="K886" i="1" s="1"/>
  <c r="D884" i="1"/>
  <c r="H884" i="1" s="1"/>
  <c r="K884" i="1" s="1"/>
  <c r="D883" i="1"/>
  <c r="H883" i="1" s="1"/>
  <c r="K883" i="1" s="1"/>
  <c r="D882" i="1"/>
  <c r="H882" i="1" s="1"/>
  <c r="K882" i="1" s="1"/>
  <c r="D881" i="1"/>
  <c r="H881" i="1" s="1"/>
  <c r="K881" i="1" s="1"/>
  <c r="D880" i="1"/>
  <c r="H880" i="1" s="1"/>
  <c r="K880" i="1" s="1"/>
  <c r="D879" i="1"/>
  <c r="H879" i="1" s="1"/>
  <c r="K879" i="1" s="1"/>
  <c r="D878" i="1"/>
  <c r="H878" i="1" s="1"/>
  <c r="K878" i="1" s="1"/>
  <c r="D877" i="1"/>
  <c r="H877" i="1" s="1"/>
  <c r="K877" i="1" s="1"/>
  <c r="D875" i="1"/>
  <c r="H875" i="1" s="1"/>
  <c r="K875" i="1" s="1"/>
  <c r="D874" i="1"/>
  <c r="H874" i="1" s="1"/>
  <c r="K874" i="1" s="1"/>
  <c r="D873" i="1"/>
  <c r="H873" i="1" s="1"/>
  <c r="K873" i="1" s="1"/>
  <c r="D872" i="1"/>
  <c r="H872" i="1" s="1"/>
  <c r="K872" i="1" s="1"/>
  <c r="D871" i="1"/>
  <c r="H871" i="1" s="1"/>
  <c r="K871" i="1" s="1"/>
  <c r="D870" i="1"/>
  <c r="H870" i="1" s="1"/>
  <c r="K870" i="1" s="1"/>
  <c r="D869" i="1"/>
  <c r="H869" i="1" s="1"/>
  <c r="K869" i="1" s="1"/>
  <c r="D868" i="1"/>
  <c r="H868" i="1" s="1"/>
  <c r="K868" i="1" s="1"/>
  <c r="D867" i="1"/>
  <c r="H867" i="1" s="1"/>
  <c r="K867" i="1" s="1"/>
  <c r="D866" i="1"/>
  <c r="H866" i="1" s="1"/>
  <c r="K866" i="1" s="1"/>
  <c r="D865" i="1"/>
  <c r="H865" i="1" s="1"/>
  <c r="K865" i="1" s="1"/>
  <c r="D864" i="1"/>
  <c r="H864" i="1" s="1"/>
  <c r="K864" i="1" s="1"/>
  <c r="D863" i="1"/>
  <c r="H863" i="1" s="1"/>
  <c r="K863" i="1" s="1"/>
  <c r="D862" i="1"/>
  <c r="H862" i="1" s="1"/>
  <c r="K862" i="1" s="1"/>
  <c r="D861" i="1"/>
  <c r="H861" i="1" s="1"/>
  <c r="K861" i="1" s="1"/>
  <c r="D860" i="1"/>
  <c r="H860" i="1" s="1"/>
  <c r="K860" i="1" s="1"/>
  <c r="D859" i="1"/>
  <c r="H859" i="1" s="1"/>
  <c r="K859" i="1" s="1"/>
  <c r="D858" i="1"/>
  <c r="H858" i="1" s="1"/>
  <c r="K858" i="1" s="1"/>
  <c r="D857" i="1"/>
  <c r="H857" i="1" s="1"/>
  <c r="K857" i="1" s="1"/>
  <c r="D856" i="1"/>
  <c r="H856" i="1" s="1"/>
  <c r="K856" i="1" s="1"/>
  <c r="D855" i="1"/>
  <c r="H855" i="1" s="1"/>
  <c r="K855" i="1" s="1"/>
  <c r="D854" i="1"/>
  <c r="H854" i="1" s="1"/>
  <c r="K854" i="1" s="1"/>
  <c r="D853" i="1"/>
  <c r="H853" i="1" s="1"/>
  <c r="K853" i="1" s="1"/>
  <c r="D852" i="1"/>
  <c r="H852" i="1" s="1"/>
  <c r="K852" i="1" s="1"/>
  <c r="D851" i="1"/>
  <c r="H851" i="1" s="1"/>
  <c r="K851" i="1" s="1"/>
  <c r="D850" i="1"/>
  <c r="H850" i="1" s="1"/>
  <c r="K850" i="1" s="1"/>
  <c r="D849" i="1"/>
  <c r="H849" i="1" s="1"/>
  <c r="K849" i="1" s="1"/>
  <c r="D848" i="1"/>
  <c r="H848" i="1" s="1"/>
  <c r="K848" i="1" s="1"/>
  <c r="D847" i="1"/>
  <c r="H847" i="1" s="1"/>
  <c r="K847" i="1" s="1"/>
  <c r="D846" i="1"/>
  <c r="H846" i="1" s="1"/>
  <c r="K846" i="1" s="1"/>
  <c r="D845" i="1"/>
  <c r="H845" i="1" s="1"/>
  <c r="K845" i="1" s="1"/>
  <c r="D844" i="1"/>
  <c r="H844" i="1" s="1"/>
  <c r="K844" i="1" s="1"/>
  <c r="D843" i="1"/>
  <c r="H843" i="1" s="1"/>
  <c r="K843" i="1" s="1"/>
  <c r="D842" i="1"/>
  <c r="H842" i="1" s="1"/>
  <c r="K842" i="1" s="1"/>
  <c r="D841" i="1"/>
  <c r="H841" i="1" s="1"/>
  <c r="K841" i="1" s="1"/>
  <c r="D839" i="1"/>
  <c r="H839" i="1" s="1"/>
  <c r="K839" i="1" s="1"/>
  <c r="D838" i="1"/>
  <c r="H838" i="1" s="1"/>
  <c r="K838" i="1" s="1"/>
  <c r="D837" i="1"/>
  <c r="H837" i="1" s="1"/>
  <c r="K837" i="1" s="1"/>
  <c r="D836" i="1"/>
  <c r="H836" i="1" s="1"/>
  <c r="K836" i="1" s="1"/>
  <c r="D835" i="1"/>
  <c r="H835" i="1" s="1"/>
  <c r="K835" i="1" s="1"/>
  <c r="D834" i="1"/>
  <c r="H834" i="1" s="1"/>
  <c r="K834" i="1" s="1"/>
  <c r="D833" i="1"/>
  <c r="H833" i="1" s="1"/>
  <c r="K833" i="1" s="1"/>
  <c r="D832" i="1"/>
  <c r="H832" i="1" s="1"/>
  <c r="K832" i="1" s="1"/>
  <c r="D831" i="1"/>
  <c r="H831" i="1" s="1"/>
  <c r="K831" i="1" s="1"/>
  <c r="D829" i="1"/>
  <c r="H829" i="1" s="1"/>
  <c r="K829" i="1" s="1"/>
  <c r="D828" i="1"/>
  <c r="H828" i="1" s="1"/>
  <c r="K828" i="1" s="1"/>
  <c r="D827" i="1"/>
  <c r="H827" i="1" s="1"/>
  <c r="K827" i="1" s="1"/>
  <c r="D826" i="1"/>
  <c r="H826" i="1" s="1"/>
  <c r="K826" i="1" s="1"/>
  <c r="D825" i="1"/>
  <c r="H825" i="1" s="1"/>
  <c r="K825" i="1" s="1"/>
  <c r="D824" i="1"/>
  <c r="H824" i="1" s="1"/>
  <c r="K824" i="1" s="1"/>
  <c r="D823" i="1"/>
  <c r="H823" i="1" s="1"/>
  <c r="K823" i="1" s="1"/>
  <c r="D822" i="1"/>
  <c r="H822" i="1" s="1"/>
  <c r="K822" i="1" s="1"/>
  <c r="D820" i="1"/>
  <c r="H820" i="1" s="1"/>
  <c r="K820" i="1" s="1"/>
  <c r="D819" i="1"/>
  <c r="H819" i="1" s="1"/>
  <c r="K819" i="1" s="1"/>
  <c r="D816" i="1"/>
  <c r="H816" i="1" s="1"/>
  <c r="K816" i="1" s="1"/>
  <c r="D815" i="1"/>
  <c r="H815" i="1" s="1"/>
  <c r="K815" i="1" s="1"/>
  <c r="D814" i="1"/>
  <c r="H814" i="1" s="1"/>
  <c r="K814" i="1" s="1"/>
  <c r="D812" i="1"/>
  <c r="H812" i="1" s="1"/>
  <c r="K812" i="1" s="1"/>
  <c r="D810" i="1"/>
  <c r="H810" i="1" s="1"/>
  <c r="K810" i="1" s="1"/>
  <c r="D809" i="1"/>
  <c r="H809" i="1" s="1"/>
  <c r="K809" i="1" s="1"/>
  <c r="D807" i="1"/>
  <c r="H807" i="1" s="1"/>
  <c r="K807" i="1" s="1"/>
  <c r="D806" i="1"/>
  <c r="H806" i="1" s="1"/>
  <c r="K806" i="1" s="1"/>
  <c r="D805" i="1"/>
  <c r="H805" i="1" s="1"/>
  <c r="K805" i="1" s="1"/>
  <c r="D804" i="1"/>
  <c r="H804" i="1" s="1"/>
  <c r="K804" i="1" s="1"/>
  <c r="D803" i="1"/>
  <c r="H803" i="1" s="1"/>
  <c r="K803" i="1" s="1"/>
  <c r="D802" i="1"/>
  <c r="H802" i="1" s="1"/>
  <c r="K802" i="1" s="1"/>
  <c r="D799" i="1"/>
  <c r="H799" i="1" s="1"/>
  <c r="K799" i="1" s="1"/>
  <c r="D798" i="1"/>
  <c r="H798" i="1" s="1"/>
  <c r="K798" i="1" s="1"/>
  <c r="D795" i="1"/>
  <c r="H795" i="1" s="1"/>
  <c r="K795" i="1" s="1"/>
  <c r="D794" i="1"/>
  <c r="H794" i="1" s="1"/>
  <c r="K794" i="1" s="1"/>
  <c r="D792" i="1"/>
  <c r="H792" i="1" s="1"/>
  <c r="K792" i="1" s="1"/>
  <c r="D791" i="1"/>
  <c r="H791" i="1" s="1"/>
  <c r="K791" i="1" s="1"/>
  <c r="D790" i="1"/>
  <c r="H790" i="1" s="1"/>
  <c r="K790" i="1" s="1"/>
  <c r="D789" i="1"/>
  <c r="H789" i="1" s="1"/>
  <c r="K789" i="1" s="1"/>
  <c r="D788" i="1"/>
  <c r="H788" i="1" s="1"/>
  <c r="K788" i="1" s="1"/>
  <c r="D787" i="1"/>
  <c r="H787" i="1" s="1"/>
  <c r="K787" i="1" s="1"/>
  <c r="D786" i="1"/>
  <c r="H786" i="1" s="1"/>
  <c r="K786" i="1" s="1"/>
  <c r="D784" i="1"/>
  <c r="H784" i="1" s="1"/>
  <c r="K784" i="1" s="1"/>
  <c r="D783" i="1"/>
  <c r="H783" i="1" s="1"/>
  <c r="K783" i="1" s="1"/>
  <c r="D781" i="1"/>
  <c r="H781" i="1" s="1"/>
  <c r="K781" i="1" s="1"/>
  <c r="D780" i="1"/>
  <c r="H780" i="1" s="1"/>
  <c r="K780" i="1" s="1"/>
  <c r="D779" i="1"/>
  <c r="H779" i="1" s="1"/>
  <c r="K779" i="1" s="1"/>
  <c r="D778" i="1"/>
  <c r="H778" i="1" s="1"/>
  <c r="K778" i="1" s="1"/>
  <c r="D776" i="1"/>
  <c r="H776" i="1" s="1"/>
  <c r="K776" i="1" s="1"/>
  <c r="D775" i="1"/>
  <c r="H775" i="1" s="1"/>
  <c r="K775" i="1" s="1"/>
  <c r="D774" i="1"/>
  <c r="H774" i="1" s="1"/>
  <c r="K774" i="1" s="1"/>
  <c r="D773" i="1"/>
  <c r="H773" i="1" s="1"/>
  <c r="K773" i="1" s="1"/>
  <c r="D771" i="1"/>
  <c r="H771" i="1" s="1"/>
  <c r="K771" i="1" s="1"/>
  <c r="D769" i="1"/>
  <c r="H769" i="1" s="1"/>
  <c r="K769" i="1" s="1"/>
  <c r="D768" i="1"/>
  <c r="H768" i="1" s="1"/>
  <c r="K768" i="1" s="1"/>
  <c r="D767" i="1"/>
  <c r="H767" i="1" s="1"/>
  <c r="K767" i="1" s="1"/>
  <c r="D766" i="1"/>
  <c r="H766" i="1" s="1"/>
  <c r="K766" i="1" s="1"/>
  <c r="D765" i="1"/>
  <c r="H765" i="1" s="1"/>
  <c r="K765" i="1" s="1"/>
  <c r="D764" i="1"/>
  <c r="H764" i="1" s="1"/>
  <c r="K764" i="1" s="1"/>
  <c r="D763" i="1"/>
  <c r="H763" i="1" s="1"/>
  <c r="K763" i="1" s="1"/>
  <c r="D762" i="1"/>
  <c r="H762" i="1" s="1"/>
  <c r="K762" i="1" s="1"/>
  <c r="D761" i="1"/>
  <c r="H761" i="1" s="1"/>
  <c r="K761" i="1" s="1"/>
  <c r="D759" i="1"/>
  <c r="H759" i="1" s="1"/>
  <c r="K759" i="1" s="1"/>
  <c r="D757" i="1"/>
  <c r="H757" i="1" s="1"/>
  <c r="K757" i="1" s="1"/>
  <c r="D756" i="1"/>
  <c r="H756" i="1" s="1"/>
  <c r="K756" i="1" s="1"/>
  <c r="D755" i="1"/>
  <c r="H755" i="1" s="1"/>
  <c r="K755" i="1" s="1"/>
  <c r="D753" i="1"/>
  <c r="H753" i="1" s="1"/>
  <c r="K753" i="1" s="1"/>
  <c r="D752" i="1"/>
  <c r="H752" i="1" s="1"/>
  <c r="K752" i="1" s="1"/>
  <c r="D751" i="1"/>
  <c r="H751" i="1" s="1"/>
  <c r="K751" i="1" s="1"/>
  <c r="D750" i="1"/>
  <c r="H750" i="1" s="1"/>
  <c r="K750" i="1" s="1"/>
  <c r="D749" i="1"/>
  <c r="H749" i="1" s="1"/>
  <c r="K749" i="1" s="1"/>
  <c r="D748" i="1"/>
  <c r="H748" i="1" s="1"/>
  <c r="K748" i="1" s="1"/>
  <c r="D747" i="1"/>
  <c r="H747" i="1" s="1"/>
  <c r="K747" i="1" s="1"/>
  <c r="D746" i="1"/>
  <c r="H746" i="1" s="1"/>
  <c r="K746" i="1" s="1"/>
  <c r="D745" i="1"/>
  <c r="H745" i="1" s="1"/>
  <c r="K745" i="1" s="1"/>
  <c r="D744" i="1"/>
  <c r="H744" i="1" s="1"/>
  <c r="K744" i="1" s="1"/>
  <c r="D741" i="1"/>
  <c r="H741" i="1" s="1"/>
  <c r="K741" i="1" s="1"/>
  <c r="D740" i="1"/>
  <c r="H740" i="1" s="1"/>
  <c r="K740" i="1" s="1"/>
  <c r="D739" i="1"/>
  <c r="H739" i="1" s="1"/>
  <c r="K739" i="1" s="1"/>
  <c r="D738" i="1"/>
  <c r="H738" i="1" s="1"/>
  <c r="K738" i="1" s="1"/>
  <c r="D737" i="1"/>
  <c r="H737" i="1" s="1"/>
  <c r="K737" i="1" s="1"/>
  <c r="D736" i="1"/>
  <c r="H736" i="1" s="1"/>
  <c r="K736" i="1" s="1"/>
  <c r="D735" i="1"/>
  <c r="H735" i="1" s="1"/>
  <c r="K735" i="1" s="1"/>
  <c r="D734" i="1"/>
  <c r="H734" i="1" s="1"/>
  <c r="K734" i="1" s="1"/>
  <c r="D732" i="1"/>
  <c r="H732" i="1" s="1"/>
  <c r="K732" i="1" s="1"/>
  <c r="D730" i="1"/>
  <c r="H730" i="1" s="1"/>
  <c r="K730" i="1" s="1"/>
  <c r="D729" i="1"/>
  <c r="H729" i="1" s="1"/>
  <c r="K729" i="1" s="1"/>
  <c r="D728" i="1"/>
  <c r="H728" i="1" s="1"/>
  <c r="K728" i="1" s="1"/>
  <c r="D727" i="1"/>
  <c r="H727" i="1" s="1"/>
  <c r="K727" i="1" s="1"/>
  <c r="D726" i="1"/>
  <c r="H726" i="1" s="1"/>
  <c r="K726" i="1" s="1"/>
  <c r="D725" i="1"/>
  <c r="H725" i="1" s="1"/>
  <c r="K725" i="1" s="1"/>
  <c r="D724" i="1"/>
  <c r="H724" i="1" s="1"/>
  <c r="K724" i="1" s="1"/>
  <c r="D723" i="1"/>
  <c r="H723" i="1" s="1"/>
  <c r="K723" i="1" s="1"/>
  <c r="D722" i="1"/>
  <c r="H722" i="1" s="1"/>
  <c r="K722" i="1" s="1"/>
  <c r="D721" i="1"/>
  <c r="H721" i="1" s="1"/>
  <c r="K721" i="1" s="1"/>
  <c r="D720" i="1"/>
  <c r="H720" i="1" s="1"/>
  <c r="K720" i="1" s="1"/>
  <c r="D719" i="1"/>
  <c r="H719" i="1" s="1"/>
  <c r="K719" i="1" s="1"/>
  <c r="D718" i="1"/>
  <c r="H718" i="1" s="1"/>
  <c r="K718" i="1" s="1"/>
  <c r="D717" i="1"/>
  <c r="H717" i="1" s="1"/>
  <c r="K717" i="1" s="1"/>
  <c r="D716" i="1"/>
  <c r="H716" i="1" s="1"/>
  <c r="K716" i="1" s="1"/>
  <c r="D715" i="1"/>
  <c r="H715" i="1" s="1"/>
  <c r="K715" i="1" s="1"/>
  <c r="D714" i="1"/>
  <c r="H714" i="1" s="1"/>
  <c r="K714" i="1" s="1"/>
  <c r="D713" i="1"/>
  <c r="H713" i="1" s="1"/>
  <c r="K713" i="1" s="1"/>
  <c r="D712" i="1"/>
  <c r="H712" i="1" s="1"/>
  <c r="K712" i="1" s="1"/>
  <c r="D711" i="1"/>
  <c r="H711" i="1" s="1"/>
  <c r="K711" i="1" s="1"/>
  <c r="D707" i="1"/>
  <c r="H707" i="1" s="1"/>
  <c r="K707" i="1" s="1"/>
  <c r="D706" i="1"/>
  <c r="H706" i="1" s="1"/>
  <c r="K706" i="1" s="1"/>
  <c r="D705" i="1"/>
  <c r="H705" i="1" s="1"/>
  <c r="K705" i="1" s="1"/>
  <c r="D703" i="1"/>
  <c r="H703" i="1" s="1"/>
  <c r="K703" i="1" s="1"/>
  <c r="D702" i="1"/>
  <c r="H702" i="1" s="1"/>
  <c r="K702" i="1" s="1"/>
  <c r="D700" i="1"/>
  <c r="H700" i="1" s="1"/>
  <c r="K700" i="1" s="1"/>
  <c r="D699" i="1"/>
  <c r="H699" i="1" s="1"/>
  <c r="K699" i="1" s="1"/>
  <c r="D698" i="1"/>
  <c r="H698" i="1" s="1"/>
  <c r="K698" i="1" s="1"/>
  <c r="D697" i="1"/>
  <c r="H697" i="1" s="1"/>
  <c r="K697" i="1" s="1"/>
  <c r="D695" i="1"/>
  <c r="H695" i="1" s="1"/>
  <c r="K695" i="1" s="1"/>
  <c r="D694" i="1"/>
  <c r="H694" i="1" s="1"/>
  <c r="K694" i="1" s="1"/>
  <c r="D693" i="1"/>
  <c r="H693" i="1" s="1"/>
  <c r="K693" i="1" s="1"/>
  <c r="D692" i="1"/>
  <c r="H692" i="1" s="1"/>
  <c r="K692" i="1" s="1"/>
  <c r="D691" i="1"/>
  <c r="H691" i="1" s="1"/>
  <c r="K691" i="1" s="1"/>
  <c r="D690" i="1"/>
  <c r="H690" i="1" s="1"/>
  <c r="K690" i="1" s="1"/>
  <c r="D689" i="1"/>
  <c r="H689" i="1" s="1"/>
  <c r="K689" i="1" s="1"/>
  <c r="D688" i="1"/>
  <c r="H688" i="1" s="1"/>
  <c r="K688" i="1" s="1"/>
  <c r="D687" i="1"/>
  <c r="H687" i="1" s="1"/>
  <c r="K687" i="1" s="1"/>
  <c r="D686" i="1"/>
  <c r="H686" i="1" s="1"/>
  <c r="K686" i="1" s="1"/>
  <c r="D685" i="1"/>
  <c r="H685" i="1" s="1"/>
  <c r="K685" i="1" s="1"/>
  <c r="D684" i="1"/>
  <c r="H684" i="1" s="1"/>
  <c r="K684" i="1" s="1"/>
  <c r="D683" i="1"/>
  <c r="H683" i="1" s="1"/>
  <c r="K683" i="1" s="1"/>
  <c r="D682" i="1"/>
  <c r="H682" i="1" s="1"/>
  <c r="K682" i="1" s="1"/>
  <c r="D681" i="1"/>
  <c r="H681" i="1" s="1"/>
  <c r="K681" i="1" s="1"/>
  <c r="D680" i="1"/>
  <c r="H680" i="1" s="1"/>
  <c r="K680" i="1" s="1"/>
  <c r="D679" i="1"/>
  <c r="H679" i="1" s="1"/>
  <c r="K679" i="1" s="1"/>
  <c r="D678" i="1"/>
  <c r="H678" i="1" s="1"/>
  <c r="K678" i="1" s="1"/>
  <c r="D677" i="1"/>
  <c r="H677" i="1" s="1"/>
  <c r="K677" i="1" s="1"/>
  <c r="D676" i="1"/>
  <c r="H676" i="1" s="1"/>
  <c r="K676" i="1" s="1"/>
  <c r="D675" i="1"/>
  <c r="H675" i="1" s="1"/>
  <c r="K675" i="1" s="1"/>
  <c r="D674" i="1"/>
  <c r="H674" i="1" s="1"/>
  <c r="K674" i="1" s="1"/>
  <c r="D673" i="1"/>
  <c r="H673" i="1" s="1"/>
  <c r="K673" i="1" s="1"/>
  <c r="D672" i="1"/>
  <c r="H672" i="1" s="1"/>
  <c r="K672" i="1" s="1"/>
  <c r="D671" i="1"/>
  <c r="H671" i="1" s="1"/>
  <c r="K671" i="1" s="1"/>
  <c r="D670" i="1"/>
  <c r="H670" i="1" s="1"/>
  <c r="K670" i="1" s="1"/>
  <c r="D669" i="1"/>
  <c r="H669" i="1" s="1"/>
  <c r="K669" i="1" s="1"/>
  <c r="D667" i="1"/>
  <c r="H667" i="1" s="1"/>
  <c r="K667" i="1" s="1"/>
  <c r="D666" i="1"/>
  <c r="H666" i="1" s="1"/>
  <c r="K666" i="1" s="1"/>
  <c r="D664" i="1"/>
  <c r="H664" i="1" s="1"/>
  <c r="K664" i="1" s="1"/>
  <c r="D661" i="1"/>
  <c r="H661" i="1" s="1"/>
  <c r="K661" i="1" s="1"/>
  <c r="D660" i="1"/>
  <c r="H660" i="1" s="1"/>
  <c r="K660" i="1" s="1"/>
  <c r="D659" i="1"/>
  <c r="H659" i="1" s="1"/>
  <c r="K659" i="1" s="1"/>
  <c r="D658" i="1"/>
  <c r="H658" i="1" s="1"/>
  <c r="K658" i="1" s="1"/>
  <c r="D657" i="1"/>
  <c r="H657" i="1" s="1"/>
  <c r="K657" i="1" s="1"/>
  <c r="D655" i="1"/>
  <c r="H655" i="1" s="1"/>
  <c r="K655" i="1" s="1"/>
  <c r="D654" i="1"/>
  <c r="H654" i="1" s="1"/>
  <c r="K654" i="1" s="1"/>
  <c r="D653" i="1"/>
  <c r="H653" i="1" s="1"/>
  <c r="K653" i="1" s="1"/>
  <c r="D652" i="1"/>
  <c r="H652" i="1" s="1"/>
  <c r="K652" i="1" s="1"/>
  <c r="D651" i="1"/>
  <c r="H651" i="1" s="1"/>
  <c r="K651" i="1" s="1"/>
  <c r="D650" i="1"/>
  <c r="H650" i="1" s="1"/>
  <c r="K650" i="1" s="1"/>
  <c r="D649" i="1"/>
  <c r="H649" i="1" s="1"/>
  <c r="K649" i="1" s="1"/>
  <c r="D648" i="1"/>
  <c r="H648" i="1" s="1"/>
  <c r="K648" i="1" s="1"/>
  <c r="D646" i="1"/>
  <c r="H646" i="1" s="1"/>
  <c r="K646" i="1" s="1"/>
  <c r="D645" i="1"/>
  <c r="H645" i="1" s="1"/>
  <c r="K645" i="1" s="1"/>
  <c r="D644" i="1"/>
  <c r="H644" i="1" s="1"/>
  <c r="K644" i="1" s="1"/>
  <c r="D642" i="1"/>
  <c r="H642" i="1" s="1"/>
  <c r="K642" i="1" s="1"/>
  <c r="D641" i="1"/>
  <c r="H641" i="1" s="1"/>
  <c r="K641" i="1" s="1"/>
  <c r="D638" i="1"/>
  <c r="H638" i="1" s="1"/>
  <c r="K638" i="1" s="1"/>
  <c r="D637" i="1"/>
  <c r="H637" i="1" s="1"/>
  <c r="K637" i="1" s="1"/>
  <c r="D636" i="1"/>
  <c r="H636" i="1" s="1"/>
  <c r="K636" i="1" s="1"/>
  <c r="D635" i="1"/>
  <c r="H635" i="1" s="1"/>
  <c r="K635" i="1" s="1"/>
  <c r="D634" i="1"/>
  <c r="H634" i="1" s="1"/>
  <c r="K634" i="1" s="1"/>
  <c r="D633" i="1"/>
  <c r="H633" i="1" s="1"/>
  <c r="K633" i="1" s="1"/>
  <c r="D632" i="1"/>
  <c r="H632" i="1" s="1"/>
  <c r="K632" i="1" s="1"/>
  <c r="D631" i="1"/>
  <c r="H631" i="1" s="1"/>
  <c r="K631" i="1" s="1"/>
  <c r="D630" i="1"/>
  <c r="H630" i="1" s="1"/>
  <c r="K630" i="1" s="1"/>
  <c r="D629" i="1"/>
  <c r="H629" i="1" s="1"/>
  <c r="K629" i="1" s="1"/>
  <c r="D628" i="1"/>
  <c r="H628" i="1" s="1"/>
  <c r="K628" i="1" s="1"/>
  <c r="D627" i="1"/>
  <c r="H627" i="1" s="1"/>
  <c r="K627" i="1" s="1"/>
  <c r="D626" i="1"/>
  <c r="H626" i="1" s="1"/>
  <c r="K626" i="1" s="1"/>
  <c r="D625" i="1"/>
  <c r="H625" i="1" s="1"/>
  <c r="K625" i="1" s="1"/>
  <c r="D624" i="1"/>
  <c r="H624" i="1" s="1"/>
  <c r="K624" i="1" s="1"/>
  <c r="D623" i="1"/>
  <c r="H623" i="1" s="1"/>
  <c r="K623" i="1" s="1"/>
  <c r="D622" i="1"/>
  <c r="H622" i="1" s="1"/>
  <c r="K622" i="1" s="1"/>
  <c r="D621" i="1"/>
  <c r="H621" i="1" s="1"/>
  <c r="K621" i="1" s="1"/>
  <c r="D620" i="1"/>
  <c r="H620" i="1" s="1"/>
  <c r="K620" i="1" s="1"/>
  <c r="D619" i="1"/>
  <c r="H619" i="1" s="1"/>
  <c r="K619" i="1" s="1"/>
  <c r="D618" i="1"/>
  <c r="H618" i="1" s="1"/>
  <c r="K618" i="1" s="1"/>
  <c r="D616" i="1"/>
  <c r="H616" i="1" s="1"/>
  <c r="K616" i="1" s="1"/>
  <c r="D615" i="1"/>
  <c r="H615" i="1" s="1"/>
  <c r="K615" i="1" s="1"/>
  <c r="D614" i="1"/>
  <c r="H614" i="1" s="1"/>
  <c r="K614" i="1" s="1"/>
  <c r="D613" i="1"/>
  <c r="H613" i="1" s="1"/>
  <c r="K613" i="1" s="1"/>
  <c r="D612" i="1"/>
  <c r="H612" i="1" s="1"/>
  <c r="K612" i="1" s="1"/>
  <c r="D611" i="1"/>
  <c r="H611" i="1" s="1"/>
  <c r="K611" i="1" s="1"/>
  <c r="D610" i="1"/>
  <c r="H610" i="1" s="1"/>
  <c r="K610" i="1" s="1"/>
  <c r="D609" i="1"/>
  <c r="H609" i="1" s="1"/>
  <c r="K609" i="1" s="1"/>
  <c r="D608" i="1"/>
  <c r="H608" i="1" s="1"/>
  <c r="K608" i="1" s="1"/>
  <c r="D607" i="1"/>
  <c r="H607" i="1" s="1"/>
  <c r="K607" i="1" s="1"/>
  <c r="D606" i="1"/>
  <c r="H606" i="1" s="1"/>
  <c r="K606" i="1" s="1"/>
  <c r="D605" i="1"/>
  <c r="H605" i="1" s="1"/>
  <c r="K605" i="1" s="1"/>
  <c r="D604" i="1"/>
  <c r="H604" i="1" s="1"/>
  <c r="K604" i="1" s="1"/>
  <c r="D603" i="1"/>
  <c r="H603" i="1" s="1"/>
  <c r="K603" i="1" s="1"/>
  <c r="D602" i="1"/>
  <c r="H602" i="1" s="1"/>
  <c r="K602" i="1" s="1"/>
  <c r="D601" i="1"/>
  <c r="H601" i="1" s="1"/>
  <c r="K601" i="1" s="1"/>
  <c r="D600" i="1"/>
  <c r="H600" i="1" s="1"/>
  <c r="K600" i="1" s="1"/>
  <c r="D599" i="1"/>
  <c r="H599" i="1" s="1"/>
  <c r="K599" i="1" s="1"/>
  <c r="D598" i="1"/>
  <c r="H598" i="1" s="1"/>
  <c r="K598" i="1" s="1"/>
  <c r="D597" i="1"/>
  <c r="H597" i="1" s="1"/>
  <c r="K597" i="1" s="1"/>
  <c r="D596" i="1"/>
  <c r="H596" i="1" s="1"/>
  <c r="K596" i="1" s="1"/>
  <c r="D595" i="1"/>
  <c r="H595" i="1" s="1"/>
  <c r="K595" i="1" s="1"/>
  <c r="D594" i="1"/>
  <c r="H594" i="1" s="1"/>
  <c r="K594" i="1" s="1"/>
  <c r="D590" i="1"/>
  <c r="H590" i="1" s="1"/>
  <c r="K590" i="1" s="1"/>
  <c r="D589" i="1"/>
  <c r="H589" i="1" s="1"/>
  <c r="K589" i="1" s="1"/>
  <c r="D588" i="1"/>
  <c r="H588" i="1" s="1"/>
  <c r="K588" i="1" s="1"/>
  <c r="D587" i="1"/>
  <c r="H587" i="1" s="1"/>
  <c r="K587" i="1" s="1"/>
  <c r="D586" i="1"/>
  <c r="H586" i="1" s="1"/>
  <c r="K586" i="1" s="1"/>
  <c r="D585" i="1"/>
  <c r="H585" i="1" s="1"/>
  <c r="K585" i="1" s="1"/>
  <c r="D584" i="1"/>
  <c r="H584" i="1" s="1"/>
  <c r="K584" i="1" s="1"/>
  <c r="D583" i="1"/>
  <c r="H583" i="1" s="1"/>
  <c r="K583" i="1" s="1"/>
  <c r="D582" i="1"/>
  <c r="H582" i="1" s="1"/>
  <c r="K582" i="1" s="1"/>
  <c r="D581" i="1"/>
  <c r="H581" i="1" s="1"/>
  <c r="K581" i="1" s="1"/>
  <c r="D580" i="1"/>
  <c r="H580" i="1" s="1"/>
  <c r="K580" i="1" s="1"/>
  <c r="D579" i="1"/>
  <c r="H579" i="1" s="1"/>
  <c r="K579" i="1" s="1"/>
  <c r="D578" i="1"/>
  <c r="H578" i="1" s="1"/>
  <c r="K578" i="1" s="1"/>
  <c r="D577" i="1"/>
  <c r="H577" i="1" s="1"/>
  <c r="K577" i="1" s="1"/>
  <c r="D576" i="1"/>
  <c r="H576" i="1" s="1"/>
  <c r="K576" i="1" s="1"/>
  <c r="D575" i="1"/>
  <c r="H575" i="1" s="1"/>
  <c r="K575" i="1" s="1"/>
  <c r="D574" i="1"/>
  <c r="H574" i="1" s="1"/>
  <c r="K574" i="1" s="1"/>
  <c r="D573" i="1"/>
  <c r="H573" i="1" s="1"/>
  <c r="K573" i="1" s="1"/>
  <c r="D571" i="1"/>
  <c r="H571" i="1" s="1"/>
  <c r="K571" i="1" s="1"/>
  <c r="D570" i="1"/>
  <c r="H570" i="1" s="1"/>
  <c r="K570" i="1" s="1"/>
  <c r="D569" i="1"/>
  <c r="H569" i="1" s="1"/>
  <c r="K569" i="1" s="1"/>
  <c r="D568" i="1"/>
  <c r="H568" i="1" s="1"/>
  <c r="K568" i="1" s="1"/>
  <c r="D567" i="1"/>
  <c r="H567" i="1" s="1"/>
  <c r="K567" i="1" s="1"/>
  <c r="D566" i="1"/>
  <c r="H566" i="1" s="1"/>
  <c r="K566" i="1" s="1"/>
  <c r="D565" i="1"/>
  <c r="H565" i="1" s="1"/>
  <c r="K565" i="1" s="1"/>
  <c r="D563" i="1"/>
  <c r="H563" i="1" s="1"/>
  <c r="K563" i="1" s="1"/>
  <c r="D562" i="1"/>
  <c r="H562" i="1" s="1"/>
  <c r="K562" i="1" s="1"/>
  <c r="D561" i="1"/>
  <c r="H561" i="1" s="1"/>
  <c r="K561" i="1" s="1"/>
  <c r="D560" i="1"/>
  <c r="H560" i="1" s="1"/>
  <c r="K560" i="1" s="1"/>
  <c r="D559" i="1"/>
  <c r="H559" i="1" s="1"/>
  <c r="K559" i="1" s="1"/>
  <c r="D558" i="1"/>
  <c r="H558" i="1" s="1"/>
  <c r="K558" i="1" s="1"/>
  <c r="D557" i="1"/>
  <c r="H557" i="1" s="1"/>
  <c r="K557" i="1" s="1"/>
  <c r="D556" i="1"/>
  <c r="H556" i="1" s="1"/>
  <c r="K556" i="1" s="1"/>
  <c r="D555" i="1"/>
  <c r="H555" i="1" s="1"/>
  <c r="K555" i="1" s="1"/>
  <c r="D554" i="1"/>
  <c r="H554" i="1" s="1"/>
  <c r="K554" i="1" s="1"/>
  <c r="D553" i="1"/>
  <c r="H553" i="1" s="1"/>
  <c r="K553" i="1" s="1"/>
  <c r="D552" i="1"/>
  <c r="H552" i="1" s="1"/>
  <c r="K552" i="1" s="1"/>
  <c r="D551" i="1"/>
  <c r="H551" i="1" s="1"/>
  <c r="K551" i="1" s="1"/>
  <c r="D550" i="1"/>
  <c r="H550" i="1" s="1"/>
  <c r="K550" i="1" s="1"/>
  <c r="D549" i="1"/>
  <c r="H549" i="1" s="1"/>
  <c r="K549" i="1" s="1"/>
  <c r="D548" i="1"/>
  <c r="H548" i="1" s="1"/>
  <c r="K548" i="1" s="1"/>
  <c r="D547" i="1"/>
  <c r="H547" i="1" s="1"/>
  <c r="K547" i="1" s="1"/>
  <c r="D546" i="1"/>
  <c r="H546" i="1" s="1"/>
  <c r="K546" i="1" s="1"/>
  <c r="D545" i="1"/>
  <c r="H545" i="1" s="1"/>
  <c r="K545" i="1" s="1"/>
  <c r="D544" i="1"/>
  <c r="H544" i="1" s="1"/>
  <c r="K544" i="1" s="1"/>
  <c r="D543" i="1"/>
  <c r="H543" i="1" s="1"/>
  <c r="K543" i="1" s="1"/>
  <c r="D542" i="1"/>
  <c r="H542" i="1" s="1"/>
  <c r="K542" i="1" s="1"/>
  <c r="D541" i="1"/>
  <c r="H541" i="1" s="1"/>
  <c r="K541" i="1" s="1"/>
  <c r="D540" i="1"/>
  <c r="H540" i="1" s="1"/>
  <c r="K540" i="1" s="1"/>
  <c r="D539" i="1"/>
  <c r="H539" i="1" s="1"/>
  <c r="K539" i="1" s="1"/>
  <c r="D538" i="1"/>
  <c r="H538" i="1" s="1"/>
  <c r="K538" i="1" s="1"/>
  <c r="D537" i="1"/>
  <c r="H537" i="1" s="1"/>
  <c r="K537" i="1" s="1"/>
  <c r="D536" i="1"/>
  <c r="H536" i="1" s="1"/>
  <c r="K536" i="1" s="1"/>
  <c r="D535" i="1"/>
  <c r="H535" i="1" s="1"/>
  <c r="K535" i="1" s="1"/>
  <c r="D534" i="1"/>
  <c r="H534" i="1" s="1"/>
  <c r="K534" i="1" s="1"/>
  <c r="D532" i="1"/>
  <c r="H532" i="1" s="1"/>
  <c r="K532" i="1" s="1"/>
  <c r="D531" i="1"/>
  <c r="H531" i="1" s="1"/>
  <c r="K531" i="1" s="1"/>
  <c r="D530" i="1"/>
  <c r="H530" i="1" s="1"/>
  <c r="K530" i="1" s="1"/>
  <c r="D529" i="1"/>
  <c r="H529" i="1" s="1"/>
  <c r="K529" i="1" s="1"/>
  <c r="D528" i="1"/>
  <c r="H528" i="1" s="1"/>
  <c r="K528" i="1" s="1"/>
  <c r="D526" i="1"/>
  <c r="H526" i="1" s="1"/>
  <c r="K526" i="1" s="1"/>
  <c r="D525" i="1"/>
  <c r="H525" i="1" s="1"/>
  <c r="K525" i="1" s="1"/>
  <c r="D524" i="1"/>
  <c r="H524" i="1" s="1"/>
  <c r="K524" i="1" s="1"/>
  <c r="D522" i="1"/>
  <c r="H522" i="1" s="1"/>
  <c r="K522" i="1" s="1"/>
  <c r="D520" i="1"/>
  <c r="H520" i="1" s="1"/>
  <c r="K520" i="1" s="1"/>
  <c r="D517" i="1"/>
  <c r="H517" i="1" s="1"/>
  <c r="K517" i="1" s="1"/>
  <c r="D514" i="1"/>
  <c r="H514" i="1" s="1"/>
  <c r="K514" i="1" s="1"/>
  <c r="D513" i="1"/>
  <c r="H513" i="1" s="1"/>
  <c r="K513" i="1" s="1"/>
  <c r="D511" i="1"/>
  <c r="H511" i="1" s="1"/>
  <c r="K511" i="1" s="1"/>
  <c r="D510" i="1"/>
  <c r="H510" i="1" s="1"/>
  <c r="K510" i="1" s="1"/>
  <c r="D509" i="1"/>
  <c r="H509" i="1" s="1"/>
  <c r="K509" i="1" s="1"/>
  <c r="D508" i="1"/>
  <c r="H508" i="1" s="1"/>
  <c r="K508" i="1" s="1"/>
  <c r="D507" i="1"/>
  <c r="H507" i="1" s="1"/>
  <c r="K507" i="1" s="1"/>
  <c r="D506" i="1"/>
  <c r="H506" i="1" s="1"/>
  <c r="K506" i="1" s="1"/>
  <c r="D505" i="1"/>
  <c r="H505" i="1" s="1"/>
  <c r="K505" i="1" s="1"/>
  <c r="D503" i="1"/>
  <c r="H503" i="1" s="1"/>
  <c r="K503" i="1" s="1"/>
  <c r="D502" i="1"/>
  <c r="H502" i="1" s="1"/>
  <c r="K502" i="1" s="1"/>
  <c r="D501" i="1"/>
  <c r="H501" i="1" s="1"/>
  <c r="K501" i="1" s="1"/>
  <c r="D499" i="1"/>
  <c r="H499" i="1" s="1"/>
  <c r="K499" i="1" s="1"/>
  <c r="D498" i="1"/>
  <c r="H498" i="1" s="1"/>
  <c r="K498" i="1" s="1"/>
  <c r="D497" i="1"/>
  <c r="H497" i="1" s="1"/>
  <c r="K497" i="1" s="1"/>
  <c r="D495" i="1"/>
  <c r="H495" i="1" s="1"/>
  <c r="K495" i="1" s="1"/>
  <c r="D494" i="1"/>
  <c r="H494" i="1" s="1"/>
  <c r="K494" i="1" s="1"/>
  <c r="D493" i="1"/>
  <c r="H493" i="1" s="1"/>
  <c r="K493" i="1" s="1"/>
  <c r="D491" i="1"/>
  <c r="H491" i="1" s="1"/>
  <c r="K491" i="1" s="1"/>
  <c r="D489" i="1"/>
  <c r="H489" i="1" s="1"/>
  <c r="K489" i="1" s="1"/>
  <c r="D486" i="1"/>
  <c r="H486" i="1" s="1"/>
  <c r="K486" i="1" s="1"/>
  <c r="D485" i="1"/>
  <c r="H485" i="1" s="1"/>
  <c r="K485" i="1" s="1"/>
  <c r="D483" i="1"/>
  <c r="H483" i="1" s="1"/>
  <c r="K483" i="1" s="1"/>
  <c r="D482" i="1"/>
  <c r="H482" i="1" s="1"/>
  <c r="K482" i="1" s="1"/>
  <c r="D481" i="1"/>
  <c r="H481" i="1" s="1"/>
  <c r="K481" i="1" s="1"/>
  <c r="D480" i="1"/>
  <c r="H480" i="1" s="1"/>
  <c r="K480" i="1" s="1"/>
  <c r="D479" i="1"/>
  <c r="H479" i="1" s="1"/>
  <c r="K479" i="1" s="1"/>
  <c r="D477" i="1"/>
  <c r="H477" i="1" s="1"/>
  <c r="K477" i="1" s="1"/>
  <c r="D476" i="1"/>
  <c r="H476" i="1" s="1"/>
  <c r="K476" i="1" s="1"/>
  <c r="D475" i="1"/>
  <c r="H475" i="1" s="1"/>
  <c r="K475" i="1" s="1"/>
  <c r="D473" i="1"/>
  <c r="H473" i="1" s="1"/>
  <c r="K473" i="1" s="1"/>
  <c r="D469" i="1"/>
  <c r="H469" i="1" s="1"/>
  <c r="K469" i="1" s="1"/>
  <c r="D468" i="1"/>
  <c r="H468" i="1" s="1"/>
  <c r="K468" i="1" s="1"/>
  <c r="D467" i="1"/>
  <c r="H467" i="1" s="1"/>
  <c r="K467" i="1" s="1"/>
  <c r="D466" i="1"/>
  <c r="H466" i="1" s="1"/>
  <c r="K466" i="1" s="1"/>
  <c r="D465" i="1"/>
  <c r="H465" i="1" s="1"/>
  <c r="K465" i="1" s="1"/>
  <c r="D464" i="1"/>
  <c r="H464" i="1" s="1"/>
  <c r="K464" i="1" s="1"/>
  <c r="D463" i="1"/>
  <c r="H463" i="1" s="1"/>
  <c r="K463" i="1" s="1"/>
  <c r="D462" i="1"/>
  <c r="H462" i="1" s="1"/>
  <c r="K462" i="1" s="1"/>
  <c r="D461" i="1"/>
  <c r="H461" i="1" s="1"/>
  <c r="K461" i="1" s="1"/>
  <c r="D458" i="1"/>
  <c r="H458" i="1" s="1"/>
  <c r="K458" i="1" s="1"/>
  <c r="D457" i="1"/>
  <c r="H457" i="1" s="1"/>
  <c r="K457" i="1" s="1"/>
  <c r="D456" i="1"/>
  <c r="H456" i="1" s="1"/>
  <c r="K456" i="1" s="1"/>
  <c r="D454" i="1"/>
  <c r="H454" i="1" s="1"/>
  <c r="K454" i="1" s="1"/>
  <c r="D453" i="1"/>
  <c r="H453" i="1" s="1"/>
  <c r="K453" i="1" s="1"/>
  <c r="D452" i="1"/>
  <c r="H452" i="1" s="1"/>
  <c r="K452" i="1" s="1"/>
  <c r="D451" i="1"/>
  <c r="H451" i="1" s="1"/>
  <c r="K451" i="1" s="1"/>
  <c r="D450" i="1"/>
  <c r="H450" i="1" s="1"/>
  <c r="K450" i="1" s="1"/>
  <c r="D449" i="1"/>
  <c r="H449" i="1" s="1"/>
  <c r="K449" i="1" s="1"/>
  <c r="D448" i="1"/>
  <c r="H448" i="1" s="1"/>
  <c r="K448" i="1" s="1"/>
  <c r="D447" i="1"/>
  <c r="H447" i="1" s="1"/>
  <c r="K447" i="1" s="1"/>
  <c r="D446" i="1"/>
  <c r="H446" i="1" s="1"/>
  <c r="K446" i="1" s="1"/>
  <c r="D445" i="1"/>
  <c r="H445" i="1" s="1"/>
  <c r="K445" i="1" s="1"/>
  <c r="D444" i="1"/>
  <c r="H444" i="1" s="1"/>
  <c r="K444" i="1" s="1"/>
  <c r="D443" i="1"/>
  <c r="H443" i="1" s="1"/>
  <c r="K443" i="1" s="1"/>
  <c r="D442" i="1"/>
  <c r="H442" i="1" s="1"/>
  <c r="K442" i="1" s="1"/>
  <c r="D441" i="1"/>
  <c r="H441" i="1" s="1"/>
  <c r="K441" i="1" s="1"/>
  <c r="D440" i="1"/>
  <c r="H440" i="1" s="1"/>
  <c r="K440" i="1" s="1"/>
  <c r="D439" i="1"/>
  <c r="H439" i="1" s="1"/>
  <c r="K439" i="1" s="1"/>
  <c r="D438" i="1"/>
  <c r="H438" i="1" s="1"/>
  <c r="K438" i="1" s="1"/>
  <c r="D437" i="1"/>
  <c r="H437" i="1" s="1"/>
  <c r="K437" i="1" s="1"/>
  <c r="D436" i="1"/>
  <c r="H436" i="1" s="1"/>
  <c r="K436" i="1" s="1"/>
  <c r="D435" i="1"/>
  <c r="H435" i="1" s="1"/>
  <c r="K435" i="1" s="1"/>
  <c r="D433" i="1"/>
  <c r="H433" i="1" s="1"/>
  <c r="K433" i="1" s="1"/>
  <c r="D432" i="1"/>
  <c r="H432" i="1" s="1"/>
  <c r="K432" i="1" s="1"/>
  <c r="D430" i="1"/>
  <c r="H430" i="1" s="1"/>
  <c r="K430" i="1" s="1"/>
  <c r="D429" i="1"/>
  <c r="H429" i="1" s="1"/>
  <c r="K429" i="1" s="1"/>
  <c r="D428" i="1"/>
  <c r="H428" i="1" s="1"/>
  <c r="K428" i="1" s="1"/>
  <c r="D427" i="1"/>
  <c r="H427" i="1" s="1"/>
  <c r="K427" i="1" s="1"/>
  <c r="D425" i="1"/>
  <c r="H425" i="1" s="1"/>
  <c r="K425" i="1" s="1"/>
  <c r="D424" i="1"/>
  <c r="H424" i="1" s="1"/>
  <c r="K424" i="1" s="1"/>
  <c r="D422" i="1"/>
  <c r="H422" i="1" s="1"/>
  <c r="K422" i="1" s="1"/>
  <c r="D421" i="1"/>
  <c r="H421" i="1" s="1"/>
  <c r="K421" i="1" s="1"/>
  <c r="D420" i="1"/>
  <c r="H420" i="1" s="1"/>
  <c r="K420" i="1" s="1"/>
  <c r="D417" i="1"/>
  <c r="H417" i="1" s="1"/>
  <c r="K417" i="1" s="1"/>
  <c r="D416" i="1"/>
  <c r="H416" i="1" s="1"/>
  <c r="K416" i="1" s="1"/>
  <c r="D415" i="1"/>
  <c r="H415" i="1" s="1"/>
  <c r="K415" i="1" s="1"/>
  <c r="D414" i="1"/>
  <c r="H414" i="1" s="1"/>
  <c r="K414" i="1" s="1"/>
  <c r="D413" i="1"/>
  <c r="H413" i="1" s="1"/>
  <c r="K413" i="1" s="1"/>
  <c r="D412" i="1"/>
  <c r="H412" i="1" s="1"/>
  <c r="K412" i="1" s="1"/>
  <c r="D410" i="1"/>
  <c r="H410" i="1" s="1"/>
  <c r="K410" i="1" s="1"/>
  <c r="D409" i="1"/>
  <c r="H409" i="1" s="1"/>
  <c r="K409" i="1" s="1"/>
  <c r="D408" i="1"/>
  <c r="H408" i="1" s="1"/>
  <c r="K408" i="1" s="1"/>
  <c r="D406" i="1"/>
  <c r="H406" i="1" s="1"/>
  <c r="K406" i="1" s="1"/>
  <c r="D405" i="1"/>
  <c r="H405" i="1" s="1"/>
  <c r="K405" i="1" s="1"/>
  <c r="D403" i="1"/>
  <c r="H403" i="1" s="1"/>
  <c r="K403" i="1" s="1"/>
  <c r="D402" i="1"/>
  <c r="H402" i="1" s="1"/>
  <c r="K402" i="1" s="1"/>
  <c r="D401" i="1"/>
  <c r="H401" i="1" s="1"/>
  <c r="K401" i="1" s="1"/>
  <c r="D400" i="1"/>
  <c r="H400" i="1" s="1"/>
  <c r="K400" i="1" s="1"/>
  <c r="D399" i="1"/>
  <c r="H399" i="1" s="1"/>
  <c r="K399" i="1" s="1"/>
  <c r="D397" i="1"/>
  <c r="H397" i="1" s="1"/>
  <c r="K397" i="1" s="1"/>
  <c r="D395" i="1"/>
  <c r="H395" i="1" s="1"/>
  <c r="K395" i="1" s="1"/>
  <c r="D394" i="1"/>
  <c r="H394" i="1" s="1"/>
  <c r="K394" i="1" s="1"/>
  <c r="D392" i="1"/>
  <c r="H392" i="1" s="1"/>
  <c r="K392" i="1" s="1"/>
  <c r="D390" i="1"/>
  <c r="H390" i="1" s="1"/>
  <c r="K390" i="1" s="1"/>
  <c r="D389" i="1"/>
  <c r="H389" i="1" s="1"/>
  <c r="K389" i="1" s="1"/>
  <c r="D388" i="1"/>
  <c r="H388" i="1" s="1"/>
  <c r="K388" i="1" s="1"/>
  <c r="D387" i="1"/>
  <c r="H387" i="1" s="1"/>
  <c r="K387" i="1" s="1"/>
  <c r="D386" i="1"/>
  <c r="H386" i="1" s="1"/>
  <c r="K386" i="1" s="1"/>
  <c r="D385" i="1"/>
  <c r="H385" i="1" s="1"/>
  <c r="K385" i="1" s="1"/>
  <c r="D383" i="1"/>
  <c r="H383" i="1" s="1"/>
  <c r="K383" i="1" s="1"/>
  <c r="D382" i="1"/>
  <c r="H382" i="1" s="1"/>
  <c r="K382" i="1" s="1"/>
  <c r="D380" i="1"/>
  <c r="H380" i="1" s="1"/>
  <c r="K380" i="1" s="1"/>
  <c r="D379" i="1"/>
  <c r="H379" i="1" s="1"/>
  <c r="K379" i="1" s="1"/>
  <c r="D378" i="1"/>
  <c r="H378" i="1" s="1"/>
  <c r="K378" i="1" s="1"/>
  <c r="D376" i="1"/>
  <c r="H376" i="1" s="1"/>
  <c r="K376" i="1" s="1"/>
  <c r="D375" i="1"/>
  <c r="H375" i="1" s="1"/>
  <c r="K375" i="1" s="1"/>
  <c r="D374" i="1"/>
  <c r="H374" i="1" s="1"/>
  <c r="K374" i="1" s="1"/>
  <c r="D373" i="1"/>
  <c r="H373" i="1" s="1"/>
  <c r="K373" i="1" s="1"/>
  <c r="D372" i="1"/>
  <c r="H372" i="1" s="1"/>
  <c r="K372" i="1" s="1"/>
  <c r="D371" i="1"/>
  <c r="H371" i="1" s="1"/>
  <c r="K371" i="1" s="1"/>
  <c r="D370" i="1"/>
  <c r="H370" i="1" s="1"/>
  <c r="K370" i="1" s="1"/>
  <c r="D369" i="1"/>
  <c r="H369" i="1" s="1"/>
  <c r="K369" i="1" s="1"/>
  <c r="D368" i="1"/>
  <c r="H368" i="1" s="1"/>
  <c r="K368" i="1" s="1"/>
  <c r="D367" i="1"/>
  <c r="H367" i="1" s="1"/>
  <c r="K367" i="1" s="1"/>
  <c r="D366" i="1"/>
  <c r="H366" i="1" s="1"/>
  <c r="K366" i="1" s="1"/>
  <c r="D364" i="1"/>
  <c r="H364" i="1" s="1"/>
  <c r="K364" i="1" s="1"/>
  <c r="D363" i="1"/>
  <c r="H363" i="1" s="1"/>
  <c r="K363" i="1" s="1"/>
  <c r="D362" i="1"/>
  <c r="H362" i="1" s="1"/>
  <c r="K362" i="1" s="1"/>
  <c r="D361" i="1"/>
  <c r="H361" i="1" s="1"/>
  <c r="K361" i="1" s="1"/>
  <c r="D359" i="1"/>
  <c r="H359" i="1" s="1"/>
  <c r="K359" i="1" s="1"/>
  <c r="D358" i="1"/>
  <c r="H358" i="1" s="1"/>
  <c r="K358" i="1" s="1"/>
  <c r="D357" i="1"/>
  <c r="H357" i="1" s="1"/>
  <c r="K357" i="1" s="1"/>
  <c r="D356" i="1"/>
  <c r="H356" i="1" s="1"/>
  <c r="K356" i="1" s="1"/>
  <c r="D355" i="1"/>
  <c r="H355" i="1" s="1"/>
  <c r="K355" i="1" s="1"/>
  <c r="D354" i="1"/>
  <c r="H354" i="1" s="1"/>
  <c r="K354" i="1" s="1"/>
  <c r="D353" i="1"/>
  <c r="H353" i="1" s="1"/>
  <c r="K353" i="1" s="1"/>
  <c r="D352" i="1"/>
  <c r="H352" i="1" s="1"/>
  <c r="K352" i="1" s="1"/>
  <c r="D351" i="1"/>
  <c r="H351" i="1" s="1"/>
  <c r="K351" i="1" s="1"/>
  <c r="D350" i="1"/>
  <c r="H350" i="1" s="1"/>
  <c r="K350" i="1" s="1"/>
  <c r="D349" i="1"/>
  <c r="H349" i="1" s="1"/>
  <c r="K349" i="1" s="1"/>
  <c r="D348" i="1"/>
  <c r="H348" i="1" s="1"/>
  <c r="K348" i="1" s="1"/>
  <c r="D347" i="1"/>
  <c r="H347" i="1" s="1"/>
  <c r="K347" i="1" s="1"/>
  <c r="D346" i="1"/>
  <c r="H346" i="1" s="1"/>
  <c r="K346" i="1" s="1"/>
  <c r="D345" i="1"/>
  <c r="H345" i="1" s="1"/>
  <c r="K345" i="1" s="1"/>
  <c r="D344" i="1"/>
  <c r="H344" i="1" s="1"/>
  <c r="K344" i="1" s="1"/>
  <c r="D343" i="1"/>
  <c r="H343" i="1" s="1"/>
  <c r="K343" i="1" s="1"/>
  <c r="D342" i="1"/>
  <c r="H342" i="1" s="1"/>
  <c r="K342" i="1" s="1"/>
  <c r="D341" i="1"/>
  <c r="H341" i="1" s="1"/>
  <c r="K341" i="1" s="1"/>
  <c r="D340" i="1"/>
  <c r="H340" i="1" s="1"/>
  <c r="K340" i="1" s="1"/>
  <c r="D339" i="1"/>
  <c r="H339" i="1" s="1"/>
  <c r="K339" i="1" s="1"/>
  <c r="D337" i="1"/>
  <c r="H337" i="1" s="1"/>
  <c r="K337" i="1" s="1"/>
  <c r="D335" i="1"/>
  <c r="H335" i="1" s="1"/>
  <c r="K335" i="1" s="1"/>
  <c r="D333" i="1"/>
  <c r="H333" i="1" s="1"/>
  <c r="K333" i="1" s="1"/>
  <c r="D331" i="1"/>
  <c r="H331" i="1" s="1"/>
  <c r="K331" i="1" s="1"/>
  <c r="D330" i="1"/>
  <c r="H330" i="1" s="1"/>
  <c r="K330" i="1" s="1"/>
  <c r="D329" i="1"/>
  <c r="H329" i="1" s="1"/>
  <c r="K329" i="1" s="1"/>
  <c r="D328" i="1"/>
  <c r="H328" i="1" s="1"/>
  <c r="K328" i="1" s="1"/>
  <c r="D327" i="1"/>
  <c r="H327" i="1" s="1"/>
  <c r="K327" i="1" s="1"/>
  <c r="D326" i="1"/>
  <c r="H326" i="1" s="1"/>
  <c r="K326" i="1" s="1"/>
  <c r="D323" i="1"/>
  <c r="H323" i="1" s="1"/>
  <c r="K323" i="1" s="1"/>
  <c r="D322" i="1"/>
  <c r="H322" i="1" s="1"/>
  <c r="K322" i="1" s="1"/>
  <c r="D321" i="1"/>
  <c r="H321" i="1" s="1"/>
  <c r="K321" i="1" s="1"/>
  <c r="D319" i="1"/>
  <c r="H319" i="1" s="1"/>
  <c r="K319" i="1" s="1"/>
  <c r="D318" i="1"/>
  <c r="H318" i="1" s="1"/>
  <c r="K318" i="1" s="1"/>
  <c r="D317" i="1"/>
  <c r="H317" i="1" s="1"/>
  <c r="K317" i="1" s="1"/>
  <c r="D315" i="1"/>
  <c r="H315" i="1" s="1"/>
  <c r="K315" i="1" s="1"/>
  <c r="D314" i="1"/>
  <c r="H314" i="1" s="1"/>
  <c r="K314" i="1" s="1"/>
  <c r="D312" i="1"/>
  <c r="H312" i="1" s="1"/>
  <c r="K312" i="1" s="1"/>
  <c r="D311" i="1"/>
  <c r="H311" i="1" s="1"/>
  <c r="K311" i="1" s="1"/>
  <c r="D310" i="1"/>
  <c r="H310" i="1" s="1"/>
  <c r="K310" i="1" s="1"/>
  <c r="D309" i="1"/>
  <c r="H309" i="1" s="1"/>
  <c r="K309" i="1" s="1"/>
  <c r="D308" i="1"/>
  <c r="H308" i="1" s="1"/>
  <c r="K308" i="1" s="1"/>
  <c r="D307" i="1"/>
  <c r="H307" i="1" s="1"/>
  <c r="K307" i="1" s="1"/>
  <c r="D306" i="1"/>
  <c r="H306" i="1" s="1"/>
  <c r="K306" i="1" s="1"/>
  <c r="D303" i="1"/>
  <c r="H303" i="1" s="1"/>
  <c r="K303" i="1" s="1"/>
  <c r="D302" i="1"/>
  <c r="H302" i="1" s="1"/>
  <c r="K302" i="1" s="1"/>
  <c r="D301" i="1"/>
  <c r="H301" i="1" s="1"/>
  <c r="K301" i="1" s="1"/>
  <c r="D299" i="1"/>
  <c r="H299" i="1" s="1"/>
  <c r="K299" i="1" s="1"/>
  <c r="D298" i="1"/>
  <c r="H298" i="1" s="1"/>
  <c r="K298" i="1" s="1"/>
  <c r="D295" i="1"/>
  <c r="H295" i="1" s="1"/>
  <c r="K295" i="1" s="1"/>
  <c r="D293" i="1"/>
  <c r="H293" i="1" s="1"/>
  <c r="K293" i="1" s="1"/>
  <c r="D292" i="1"/>
  <c r="H292" i="1" s="1"/>
  <c r="K292" i="1" s="1"/>
  <c r="D291" i="1"/>
  <c r="H291" i="1" s="1"/>
  <c r="K291" i="1" s="1"/>
  <c r="D290" i="1"/>
  <c r="H290" i="1" s="1"/>
  <c r="K290" i="1" s="1"/>
  <c r="D288" i="1"/>
  <c r="H288" i="1" s="1"/>
  <c r="K288" i="1" s="1"/>
  <c r="D287" i="1"/>
  <c r="H287" i="1" s="1"/>
  <c r="K287" i="1" s="1"/>
  <c r="D286" i="1"/>
  <c r="H286" i="1" s="1"/>
  <c r="K286" i="1" s="1"/>
  <c r="D285" i="1"/>
  <c r="H285" i="1" s="1"/>
  <c r="K285" i="1" s="1"/>
  <c r="D282" i="1"/>
  <c r="H282" i="1" s="1"/>
  <c r="K282" i="1" s="1"/>
  <c r="D280" i="1"/>
  <c r="H280" i="1" s="1"/>
  <c r="K280" i="1" s="1"/>
  <c r="D278" i="1"/>
  <c r="H278" i="1" s="1"/>
  <c r="K278" i="1" s="1"/>
  <c r="D276" i="1"/>
  <c r="H276" i="1" s="1"/>
  <c r="K276" i="1" s="1"/>
  <c r="D275" i="1"/>
  <c r="H275" i="1" s="1"/>
  <c r="K275" i="1" s="1"/>
  <c r="D274" i="1"/>
  <c r="H274" i="1" s="1"/>
  <c r="K274" i="1" s="1"/>
  <c r="D273" i="1"/>
  <c r="H273" i="1" s="1"/>
  <c r="K273" i="1" s="1"/>
  <c r="D272" i="1"/>
  <c r="H272" i="1" s="1"/>
  <c r="K272" i="1" s="1"/>
  <c r="D271" i="1"/>
  <c r="H271" i="1" s="1"/>
  <c r="K271" i="1" s="1"/>
  <c r="D270" i="1"/>
  <c r="H270" i="1" s="1"/>
  <c r="K270" i="1" s="1"/>
  <c r="D269" i="1"/>
  <c r="H269" i="1" s="1"/>
  <c r="K269" i="1" s="1"/>
  <c r="D268" i="1"/>
  <c r="H268" i="1" s="1"/>
  <c r="K268" i="1" s="1"/>
  <c r="D267" i="1"/>
  <c r="H267" i="1" s="1"/>
  <c r="K267" i="1" s="1"/>
  <c r="D266" i="1"/>
  <c r="H266" i="1" s="1"/>
  <c r="K266" i="1" s="1"/>
  <c r="D265" i="1"/>
  <c r="H265" i="1" s="1"/>
  <c r="K265" i="1" s="1"/>
  <c r="D264" i="1"/>
  <c r="H264" i="1" s="1"/>
  <c r="K264" i="1" s="1"/>
  <c r="D262" i="1"/>
  <c r="H262" i="1" s="1"/>
  <c r="K262" i="1" s="1"/>
  <c r="D261" i="1"/>
  <c r="H261" i="1" s="1"/>
  <c r="K261" i="1" s="1"/>
  <c r="D260" i="1"/>
  <c r="H260" i="1" s="1"/>
  <c r="K260" i="1" s="1"/>
  <c r="D259" i="1"/>
  <c r="H259" i="1" s="1"/>
  <c r="K259" i="1" s="1"/>
  <c r="D258" i="1"/>
  <c r="H258" i="1" s="1"/>
  <c r="K258" i="1" s="1"/>
  <c r="D257" i="1"/>
  <c r="H257" i="1" s="1"/>
  <c r="K257" i="1" s="1"/>
  <c r="D256" i="1"/>
  <c r="H256" i="1" s="1"/>
  <c r="K256" i="1" s="1"/>
  <c r="D254" i="1"/>
  <c r="H254" i="1" s="1"/>
  <c r="K254" i="1" s="1"/>
  <c r="D253" i="1"/>
  <c r="H253" i="1" s="1"/>
  <c r="K253" i="1" s="1"/>
  <c r="D252" i="1"/>
  <c r="H252" i="1" s="1"/>
  <c r="K252" i="1" s="1"/>
  <c r="D251" i="1"/>
  <c r="H251" i="1" s="1"/>
  <c r="K251" i="1" s="1"/>
  <c r="D250" i="1"/>
  <c r="H250" i="1" s="1"/>
  <c r="K250" i="1" s="1"/>
  <c r="D249" i="1"/>
  <c r="H249" i="1" s="1"/>
  <c r="K249" i="1" s="1"/>
  <c r="D248" i="1"/>
  <c r="H248" i="1" s="1"/>
  <c r="K248" i="1" s="1"/>
  <c r="D246" i="1"/>
  <c r="H246" i="1" s="1"/>
  <c r="K246" i="1" s="1"/>
  <c r="D245" i="1"/>
  <c r="H245" i="1" s="1"/>
  <c r="K245" i="1" s="1"/>
  <c r="D244" i="1"/>
  <c r="H244" i="1" s="1"/>
  <c r="K244" i="1" s="1"/>
  <c r="D243" i="1"/>
  <c r="H243" i="1" s="1"/>
  <c r="K243" i="1" s="1"/>
  <c r="D242" i="1"/>
  <c r="H242" i="1" s="1"/>
  <c r="K242" i="1" s="1"/>
  <c r="D241" i="1"/>
  <c r="H241" i="1" s="1"/>
  <c r="K241" i="1" s="1"/>
  <c r="D240" i="1"/>
  <c r="H240" i="1" s="1"/>
  <c r="K240" i="1" s="1"/>
  <c r="D238" i="1"/>
  <c r="H238" i="1" s="1"/>
  <c r="K238" i="1" s="1"/>
  <c r="D237" i="1"/>
  <c r="H237" i="1" s="1"/>
  <c r="K237" i="1" s="1"/>
  <c r="D236" i="1"/>
  <c r="H236" i="1" s="1"/>
  <c r="K236" i="1" s="1"/>
  <c r="D235" i="1"/>
  <c r="H235" i="1" s="1"/>
  <c r="K235" i="1" s="1"/>
  <c r="D234" i="1"/>
  <c r="H234" i="1" s="1"/>
  <c r="K234" i="1" s="1"/>
  <c r="D233" i="1"/>
  <c r="H233" i="1" s="1"/>
  <c r="K233" i="1" s="1"/>
  <c r="D232" i="1"/>
  <c r="H232" i="1" s="1"/>
  <c r="K232" i="1" s="1"/>
  <c r="D231" i="1"/>
  <c r="H231" i="1" s="1"/>
  <c r="K231" i="1" s="1"/>
  <c r="D230" i="1"/>
  <c r="H230" i="1" s="1"/>
  <c r="K230" i="1" s="1"/>
  <c r="D229" i="1"/>
  <c r="H229" i="1" s="1"/>
  <c r="K229" i="1" s="1"/>
  <c r="D228" i="1"/>
  <c r="H228" i="1" s="1"/>
  <c r="K228" i="1" s="1"/>
  <c r="D227" i="1"/>
  <c r="H227" i="1" s="1"/>
  <c r="K227" i="1" s="1"/>
  <c r="D224" i="1"/>
  <c r="H224" i="1" s="1"/>
  <c r="K224" i="1" s="1"/>
  <c r="D223" i="1"/>
  <c r="H223" i="1" s="1"/>
  <c r="K223" i="1" s="1"/>
  <c r="D222" i="1"/>
  <c r="H222" i="1" s="1"/>
  <c r="K222" i="1" s="1"/>
  <c r="D221" i="1"/>
  <c r="H221" i="1" s="1"/>
  <c r="K221" i="1" s="1"/>
  <c r="D217" i="1"/>
  <c r="H217" i="1" s="1"/>
  <c r="K217" i="1" s="1"/>
  <c r="D216" i="1"/>
  <c r="H216" i="1" s="1"/>
  <c r="K216" i="1" s="1"/>
  <c r="D213" i="1"/>
  <c r="H213" i="1" s="1"/>
  <c r="K213" i="1" s="1"/>
  <c r="D212" i="1"/>
  <c r="H212" i="1" s="1"/>
  <c r="K212" i="1" s="1"/>
  <c r="D210" i="1"/>
  <c r="H210" i="1" s="1"/>
  <c r="K210" i="1" s="1"/>
  <c r="D209" i="1"/>
  <c r="H209" i="1" s="1"/>
  <c r="K209" i="1" s="1"/>
  <c r="D207" i="1"/>
  <c r="H207" i="1" s="1"/>
  <c r="K207" i="1" s="1"/>
  <c r="D206" i="1"/>
  <c r="H206" i="1" s="1"/>
  <c r="K206" i="1" s="1"/>
  <c r="D205" i="1"/>
  <c r="H205" i="1" s="1"/>
  <c r="K205" i="1" s="1"/>
  <c r="D204" i="1"/>
  <c r="H204" i="1" s="1"/>
  <c r="K204" i="1" s="1"/>
  <c r="D203" i="1"/>
  <c r="H203" i="1" s="1"/>
  <c r="K203" i="1" s="1"/>
  <c r="D201" i="1"/>
  <c r="H201" i="1" s="1"/>
  <c r="K201" i="1" s="1"/>
  <c r="D199" i="1"/>
  <c r="H199" i="1" s="1"/>
  <c r="K199" i="1" s="1"/>
  <c r="D198" i="1"/>
  <c r="H198" i="1" s="1"/>
  <c r="K198" i="1" s="1"/>
  <c r="D197" i="1"/>
  <c r="H197" i="1" s="1"/>
  <c r="K197" i="1" s="1"/>
  <c r="D196" i="1"/>
  <c r="H196" i="1" s="1"/>
  <c r="K196" i="1" s="1"/>
  <c r="D195" i="1"/>
  <c r="H195" i="1" s="1"/>
  <c r="K195" i="1" s="1"/>
  <c r="D194" i="1"/>
  <c r="H194" i="1" s="1"/>
  <c r="K194" i="1" s="1"/>
  <c r="D193" i="1"/>
  <c r="H193" i="1" s="1"/>
  <c r="K193" i="1" s="1"/>
  <c r="D192" i="1"/>
  <c r="H192" i="1" s="1"/>
  <c r="K192" i="1" s="1"/>
  <c r="D191" i="1"/>
  <c r="H191" i="1" s="1"/>
  <c r="K191" i="1" s="1"/>
  <c r="D190" i="1"/>
  <c r="H190" i="1" s="1"/>
  <c r="K190" i="1" s="1"/>
  <c r="D188" i="1"/>
  <c r="H188" i="1" s="1"/>
  <c r="K188" i="1" s="1"/>
  <c r="D187" i="1"/>
  <c r="H187" i="1" s="1"/>
  <c r="K187" i="1" s="1"/>
  <c r="D186" i="1"/>
  <c r="H186" i="1" s="1"/>
  <c r="K186" i="1" s="1"/>
  <c r="D185" i="1"/>
  <c r="H185" i="1" s="1"/>
  <c r="K185" i="1" s="1"/>
  <c r="D184" i="1"/>
  <c r="H184" i="1" s="1"/>
  <c r="K184" i="1" s="1"/>
  <c r="D183" i="1"/>
  <c r="H183" i="1" s="1"/>
  <c r="K183" i="1" s="1"/>
  <c r="D180" i="1"/>
  <c r="H180" i="1" s="1"/>
  <c r="K180" i="1" s="1"/>
  <c r="D179" i="1"/>
  <c r="H179" i="1" s="1"/>
  <c r="K179" i="1" s="1"/>
  <c r="D178" i="1"/>
  <c r="H178" i="1" s="1"/>
  <c r="K178" i="1" s="1"/>
  <c r="D177" i="1"/>
  <c r="H177" i="1" s="1"/>
  <c r="K177" i="1" s="1"/>
  <c r="D176" i="1"/>
  <c r="H176" i="1" s="1"/>
  <c r="K176" i="1" s="1"/>
  <c r="D175" i="1"/>
  <c r="H175" i="1" s="1"/>
  <c r="K175" i="1" s="1"/>
  <c r="D174" i="1"/>
  <c r="H174" i="1" s="1"/>
  <c r="K174" i="1" s="1"/>
  <c r="D173" i="1"/>
  <c r="H173" i="1" s="1"/>
  <c r="K173" i="1" s="1"/>
  <c r="D172" i="1"/>
  <c r="H172" i="1" s="1"/>
  <c r="K172" i="1" s="1"/>
  <c r="D171" i="1"/>
  <c r="H171" i="1" s="1"/>
  <c r="K171" i="1" s="1"/>
  <c r="D169" i="1"/>
  <c r="H169" i="1" s="1"/>
  <c r="K169" i="1" s="1"/>
  <c r="D168" i="1"/>
  <c r="H168" i="1" s="1"/>
  <c r="K168" i="1" s="1"/>
  <c r="D167" i="1"/>
  <c r="H167" i="1" s="1"/>
  <c r="K167" i="1" s="1"/>
  <c r="D166" i="1"/>
  <c r="H166" i="1" s="1"/>
  <c r="K166" i="1" s="1"/>
  <c r="D163" i="1"/>
  <c r="H163" i="1" s="1"/>
  <c r="K163" i="1" s="1"/>
  <c r="D162" i="1"/>
  <c r="H162" i="1" s="1"/>
  <c r="K162" i="1" s="1"/>
  <c r="D160" i="1"/>
  <c r="H160" i="1" s="1"/>
  <c r="K160" i="1" s="1"/>
  <c r="D159" i="1"/>
  <c r="H159" i="1" s="1"/>
  <c r="K159" i="1" s="1"/>
  <c r="D158" i="1"/>
  <c r="H158" i="1" s="1"/>
  <c r="K158" i="1" s="1"/>
  <c r="D157" i="1"/>
  <c r="H157" i="1" s="1"/>
  <c r="K157" i="1" s="1"/>
  <c r="D156" i="1"/>
  <c r="H156" i="1" s="1"/>
  <c r="K156" i="1" s="1"/>
  <c r="D155" i="1"/>
  <c r="H155" i="1" s="1"/>
  <c r="K155" i="1" s="1"/>
  <c r="D154" i="1"/>
  <c r="H154" i="1" s="1"/>
  <c r="K154" i="1" s="1"/>
  <c r="D153" i="1"/>
  <c r="H153" i="1" s="1"/>
  <c r="K153" i="1" s="1"/>
  <c r="D152" i="1"/>
  <c r="H152" i="1" s="1"/>
  <c r="K152" i="1" s="1"/>
  <c r="D151" i="1"/>
  <c r="H151" i="1" s="1"/>
  <c r="K151" i="1" s="1"/>
  <c r="D150" i="1"/>
  <c r="H150" i="1" s="1"/>
  <c r="K150" i="1" s="1"/>
  <c r="D149" i="1"/>
  <c r="H149" i="1" s="1"/>
  <c r="K149" i="1" s="1"/>
  <c r="D148" i="1"/>
  <c r="H148" i="1" s="1"/>
  <c r="K148" i="1" s="1"/>
  <c r="D147" i="1"/>
  <c r="H147" i="1" s="1"/>
  <c r="K147" i="1" s="1"/>
  <c r="D146" i="1"/>
  <c r="H146" i="1" s="1"/>
  <c r="K146" i="1" s="1"/>
  <c r="D145" i="1"/>
  <c r="H145" i="1" s="1"/>
  <c r="K145" i="1" s="1"/>
  <c r="D144" i="1"/>
  <c r="H144" i="1" s="1"/>
  <c r="K144" i="1" s="1"/>
  <c r="D143" i="1"/>
  <c r="H143" i="1" s="1"/>
  <c r="K143" i="1" s="1"/>
  <c r="D142" i="1"/>
  <c r="H142" i="1" s="1"/>
  <c r="K142" i="1" s="1"/>
  <c r="D140" i="1"/>
  <c r="H140" i="1" s="1"/>
  <c r="K140" i="1" s="1"/>
  <c r="D139" i="1"/>
  <c r="H139" i="1" s="1"/>
  <c r="K139" i="1" s="1"/>
  <c r="D137" i="1"/>
  <c r="H137" i="1" s="1"/>
  <c r="K137" i="1" s="1"/>
  <c r="D136" i="1"/>
  <c r="H136" i="1" s="1"/>
  <c r="K136" i="1" s="1"/>
  <c r="D135" i="1"/>
  <c r="H135" i="1" s="1"/>
  <c r="K135" i="1" s="1"/>
  <c r="D134" i="1"/>
  <c r="H134" i="1" s="1"/>
  <c r="K134" i="1" s="1"/>
  <c r="D133" i="1"/>
  <c r="H133" i="1" s="1"/>
  <c r="K133" i="1" s="1"/>
  <c r="D132" i="1"/>
  <c r="H132" i="1" s="1"/>
  <c r="K132" i="1" s="1"/>
  <c r="D131" i="1"/>
  <c r="H131" i="1" s="1"/>
  <c r="K131" i="1" s="1"/>
  <c r="D130" i="1"/>
  <c r="H130" i="1" s="1"/>
  <c r="K130" i="1" s="1"/>
  <c r="D129" i="1"/>
  <c r="H129" i="1" s="1"/>
  <c r="K129" i="1" s="1"/>
  <c r="D128" i="1"/>
  <c r="H128" i="1" s="1"/>
  <c r="K128" i="1" s="1"/>
  <c r="D127" i="1"/>
  <c r="H127" i="1" s="1"/>
  <c r="K127" i="1" s="1"/>
  <c r="D126" i="1"/>
  <c r="H126" i="1" s="1"/>
  <c r="K126" i="1" s="1"/>
  <c r="D125" i="1"/>
  <c r="H125" i="1" s="1"/>
  <c r="K125" i="1" s="1"/>
  <c r="D124" i="1"/>
  <c r="H124" i="1" s="1"/>
  <c r="K124" i="1" s="1"/>
  <c r="D123" i="1"/>
  <c r="H123" i="1" s="1"/>
  <c r="K123" i="1" s="1"/>
  <c r="D122" i="1"/>
  <c r="H122" i="1" s="1"/>
  <c r="K122" i="1" s="1"/>
  <c r="D121" i="1"/>
  <c r="H121" i="1" s="1"/>
  <c r="K121" i="1" s="1"/>
  <c r="D120" i="1"/>
  <c r="H120" i="1" s="1"/>
  <c r="K120" i="1" s="1"/>
  <c r="D119" i="1"/>
  <c r="H119" i="1" s="1"/>
  <c r="K119" i="1" s="1"/>
  <c r="D117" i="1"/>
  <c r="H117" i="1" s="1"/>
  <c r="K117" i="1" s="1"/>
  <c r="D116" i="1"/>
  <c r="H116" i="1" s="1"/>
  <c r="K116" i="1" s="1"/>
  <c r="D113" i="1"/>
  <c r="H113" i="1" s="1"/>
  <c r="K113" i="1" s="1"/>
  <c r="D112" i="1"/>
  <c r="H112" i="1" s="1"/>
  <c r="K112" i="1" s="1"/>
  <c r="D111" i="1"/>
  <c r="H111" i="1" s="1"/>
  <c r="K111" i="1" s="1"/>
  <c r="D110" i="1"/>
  <c r="H110" i="1" s="1"/>
  <c r="K110" i="1" s="1"/>
  <c r="D109" i="1"/>
  <c r="H109" i="1" s="1"/>
  <c r="K109" i="1" s="1"/>
  <c r="D107" i="1"/>
  <c r="H107" i="1" s="1"/>
  <c r="K107" i="1" s="1"/>
  <c r="D106" i="1"/>
  <c r="H106" i="1" s="1"/>
  <c r="K106" i="1" s="1"/>
  <c r="D105" i="1"/>
  <c r="H105" i="1" s="1"/>
  <c r="K105" i="1" s="1"/>
  <c r="D104" i="1"/>
  <c r="H104" i="1" s="1"/>
  <c r="K104" i="1" s="1"/>
  <c r="D103" i="1"/>
  <c r="H103" i="1" s="1"/>
  <c r="K103" i="1" s="1"/>
  <c r="D102" i="1"/>
  <c r="H102" i="1" s="1"/>
  <c r="K102" i="1" s="1"/>
  <c r="D101" i="1"/>
  <c r="H101" i="1" s="1"/>
  <c r="K101" i="1" s="1"/>
  <c r="D100" i="1"/>
  <c r="H100" i="1" s="1"/>
  <c r="K100" i="1" s="1"/>
  <c r="D99" i="1"/>
  <c r="H99" i="1" s="1"/>
  <c r="K99" i="1" s="1"/>
  <c r="D97" i="1"/>
  <c r="H97" i="1" s="1"/>
  <c r="K97" i="1" s="1"/>
  <c r="D96" i="1"/>
  <c r="H96" i="1" s="1"/>
  <c r="K96" i="1" s="1"/>
  <c r="D95" i="1"/>
  <c r="H95" i="1" s="1"/>
  <c r="K95" i="1" s="1"/>
  <c r="D94" i="1"/>
  <c r="H94" i="1" s="1"/>
  <c r="K94" i="1" s="1"/>
  <c r="D93" i="1"/>
  <c r="H93" i="1" s="1"/>
  <c r="K93" i="1" s="1"/>
  <c r="D92" i="1"/>
  <c r="H92" i="1" s="1"/>
  <c r="K92" i="1" s="1"/>
  <c r="D90" i="1"/>
  <c r="H90" i="1" s="1"/>
  <c r="K90" i="1" s="1"/>
  <c r="D89" i="1"/>
  <c r="H89" i="1" s="1"/>
  <c r="K89" i="1" s="1"/>
  <c r="D88" i="1"/>
  <c r="H88" i="1" s="1"/>
  <c r="K88" i="1" s="1"/>
  <c r="D87" i="1"/>
  <c r="H87" i="1" s="1"/>
  <c r="K87" i="1" s="1"/>
  <c r="D85" i="1"/>
  <c r="H85" i="1" s="1"/>
  <c r="K85" i="1" s="1"/>
  <c r="D84" i="1"/>
  <c r="H84" i="1" s="1"/>
  <c r="K84" i="1" s="1"/>
  <c r="D83" i="1"/>
  <c r="H83" i="1" s="1"/>
  <c r="K83" i="1" s="1"/>
  <c r="D82" i="1"/>
  <c r="H82" i="1" s="1"/>
  <c r="K82" i="1" s="1"/>
  <c r="D81" i="1"/>
  <c r="H81" i="1" s="1"/>
  <c r="K81" i="1" s="1"/>
  <c r="D80" i="1"/>
  <c r="H80" i="1" s="1"/>
  <c r="K80" i="1" s="1"/>
  <c r="D79" i="1"/>
  <c r="H79" i="1" s="1"/>
  <c r="K79" i="1" s="1"/>
  <c r="D78" i="1"/>
  <c r="H78" i="1" s="1"/>
  <c r="K78" i="1" s="1"/>
  <c r="D77" i="1"/>
  <c r="H77" i="1" s="1"/>
  <c r="K77" i="1" s="1"/>
  <c r="D76" i="1"/>
  <c r="H76" i="1" s="1"/>
  <c r="K76" i="1" s="1"/>
  <c r="D75" i="1"/>
  <c r="H75" i="1" s="1"/>
  <c r="K75" i="1" s="1"/>
  <c r="D73" i="1"/>
  <c r="H73" i="1" s="1"/>
  <c r="K73" i="1" s="1"/>
  <c r="D72" i="1"/>
  <c r="H72" i="1" s="1"/>
  <c r="K72" i="1" s="1"/>
  <c r="D71" i="1"/>
  <c r="H71" i="1" s="1"/>
  <c r="K71" i="1" s="1"/>
  <c r="D70" i="1"/>
  <c r="H70" i="1" s="1"/>
  <c r="K70" i="1" s="1"/>
  <c r="D69" i="1"/>
  <c r="H69" i="1" s="1"/>
  <c r="K69" i="1" s="1"/>
  <c r="D68" i="1"/>
  <c r="H68" i="1" s="1"/>
  <c r="K68" i="1" s="1"/>
  <c r="D66" i="1"/>
  <c r="H66" i="1" s="1"/>
  <c r="K66" i="1" s="1"/>
  <c r="D65" i="1"/>
  <c r="H65" i="1" s="1"/>
  <c r="K65" i="1" s="1"/>
  <c r="D64" i="1"/>
  <c r="H64" i="1" s="1"/>
  <c r="K64" i="1" s="1"/>
  <c r="D63" i="1"/>
  <c r="H63" i="1" s="1"/>
  <c r="K63" i="1" s="1"/>
  <c r="D61" i="1"/>
  <c r="H61" i="1" s="1"/>
  <c r="K61" i="1" s="1"/>
  <c r="D60" i="1"/>
  <c r="H60" i="1" s="1"/>
  <c r="K60" i="1" s="1"/>
  <c r="D59" i="1"/>
  <c r="H59" i="1" s="1"/>
  <c r="K59" i="1" s="1"/>
  <c r="D58" i="1"/>
  <c r="H58" i="1" s="1"/>
  <c r="K58" i="1" s="1"/>
  <c r="D57" i="1"/>
  <c r="H57" i="1" s="1"/>
  <c r="K57" i="1" s="1"/>
  <c r="D55" i="1"/>
  <c r="H55" i="1" s="1"/>
  <c r="K55" i="1" s="1"/>
  <c r="D54" i="1"/>
  <c r="H54" i="1" s="1"/>
  <c r="K54" i="1" s="1"/>
  <c r="D53" i="1"/>
  <c r="H53" i="1" s="1"/>
  <c r="K53" i="1" s="1"/>
  <c r="D52" i="1"/>
  <c r="H52" i="1" s="1"/>
  <c r="K52" i="1" s="1"/>
  <c r="D49" i="1"/>
  <c r="H49" i="1" s="1"/>
  <c r="K49" i="1" s="1"/>
  <c r="D48" i="1"/>
  <c r="H48" i="1" s="1"/>
  <c r="K48" i="1" s="1"/>
  <c r="D47" i="1"/>
  <c r="H47" i="1" s="1"/>
  <c r="K47" i="1" s="1"/>
  <c r="D46" i="1"/>
  <c r="H46" i="1" s="1"/>
  <c r="K46" i="1" s="1"/>
  <c r="D45" i="1"/>
  <c r="H45" i="1" s="1"/>
  <c r="K45" i="1" s="1"/>
  <c r="D43" i="1"/>
  <c r="H43" i="1" s="1"/>
  <c r="K43" i="1" s="1"/>
  <c r="D42" i="1"/>
  <c r="H42" i="1" s="1"/>
  <c r="K42" i="1" s="1"/>
  <c r="D41" i="1"/>
  <c r="H41" i="1" s="1"/>
  <c r="K41" i="1" s="1"/>
  <c r="D40" i="1"/>
  <c r="H40" i="1" s="1"/>
  <c r="K40" i="1" s="1"/>
  <c r="D38" i="1"/>
  <c r="H38" i="1" s="1"/>
  <c r="K38" i="1" s="1"/>
  <c r="D37" i="1"/>
  <c r="H37" i="1" s="1"/>
  <c r="K37" i="1" s="1"/>
  <c r="D36" i="1"/>
  <c r="H36" i="1" s="1"/>
  <c r="K36" i="1" s="1"/>
  <c r="D33" i="1"/>
  <c r="H33" i="1" s="1"/>
  <c r="K33" i="1" s="1"/>
  <c r="D32" i="1"/>
  <c r="H32" i="1" s="1"/>
  <c r="K32" i="1" s="1"/>
  <c r="D31" i="1"/>
  <c r="H31" i="1" s="1"/>
  <c r="K31" i="1" s="1"/>
  <c r="D29" i="1"/>
  <c r="H29" i="1" s="1"/>
  <c r="K29" i="1" s="1"/>
  <c r="D28" i="1"/>
  <c r="H28" i="1" s="1"/>
  <c r="K28" i="1" s="1"/>
  <c r="D27" i="1"/>
  <c r="H27" i="1" s="1"/>
  <c r="K27" i="1" s="1"/>
  <c r="D26" i="1"/>
  <c r="H26" i="1" s="1"/>
  <c r="K26" i="1" s="1"/>
  <c r="D25" i="1"/>
  <c r="H25" i="1" s="1"/>
  <c r="K25" i="1" s="1"/>
  <c r="D23" i="1"/>
  <c r="H23" i="1" s="1"/>
  <c r="K23" i="1" s="1"/>
  <c r="D21" i="1"/>
  <c r="H21" i="1" s="1"/>
  <c r="K21" i="1" s="1"/>
  <c r="D20" i="1"/>
  <c r="H20" i="1" s="1"/>
  <c r="K20" i="1" s="1"/>
  <c r="D19" i="1"/>
  <c r="H19" i="1" s="1"/>
  <c r="K19" i="1" s="1"/>
  <c r="D18" i="1"/>
  <c r="H18" i="1" s="1"/>
  <c r="K18" i="1" s="1"/>
  <c r="D17" i="1"/>
  <c r="H17" i="1" s="1"/>
  <c r="K17" i="1" s="1"/>
  <c r="D16" i="1"/>
  <c r="H16" i="1" s="1"/>
  <c r="K16" i="1" s="1"/>
  <c r="D15" i="1"/>
  <c r="H15" i="1" s="1"/>
  <c r="K15" i="1" s="1"/>
  <c r="D14" i="1"/>
  <c r="H14" i="1" s="1"/>
  <c r="K14" i="1" s="1"/>
  <c r="D13" i="1"/>
  <c r="H13" i="1" s="1"/>
  <c r="K13" i="1" s="1"/>
  <c r="D12" i="1"/>
  <c r="H12" i="1" s="1"/>
  <c r="K12" i="1" s="1"/>
  <c r="D11" i="1"/>
  <c r="H11" i="1" s="1"/>
  <c r="K11" i="1" s="1"/>
  <c r="D8" i="1"/>
  <c r="H8" i="1" s="1"/>
  <c r="K8" i="1" s="1"/>
  <c r="D5" i="1"/>
  <c r="H5" i="1" s="1"/>
  <c r="K5" i="1" s="1"/>
  <c r="D3" i="1"/>
  <c r="H3" i="1" s="1"/>
  <c r="K3" i="1" s="1"/>
  <c r="D2" i="1"/>
  <c r="H2" i="1" s="1"/>
  <c r="K2" i="1" s="1"/>
  <c r="D10" i="1"/>
  <c r="H10" i="1" s="1"/>
  <c r="K10" i="1" s="1"/>
  <c r="I418" i="1" l="1"/>
  <c r="I302" i="1"/>
  <c r="I234" i="1"/>
  <c r="I1907" i="1"/>
  <c r="L1907" i="1"/>
  <c r="I1903" i="1"/>
  <c r="L1903" i="1"/>
  <c r="I1899" i="1"/>
  <c r="L1899" i="1"/>
  <c r="I1895" i="1"/>
  <c r="L1895" i="1"/>
  <c r="I1891" i="1"/>
  <c r="L1891" i="1"/>
  <c r="I1887" i="1"/>
  <c r="L1887" i="1"/>
  <c r="I1883" i="1"/>
  <c r="L1883" i="1"/>
  <c r="I1879" i="1"/>
  <c r="L1879" i="1"/>
  <c r="I1875" i="1"/>
  <c r="L1875" i="1"/>
  <c r="I1871" i="1"/>
  <c r="L1871" i="1"/>
  <c r="I1867" i="1"/>
  <c r="L1867" i="1"/>
  <c r="I1863" i="1"/>
  <c r="L1863" i="1"/>
  <c r="I1859" i="1"/>
  <c r="L1859" i="1"/>
  <c r="I1855" i="1"/>
  <c r="L1855" i="1"/>
  <c r="I1851" i="1"/>
  <c r="L1851" i="1"/>
  <c r="I1847" i="1"/>
  <c r="L1847" i="1"/>
  <c r="I1843" i="1"/>
  <c r="L1843" i="1"/>
  <c r="I1839" i="1"/>
  <c r="L1839" i="1"/>
  <c r="I1835" i="1"/>
  <c r="L1835" i="1"/>
  <c r="I1831" i="1"/>
  <c r="L1831" i="1"/>
  <c r="I1827" i="1"/>
  <c r="L1827" i="1"/>
  <c r="I1823" i="1"/>
  <c r="L1823" i="1"/>
  <c r="I1819" i="1"/>
  <c r="L1819" i="1"/>
  <c r="I1815" i="1"/>
  <c r="L1815" i="1"/>
  <c r="I1811" i="1"/>
  <c r="L1811" i="1"/>
  <c r="I1807" i="1"/>
  <c r="L1807" i="1"/>
  <c r="I1803" i="1"/>
  <c r="L1803" i="1"/>
  <c r="I1799" i="1"/>
  <c r="L1799" i="1"/>
  <c r="I1795" i="1"/>
  <c r="L1795" i="1"/>
  <c r="I1791" i="1"/>
  <c r="L1791" i="1"/>
  <c r="I1787" i="1"/>
  <c r="L1787" i="1"/>
  <c r="I1783" i="1"/>
  <c r="L1783" i="1"/>
  <c r="I1779" i="1"/>
  <c r="L1779" i="1"/>
  <c r="I1775" i="1"/>
  <c r="L1775" i="1"/>
  <c r="I1771" i="1"/>
  <c r="L1771" i="1"/>
  <c r="I1767" i="1"/>
  <c r="L1767" i="1"/>
  <c r="I1763" i="1"/>
  <c r="L1763" i="1"/>
  <c r="I1759" i="1"/>
  <c r="L1759" i="1"/>
  <c r="I1755" i="1"/>
  <c r="L1755" i="1"/>
  <c r="I1751" i="1"/>
  <c r="L1751" i="1"/>
  <c r="I1747" i="1"/>
  <c r="L1747" i="1"/>
  <c r="I1743" i="1"/>
  <c r="L1743" i="1"/>
  <c r="I1739" i="1"/>
  <c r="L1739" i="1"/>
  <c r="I1735" i="1"/>
  <c r="L1735" i="1"/>
  <c r="I1731" i="1"/>
  <c r="L1731" i="1"/>
  <c r="I1727" i="1"/>
  <c r="L1727" i="1"/>
  <c r="I1723" i="1"/>
  <c r="L1723" i="1"/>
  <c r="I1719" i="1"/>
  <c r="L1719" i="1"/>
  <c r="I1715" i="1"/>
  <c r="L1715" i="1"/>
  <c r="I1711" i="1"/>
  <c r="L1711" i="1"/>
  <c r="I1707" i="1"/>
  <c r="L1707" i="1"/>
  <c r="I1703" i="1"/>
  <c r="L1703" i="1"/>
  <c r="I1699" i="1"/>
  <c r="L1699" i="1"/>
  <c r="I1695" i="1"/>
  <c r="L1695" i="1"/>
  <c r="I1691" i="1"/>
  <c r="L1691" i="1"/>
  <c r="I1687" i="1"/>
  <c r="L1687" i="1"/>
  <c r="I1683" i="1"/>
  <c r="L1683" i="1"/>
  <c r="I1679" i="1"/>
  <c r="L1679" i="1"/>
  <c r="I1675" i="1"/>
  <c r="L1675" i="1"/>
  <c r="I1671" i="1"/>
  <c r="L1671" i="1"/>
  <c r="I1667" i="1"/>
  <c r="L1667" i="1"/>
  <c r="I1663" i="1"/>
  <c r="L1663" i="1"/>
  <c r="I1659" i="1"/>
  <c r="L1659" i="1"/>
  <c r="I1655" i="1"/>
  <c r="L1655" i="1"/>
  <c r="I1651" i="1"/>
  <c r="L1651" i="1"/>
  <c r="I1647" i="1"/>
  <c r="L1647" i="1"/>
  <c r="I1643" i="1"/>
  <c r="L1643" i="1"/>
  <c r="I1639" i="1"/>
  <c r="L1639" i="1"/>
  <c r="I1635" i="1"/>
  <c r="L1635" i="1"/>
  <c r="I1631" i="1"/>
  <c r="L1631" i="1"/>
  <c r="I1627" i="1"/>
  <c r="L1627" i="1"/>
  <c r="I1623" i="1"/>
  <c r="L1623" i="1"/>
  <c r="I1619" i="1"/>
  <c r="L1619" i="1"/>
  <c r="I1615" i="1"/>
  <c r="L1615" i="1"/>
  <c r="I1611" i="1"/>
  <c r="L1611" i="1"/>
  <c r="I1607" i="1"/>
  <c r="L1607" i="1"/>
  <c r="I1603" i="1"/>
  <c r="L1603" i="1"/>
  <c r="I1599" i="1"/>
  <c r="L1599" i="1"/>
  <c r="I1595" i="1"/>
  <c r="L1595" i="1"/>
  <c r="I1591" i="1"/>
  <c r="L1591" i="1"/>
  <c r="I1587" i="1"/>
  <c r="L1587" i="1"/>
  <c r="I1583" i="1"/>
  <c r="L1583" i="1"/>
  <c r="I1579" i="1"/>
  <c r="L1579" i="1"/>
  <c r="I1575" i="1"/>
  <c r="L1575" i="1"/>
  <c r="I1571" i="1"/>
  <c r="L1571" i="1"/>
  <c r="I1567" i="1"/>
  <c r="L1567" i="1"/>
  <c r="I1563" i="1"/>
  <c r="L1563" i="1"/>
  <c r="I1559" i="1"/>
  <c r="L1559" i="1"/>
  <c r="I1555" i="1"/>
  <c r="L1555" i="1"/>
  <c r="I1551" i="1"/>
  <c r="L1551" i="1"/>
  <c r="I1547" i="1"/>
  <c r="L1547" i="1"/>
  <c r="I1543" i="1"/>
  <c r="L1543" i="1"/>
  <c r="I1539" i="1"/>
  <c r="L1539" i="1"/>
  <c r="I1535" i="1"/>
  <c r="L1535" i="1"/>
  <c r="I1531" i="1"/>
  <c r="L1531" i="1"/>
  <c r="I1527" i="1"/>
  <c r="L1527" i="1"/>
  <c r="I1523" i="1"/>
  <c r="L1523" i="1"/>
  <c r="I1519" i="1"/>
  <c r="L1519" i="1"/>
  <c r="I1515" i="1"/>
  <c r="L1515" i="1"/>
  <c r="I1511" i="1"/>
  <c r="L1511" i="1"/>
  <c r="I1507" i="1"/>
  <c r="L1507" i="1"/>
  <c r="I1503" i="1"/>
  <c r="L1503" i="1"/>
  <c r="I1499" i="1"/>
  <c r="L1499" i="1"/>
  <c r="I1495" i="1"/>
  <c r="L1495" i="1"/>
  <c r="I1491" i="1"/>
  <c r="L1491" i="1"/>
  <c r="I1487" i="1"/>
  <c r="L1487" i="1"/>
  <c r="I1483" i="1"/>
  <c r="L1483" i="1"/>
  <c r="I1479" i="1"/>
  <c r="L1479" i="1"/>
  <c r="I1475" i="1"/>
  <c r="L1475" i="1"/>
  <c r="I1471" i="1"/>
  <c r="L1471" i="1"/>
  <c r="I1467" i="1"/>
  <c r="L1467" i="1"/>
  <c r="I1463" i="1"/>
  <c r="L1463" i="1"/>
  <c r="I1459" i="1"/>
  <c r="L1459" i="1"/>
  <c r="I1455" i="1"/>
  <c r="L1455" i="1"/>
  <c r="I1451" i="1"/>
  <c r="L1451" i="1"/>
  <c r="I1447" i="1"/>
  <c r="L1447" i="1"/>
  <c r="I1443" i="1"/>
  <c r="L1443" i="1"/>
  <c r="I1439" i="1"/>
  <c r="L1439" i="1"/>
  <c r="I1435" i="1"/>
  <c r="L1435" i="1"/>
  <c r="I1431" i="1"/>
  <c r="L1431" i="1"/>
  <c r="I1427" i="1"/>
  <c r="L1427" i="1"/>
  <c r="I1423" i="1"/>
  <c r="L1423" i="1"/>
  <c r="I1419" i="1"/>
  <c r="L1419" i="1"/>
  <c r="I1415" i="1"/>
  <c r="L1415" i="1"/>
  <c r="I1411" i="1"/>
  <c r="L1411" i="1"/>
  <c r="I1407" i="1"/>
  <c r="L1407" i="1"/>
  <c r="I1403" i="1"/>
  <c r="L1403" i="1"/>
  <c r="I1399" i="1"/>
  <c r="L1399" i="1"/>
  <c r="I1395" i="1"/>
  <c r="L1395" i="1"/>
  <c r="I1391" i="1"/>
  <c r="L1391" i="1"/>
  <c r="I1387" i="1"/>
  <c r="L1387" i="1"/>
  <c r="I1383" i="1"/>
  <c r="L1383" i="1"/>
  <c r="I1379" i="1"/>
  <c r="L1379" i="1"/>
  <c r="I1375" i="1"/>
  <c r="L1375" i="1"/>
  <c r="I1371" i="1"/>
  <c r="L1371" i="1"/>
  <c r="I1367" i="1"/>
  <c r="L1367" i="1"/>
  <c r="I1363" i="1"/>
  <c r="L1363" i="1"/>
  <c r="I1359" i="1"/>
  <c r="L1359" i="1"/>
  <c r="I1355" i="1"/>
  <c r="L1355" i="1"/>
  <c r="I1351" i="1"/>
  <c r="L1351" i="1"/>
  <c r="I1347" i="1"/>
  <c r="L1347" i="1"/>
  <c r="I1343" i="1"/>
  <c r="L1343" i="1"/>
  <c r="I1339" i="1"/>
  <c r="L1339" i="1"/>
  <c r="I1335" i="1"/>
  <c r="L1335" i="1"/>
  <c r="I1331" i="1"/>
  <c r="L1331" i="1"/>
  <c r="I1327" i="1"/>
  <c r="L1327" i="1"/>
  <c r="I1323" i="1"/>
  <c r="L1323" i="1"/>
  <c r="I1319" i="1"/>
  <c r="L1319" i="1"/>
  <c r="I1315" i="1"/>
  <c r="L1315" i="1"/>
  <c r="I1311" i="1"/>
  <c r="L1311" i="1"/>
  <c r="I1307" i="1"/>
  <c r="L1307" i="1"/>
  <c r="I1303" i="1"/>
  <c r="L1303" i="1"/>
  <c r="I1299" i="1"/>
  <c r="L1299" i="1"/>
  <c r="I1295" i="1"/>
  <c r="L1295" i="1"/>
  <c r="I1291" i="1"/>
  <c r="L1291" i="1"/>
  <c r="I1287" i="1"/>
  <c r="L1287" i="1"/>
  <c r="I1283" i="1"/>
  <c r="L1283" i="1"/>
  <c r="I1279" i="1"/>
  <c r="L1279" i="1"/>
  <c r="I1275" i="1"/>
  <c r="L1275" i="1"/>
  <c r="I1271" i="1"/>
  <c r="L1271" i="1"/>
  <c r="I1267" i="1"/>
  <c r="L1267" i="1"/>
  <c r="I1263" i="1"/>
  <c r="L1263" i="1"/>
  <c r="I1259" i="1"/>
  <c r="L1259" i="1"/>
  <c r="I1255" i="1"/>
  <c r="L1255" i="1"/>
  <c r="I1251" i="1"/>
  <c r="L1251" i="1"/>
  <c r="I1247" i="1"/>
  <c r="L1247" i="1"/>
  <c r="I1243" i="1"/>
  <c r="L1243" i="1"/>
  <c r="I1239" i="1"/>
  <c r="L1239" i="1"/>
  <c r="I1235" i="1"/>
  <c r="L1235" i="1"/>
  <c r="I1231" i="1"/>
  <c r="L1231" i="1"/>
  <c r="I1227" i="1"/>
  <c r="L1227" i="1"/>
  <c r="I1223" i="1"/>
  <c r="L1223" i="1"/>
  <c r="I1219" i="1"/>
  <c r="L1219" i="1"/>
  <c r="I1215" i="1"/>
  <c r="L1215" i="1"/>
  <c r="I1211" i="1"/>
  <c r="L1211" i="1"/>
  <c r="I1207" i="1"/>
  <c r="L1207" i="1"/>
  <c r="I1203" i="1"/>
  <c r="L1203" i="1"/>
  <c r="I1199" i="1"/>
  <c r="L1199" i="1"/>
  <c r="I1195" i="1"/>
  <c r="L1195" i="1"/>
  <c r="I1191" i="1"/>
  <c r="L1191" i="1"/>
  <c r="I1187" i="1"/>
  <c r="L1187" i="1"/>
  <c r="I1183" i="1"/>
  <c r="L1183" i="1"/>
  <c r="I1179" i="1"/>
  <c r="L1179" i="1"/>
  <c r="I1175" i="1"/>
  <c r="L1175" i="1"/>
  <c r="I1171" i="1"/>
  <c r="L1171" i="1"/>
  <c r="I1167" i="1"/>
  <c r="L1167" i="1"/>
  <c r="I1163" i="1"/>
  <c r="L1163" i="1"/>
  <c r="I1159" i="1"/>
  <c r="L1159" i="1"/>
  <c r="I1155" i="1"/>
  <c r="L1155" i="1"/>
  <c r="I1151" i="1"/>
  <c r="L1151" i="1"/>
  <c r="I1147" i="1"/>
  <c r="L1147" i="1"/>
  <c r="I1143" i="1"/>
  <c r="L1143" i="1"/>
  <c r="I1139" i="1"/>
  <c r="L1139" i="1"/>
  <c r="I1135" i="1"/>
  <c r="L1135" i="1"/>
  <c r="I1131" i="1"/>
  <c r="L1131" i="1"/>
  <c r="I1127" i="1"/>
  <c r="L1127" i="1"/>
  <c r="I1123" i="1"/>
  <c r="L1123" i="1"/>
  <c r="I1119" i="1"/>
  <c r="L1119" i="1"/>
  <c r="I1115" i="1"/>
  <c r="L1115" i="1"/>
  <c r="I1111" i="1"/>
  <c r="L1111" i="1"/>
  <c r="I1107" i="1"/>
  <c r="L1107" i="1"/>
  <c r="I1103" i="1"/>
  <c r="L1103" i="1"/>
  <c r="I1099" i="1"/>
  <c r="L1099" i="1"/>
  <c r="I1095" i="1"/>
  <c r="L1095" i="1"/>
  <c r="I1091" i="1"/>
  <c r="L1091" i="1"/>
  <c r="I1087" i="1"/>
  <c r="L1087" i="1"/>
  <c r="I1083" i="1"/>
  <c r="L1083" i="1"/>
  <c r="I1079" i="1"/>
  <c r="L1079" i="1"/>
  <c r="I1075" i="1"/>
  <c r="L1075" i="1"/>
  <c r="I1071" i="1"/>
  <c r="L1071" i="1"/>
  <c r="I1067" i="1"/>
  <c r="L1067" i="1"/>
  <c r="I1063" i="1"/>
  <c r="L1063" i="1"/>
  <c r="I1059" i="1"/>
  <c r="L1059" i="1"/>
  <c r="I1055" i="1"/>
  <c r="L1055" i="1"/>
  <c r="I1051" i="1"/>
  <c r="L1051" i="1"/>
  <c r="I1047" i="1"/>
  <c r="L1047" i="1"/>
  <c r="I1043" i="1"/>
  <c r="L1043" i="1"/>
  <c r="I1039" i="1"/>
  <c r="L1039" i="1"/>
  <c r="I1035" i="1"/>
  <c r="L1035" i="1"/>
  <c r="I1031" i="1"/>
  <c r="L1031" i="1"/>
  <c r="I1027" i="1"/>
  <c r="L1027" i="1"/>
  <c r="I1023" i="1"/>
  <c r="L1023" i="1"/>
  <c r="I1019" i="1"/>
  <c r="L1019" i="1"/>
  <c r="I1015" i="1"/>
  <c r="L1015" i="1"/>
  <c r="I1011" i="1"/>
  <c r="L1011" i="1"/>
  <c r="I1007" i="1"/>
  <c r="L1007" i="1"/>
  <c r="I1003" i="1"/>
  <c r="L1003" i="1"/>
  <c r="I999" i="1"/>
  <c r="L999" i="1"/>
  <c r="I995" i="1"/>
  <c r="L995" i="1"/>
  <c r="I991" i="1"/>
  <c r="L991" i="1"/>
  <c r="I987" i="1"/>
  <c r="L987" i="1"/>
  <c r="I983" i="1"/>
  <c r="L983" i="1"/>
  <c r="I979" i="1"/>
  <c r="L979" i="1"/>
  <c r="I975" i="1"/>
  <c r="L975" i="1"/>
  <c r="I971" i="1"/>
  <c r="L971" i="1"/>
  <c r="I967" i="1"/>
  <c r="L967" i="1"/>
  <c r="I963" i="1"/>
  <c r="L963" i="1"/>
  <c r="I959" i="1"/>
  <c r="L959" i="1"/>
  <c r="I955" i="1"/>
  <c r="L955" i="1"/>
  <c r="I951" i="1"/>
  <c r="L951" i="1"/>
  <c r="I947" i="1"/>
  <c r="L947" i="1"/>
  <c r="I943" i="1"/>
  <c r="L943" i="1"/>
  <c r="I939" i="1"/>
  <c r="L939" i="1"/>
  <c r="I935" i="1"/>
  <c r="L935" i="1"/>
  <c r="I931" i="1"/>
  <c r="L931" i="1"/>
  <c r="I927" i="1"/>
  <c r="L927" i="1"/>
  <c r="I923" i="1"/>
  <c r="L923" i="1"/>
  <c r="I919" i="1"/>
  <c r="L919" i="1"/>
  <c r="I915" i="1"/>
  <c r="L915" i="1"/>
  <c r="I911" i="1"/>
  <c r="L911" i="1"/>
  <c r="I907" i="1"/>
  <c r="L907" i="1"/>
  <c r="I903" i="1"/>
  <c r="L903" i="1"/>
  <c r="I899" i="1"/>
  <c r="L899" i="1"/>
  <c r="I895" i="1"/>
  <c r="L895" i="1"/>
  <c r="I891" i="1"/>
  <c r="L891" i="1"/>
  <c r="I887" i="1"/>
  <c r="L887" i="1"/>
  <c r="I883" i="1"/>
  <c r="L883" i="1"/>
  <c r="I879" i="1"/>
  <c r="L879" i="1"/>
  <c r="I875" i="1"/>
  <c r="L875" i="1"/>
  <c r="I871" i="1"/>
  <c r="L871" i="1"/>
  <c r="I867" i="1"/>
  <c r="L867" i="1"/>
  <c r="I863" i="1"/>
  <c r="L863" i="1"/>
  <c r="I859" i="1"/>
  <c r="L859" i="1"/>
  <c r="I855" i="1"/>
  <c r="L855" i="1"/>
  <c r="I851" i="1"/>
  <c r="L851" i="1"/>
  <c r="I847" i="1"/>
  <c r="L847" i="1"/>
  <c r="I843" i="1"/>
  <c r="L843" i="1"/>
  <c r="I839" i="1"/>
  <c r="L839" i="1"/>
  <c r="I835" i="1"/>
  <c r="L835" i="1"/>
  <c r="I831" i="1"/>
  <c r="L831" i="1"/>
  <c r="I827" i="1"/>
  <c r="L827" i="1"/>
  <c r="I823" i="1"/>
  <c r="L823" i="1"/>
  <c r="I819" i="1"/>
  <c r="L819" i="1"/>
  <c r="I815" i="1"/>
  <c r="L815" i="1"/>
  <c r="I811" i="1"/>
  <c r="L811" i="1"/>
  <c r="I807" i="1"/>
  <c r="L807" i="1"/>
  <c r="I803" i="1"/>
  <c r="L803" i="1"/>
  <c r="I799" i="1"/>
  <c r="L799" i="1"/>
  <c r="I795" i="1"/>
  <c r="L795" i="1"/>
  <c r="I791" i="1"/>
  <c r="L791" i="1"/>
  <c r="I787" i="1"/>
  <c r="L787" i="1"/>
  <c r="I783" i="1"/>
  <c r="L783" i="1"/>
  <c r="I779" i="1"/>
  <c r="L779" i="1"/>
  <c r="I775" i="1"/>
  <c r="L775" i="1"/>
  <c r="I771" i="1"/>
  <c r="L771" i="1"/>
  <c r="I767" i="1"/>
  <c r="L767" i="1"/>
  <c r="I763" i="1"/>
  <c r="L763" i="1"/>
  <c r="I759" i="1"/>
  <c r="L759" i="1"/>
  <c r="I755" i="1"/>
  <c r="L755" i="1"/>
  <c r="I751" i="1"/>
  <c r="L751" i="1"/>
  <c r="I747" i="1"/>
  <c r="L747" i="1"/>
  <c r="I743" i="1"/>
  <c r="L743" i="1"/>
  <c r="I739" i="1"/>
  <c r="L739" i="1"/>
  <c r="I735" i="1"/>
  <c r="L735" i="1"/>
  <c r="I731" i="1"/>
  <c r="L731" i="1"/>
  <c r="I727" i="1"/>
  <c r="L727" i="1"/>
  <c r="I723" i="1"/>
  <c r="L723" i="1"/>
  <c r="I719" i="1"/>
  <c r="L719" i="1"/>
  <c r="I715" i="1"/>
  <c r="L715" i="1"/>
  <c r="I711" i="1"/>
  <c r="L711" i="1"/>
  <c r="I707" i="1"/>
  <c r="L707" i="1"/>
  <c r="I703" i="1"/>
  <c r="L703" i="1"/>
  <c r="I699" i="1"/>
  <c r="L699" i="1"/>
  <c r="I695" i="1"/>
  <c r="L695" i="1"/>
  <c r="I691" i="1"/>
  <c r="L691" i="1"/>
  <c r="I687" i="1"/>
  <c r="L687" i="1"/>
  <c r="I683" i="1"/>
  <c r="L683" i="1"/>
  <c r="I679" i="1"/>
  <c r="L679" i="1"/>
  <c r="I675" i="1"/>
  <c r="L675" i="1"/>
  <c r="I671" i="1"/>
  <c r="L671" i="1"/>
  <c r="I667" i="1"/>
  <c r="L667" i="1"/>
  <c r="I663" i="1"/>
  <c r="L663" i="1"/>
  <c r="I659" i="1"/>
  <c r="L659" i="1"/>
  <c r="I655" i="1"/>
  <c r="L655" i="1"/>
  <c r="I651" i="1"/>
  <c r="L651" i="1"/>
  <c r="I647" i="1"/>
  <c r="L647" i="1"/>
  <c r="I643" i="1"/>
  <c r="L643" i="1"/>
  <c r="I639" i="1"/>
  <c r="L639" i="1"/>
  <c r="I635" i="1"/>
  <c r="L635" i="1"/>
  <c r="I631" i="1"/>
  <c r="L631" i="1"/>
  <c r="I627" i="1"/>
  <c r="L627" i="1"/>
  <c r="I623" i="1"/>
  <c r="L623" i="1"/>
  <c r="I619" i="1"/>
  <c r="L619" i="1"/>
  <c r="I615" i="1"/>
  <c r="L615" i="1"/>
  <c r="I611" i="1"/>
  <c r="L611" i="1"/>
  <c r="I607" i="1"/>
  <c r="L607" i="1"/>
  <c r="I603" i="1"/>
  <c r="L603" i="1"/>
  <c r="I599" i="1"/>
  <c r="L599" i="1"/>
  <c r="I595" i="1"/>
  <c r="L595" i="1"/>
  <c r="I591" i="1"/>
  <c r="L591" i="1"/>
  <c r="I587" i="1"/>
  <c r="L587" i="1"/>
  <c r="I583" i="1"/>
  <c r="L583" i="1"/>
  <c r="I579" i="1"/>
  <c r="L579" i="1"/>
  <c r="I575" i="1"/>
  <c r="L575" i="1"/>
  <c r="I571" i="1"/>
  <c r="L571" i="1"/>
  <c r="I567" i="1"/>
  <c r="L567" i="1"/>
  <c r="I563" i="1"/>
  <c r="L563" i="1"/>
  <c r="I559" i="1"/>
  <c r="L559" i="1"/>
  <c r="I555" i="1"/>
  <c r="L555" i="1"/>
  <c r="I551" i="1"/>
  <c r="L551" i="1"/>
  <c r="I547" i="1"/>
  <c r="L547" i="1"/>
  <c r="I543" i="1"/>
  <c r="L543" i="1"/>
  <c r="I539" i="1"/>
  <c r="L539" i="1"/>
  <c r="I535" i="1"/>
  <c r="L535" i="1"/>
  <c r="I531" i="1"/>
  <c r="L531" i="1"/>
  <c r="I527" i="1"/>
  <c r="L527" i="1"/>
  <c r="I523" i="1"/>
  <c r="L523" i="1"/>
  <c r="I519" i="1"/>
  <c r="L519" i="1"/>
  <c r="I515" i="1"/>
  <c r="L515" i="1"/>
  <c r="I511" i="1"/>
  <c r="L511" i="1"/>
  <c r="I507" i="1"/>
  <c r="L507" i="1"/>
  <c r="I503" i="1"/>
  <c r="L503" i="1"/>
  <c r="I499" i="1"/>
  <c r="L499" i="1"/>
  <c r="I495" i="1"/>
  <c r="L495" i="1"/>
  <c r="I491" i="1"/>
  <c r="L491" i="1"/>
  <c r="I487" i="1"/>
  <c r="L487" i="1"/>
  <c r="I483" i="1"/>
  <c r="L483" i="1"/>
  <c r="I479" i="1"/>
  <c r="L479" i="1"/>
  <c r="I475" i="1"/>
  <c r="L475" i="1"/>
  <c r="I471" i="1"/>
  <c r="L471" i="1"/>
  <c r="I467" i="1"/>
  <c r="L467" i="1"/>
  <c r="I463" i="1"/>
  <c r="L463" i="1"/>
  <c r="I459" i="1"/>
  <c r="L459" i="1"/>
  <c r="I455" i="1"/>
  <c r="L455" i="1"/>
  <c r="I451" i="1"/>
  <c r="L451" i="1"/>
  <c r="I447" i="1"/>
  <c r="L447" i="1"/>
  <c r="I443" i="1"/>
  <c r="L443" i="1"/>
  <c r="I439" i="1"/>
  <c r="L439" i="1"/>
  <c r="I435" i="1"/>
  <c r="L435" i="1"/>
  <c r="I431" i="1"/>
  <c r="L431" i="1"/>
  <c r="I427" i="1"/>
  <c r="L427" i="1"/>
  <c r="I423" i="1"/>
  <c r="L423" i="1"/>
  <c r="I419" i="1"/>
  <c r="L419" i="1"/>
  <c r="I415" i="1"/>
  <c r="L415" i="1"/>
  <c r="I411" i="1"/>
  <c r="L411" i="1"/>
  <c r="I407" i="1"/>
  <c r="L407" i="1"/>
  <c r="I403" i="1"/>
  <c r="L403" i="1"/>
  <c r="I399" i="1"/>
  <c r="L399" i="1"/>
  <c r="I395" i="1"/>
  <c r="L395" i="1"/>
  <c r="I391" i="1"/>
  <c r="L391" i="1"/>
  <c r="I387" i="1"/>
  <c r="L387" i="1"/>
  <c r="I383" i="1"/>
  <c r="L383" i="1"/>
  <c r="I379" i="1"/>
  <c r="L379" i="1"/>
  <c r="I375" i="1"/>
  <c r="L375" i="1"/>
  <c r="I371" i="1"/>
  <c r="L371" i="1"/>
  <c r="I367" i="1"/>
  <c r="L367" i="1"/>
  <c r="I363" i="1"/>
  <c r="L363" i="1"/>
  <c r="I359" i="1"/>
  <c r="L359" i="1"/>
  <c r="I355" i="1"/>
  <c r="L355" i="1"/>
  <c r="I351" i="1"/>
  <c r="L351" i="1"/>
  <c r="I347" i="1"/>
  <c r="L347" i="1"/>
  <c r="I343" i="1"/>
  <c r="L343" i="1"/>
  <c r="I339" i="1"/>
  <c r="L339" i="1"/>
  <c r="I335" i="1"/>
  <c r="L335" i="1"/>
  <c r="I331" i="1"/>
  <c r="L331" i="1"/>
  <c r="I327" i="1"/>
  <c r="L327" i="1"/>
  <c r="I323" i="1"/>
  <c r="L323" i="1"/>
  <c r="I319" i="1"/>
  <c r="L319" i="1"/>
  <c r="I315" i="1"/>
  <c r="L315" i="1"/>
  <c r="I311" i="1"/>
  <c r="L311" i="1"/>
  <c r="I307" i="1"/>
  <c r="L307" i="1"/>
  <c r="I303" i="1"/>
  <c r="L303" i="1"/>
  <c r="I299" i="1"/>
  <c r="L299" i="1"/>
  <c r="I295" i="1"/>
  <c r="L295" i="1"/>
  <c r="I291" i="1"/>
  <c r="L291" i="1"/>
  <c r="I287" i="1"/>
  <c r="L287" i="1"/>
  <c r="I283" i="1"/>
  <c r="L283" i="1"/>
  <c r="I279" i="1"/>
  <c r="L279" i="1"/>
  <c r="I275" i="1"/>
  <c r="L275" i="1"/>
  <c r="I271" i="1"/>
  <c r="L271" i="1"/>
  <c r="I267" i="1"/>
  <c r="L267" i="1"/>
  <c r="I263" i="1"/>
  <c r="L263" i="1"/>
  <c r="I259" i="1"/>
  <c r="L259" i="1"/>
  <c r="I255" i="1"/>
  <c r="L255" i="1"/>
  <c r="I251" i="1"/>
  <c r="L251" i="1"/>
  <c r="I247" i="1"/>
  <c r="L247" i="1"/>
  <c r="I243" i="1"/>
  <c r="L243" i="1"/>
  <c r="I239" i="1"/>
  <c r="L239" i="1"/>
  <c r="I235" i="1"/>
  <c r="L235" i="1"/>
  <c r="I231" i="1"/>
  <c r="L231" i="1"/>
  <c r="I227" i="1"/>
  <c r="L227" i="1"/>
  <c r="I223" i="1"/>
  <c r="L223" i="1"/>
  <c r="I219" i="1"/>
  <c r="L219" i="1"/>
  <c r="I215" i="1"/>
  <c r="L215" i="1"/>
  <c r="I211" i="1"/>
  <c r="L211" i="1"/>
  <c r="I207" i="1"/>
  <c r="L207" i="1"/>
  <c r="I203" i="1"/>
  <c r="L203" i="1"/>
  <c r="I199" i="1"/>
  <c r="L199" i="1"/>
  <c r="I195" i="1"/>
  <c r="L195" i="1"/>
  <c r="I191" i="1"/>
  <c r="L191" i="1"/>
  <c r="I187" i="1"/>
  <c r="L187" i="1"/>
  <c r="I183" i="1"/>
  <c r="L183" i="1"/>
  <c r="I179" i="1"/>
  <c r="L179" i="1"/>
  <c r="I175" i="1"/>
  <c r="L175" i="1"/>
  <c r="I171" i="1"/>
  <c r="L171" i="1"/>
  <c r="I167" i="1"/>
  <c r="L167" i="1"/>
  <c r="I163" i="1"/>
  <c r="L163" i="1"/>
  <c r="I159" i="1"/>
  <c r="L159" i="1"/>
  <c r="I155" i="1"/>
  <c r="L155" i="1"/>
  <c r="I151" i="1"/>
  <c r="L151" i="1"/>
  <c r="I147" i="1"/>
  <c r="L147" i="1"/>
  <c r="I143" i="1"/>
  <c r="L143" i="1"/>
  <c r="I139" i="1"/>
  <c r="L139" i="1"/>
  <c r="I135" i="1"/>
  <c r="L135" i="1"/>
  <c r="I131" i="1"/>
  <c r="L131" i="1"/>
  <c r="I127" i="1"/>
  <c r="L127" i="1"/>
  <c r="I123" i="1"/>
  <c r="L123" i="1"/>
  <c r="I119" i="1"/>
  <c r="L119" i="1"/>
  <c r="I115" i="1"/>
  <c r="L115" i="1"/>
  <c r="I111" i="1"/>
  <c r="L111" i="1"/>
  <c r="I107" i="1"/>
  <c r="L107" i="1"/>
  <c r="I103" i="1"/>
  <c r="L103" i="1"/>
  <c r="I99" i="1"/>
  <c r="L99" i="1"/>
  <c r="I95" i="1"/>
  <c r="L95" i="1"/>
  <c r="I91" i="1"/>
  <c r="L91" i="1"/>
  <c r="I87" i="1"/>
  <c r="L87" i="1"/>
  <c r="I83" i="1"/>
  <c r="L83" i="1"/>
  <c r="I79" i="1"/>
  <c r="L79" i="1"/>
  <c r="I75" i="1"/>
  <c r="L75" i="1"/>
  <c r="I71" i="1"/>
  <c r="L71" i="1"/>
  <c r="I67" i="1"/>
  <c r="L67" i="1"/>
  <c r="I63" i="1"/>
  <c r="L63" i="1"/>
  <c r="I59" i="1"/>
  <c r="L59" i="1"/>
  <c r="I55" i="1"/>
  <c r="L55" i="1"/>
  <c r="I51" i="1"/>
  <c r="L51" i="1"/>
  <c r="I47" i="1"/>
  <c r="L47" i="1"/>
  <c r="I43" i="1"/>
  <c r="L43" i="1"/>
  <c r="I39" i="1"/>
  <c r="L39" i="1"/>
  <c r="I35" i="1"/>
  <c r="L35" i="1"/>
  <c r="I31" i="1"/>
  <c r="L31" i="1"/>
  <c r="I27" i="1"/>
  <c r="L27" i="1"/>
  <c r="I23" i="1"/>
  <c r="L23" i="1"/>
  <c r="I19" i="1"/>
  <c r="L19" i="1"/>
  <c r="I15" i="1"/>
  <c r="L15" i="1"/>
  <c r="I11" i="1"/>
  <c r="L11" i="1"/>
  <c r="I7" i="1"/>
  <c r="L7" i="1"/>
  <c r="I3" i="1"/>
  <c r="L3" i="1"/>
  <c r="I1780" i="1"/>
  <c r="I1652" i="1"/>
  <c r="I1541" i="1"/>
  <c r="I1500" i="1"/>
  <c r="I1453" i="1"/>
  <c r="I2" i="1"/>
  <c r="L2" i="1"/>
  <c r="I1906" i="1"/>
  <c r="L1906" i="1"/>
  <c r="I1902" i="1"/>
  <c r="L1902" i="1"/>
  <c r="I1898" i="1"/>
  <c r="L1898" i="1"/>
  <c r="I1894" i="1"/>
  <c r="L1894" i="1"/>
  <c r="I1890" i="1"/>
  <c r="L1890" i="1"/>
  <c r="I1886" i="1"/>
  <c r="L1886" i="1"/>
  <c r="I1882" i="1"/>
  <c r="L1882" i="1"/>
  <c r="I1878" i="1"/>
  <c r="L1878" i="1"/>
  <c r="I1874" i="1"/>
  <c r="L1874" i="1"/>
  <c r="I1870" i="1"/>
  <c r="L1870" i="1"/>
  <c r="I1866" i="1"/>
  <c r="L1866" i="1"/>
  <c r="I1862" i="1"/>
  <c r="L1862" i="1"/>
  <c r="I1858" i="1"/>
  <c r="L1858" i="1"/>
  <c r="I1854" i="1"/>
  <c r="L1854" i="1"/>
  <c r="I1850" i="1"/>
  <c r="L1850" i="1"/>
  <c r="I1846" i="1"/>
  <c r="L1846" i="1"/>
  <c r="I1842" i="1"/>
  <c r="L1842" i="1"/>
  <c r="I1838" i="1"/>
  <c r="L1838" i="1"/>
  <c r="I1834" i="1"/>
  <c r="L1834" i="1"/>
  <c r="I1830" i="1"/>
  <c r="L1830" i="1"/>
  <c r="I1826" i="1"/>
  <c r="L1826" i="1"/>
  <c r="I1822" i="1"/>
  <c r="L1822" i="1"/>
  <c r="I1818" i="1"/>
  <c r="L1818" i="1"/>
  <c r="I1814" i="1"/>
  <c r="L1814" i="1"/>
  <c r="I1810" i="1"/>
  <c r="L1810" i="1"/>
  <c r="I1806" i="1"/>
  <c r="L1806" i="1"/>
  <c r="I1802" i="1"/>
  <c r="L1802" i="1"/>
  <c r="I1798" i="1"/>
  <c r="L1798" i="1"/>
  <c r="I1794" i="1"/>
  <c r="L1794" i="1"/>
  <c r="I1790" i="1"/>
  <c r="L1790" i="1"/>
  <c r="I1786" i="1"/>
  <c r="L1786" i="1"/>
  <c r="I1782" i="1"/>
  <c r="L1782" i="1"/>
  <c r="I1778" i="1"/>
  <c r="L1778" i="1"/>
  <c r="I1774" i="1"/>
  <c r="L1774" i="1"/>
  <c r="I1770" i="1"/>
  <c r="L1770" i="1"/>
  <c r="I1766" i="1"/>
  <c r="L1766" i="1"/>
  <c r="I1762" i="1"/>
  <c r="L1762" i="1"/>
  <c r="I1758" i="1"/>
  <c r="L1758" i="1"/>
  <c r="I1754" i="1"/>
  <c r="L1754" i="1"/>
  <c r="I1750" i="1"/>
  <c r="L1750" i="1"/>
  <c r="I1746" i="1"/>
  <c r="L1746" i="1"/>
  <c r="I1742" i="1"/>
  <c r="L1742" i="1"/>
  <c r="I1738" i="1"/>
  <c r="L1738" i="1"/>
  <c r="I1734" i="1"/>
  <c r="L1734" i="1"/>
  <c r="I1730" i="1"/>
  <c r="L1730" i="1"/>
  <c r="I1726" i="1"/>
  <c r="L1726" i="1"/>
  <c r="I1722" i="1"/>
  <c r="L1722" i="1"/>
  <c r="I1718" i="1"/>
  <c r="L1718" i="1"/>
  <c r="I1714" i="1"/>
  <c r="L1714" i="1"/>
  <c r="I1710" i="1"/>
  <c r="L1710" i="1"/>
  <c r="I1706" i="1"/>
  <c r="L1706" i="1"/>
  <c r="I1702" i="1"/>
  <c r="L1702" i="1"/>
  <c r="I1698" i="1"/>
  <c r="L1698" i="1"/>
  <c r="I1694" i="1"/>
  <c r="L1694" i="1"/>
  <c r="I1690" i="1"/>
  <c r="L1690" i="1"/>
  <c r="I1686" i="1"/>
  <c r="L1686" i="1"/>
  <c r="I1682" i="1"/>
  <c r="L1682" i="1"/>
  <c r="I1678" i="1"/>
  <c r="L1678" i="1"/>
  <c r="I1674" i="1"/>
  <c r="L1674" i="1"/>
  <c r="I1670" i="1"/>
  <c r="L1670" i="1"/>
  <c r="I1666" i="1"/>
  <c r="L1666" i="1"/>
  <c r="I1662" i="1"/>
  <c r="L1662" i="1"/>
  <c r="I1658" i="1"/>
  <c r="L1658" i="1"/>
  <c r="I1654" i="1"/>
  <c r="L1654" i="1"/>
  <c r="I1650" i="1"/>
  <c r="L1650" i="1"/>
  <c r="I1646" i="1"/>
  <c r="L1646" i="1"/>
  <c r="I1642" i="1"/>
  <c r="L1642" i="1"/>
  <c r="I1638" i="1"/>
  <c r="L1638" i="1"/>
  <c r="I1634" i="1"/>
  <c r="L1634" i="1"/>
  <c r="I1630" i="1"/>
  <c r="L1630" i="1"/>
  <c r="I1626" i="1"/>
  <c r="L1626" i="1"/>
  <c r="I1622" i="1"/>
  <c r="L1622" i="1"/>
  <c r="I1618" i="1"/>
  <c r="L1618" i="1"/>
  <c r="I1614" i="1"/>
  <c r="L1614" i="1"/>
  <c r="I1610" i="1"/>
  <c r="L1610" i="1"/>
  <c r="I1606" i="1"/>
  <c r="L1606" i="1"/>
  <c r="I1602" i="1"/>
  <c r="L1602" i="1"/>
  <c r="I1598" i="1"/>
  <c r="L1598" i="1"/>
  <c r="I1594" i="1"/>
  <c r="L1594" i="1"/>
  <c r="I1590" i="1"/>
  <c r="L1590" i="1"/>
  <c r="I1586" i="1"/>
  <c r="L1586" i="1"/>
  <c r="I1582" i="1"/>
  <c r="L1582" i="1"/>
  <c r="I1578" i="1"/>
  <c r="L1578" i="1"/>
  <c r="I1574" i="1"/>
  <c r="L1574" i="1"/>
  <c r="I1570" i="1"/>
  <c r="L1570" i="1"/>
  <c r="I1566" i="1"/>
  <c r="L1566" i="1"/>
  <c r="I1562" i="1"/>
  <c r="L1562" i="1"/>
  <c r="I1558" i="1"/>
  <c r="L1558" i="1"/>
  <c r="I1554" i="1"/>
  <c r="L1554" i="1"/>
  <c r="I1550" i="1"/>
  <c r="L1550" i="1"/>
  <c r="I1546" i="1"/>
  <c r="L1546" i="1"/>
  <c r="I1542" i="1"/>
  <c r="L1542" i="1"/>
  <c r="I1538" i="1"/>
  <c r="L1538" i="1"/>
  <c r="I1534" i="1"/>
  <c r="L1534" i="1"/>
  <c r="I1530" i="1"/>
  <c r="L1530" i="1"/>
  <c r="I1526" i="1"/>
  <c r="L1526" i="1"/>
  <c r="I1522" i="1"/>
  <c r="L1522" i="1"/>
  <c r="I1518" i="1"/>
  <c r="L1518" i="1"/>
  <c r="I1514" i="1"/>
  <c r="L1514" i="1"/>
  <c r="I1510" i="1"/>
  <c r="L1510" i="1"/>
  <c r="I1506" i="1"/>
  <c r="L1506" i="1"/>
  <c r="I1502" i="1"/>
  <c r="L1502" i="1"/>
  <c r="I1498" i="1"/>
  <c r="L1498" i="1"/>
  <c r="I1494" i="1"/>
  <c r="L1494" i="1"/>
  <c r="I1490" i="1"/>
  <c r="L1490" i="1"/>
  <c r="I1486" i="1"/>
  <c r="L1486" i="1"/>
  <c r="I1482" i="1"/>
  <c r="L1482" i="1"/>
  <c r="I1478" i="1"/>
  <c r="L1478" i="1"/>
  <c r="I1474" i="1"/>
  <c r="L1474" i="1"/>
  <c r="I1470" i="1"/>
  <c r="L1470" i="1"/>
  <c r="I1466" i="1"/>
  <c r="L1466" i="1"/>
  <c r="I1462" i="1"/>
  <c r="L1462" i="1"/>
  <c r="I1458" i="1"/>
  <c r="L1458" i="1"/>
  <c r="I1454" i="1"/>
  <c r="L1454" i="1"/>
  <c r="I1450" i="1"/>
  <c r="L1450" i="1"/>
  <c r="I1446" i="1"/>
  <c r="L1446" i="1"/>
  <c r="I1442" i="1"/>
  <c r="L1442" i="1"/>
  <c r="I1438" i="1"/>
  <c r="L1438" i="1"/>
  <c r="I1434" i="1"/>
  <c r="L1434" i="1"/>
  <c r="I1430" i="1"/>
  <c r="L1430" i="1"/>
  <c r="I1426" i="1"/>
  <c r="L1426" i="1"/>
  <c r="I1422" i="1"/>
  <c r="L1422" i="1"/>
  <c r="I1418" i="1"/>
  <c r="L1418" i="1"/>
  <c r="I1414" i="1"/>
  <c r="L1414" i="1"/>
  <c r="I1410" i="1"/>
  <c r="L1410" i="1"/>
  <c r="I1406" i="1"/>
  <c r="L1406" i="1"/>
  <c r="I1402" i="1"/>
  <c r="L1402" i="1"/>
  <c r="I1398" i="1"/>
  <c r="L1398" i="1"/>
  <c r="I1394" i="1"/>
  <c r="L1394" i="1"/>
  <c r="I1390" i="1"/>
  <c r="L1390" i="1"/>
  <c r="I1386" i="1"/>
  <c r="L1386" i="1"/>
  <c r="I1382" i="1"/>
  <c r="L1382" i="1"/>
  <c r="I1378" i="1"/>
  <c r="L1378" i="1"/>
  <c r="I1374" i="1"/>
  <c r="L1374" i="1"/>
  <c r="I1370" i="1"/>
  <c r="L1370" i="1"/>
  <c r="I1366" i="1"/>
  <c r="L1366" i="1"/>
  <c r="I1362" i="1"/>
  <c r="L1362" i="1"/>
  <c r="I1358" i="1"/>
  <c r="L1358" i="1"/>
  <c r="I1354" i="1"/>
  <c r="L1354" i="1"/>
  <c r="I1350" i="1"/>
  <c r="L1350" i="1"/>
  <c r="I1346" i="1"/>
  <c r="L1346" i="1"/>
  <c r="I1342" i="1"/>
  <c r="L1342" i="1"/>
  <c r="I1338" i="1"/>
  <c r="L1338" i="1"/>
  <c r="I1334" i="1"/>
  <c r="L1334" i="1"/>
  <c r="I1330" i="1"/>
  <c r="L1330" i="1"/>
  <c r="I1326" i="1"/>
  <c r="L1326" i="1"/>
  <c r="I1322" i="1"/>
  <c r="L1322" i="1"/>
  <c r="I1318" i="1"/>
  <c r="L1318" i="1"/>
  <c r="I1314" i="1"/>
  <c r="L1314" i="1"/>
  <c r="I1310" i="1"/>
  <c r="L1310" i="1"/>
  <c r="I1306" i="1"/>
  <c r="L1306" i="1"/>
  <c r="I1302" i="1"/>
  <c r="L1302" i="1"/>
  <c r="I1298" i="1"/>
  <c r="L1298" i="1"/>
  <c r="I1294" i="1"/>
  <c r="L1294" i="1"/>
  <c r="I1290" i="1"/>
  <c r="L1290" i="1"/>
  <c r="I1286" i="1"/>
  <c r="L1286" i="1"/>
  <c r="I1282" i="1"/>
  <c r="L1282" i="1"/>
  <c r="I1278" i="1"/>
  <c r="L1278" i="1"/>
  <c r="I1274" i="1"/>
  <c r="L1274" i="1"/>
  <c r="I1270" i="1"/>
  <c r="L1270" i="1"/>
  <c r="I1266" i="1"/>
  <c r="L1266" i="1"/>
  <c r="L1262" i="1"/>
  <c r="I1262" i="1"/>
  <c r="I1258" i="1"/>
  <c r="L1258" i="1"/>
  <c r="L1254" i="1"/>
  <c r="I1254" i="1"/>
  <c r="I1250" i="1"/>
  <c r="L1250" i="1"/>
  <c r="L1246" i="1"/>
  <c r="I1246" i="1"/>
  <c r="I1242" i="1"/>
  <c r="L1242" i="1"/>
  <c r="L1238" i="1"/>
  <c r="I1238" i="1"/>
  <c r="I1234" i="1"/>
  <c r="L1234" i="1"/>
  <c r="L1230" i="1"/>
  <c r="I1230" i="1"/>
  <c r="I1226" i="1"/>
  <c r="L1226" i="1"/>
  <c r="L1222" i="1"/>
  <c r="I1222" i="1"/>
  <c r="I1218" i="1"/>
  <c r="L1218" i="1"/>
  <c r="L1214" i="1"/>
  <c r="I1214" i="1"/>
  <c r="I1210" i="1"/>
  <c r="L1210" i="1"/>
  <c r="L1206" i="1"/>
  <c r="I1206" i="1"/>
  <c r="I1202" i="1"/>
  <c r="L1202" i="1"/>
  <c r="L1198" i="1"/>
  <c r="I1198" i="1"/>
  <c r="I1194" i="1"/>
  <c r="L1194" i="1"/>
  <c r="L1190" i="1"/>
  <c r="I1190" i="1"/>
  <c r="I1186" i="1"/>
  <c r="L1186" i="1"/>
  <c r="L1182" i="1"/>
  <c r="I1182" i="1"/>
  <c r="I1178" i="1"/>
  <c r="L1178" i="1"/>
  <c r="L1174" i="1"/>
  <c r="I1174" i="1"/>
  <c r="I1170" i="1"/>
  <c r="L1170" i="1"/>
  <c r="L1166" i="1"/>
  <c r="I1166" i="1"/>
  <c r="I1162" i="1"/>
  <c r="L1162" i="1"/>
  <c r="L1158" i="1"/>
  <c r="I1158" i="1"/>
  <c r="I1154" i="1"/>
  <c r="L1154" i="1"/>
  <c r="L1150" i="1"/>
  <c r="I1150" i="1"/>
  <c r="I1146" i="1"/>
  <c r="L1146" i="1"/>
  <c r="L1142" i="1"/>
  <c r="I1142" i="1"/>
  <c r="I1138" i="1"/>
  <c r="L1138" i="1"/>
  <c r="L1134" i="1"/>
  <c r="I1134" i="1"/>
  <c r="I1130" i="1"/>
  <c r="L1130" i="1"/>
  <c r="L1126" i="1"/>
  <c r="I1126" i="1"/>
  <c r="I1122" i="1"/>
  <c r="L1122" i="1"/>
  <c r="L1118" i="1"/>
  <c r="I1118" i="1"/>
  <c r="I1114" i="1"/>
  <c r="L1114" i="1"/>
  <c r="L1110" i="1"/>
  <c r="I1110" i="1"/>
  <c r="I1106" i="1"/>
  <c r="L1106" i="1"/>
  <c r="L1102" i="1"/>
  <c r="I1102" i="1"/>
  <c r="I1098" i="1"/>
  <c r="L1098" i="1"/>
  <c r="L1094" i="1"/>
  <c r="I1094" i="1"/>
  <c r="I1090" i="1"/>
  <c r="L1090" i="1"/>
  <c r="L1086" i="1"/>
  <c r="I1086" i="1"/>
  <c r="I1082" i="1"/>
  <c r="L1082" i="1"/>
  <c r="L1078" i="1"/>
  <c r="I1078" i="1"/>
  <c r="I1074" i="1"/>
  <c r="L1074" i="1"/>
  <c r="L1070" i="1"/>
  <c r="I1070" i="1"/>
  <c r="I1066" i="1"/>
  <c r="L1066" i="1"/>
  <c r="L1062" i="1"/>
  <c r="I1062" i="1"/>
  <c r="I1058" i="1"/>
  <c r="L1058" i="1"/>
  <c r="L1054" i="1"/>
  <c r="I1054" i="1"/>
  <c r="I1050" i="1"/>
  <c r="L1050" i="1"/>
  <c r="L1046" i="1"/>
  <c r="I1046" i="1"/>
  <c r="I1042" i="1"/>
  <c r="L1042" i="1"/>
  <c r="L1038" i="1"/>
  <c r="I1038" i="1"/>
  <c r="I1034" i="1"/>
  <c r="L1034" i="1"/>
  <c r="L1030" i="1"/>
  <c r="I1030" i="1"/>
  <c r="I1026" i="1"/>
  <c r="L1026" i="1"/>
  <c r="L1022" i="1"/>
  <c r="I1022" i="1"/>
  <c r="I1018" i="1"/>
  <c r="L1018" i="1"/>
  <c r="L1014" i="1"/>
  <c r="I1014" i="1"/>
  <c r="I1010" i="1"/>
  <c r="L1010" i="1"/>
  <c r="L1006" i="1"/>
  <c r="I1006" i="1"/>
  <c r="I1002" i="1"/>
  <c r="L1002" i="1"/>
  <c r="L998" i="1"/>
  <c r="I998" i="1"/>
  <c r="I994" i="1"/>
  <c r="L994" i="1"/>
  <c r="L990" i="1"/>
  <c r="I990" i="1"/>
  <c r="I986" i="1"/>
  <c r="L986" i="1"/>
  <c r="L982" i="1"/>
  <c r="I982" i="1"/>
  <c r="I978" i="1"/>
  <c r="L978" i="1"/>
  <c r="L974" i="1"/>
  <c r="I974" i="1"/>
  <c r="I970" i="1"/>
  <c r="L970" i="1"/>
  <c r="L966" i="1"/>
  <c r="I966" i="1"/>
  <c r="I962" i="1"/>
  <c r="L962" i="1"/>
  <c r="L958" i="1"/>
  <c r="I958" i="1"/>
  <c r="I954" i="1"/>
  <c r="L954" i="1"/>
  <c r="L950" i="1"/>
  <c r="I950" i="1"/>
  <c r="I946" i="1"/>
  <c r="L946" i="1"/>
  <c r="L942" i="1"/>
  <c r="I942" i="1"/>
  <c r="I938" i="1"/>
  <c r="L938" i="1"/>
  <c r="I934" i="1"/>
  <c r="L934" i="1"/>
  <c r="I930" i="1"/>
  <c r="L930" i="1"/>
  <c r="I926" i="1"/>
  <c r="L926" i="1"/>
  <c r="I922" i="1"/>
  <c r="L922" i="1"/>
  <c r="I918" i="1"/>
  <c r="L918" i="1"/>
  <c r="I914" i="1"/>
  <c r="L914" i="1"/>
  <c r="I910" i="1"/>
  <c r="L910" i="1"/>
  <c r="I906" i="1"/>
  <c r="L906" i="1"/>
  <c r="I902" i="1"/>
  <c r="L902" i="1"/>
  <c r="I898" i="1"/>
  <c r="L898" i="1"/>
  <c r="I894" i="1"/>
  <c r="L894" i="1"/>
  <c r="I890" i="1"/>
  <c r="L890" i="1"/>
  <c r="I886" i="1"/>
  <c r="L886" i="1"/>
  <c r="I882" i="1"/>
  <c r="L882" i="1"/>
  <c r="I878" i="1"/>
  <c r="L878" i="1"/>
  <c r="I874" i="1"/>
  <c r="L874" i="1"/>
  <c r="I870" i="1"/>
  <c r="L870" i="1"/>
  <c r="I866" i="1"/>
  <c r="L866" i="1"/>
  <c r="I862" i="1"/>
  <c r="L862" i="1"/>
  <c r="I858" i="1"/>
  <c r="L858" i="1"/>
  <c r="I854" i="1"/>
  <c r="L854" i="1"/>
  <c r="I850" i="1"/>
  <c r="L850" i="1"/>
  <c r="I846" i="1"/>
  <c r="L846" i="1"/>
  <c r="I842" i="1"/>
  <c r="L842" i="1"/>
  <c r="I838" i="1"/>
  <c r="L838" i="1"/>
  <c r="I834" i="1"/>
  <c r="L834" i="1"/>
  <c r="I830" i="1"/>
  <c r="L830" i="1"/>
  <c r="I826" i="1"/>
  <c r="L826" i="1"/>
  <c r="I822" i="1"/>
  <c r="L822" i="1"/>
  <c r="I818" i="1"/>
  <c r="L818" i="1"/>
  <c r="I814" i="1"/>
  <c r="L814" i="1"/>
  <c r="I810" i="1"/>
  <c r="L810" i="1"/>
  <c r="I806" i="1"/>
  <c r="L806" i="1"/>
  <c r="I802" i="1"/>
  <c r="L802" i="1"/>
  <c r="I798" i="1"/>
  <c r="L798" i="1"/>
  <c r="I794" i="1"/>
  <c r="L794" i="1"/>
  <c r="I790" i="1"/>
  <c r="L790" i="1"/>
  <c r="I786" i="1"/>
  <c r="L786" i="1"/>
  <c r="I782" i="1"/>
  <c r="L782" i="1"/>
  <c r="I778" i="1"/>
  <c r="L778" i="1"/>
  <c r="I774" i="1"/>
  <c r="L774" i="1"/>
  <c r="I770" i="1"/>
  <c r="L770" i="1"/>
  <c r="I766" i="1"/>
  <c r="L766" i="1"/>
  <c r="I762" i="1"/>
  <c r="L762" i="1"/>
  <c r="I758" i="1"/>
  <c r="L758" i="1"/>
  <c r="I754" i="1"/>
  <c r="L754" i="1"/>
  <c r="I750" i="1"/>
  <c r="L750" i="1"/>
  <c r="I746" i="1"/>
  <c r="L746" i="1"/>
  <c r="I742" i="1"/>
  <c r="L742" i="1"/>
  <c r="I738" i="1"/>
  <c r="L738" i="1"/>
  <c r="I734" i="1"/>
  <c r="L734" i="1"/>
  <c r="I730" i="1"/>
  <c r="L730" i="1"/>
  <c r="I726" i="1"/>
  <c r="L726" i="1"/>
  <c r="I722" i="1"/>
  <c r="L722" i="1"/>
  <c r="I718" i="1"/>
  <c r="L718" i="1"/>
  <c r="I714" i="1"/>
  <c r="L714" i="1"/>
  <c r="I710" i="1"/>
  <c r="L710" i="1"/>
  <c r="I706" i="1"/>
  <c r="L706" i="1"/>
  <c r="I702" i="1"/>
  <c r="L702" i="1"/>
  <c r="I698" i="1"/>
  <c r="L698" i="1"/>
  <c r="I694" i="1"/>
  <c r="L694" i="1"/>
  <c r="I690" i="1"/>
  <c r="L690" i="1"/>
  <c r="I686" i="1"/>
  <c r="L686" i="1"/>
  <c r="I682" i="1"/>
  <c r="L682" i="1"/>
  <c r="I678" i="1"/>
  <c r="L678" i="1"/>
  <c r="I674" i="1"/>
  <c r="L674" i="1"/>
  <c r="I670" i="1"/>
  <c r="L670" i="1"/>
  <c r="I666" i="1"/>
  <c r="L666" i="1"/>
  <c r="I662" i="1"/>
  <c r="L662" i="1"/>
  <c r="I658" i="1"/>
  <c r="L658" i="1"/>
  <c r="I654" i="1"/>
  <c r="L654" i="1"/>
  <c r="I650" i="1"/>
  <c r="L650" i="1"/>
  <c r="I646" i="1"/>
  <c r="L646" i="1"/>
  <c r="I642" i="1"/>
  <c r="L642" i="1"/>
  <c r="I1876" i="1"/>
  <c r="I1748" i="1"/>
  <c r="I1620" i="1"/>
  <c r="I1532" i="1"/>
  <c r="I1489" i="1"/>
  <c r="I1905" i="1"/>
  <c r="L1905" i="1"/>
  <c r="I1901" i="1"/>
  <c r="L1901" i="1"/>
  <c r="I1897" i="1"/>
  <c r="L1897" i="1"/>
  <c r="I1893" i="1"/>
  <c r="L1893" i="1"/>
  <c r="I1889" i="1"/>
  <c r="L1889" i="1"/>
  <c r="I1885" i="1"/>
  <c r="L1885" i="1"/>
  <c r="I1881" i="1"/>
  <c r="L1881" i="1"/>
  <c r="I1877" i="1"/>
  <c r="L1877" i="1"/>
  <c r="I1873" i="1"/>
  <c r="L1873" i="1"/>
  <c r="I1869" i="1"/>
  <c r="L1869" i="1"/>
  <c r="I1865" i="1"/>
  <c r="L1865" i="1"/>
  <c r="I1861" i="1"/>
  <c r="L1861" i="1"/>
  <c r="I1857" i="1"/>
  <c r="L1857" i="1"/>
  <c r="I1853" i="1"/>
  <c r="L1853" i="1"/>
  <c r="I1849" i="1"/>
  <c r="L1849" i="1"/>
  <c r="I1845" i="1"/>
  <c r="L1845" i="1"/>
  <c r="I1841" i="1"/>
  <c r="L1841" i="1"/>
  <c r="I1837" i="1"/>
  <c r="L1837" i="1"/>
  <c r="I1833" i="1"/>
  <c r="L1833" i="1"/>
  <c r="I1829" i="1"/>
  <c r="L1829" i="1"/>
  <c r="I1825" i="1"/>
  <c r="L1825" i="1"/>
  <c r="I1821" i="1"/>
  <c r="L1821" i="1"/>
  <c r="I1817" i="1"/>
  <c r="L1817" i="1"/>
  <c r="I1813" i="1"/>
  <c r="L1813" i="1"/>
  <c r="I1809" i="1"/>
  <c r="L1809" i="1"/>
  <c r="I1805" i="1"/>
  <c r="L1805" i="1"/>
  <c r="I1801" i="1"/>
  <c r="L1801" i="1"/>
  <c r="I1797" i="1"/>
  <c r="L1797" i="1"/>
  <c r="I1793" i="1"/>
  <c r="L1793" i="1"/>
  <c r="I1789" i="1"/>
  <c r="L1789" i="1"/>
  <c r="I1785" i="1"/>
  <c r="L1785" i="1"/>
  <c r="I1781" i="1"/>
  <c r="L1781" i="1"/>
  <c r="I1777" i="1"/>
  <c r="L1777" i="1"/>
  <c r="I1773" i="1"/>
  <c r="L1773" i="1"/>
  <c r="I1769" i="1"/>
  <c r="L1769" i="1"/>
  <c r="I1765" i="1"/>
  <c r="L1765" i="1"/>
  <c r="I1761" i="1"/>
  <c r="L1761" i="1"/>
  <c r="I1757" i="1"/>
  <c r="L1757" i="1"/>
  <c r="I1753" i="1"/>
  <c r="L1753" i="1"/>
  <c r="I1749" i="1"/>
  <c r="L1749" i="1"/>
  <c r="I1745" i="1"/>
  <c r="L1745" i="1"/>
  <c r="I1741" i="1"/>
  <c r="L1741" i="1"/>
  <c r="I1737" i="1"/>
  <c r="L1737" i="1"/>
  <c r="I1733" i="1"/>
  <c r="L1733" i="1"/>
  <c r="I1729" i="1"/>
  <c r="L1729" i="1"/>
  <c r="I1725" i="1"/>
  <c r="L1725" i="1"/>
  <c r="I1721" i="1"/>
  <c r="L1721" i="1"/>
  <c r="I1717" i="1"/>
  <c r="L1717" i="1"/>
  <c r="I1713" i="1"/>
  <c r="L1713" i="1"/>
  <c r="I1709" i="1"/>
  <c r="L1709" i="1"/>
  <c r="I1705" i="1"/>
  <c r="L1705" i="1"/>
  <c r="I1701" i="1"/>
  <c r="L1701" i="1"/>
  <c r="I1697" i="1"/>
  <c r="L1697" i="1"/>
  <c r="I1693" i="1"/>
  <c r="L1693" i="1"/>
  <c r="I1689" i="1"/>
  <c r="L1689" i="1"/>
  <c r="I1685" i="1"/>
  <c r="L1685" i="1"/>
  <c r="I1681" i="1"/>
  <c r="L1681" i="1"/>
  <c r="I1677" i="1"/>
  <c r="L1677" i="1"/>
  <c r="I1673" i="1"/>
  <c r="L1673" i="1"/>
  <c r="I1669" i="1"/>
  <c r="L1669" i="1"/>
  <c r="I1665" i="1"/>
  <c r="L1665" i="1"/>
  <c r="I1661" i="1"/>
  <c r="L1661" i="1"/>
  <c r="I1657" i="1"/>
  <c r="L1657" i="1"/>
  <c r="I1653" i="1"/>
  <c r="L1653" i="1"/>
  <c r="I1649" i="1"/>
  <c r="L1649" i="1"/>
  <c r="I1645" i="1"/>
  <c r="L1645" i="1"/>
  <c r="I1641" i="1"/>
  <c r="L1641" i="1"/>
  <c r="I1637" i="1"/>
  <c r="L1637" i="1"/>
  <c r="I1633" i="1"/>
  <c r="L1633" i="1"/>
  <c r="I1629" i="1"/>
  <c r="L1629" i="1"/>
  <c r="I1625" i="1"/>
  <c r="L1625" i="1"/>
  <c r="I1621" i="1"/>
  <c r="L1621" i="1"/>
  <c r="I1617" i="1"/>
  <c r="L1617" i="1"/>
  <c r="I1613" i="1"/>
  <c r="L1613" i="1"/>
  <c r="I1609" i="1"/>
  <c r="L1609" i="1"/>
  <c r="I1605" i="1"/>
  <c r="L1605" i="1"/>
  <c r="I1601" i="1"/>
  <c r="L1601" i="1"/>
  <c r="I1597" i="1"/>
  <c r="L1597" i="1"/>
  <c r="I1593" i="1"/>
  <c r="L1593" i="1"/>
  <c r="I1589" i="1"/>
  <c r="L1589" i="1"/>
  <c r="I1585" i="1"/>
  <c r="L1585" i="1"/>
  <c r="I1581" i="1"/>
  <c r="L1581" i="1"/>
  <c r="I1577" i="1"/>
  <c r="L1577" i="1"/>
  <c r="I1573" i="1"/>
  <c r="L1573" i="1"/>
  <c r="I1569" i="1"/>
  <c r="L1569" i="1"/>
  <c r="I1565" i="1"/>
  <c r="L1565" i="1"/>
  <c r="I1561" i="1"/>
  <c r="L1561" i="1"/>
  <c r="I1557" i="1"/>
  <c r="L1557" i="1"/>
  <c r="I1553" i="1"/>
  <c r="L1553" i="1"/>
  <c r="L1549" i="1"/>
  <c r="I1549" i="1"/>
  <c r="L1545" i="1"/>
  <c r="I1545" i="1"/>
  <c r="L1537" i="1"/>
  <c r="I1537" i="1"/>
  <c r="I1533" i="1"/>
  <c r="L1533" i="1"/>
  <c r="L1529" i="1"/>
  <c r="I1529" i="1"/>
  <c r="I1525" i="1"/>
  <c r="L1525" i="1"/>
  <c r="L1517" i="1"/>
  <c r="I1517" i="1"/>
  <c r="L1513" i="1"/>
  <c r="I1513" i="1"/>
  <c r="L1505" i="1"/>
  <c r="I1505" i="1"/>
  <c r="I1501" i="1"/>
  <c r="L1501" i="1"/>
  <c r="L1497" i="1"/>
  <c r="I1497" i="1"/>
  <c r="I1493" i="1"/>
  <c r="L1493" i="1"/>
  <c r="L1485" i="1"/>
  <c r="I1485" i="1"/>
  <c r="L1481" i="1"/>
  <c r="I1481" i="1"/>
  <c r="L1473" i="1"/>
  <c r="I1473" i="1"/>
  <c r="I1469" i="1"/>
  <c r="L1469" i="1"/>
  <c r="L1465" i="1"/>
  <c r="I1465" i="1"/>
  <c r="I1461" i="1"/>
  <c r="L1461" i="1"/>
  <c r="I1457" i="1"/>
  <c r="L1457" i="1"/>
  <c r="I1449" i="1"/>
  <c r="L1449" i="1"/>
  <c r="I1445" i="1"/>
  <c r="L1445" i="1"/>
  <c r="I1441" i="1"/>
  <c r="L1441" i="1"/>
  <c r="L1437" i="1"/>
  <c r="I1437" i="1"/>
  <c r="I1433" i="1"/>
  <c r="L1433" i="1"/>
  <c r="I1429" i="1"/>
  <c r="L1429" i="1"/>
  <c r="I1425" i="1"/>
  <c r="L1425" i="1"/>
  <c r="L1421" i="1"/>
  <c r="I1421" i="1"/>
  <c r="L1417" i="1"/>
  <c r="I1417" i="1"/>
  <c r="L1413" i="1"/>
  <c r="I1413" i="1"/>
  <c r="L1409" i="1"/>
  <c r="I1409" i="1"/>
  <c r="L1405" i="1"/>
  <c r="I1405" i="1"/>
  <c r="L1401" i="1"/>
  <c r="I1401" i="1"/>
  <c r="L1397" i="1"/>
  <c r="I1397" i="1"/>
  <c r="L1393" i="1"/>
  <c r="I1393" i="1"/>
  <c r="L1389" i="1"/>
  <c r="I1389" i="1"/>
  <c r="L1385" i="1"/>
  <c r="I1385" i="1"/>
  <c r="L1381" i="1"/>
  <c r="I1381" i="1"/>
  <c r="L1377" i="1"/>
  <c r="I1377" i="1"/>
  <c r="L1373" i="1"/>
  <c r="I1373" i="1"/>
  <c r="L1369" i="1"/>
  <c r="I1369" i="1"/>
  <c r="L1365" i="1"/>
  <c r="I1365" i="1"/>
  <c r="L1361" i="1"/>
  <c r="I1361" i="1"/>
  <c r="L1357" i="1"/>
  <c r="I1357" i="1"/>
  <c r="L1353" i="1"/>
  <c r="I1353" i="1"/>
  <c r="L1349" i="1"/>
  <c r="I1349" i="1"/>
  <c r="L1345" i="1"/>
  <c r="I1345" i="1"/>
  <c r="L1341" i="1"/>
  <c r="I1341" i="1"/>
  <c r="L1337" i="1"/>
  <c r="I1337" i="1"/>
  <c r="L1333" i="1"/>
  <c r="I1333" i="1"/>
  <c r="L1329" i="1"/>
  <c r="I1329" i="1"/>
  <c r="L1325" i="1"/>
  <c r="I1325" i="1"/>
  <c r="L1321" i="1"/>
  <c r="I1321" i="1"/>
  <c r="L1317" i="1"/>
  <c r="I1317" i="1"/>
  <c r="L1313" i="1"/>
  <c r="I1313" i="1"/>
  <c r="L1309" i="1"/>
  <c r="I1309" i="1"/>
  <c r="L1305" i="1"/>
  <c r="I1305" i="1"/>
  <c r="L1301" i="1"/>
  <c r="I1301" i="1"/>
  <c r="L1297" i="1"/>
  <c r="I1297" i="1"/>
  <c r="L1293" i="1"/>
  <c r="I1293" i="1"/>
  <c r="L1289" i="1"/>
  <c r="I1289" i="1"/>
  <c r="L1285" i="1"/>
  <c r="I1285" i="1"/>
  <c r="L1281" i="1"/>
  <c r="I1281" i="1"/>
  <c r="L1277" i="1"/>
  <c r="I1277" i="1"/>
  <c r="L1273" i="1"/>
  <c r="I1273" i="1"/>
  <c r="L1269" i="1"/>
  <c r="I1269" i="1"/>
  <c r="I1265" i="1"/>
  <c r="L1265" i="1"/>
  <c r="I1261" i="1"/>
  <c r="L1261" i="1"/>
  <c r="I1257" i="1"/>
  <c r="L1257" i="1"/>
  <c r="I1253" i="1"/>
  <c r="L1253" i="1"/>
  <c r="I1249" i="1"/>
  <c r="L1249" i="1"/>
  <c r="I1245" i="1"/>
  <c r="L1245" i="1"/>
  <c r="I1241" i="1"/>
  <c r="L1241" i="1"/>
  <c r="I1237" i="1"/>
  <c r="L1237" i="1"/>
  <c r="I1233" i="1"/>
  <c r="L1233" i="1"/>
  <c r="I1229" i="1"/>
  <c r="L1229" i="1"/>
  <c r="I1225" i="1"/>
  <c r="L1225" i="1"/>
  <c r="I1221" i="1"/>
  <c r="L1221" i="1"/>
  <c r="I1217" i="1"/>
  <c r="L1217" i="1"/>
  <c r="I1213" i="1"/>
  <c r="L1213" i="1"/>
  <c r="I1209" i="1"/>
  <c r="L1209" i="1"/>
  <c r="I1205" i="1"/>
  <c r="L1205" i="1"/>
  <c r="I1201" i="1"/>
  <c r="L1201" i="1"/>
  <c r="I1197" i="1"/>
  <c r="L1197" i="1"/>
  <c r="I1193" i="1"/>
  <c r="L1193" i="1"/>
  <c r="I1189" i="1"/>
  <c r="L1189" i="1"/>
  <c r="I1185" i="1"/>
  <c r="L1185" i="1"/>
  <c r="I1181" i="1"/>
  <c r="L1181" i="1"/>
  <c r="I1177" i="1"/>
  <c r="L1177" i="1"/>
  <c r="I1173" i="1"/>
  <c r="L1173" i="1"/>
  <c r="I1169" i="1"/>
  <c r="L1169" i="1"/>
  <c r="I1165" i="1"/>
  <c r="L1165" i="1"/>
  <c r="I1161" i="1"/>
  <c r="L1161" i="1"/>
  <c r="I1157" i="1"/>
  <c r="L1157" i="1"/>
  <c r="I1153" i="1"/>
  <c r="L1153" i="1"/>
  <c r="I1149" i="1"/>
  <c r="L1149" i="1"/>
  <c r="I1145" i="1"/>
  <c r="L1145" i="1"/>
  <c r="I1141" i="1"/>
  <c r="L1141" i="1"/>
  <c r="I1137" i="1"/>
  <c r="L1137" i="1"/>
  <c r="I1133" i="1"/>
  <c r="L1133" i="1"/>
  <c r="I1129" i="1"/>
  <c r="L1129" i="1"/>
  <c r="I1125" i="1"/>
  <c r="L1125" i="1"/>
  <c r="I1121" i="1"/>
  <c r="L1121" i="1"/>
  <c r="I1117" i="1"/>
  <c r="L1117" i="1"/>
  <c r="I1113" i="1"/>
  <c r="L1113" i="1"/>
  <c r="I1109" i="1"/>
  <c r="L1109" i="1"/>
  <c r="I1105" i="1"/>
  <c r="L1105" i="1"/>
  <c r="I1101" i="1"/>
  <c r="L1101" i="1"/>
  <c r="I1097" i="1"/>
  <c r="L1097" i="1"/>
  <c r="I1093" i="1"/>
  <c r="L1093" i="1"/>
  <c r="I1089" i="1"/>
  <c r="L1089" i="1"/>
  <c r="I1085" i="1"/>
  <c r="L1085" i="1"/>
  <c r="I1081" i="1"/>
  <c r="L1081" i="1"/>
  <c r="I1077" i="1"/>
  <c r="L1077" i="1"/>
  <c r="I1073" i="1"/>
  <c r="L1073" i="1"/>
  <c r="I1069" i="1"/>
  <c r="L1069" i="1"/>
  <c r="I1065" i="1"/>
  <c r="L1065" i="1"/>
  <c r="I1061" i="1"/>
  <c r="L1061" i="1"/>
  <c r="I1057" i="1"/>
  <c r="L1057" i="1"/>
  <c r="I1053" i="1"/>
  <c r="L1053" i="1"/>
  <c r="I1049" i="1"/>
  <c r="L1049" i="1"/>
  <c r="I1045" i="1"/>
  <c r="L1045" i="1"/>
  <c r="I1041" i="1"/>
  <c r="L1041" i="1"/>
  <c r="I1037" i="1"/>
  <c r="L1037" i="1"/>
  <c r="I1033" i="1"/>
  <c r="L1033" i="1"/>
  <c r="I1029" i="1"/>
  <c r="L1029" i="1"/>
  <c r="I1025" i="1"/>
  <c r="L1025" i="1"/>
  <c r="I1021" i="1"/>
  <c r="L1021" i="1"/>
  <c r="I1017" i="1"/>
  <c r="L1017" i="1"/>
  <c r="I1013" i="1"/>
  <c r="L1013" i="1"/>
  <c r="I1009" i="1"/>
  <c r="L1009" i="1"/>
  <c r="I1005" i="1"/>
  <c r="L1005" i="1"/>
  <c r="I1001" i="1"/>
  <c r="L1001" i="1"/>
  <c r="I997" i="1"/>
  <c r="L997" i="1"/>
  <c r="I993" i="1"/>
  <c r="L993" i="1"/>
  <c r="I989" i="1"/>
  <c r="L989" i="1"/>
  <c r="I985" i="1"/>
  <c r="L985" i="1"/>
  <c r="I981" i="1"/>
  <c r="L981" i="1"/>
  <c r="I977" i="1"/>
  <c r="L977" i="1"/>
  <c r="I973" i="1"/>
  <c r="L973" i="1"/>
  <c r="I969" i="1"/>
  <c r="L969" i="1"/>
  <c r="I965" i="1"/>
  <c r="L965" i="1"/>
  <c r="I961" i="1"/>
  <c r="L961" i="1"/>
  <c r="I957" i="1"/>
  <c r="L957" i="1"/>
  <c r="I953" i="1"/>
  <c r="L953" i="1"/>
  <c r="I949" i="1"/>
  <c r="L949" i="1"/>
  <c r="I945" i="1"/>
  <c r="L945" i="1"/>
  <c r="I941" i="1"/>
  <c r="L941" i="1"/>
  <c r="I937" i="1"/>
  <c r="L937" i="1"/>
  <c r="L933" i="1"/>
  <c r="I933" i="1"/>
  <c r="I929" i="1"/>
  <c r="L929" i="1"/>
  <c r="I925" i="1"/>
  <c r="L925" i="1"/>
  <c r="I921" i="1"/>
  <c r="L921" i="1"/>
  <c r="I917" i="1"/>
  <c r="L917" i="1"/>
  <c r="I913" i="1"/>
  <c r="L913" i="1"/>
  <c r="I909" i="1"/>
  <c r="L909" i="1"/>
  <c r="I905" i="1"/>
  <c r="L905" i="1"/>
  <c r="I901" i="1"/>
  <c r="L901" i="1"/>
  <c r="I897" i="1"/>
  <c r="L897" i="1"/>
  <c r="I893" i="1"/>
  <c r="L893" i="1"/>
  <c r="I889" i="1"/>
  <c r="L889" i="1"/>
  <c r="I885" i="1"/>
  <c r="L885" i="1"/>
  <c r="I881" i="1"/>
  <c r="L881" i="1"/>
  <c r="I877" i="1"/>
  <c r="L877" i="1"/>
  <c r="I873" i="1"/>
  <c r="L873" i="1"/>
  <c r="I869" i="1"/>
  <c r="L869" i="1"/>
  <c r="I865" i="1"/>
  <c r="L865" i="1"/>
  <c r="I861" i="1"/>
  <c r="L861" i="1"/>
  <c r="I857" i="1"/>
  <c r="L857" i="1"/>
  <c r="I853" i="1"/>
  <c r="L853" i="1"/>
  <c r="I849" i="1"/>
  <c r="L849" i="1"/>
  <c r="I845" i="1"/>
  <c r="L845" i="1"/>
  <c r="I841" i="1"/>
  <c r="L841" i="1"/>
  <c r="I837" i="1"/>
  <c r="L837" i="1"/>
  <c r="I833" i="1"/>
  <c r="L833" i="1"/>
  <c r="I829" i="1"/>
  <c r="L829" i="1"/>
  <c r="I825" i="1"/>
  <c r="L825" i="1"/>
  <c r="I821" i="1"/>
  <c r="L821" i="1"/>
  <c r="I817" i="1"/>
  <c r="L817" i="1"/>
  <c r="I813" i="1"/>
  <c r="L813" i="1"/>
  <c r="I809" i="1"/>
  <c r="L809" i="1"/>
  <c r="I805" i="1"/>
  <c r="L805" i="1"/>
  <c r="I801" i="1"/>
  <c r="L801" i="1"/>
  <c r="I797" i="1"/>
  <c r="L797" i="1"/>
  <c r="I793" i="1"/>
  <c r="L793" i="1"/>
  <c r="I789" i="1"/>
  <c r="L789" i="1"/>
  <c r="I785" i="1"/>
  <c r="L785" i="1"/>
  <c r="I781" i="1"/>
  <c r="L781" i="1"/>
  <c r="I777" i="1"/>
  <c r="L777" i="1"/>
  <c r="I773" i="1"/>
  <c r="L773" i="1"/>
  <c r="I769" i="1"/>
  <c r="L769" i="1"/>
  <c r="I765" i="1"/>
  <c r="L765" i="1"/>
  <c r="I761" i="1"/>
  <c r="L761" i="1"/>
  <c r="I757" i="1"/>
  <c r="L757" i="1"/>
  <c r="I753" i="1"/>
  <c r="L753" i="1"/>
  <c r="I749" i="1"/>
  <c r="L749" i="1"/>
  <c r="I745" i="1"/>
  <c r="L745" i="1"/>
  <c r="I741" i="1"/>
  <c r="L741" i="1"/>
  <c r="I737" i="1"/>
  <c r="L737" i="1"/>
  <c r="I733" i="1"/>
  <c r="L733" i="1"/>
  <c r="I729" i="1"/>
  <c r="L729" i="1"/>
  <c r="I725" i="1"/>
  <c r="L725" i="1"/>
  <c r="I721" i="1"/>
  <c r="L721" i="1"/>
  <c r="I717" i="1"/>
  <c r="L717" i="1"/>
  <c r="I713" i="1"/>
  <c r="L713" i="1"/>
  <c r="I709" i="1"/>
  <c r="L709" i="1"/>
  <c r="I705" i="1"/>
  <c r="L705" i="1"/>
  <c r="I701" i="1"/>
  <c r="L701" i="1"/>
  <c r="I697" i="1"/>
  <c r="L697" i="1"/>
  <c r="I693" i="1"/>
  <c r="L693" i="1"/>
  <c r="I689" i="1"/>
  <c r="L689" i="1"/>
  <c r="I685" i="1"/>
  <c r="L685" i="1"/>
  <c r="I681" i="1"/>
  <c r="L681" i="1"/>
  <c r="I677" i="1"/>
  <c r="L677" i="1"/>
  <c r="I673" i="1"/>
  <c r="L673" i="1"/>
  <c r="I669" i="1"/>
  <c r="L669" i="1"/>
  <c r="I665" i="1"/>
  <c r="L665" i="1"/>
  <c r="I661" i="1"/>
  <c r="L661" i="1"/>
  <c r="I657" i="1"/>
  <c r="L657" i="1"/>
  <c r="I653" i="1"/>
  <c r="L653" i="1"/>
  <c r="I649" i="1"/>
  <c r="L649" i="1"/>
  <c r="I645" i="1"/>
  <c r="L645" i="1"/>
  <c r="I641" i="1"/>
  <c r="L641" i="1"/>
  <c r="I637" i="1"/>
  <c r="L637" i="1"/>
  <c r="I633" i="1"/>
  <c r="L633" i="1"/>
  <c r="I629" i="1"/>
  <c r="L629" i="1"/>
  <c r="I625" i="1"/>
  <c r="L625" i="1"/>
  <c r="I621" i="1"/>
  <c r="L621" i="1"/>
  <c r="I617" i="1"/>
  <c r="L617" i="1"/>
  <c r="I613" i="1"/>
  <c r="L613" i="1"/>
  <c r="I609" i="1"/>
  <c r="L609" i="1"/>
  <c r="I605" i="1"/>
  <c r="L605" i="1"/>
  <c r="I601" i="1"/>
  <c r="L601" i="1"/>
  <c r="I597" i="1"/>
  <c r="L597" i="1"/>
  <c r="I593" i="1"/>
  <c r="L593" i="1"/>
  <c r="I589" i="1"/>
  <c r="L589" i="1"/>
  <c r="I585" i="1"/>
  <c r="L585" i="1"/>
  <c r="I581" i="1"/>
  <c r="L581" i="1"/>
  <c r="I577" i="1"/>
  <c r="L577" i="1"/>
  <c r="I573" i="1"/>
  <c r="L573" i="1"/>
  <c r="I569" i="1"/>
  <c r="L569" i="1"/>
  <c r="I565" i="1"/>
  <c r="L565" i="1"/>
  <c r="I561" i="1"/>
  <c r="L561" i="1"/>
  <c r="I557" i="1"/>
  <c r="L557" i="1"/>
  <c r="I553" i="1"/>
  <c r="L553" i="1"/>
  <c r="I549" i="1"/>
  <c r="L549" i="1"/>
  <c r="I545" i="1"/>
  <c r="L545" i="1"/>
  <c r="I541" i="1"/>
  <c r="L541" i="1"/>
  <c r="I537" i="1"/>
  <c r="L537" i="1"/>
  <c r="I533" i="1"/>
  <c r="L533" i="1"/>
  <c r="I529" i="1"/>
  <c r="L529" i="1"/>
  <c r="I525" i="1"/>
  <c r="L525" i="1"/>
  <c r="I521" i="1"/>
  <c r="L521" i="1"/>
  <c r="I517" i="1"/>
  <c r="L517" i="1"/>
  <c r="I513" i="1"/>
  <c r="L513" i="1"/>
  <c r="I509" i="1"/>
  <c r="L509" i="1"/>
  <c r="I505" i="1"/>
  <c r="L505" i="1"/>
  <c r="I501" i="1"/>
  <c r="L501" i="1"/>
  <c r="I497" i="1"/>
  <c r="L497" i="1"/>
  <c r="I493" i="1"/>
  <c r="L493" i="1"/>
  <c r="I489" i="1"/>
  <c r="L489" i="1"/>
  <c r="I485" i="1"/>
  <c r="L485" i="1"/>
  <c r="I481" i="1"/>
  <c r="L481" i="1"/>
  <c r="I477" i="1"/>
  <c r="L477" i="1"/>
  <c r="I473" i="1"/>
  <c r="L473" i="1"/>
  <c r="I469" i="1"/>
  <c r="L469" i="1"/>
  <c r="I465" i="1"/>
  <c r="L465" i="1"/>
  <c r="L461" i="1"/>
  <c r="I461" i="1"/>
  <c r="I457" i="1"/>
  <c r="L457" i="1"/>
  <c r="I453" i="1"/>
  <c r="L453" i="1"/>
  <c r="I449" i="1"/>
  <c r="L449" i="1"/>
  <c r="I445" i="1"/>
  <c r="L445" i="1"/>
  <c r="I441" i="1"/>
  <c r="L441" i="1"/>
  <c r="I437" i="1"/>
  <c r="L437" i="1"/>
  <c r="I433" i="1"/>
  <c r="L433" i="1"/>
  <c r="I429" i="1"/>
  <c r="L429" i="1"/>
  <c r="I425" i="1"/>
  <c r="L425" i="1"/>
  <c r="I421" i="1"/>
  <c r="L421" i="1"/>
  <c r="L417" i="1"/>
  <c r="I417" i="1"/>
  <c r="I413" i="1"/>
  <c r="L413" i="1"/>
  <c r="I409" i="1"/>
  <c r="L409" i="1"/>
  <c r="I405" i="1"/>
  <c r="L405" i="1"/>
  <c r="I401" i="1"/>
  <c r="L401" i="1"/>
  <c r="L397" i="1"/>
  <c r="I397" i="1"/>
  <c r="I393" i="1"/>
  <c r="L393" i="1"/>
  <c r="I389" i="1"/>
  <c r="L389" i="1"/>
  <c r="I385" i="1"/>
  <c r="L385" i="1"/>
  <c r="I381" i="1"/>
  <c r="L381" i="1"/>
  <c r="I377" i="1"/>
  <c r="L377" i="1"/>
  <c r="I373" i="1"/>
  <c r="L373" i="1"/>
  <c r="I369" i="1"/>
  <c r="L369" i="1"/>
  <c r="I365" i="1"/>
  <c r="L365" i="1"/>
  <c r="I361" i="1"/>
  <c r="L361" i="1"/>
  <c r="I357" i="1"/>
  <c r="L357" i="1"/>
  <c r="L353" i="1"/>
  <c r="I353" i="1"/>
  <c r="I349" i="1"/>
  <c r="L349" i="1"/>
  <c r="I345" i="1"/>
  <c r="L345" i="1"/>
  <c r="I341" i="1"/>
  <c r="L341" i="1"/>
  <c r="I337" i="1"/>
  <c r="L337" i="1"/>
  <c r="I333" i="1"/>
  <c r="L333" i="1"/>
  <c r="L329" i="1"/>
  <c r="I329" i="1"/>
  <c r="I325" i="1"/>
  <c r="L325" i="1"/>
  <c r="I321" i="1"/>
  <c r="L321" i="1"/>
  <c r="I317" i="1"/>
  <c r="L317" i="1"/>
  <c r="I313" i="1"/>
  <c r="L313" i="1"/>
  <c r="I309" i="1"/>
  <c r="L309" i="1"/>
  <c r="I305" i="1"/>
  <c r="L305" i="1"/>
  <c r="I301" i="1"/>
  <c r="L301" i="1"/>
  <c r="I297" i="1"/>
  <c r="L297" i="1"/>
  <c r="I293" i="1"/>
  <c r="L293" i="1"/>
  <c r="I289" i="1"/>
  <c r="L289" i="1"/>
  <c r="I285" i="1"/>
  <c r="L285" i="1"/>
  <c r="I281" i="1"/>
  <c r="L281" i="1"/>
  <c r="I277" i="1"/>
  <c r="L277" i="1"/>
  <c r="L273" i="1"/>
  <c r="I273" i="1"/>
  <c r="I269" i="1"/>
  <c r="L269" i="1"/>
  <c r="I265" i="1"/>
  <c r="L265" i="1"/>
  <c r="I261" i="1"/>
  <c r="L261" i="1"/>
  <c r="I257" i="1"/>
  <c r="L257" i="1"/>
  <c r="I253" i="1"/>
  <c r="L253" i="1"/>
  <c r="I249" i="1"/>
  <c r="L249" i="1"/>
  <c r="I245" i="1"/>
  <c r="L245" i="1"/>
  <c r="I241" i="1"/>
  <c r="L241" i="1"/>
  <c r="I237" i="1"/>
  <c r="L237" i="1"/>
  <c r="I233" i="1"/>
  <c r="L233" i="1"/>
  <c r="I229" i="1"/>
  <c r="L229" i="1"/>
  <c r="I225" i="1"/>
  <c r="L225" i="1"/>
  <c r="I221" i="1"/>
  <c r="L221" i="1"/>
  <c r="I217" i="1"/>
  <c r="L217" i="1"/>
  <c r="I213" i="1"/>
  <c r="L213" i="1"/>
  <c r="I209" i="1"/>
  <c r="L209" i="1"/>
  <c r="I205" i="1"/>
  <c r="L205" i="1"/>
  <c r="I201" i="1"/>
  <c r="L201" i="1"/>
  <c r="I197" i="1"/>
  <c r="L197" i="1"/>
  <c r="I193" i="1"/>
  <c r="L193" i="1"/>
  <c r="I189" i="1"/>
  <c r="L189" i="1"/>
  <c r="I185" i="1"/>
  <c r="L185" i="1"/>
  <c r="I181" i="1"/>
  <c r="L181" i="1"/>
  <c r="I177" i="1"/>
  <c r="L177" i="1"/>
  <c r="I173" i="1"/>
  <c r="L173" i="1"/>
  <c r="I169" i="1"/>
  <c r="L169" i="1"/>
  <c r="I165" i="1"/>
  <c r="L165" i="1"/>
  <c r="I161" i="1"/>
  <c r="L161" i="1"/>
  <c r="I157" i="1"/>
  <c r="L157" i="1"/>
  <c r="I153" i="1"/>
  <c r="L153" i="1"/>
  <c r="I149" i="1"/>
  <c r="L149" i="1"/>
  <c r="I145" i="1"/>
  <c r="L145" i="1"/>
  <c r="I141" i="1"/>
  <c r="L141" i="1"/>
  <c r="I137" i="1"/>
  <c r="L137" i="1"/>
  <c r="L133" i="1"/>
  <c r="I133" i="1"/>
  <c r="I129" i="1"/>
  <c r="L129" i="1"/>
  <c r="I125" i="1"/>
  <c r="L125" i="1"/>
  <c r="I121" i="1"/>
  <c r="L121" i="1"/>
  <c r="I117" i="1"/>
  <c r="L117" i="1"/>
  <c r="I113" i="1"/>
  <c r="L113" i="1"/>
  <c r="I109" i="1"/>
  <c r="L109" i="1"/>
  <c r="I105" i="1"/>
  <c r="L105" i="1"/>
  <c r="I101" i="1"/>
  <c r="L101" i="1"/>
  <c r="I97" i="1"/>
  <c r="L97" i="1"/>
  <c r="I1844" i="1"/>
  <c r="I1716" i="1"/>
  <c r="I1588" i="1"/>
  <c r="I1521" i="1"/>
  <c r="I1477" i="1"/>
  <c r="I1904" i="1"/>
  <c r="L1904" i="1"/>
  <c r="I1900" i="1"/>
  <c r="L1900" i="1"/>
  <c r="I1896" i="1"/>
  <c r="L1896" i="1"/>
  <c r="L1892" i="1"/>
  <c r="I1892" i="1"/>
  <c r="I1888" i="1"/>
  <c r="L1888" i="1"/>
  <c r="I1884" i="1"/>
  <c r="L1884" i="1"/>
  <c r="I1880" i="1"/>
  <c r="L1880" i="1"/>
  <c r="I1872" i="1"/>
  <c r="L1872" i="1"/>
  <c r="I1868" i="1"/>
  <c r="L1868" i="1"/>
  <c r="I1864" i="1"/>
  <c r="L1864" i="1"/>
  <c r="L1860" i="1"/>
  <c r="I1860" i="1"/>
  <c r="I1856" i="1"/>
  <c r="L1856" i="1"/>
  <c r="I1852" i="1"/>
  <c r="L1852" i="1"/>
  <c r="I1848" i="1"/>
  <c r="L1848" i="1"/>
  <c r="I1840" i="1"/>
  <c r="L1840" i="1"/>
  <c r="L1836" i="1"/>
  <c r="I1836" i="1"/>
  <c r="I1832" i="1"/>
  <c r="L1832" i="1"/>
  <c r="L1828" i="1"/>
  <c r="I1828" i="1"/>
  <c r="I1824" i="1"/>
  <c r="L1824" i="1"/>
  <c r="L1820" i="1"/>
  <c r="I1820" i="1"/>
  <c r="I1816" i="1"/>
  <c r="L1816" i="1"/>
  <c r="I1808" i="1"/>
  <c r="L1808" i="1"/>
  <c r="L1804" i="1"/>
  <c r="I1804" i="1"/>
  <c r="I1800" i="1"/>
  <c r="L1800" i="1"/>
  <c r="L1796" i="1"/>
  <c r="I1796" i="1"/>
  <c r="I1792" i="1"/>
  <c r="L1792" i="1"/>
  <c r="L1788" i="1"/>
  <c r="I1788" i="1"/>
  <c r="I1784" i="1"/>
  <c r="L1784" i="1"/>
  <c r="I1776" i="1"/>
  <c r="L1776" i="1"/>
  <c r="L1772" i="1"/>
  <c r="I1772" i="1"/>
  <c r="I1768" i="1"/>
  <c r="L1768" i="1"/>
  <c r="L1764" i="1"/>
  <c r="I1764" i="1"/>
  <c r="I1760" i="1"/>
  <c r="L1760" i="1"/>
  <c r="L1756" i="1"/>
  <c r="I1756" i="1"/>
  <c r="I1752" i="1"/>
  <c r="L1752" i="1"/>
  <c r="I1744" i="1"/>
  <c r="L1744" i="1"/>
  <c r="L1740" i="1"/>
  <c r="I1740" i="1"/>
  <c r="I1736" i="1"/>
  <c r="L1736" i="1"/>
  <c r="L1732" i="1"/>
  <c r="I1732" i="1"/>
  <c r="I1728" i="1"/>
  <c r="L1728" i="1"/>
  <c r="L1724" i="1"/>
  <c r="I1724" i="1"/>
  <c r="I1720" i="1"/>
  <c r="L1720" i="1"/>
  <c r="I1712" i="1"/>
  <c r="L1712" i="1"/>
  <c r="L1708" i="1"/>
  <c r="I1708" i="1"/>
  <c r="I1704" i="1"/>
  <c r="L1704" i="1"/>
  <c r="L1700" i="1"/>
  <c r="I1700" i="1"/>
  <c r="I1696" i="1"/>
  <c r="L1696" i="1"/>
  <c r="L1692" i="1"/>
  <c r="I1692" i="1"/>
  <c r="I1688" i="1"/>
  <c r="L1688" i="1"/>
  <c r="I1680" i="1"/>
  <c r="L1680" i="1"/>
  <c r="L1676" i="1"/>
  <c r="I1676" i="1"/>
  <c r="I1672" i="1"/>
  <c r="L1672" i="1"/>
  <c r="L1668" i="1"/>
  <c r="I1668" i="1"/>
  <c r="I1664" i="1"/>
  <c r="L1664" i="1"/>
  <c r="L1660" i="1"/>
  <c r="I1660" i="1"/>
  <c r="I1656" i="1"/>
  <c r="L1656" i="1"/>
  <c r="I1648" i="1"/>
  <c r="L1648" i="1"/>
  <c r="L1644" i="1"/>
  <c r="I1644" i="1"/>
  <c r="I1640" i="1"/>
  <c r="L1640" i="1"/>
  <c r="L1636" i="1"/>
  <c r="I1636" i="1"/>
  <c r="I1632" i="1"/>
  <c r="L1632" i="1"/>
  <c r="L1628" i="1"/>
  <c r="I1628" i="1"/>
  <c r="I1624" i="1"/>
  <c r="L1624" i="1"/>
  <c r="I1616" i="1"/>
  <c r="L1616" i="1"/>
  <c r="L1612" i="1"/>
  <c r="I1612" i="1"/>
  <c r="I1608" i="1"/>
  <c r="L1608" i="1"/>
  <c r="L1604" i="1"/>
  <c r="I1604" i="1"/>
  <c r="I1600" i="1"/>
  <c r="L1600" i="1"/>
  <c r="L1596" i="1"/>
  <c r="I1596" i="1"/>
  <c r="I1592" i="1"/>
  <c r="L1592" i="1"/>
  <c r="I1584" i="1"/>
  <c r="L1584" i="1"/>
  <c r="L1580" i="1"/>
  <c r="I1580" i="1"/>
  <c r="I1576" i="1"/>
  <c r="L1576" i="1"/>
  <c r="L1572" i="1"/>
  <c r="I1572" i="1"/>
  <c r="I1568" i="1"/>
  <c r="L1568" i="1"/>
  <c r="L1564" i="1"/>
  <c r="I1564" i="1"/>
  <c r="I1560" i="1"/>
  <c r="L1560" i="1"/>
  <c r="I1552" i="1"/>
  <c r="L1552" i="1"/>
  <c r="L1548" i="1"/>
  <c r="I1548" i="1"/>
  <c r="I1544" i="1"/>
  <c r="L1544" i="1"/>
  <c r="L1540" i="1"/>
  <c r="I1540" i="1"/>
  <c r="I1536" i="1"/>
  <c r="L1536" i="1"/>
  <c r="I1528" i="1"/>
  <c r="L1528" i="1"/>
  <c r="L1524" i="1"/>
  <c r="I1524" i="1"/>
  <c r="I1520" i="1"/>
  <c r="L1520" i="1"/>
  <c r="L1516" i="1"/>
  <c r="I1516" i="1"/>
  <c r="I1512" i="1"/>
  <c r="L1512" i="1"/>
  <c r="L1508" i="1"/>
  <c r="I1508" i="1"/>
  <c r="I1504" i="1"/>
  <c r="L1504" i="1"/>
  <c r="I1496" i="1"/>
  <c r="L1496" i="1"/>
  <c r="L1492" i="1"/>
  <c r="I1492" i="1"/>
  <c r="I1488" i="1"/>
  <c r="L1488" i="1"/>
  <c r="L1484" i="1"/>
  <c r="I1484" i="1"/>
  <c r="I1480" i="1"/>
  <c r="L1480" i="1"/>
  <c r="L1476" i="1"/>
  <c r="I1476" i="1"/>
  <c r="I1472" i="1"/>
  <c r="L1472" i="1"/>
  <c r="I1464" i="1"/>
  <c r="L1464" i="1"/>
  <c r="I1460" i="1"/>
  <c r="L1460" i="1"/>
  <c r="I1456" i="1"/>
  <c r="L1456" i="1"/>
  <c r="I1452" i="1"/>
  <c r="L1452" i="1"/>
  <c r="I1448" i="1"/>
  <c r="L1448" i="1"/>
  <c r="I1444" i="1"/>
  <c r="L1444" i="1"/>
  <c r="I1440" i="1"/>
  <c r="L1440" i="1"/>
  <c r="I1436" i="1"/>
  <c r="L1436" i="1"/>
  <c r="I1432" i="1"/>
  <c r="L1432" i="1"/>
  <c r="I1428" i="1"/>
  <c r="L1428" i="1"/>
  <c r="I1424" i="1"/>
  <c r="L1424" i="1"/>
  <c r="I1420" i="1"/>
  <c r="L1420" i="1"/>
  <c r="I1416" i="1"/>
  <c r="L1416" i="1"/>
  <c r="I1412" i="1"/>
  <c r="L1412" i="1"/>
  <c r="I1408" i="1"/>
  <c r="L1408" i="1"/>
  <c r="I1404" i="1"/>
  <c r="L1404" i="1"/>
  <c r="I1400" i="1"/>
  <c r="L1400" i="1"/>
  <c r="I1396" i="1"/>
  <c r="L1396" i="1"/>
  <c r="I1392" i="1"/>
  <c r="L1392" i="1"/>
  <c r="I1388" i="1"/>
  <c r="L1388" i="1"/>
  <c r="I1384" i="1"/>
  <c r="L1384" i="1"/>
  <c r="I1380" i="1"/>
  <c r="L1380" i="1"/>
  <c r="I1376" i="1"/>
  <c r="L1376" i="1"/>
  <c r="I1372" i="1"/>
  <c r="L1372" i="1"/>
  <c r="I1368" i="1"/>
  <c r="L1368" i="1"/>
  <c r="I1364" i="1"/>
  <c r="L1364" i="1"/>
  <c r="I1360" i="1"/>
  <c r="L1360" i="1"/>
  <c r="I1356" i="1"/>
  <c r="L1356" i="1"/>
  <c r="I1352" i="1"/>
  <c r="L1352" i="1"/>
  <c r="I1348" i="1"/>
  <c r="L1348" i="1"/>
  <c r="I1344" i="1"/>
  <c r="L1344" i="1"/>
  <c r="I1340" i="1"/>
  <c r="L1340" i="1"/>
  <c r="I1336" i="1"/>
  <c r="L1336" i="1"/>
  <c r="I1332" i="1"/>
  <c r="L1332" i="1"/>
  <c r="I1328" i="1"/>
  <c r="L1328" i="1"/>
  <c r="I1324" i="1"/>
  <c r="L1324" i="1"/>
  <c r="I1320" i="1"/>
  <c r="L1320" i="1"/>
  <c r="I1316" i="1"/>
  <c r="L1316" i="1"/>
  <c r="I1312" i="1"/>
  <c r="L1312" i="1"/>
  <c r="I1308" i="1"/>
  <c r="L1308" i="1"/>
  <c r="I1304" i="1"/>
  <c r="L1304" i="1"/>
  <c r="I1300" i="1"/>
  <c r="L1300" i="1"/>
  <c r="I1296" i="1"/>
  <c r="L1296" i="1"/>
  <c r="I1292" i="1"/>
  <c r="L1292" i="1"/>
  <c r="I1288" i="1"/>
  <c r="L1288" i="1"/>
  <c r="I1284" i="1"/>
  <c r="L1284" i="1"/>
  <c r="I1280" i="1"/>
  <c r="L1280" i="1"/>
  <c r="I1276" i="1"/>
  <c r="L1276" i="1"/>
  <c r="I1272" i="1"/>
  <c r="L1272" i="1"/>
  <c r="I1268" i="1"/>
  <c r="L1268" i="1"/>
  <c r="I1264" i="1"/>
  <c r="L1264" i="1"/>
  <c r="I1260" i="1"/>
  <c r="L1260" i="1"/>
  <c r="I1256" i="1"/>
  <c r="L1256" i="1"/>
  <c r="I1252" i="1"/>
  <c r="L1252" i="1"/>
  <c r="I1248" i="1"/>
  <c r="L1248" i="1"/>
  <c r="I1244" i="1"/>
  <c r="L1244" i="1"/>
  <c r="I1240" i="1"/>
  <c r="L1240" i="1"/>
  <c r="I1236" i="1"/>
  <c r="L1236" i="1"/>
  <c r="I1232" i="1"/>
  <c r="L1232" i="1"/>
  <c r="I1228" i="1"/>
  <c r="L1228" i="1"/>
  <c r="I1224" i="1"/>
  <c r="L1224" i="1"/>
  <c r="I1220" i="1"/>
  <c r="L1220" i="1"/>
  <c r="I1216" i="1"/>
  <c r="L1216" i="1"/>
  <c r="I1212" i="1"/>
  <c r="L1212" i="1"/>
  <c r="I1208" i="1"/>
  <c r="L1208" i="1"/>
  <c r="I1204" i="1"/>
  <c r="L1204" i="1"/>
  <c r="I1200" i="1"/>
  <c r="L1200" i="1"/>
  <c r="I1196" i="1"/>
  <c r="L1196" i="1"/>
  <c r="I1192" i="1"/>
  <c r="L1192" i="1"/>
  <c r="I1188" i="1"/>
  <c r="L1188" i="1"/>
  <c r="I1184" i="1"/>
  <c r="L1184" i="1"/>
  <c r="I1180" i="1"/>
  <c r="L1180" i="1"/>
  <c r="I1176" i="1"/>
  <c r="L1176" i="1"/>
  <c r="I1172" i="1"/>
  <c r="L1172" i="1"/>
  <c r="I1168" i="1"/>
  <c r="L1168" i="1"/>
  <c r="I1164" i="1"/>
  <c r="L1164" i="1"/>
  <c r="I1160" i="1"/>
  <c r="L1160" i="1"/>
  <c r="I1156" i="1"/>
  <c r="L1156" i="1"/>
  <c r="I1152" i="1"/>
  <c r="L1152" i="1"/>
  <c r="I1148" i="1"/>
  <c r="L1148" i="1"/>
  <c r="I1144" i="1"/>
  <c r="L1144" i="1"/>
  <c r="I1140" i="1"/>
  <c r="L1140" i="1"/>
  <c r="I1136" i="1"/>
  <c r="L1136" i="1"/>
  <c r="I1132" i="1"/>
  <c r="L1132" i="1"/>
  <c r="I1128" i="1"/>
  <c r="L1128" i="1"/>
  <c r="I1124" i="1"/>
  <c r="L1124" i="1"/>
  <c r="I1120" i="1"/>
  <c r="L1120" i="1"/>
  <c r="I1116" i="1"/>
  <c r="L1116" i="1"/>
  <c r="I1112" i="1"/>
  <c r="L1112" i="1"/>
  <c r="I1108" i="1"/>
  <c r="L1108" i="1"/>
  <c r="I1104" i="1"/>
  <c r="L1104" i="1"/>
  <c r="I1100" i="1"/>
  <c r="L1100" i="1"/>
  <c r="I1096" i="1"/>
  <c r="L1096" i="1"/>
  <c r="I1092" i="1"/>
  <c r="L1092" i="1"/>
  <c r="I1088" i="1"/>
  <c r="L1088" i="1"/>
  <c r="I1084" i="1"/>
  <c r="L1084" i="1"/>
  <c r="I1080" i="1"/>
  <c r="L1080" i="1"/>
  <c r="I1076" i="1"/>
  <c r="L1076" i="1"/>
  <c r="I1072" i="1"/>
  <c r="L1072" i="1"/>
  <c r="I1068" i="1"/>
  <c r="L1068" i="1"/>
  <c r="I1064" i="1"/>
  <c r="L1064" i="1"/>
  <c r="I1060" i="1"/>
  <c r="L1060" i="1"/>
  <c r="I1056" i="1"/>
  <c r="L1056" i="1"/>
  <c r="I1052" i="1"/>
  <c r="L1052" i="1"/>
  <c r="I1048" i="1"/>
  <c r="L1048" i="1"/>
  <c r="I1044" i="1"/>
  <c r="L1044" i="1"/>
  <c r="I1040" i="1"/>
  <c r="L1040" i="1"/>
  <c r="I1036" i="1"/>
  <c r="L1036" i="1"/>
  <c r="I1032" i="1"/>
  <c r="L1032" i="1"/>
  <c r="I1028" i="1"/>
  <c r="L1028" i="1"/>
  <c r="I1024" i="1"/>
  <c r="L1024" i="1"/>
  <c r="I1020" i="1"/>
  <c r="L1020" i="1"/>
  <c r="I1016" i="1"/>
  <c r="L1016" i="1"/>
  <c r="I1012" i="1"/>
  <c r="L1012" i="1"/>
  <c r="I1008" i="1"/>
  <c r="L1008" i="1"/>
  <c r="I1004" i="1"/>
  <c r="L1004" i="1"/>
  <c r="I1000" i="1"/>
  <c r="L1000" i="1"/>
  <c r="I996" i="1"/>
  <c r="L996" i="1"/>
  <c r="I992" i="1"/>
  <c r="L992" i="1"/>
  <c r="I988" i="1"/>
  <c r="L988" i="1"/>
  <c r="I984" i="1"/>
  <c r="L984" i="1"/>
  <c r="I980" i="1"/>
  <c r="L980" i="1"/>
  <c r="I976" i="1"/>
  <c r="L976" i="1"/>
  <c r="I972" i="1"/>
  <c r="L972" i="1"/>
  <c r="I968" i="1"/>
  <c r="L968" i="1"/>
  <c r="I964" i="1"/>
  <c r="L964" i="1"/>
  <c r="I960" i="1"/>
  <c r="L960" i="1"/>
  <c r="I956" i="1"/>
  <c r="L956" i="1"/>
  <c r="I952" i="1"/>
  <c r="L952" i="1"/>
  <c r="I948" i="1"/>
  <c r="L948" i="1"/>
  <c r="I944" i="1"/>
  <c r="L944" i="1"/>
  <c r="I940" i="1"/>
  <c r="L940" i="1"/>
  <c r="I936" i="1"/>
  <c r="L936" i="1"/>
  <c r="I932" i="1"/>
  <c r="L932" i="1"/>
  <c r="I928" i="1"/>
  <c r="L928" i="1"/>
  <c r="L924" i="1"/>
  <c r="I924" i="1"/>
  <c r="I920" i="1"/>
  <c r="L920" i="1"/>
  <c r="I916" i="1"/>
  <c r="L916" i="1"/>
  <c r="I912" i="1"/>
  <c r="L912" i="1"/>
  <c r="I908" i="1"/>
  <c r="L908" i="1"/>
  <c r="I904" i="1"/>
  <c r="L904" i="1"/>
  <c r="I900" i="1"/>
  <c r="L900" i="1"/>
  <c r="I896" i="1"/>
  <c r="L896" i="1"/>
  <c r="I892" i="1"/>
  <c r="L892" i="1"/>
  <c r="I888" i="1"/>
  <c r="L888" i="1"/>
  <c r="I884" i="1"/>
  <c r="L884" i="1"/>
  <c r="I880" i="1"/>
  <c r="L880" i="1"/>
  <c r="I876" i="1"/>
  <c r="L876" i="1"/>
  <c r="I872" i="1"/>
  <c r="L872" i="1"/>
  <c r="I868" i="1"/>
  <c r="L868" i="1"/>
  <c r="L864" i="1"/>
  <c r="I864" i="1"/>
  <c r="I860" i="1"/>
  <c r="L860" i="1"/>
  <c r="I856" i="1"/>
  <c r="L856" i="1"/>
  <c r="I852" i="1"/>
  <c r="L852" i="1"/>
  <c r="I848" i="1"/>
  <c r="L848" i="1"/>
  <c r="I844" i="1"/>
  <c r="L844" i="1"/>
  <c r="I840" i="1"/>
  <c r="L840" i="1"/>
  <c r="I836" i="1"/>
  <c r="L836" i="1"/>
  <c r="I832" i="1"/>
  <c r="L832" i="1"/>
  <c r="I828" i="1"/>
  <c r="L828" i="1"/>
  <c r="I824" i="1"/>
  <c r="L824" i="1"/>
  <c r="I820" i="1"/>
  <c r="L820" i="1"/>
  <c r="I816" i="1"/>
  <c r="L816" i="1"/>
  <c r="I812" i="1"/>
  <c r="L812" i="1"/>
  <c r="I808" i="1"/>
  <c r="L808" i="1"/>
  <c r="I804" i="1"/>
  <c r="L804" i="1"/>
  <c r="L800" i="1"/>
  <c r="I800" i="1"/>
  <c r="I796" i="1"/>
  <c r="L796" i="1"/>
  <c r="I792" i="1"/>
  <c r="L792" i="1"/>
  <c r="I788" i="1"/>
  <c r="L788" i="1"/>
  <c r="I784" i="1"/>
  <c r="L784" i="1"/>
  <c r="I780" i="1"/>
  <c r="L780" i="1"/>
  <c r="I776" i="1"/>
  <c r="L776" i="1"/>
  <c r="I772" i="1"/>
  <c r="L772" i="1"/>
  <c r="I768" i="1"/>
  <c r="L768" i="1"/>
  <c r="I764" i="1"/>
  <c r="L764" i="1"/>
  <c r="I760" i="1"/>
  <c r="L760" i="1"/>
  <c r="I756" i="1"/>
  <c r="L756" i="1"/>
  <c r="I752" i="1"/>
  <c r="L752" i="1"/>
  <c r="I748" i="1"/>
  <c r="L748" i="1"/>
  <c r="I744" i="1"/>
  <c r="L744" i="1"/>
  <c r="I740" i="1"/>
  <c r="L740" i="1"/>
  <c r="L736" i="1"/>
  <c r="I736" i="1"/>
  <c r="I732" i="1"/>
  <c r="L732" i="1"/>
  <c r="I728" i="1"/>
  <c r="L728" i="1"/>
  <c r="I724" i="1"/>
  <c r="L724" i="1"/>
  <c r="I720" i="1"/>
  <c r="L720" i="1"/>
  <c r="I716" i="1"/>
  <c r="L716" i="1"/>
  <c r="I712" i="1"/>
  <c r="L712" i="1"/>
  <c r="I708" i="1"/>
  <c r="L708" i="1"/>
  <c r="I704" i="1"/>
  <c r="L704" i="1"/>
  <c r="I700" i="1"/>
  <c r="L700" i="1"/>
  <c r="I696" i="1"/>
  <c r="L696" i="1"/>
  <c r="I692" i="1"/>
  <c r="L692" i="1"/>
  <c r="I688" i="1"/>
  <c r="L688" i="1"/>
  <c r="I684" i="1"/>
  <c r="L684" i="1"/>
  <c r="I680" i="1"/>
  <c r="L680" i="1"/>
  <c r="I676" i="1"/>
  <c r="L676" i="1"/>
  <c r="L672" i="1"/>
  <c r="I672" i="1"/>
  <c r="I668" i="1"/>
  <c r="L668" i="1"/>
  <c r="I664" i="1"/>
  <c r="L664" i="1"/>
  <c r="I660" i="1"/>
  <c r="L660" i="1"/>
  <c r="I656" i="1"/>
  <c r="L656" i="1"/>
  <c r="I652" i="1"/>
  <c r="L652" i="1"/>
  <c r="I648" i="1"/>
  <c r="L648" i="1"/>
  <c r="I644" i="1"/>
  <c r="L644" i="1"/>
  <c r="I1812" i="1"/>
  <c r="I1684" i="1"/>
  <c r="I1556" i="1"/>
  <c r="I1509" i="1"/>
  <c r="I1468" i="1"/>
  <c r="I638" i="1"/>
  <c r="L638" i="1"/>
  <c r="I634" i="1"/>
  <c r="L634" i="1"/>
  <c r="I630" i="1"/>
  <c r="L630" i="1"/>
  <c r="I626" i="1"/>
  <c r="L626" i="1"/>
  <c r="I622" i="1"/>
  <c r="L622" i="1"/>
  <c r="I618" i="1"/>
  <c r="L618" i="1"/>
  <c r="I614" i="1"/>
  <c r="L614" i="1"/>
  <c r="I610" i="1"/>
  <c r="L610" i="1"/>
  <c r="I606" i="1"/>
  <c r="L606" i="1"/>
  <c r="I602" i="1"/>
  <c r="L602" i="1"/>
  <c r="I598" i="1"/>
  <c r="L598" i="1"/>
  <c r="I594" i="1"/>
  <c r="L594" i="1"/>
  <c r="I590" i="1"/>
  <c r="L590" i="1"/>
  <c r="I586" i="1"/>
  <c r="L586" i="1"/>
  <c r="I582" i="1"/>
  <c r="L582" i="1"/>
  <c r="I578" i="1"/>
  <c r="L578" i="1"/>
  <c r="I574" i="1"/>
  <c r="L574" i="1"/>
  <c r="I570" i="1"/>
  <c r="L570" i="1"/>
  <c r="I566" i="1"/>
  <c r="L566" i="1"/>
  <c r="I562" i="1"/>
  <c r="L562" i="1"/>
  <c r="I558" i="1"/>
  <c r="L558" i="1"/>
  <c r="I554" i="1"/>
  <c r="L554" i="1"/>
  <c r="I550" i="1"/>
  <c r="L550" i="1"/>
  <c r="I546" i="1"/>
  <c r="L546" i="1"/>
  <c r="I542" i="1"/>
  <c r="L542" i="1"/>
  <c r="I538" i="1"/>
  <c r="L538" i="1"/>
  <c r="I534" i="1"/>
  <c r="L534" i="1"/>
  <c r="I530" i="1"/>
  <c r="L530" i="1"/>
  <c r="I526" i="1"/>
  <c r="L526" i="1"/>
  <c r="I522" i="1"/>
  <c r="L522" i="1"/>
  <c r="I518" i="1"/>
  <c r="L518" i="1"/>
  <c r="I514" i="1"/>
  <c r="L514" i="1"/>
  <c r="I510" i="1"/>
  <c r="L510" i="1"/>
  <c r="I506" i="1"/>
  <c r="L506" i="1"/>
  <c r="I502" i="1"/>
  <c r="L502" i="1"/>
  <c r="I498" i="1"/>
  <c r="L498" i="1"/>
  <c r="I494" i="1"/>
  <c r="L494" i="1"/>
  <c r="I490" i="1"/>
  <c r="L490" i="1"/>
  <c r="I486" i="1"/>
  <c r="L486" i="1"/>
  <c r="I482" i="1"/>
  <c r="L482" i="1"/>
  <c r="I478" i="1"/>
  <c r="L478" i="1"/>
  <c r="I474" i="1"/>
  <c r="L474" i="1"/>
  <c r="I470" i="1"/>
  <c r="L470" i="1"/>
  <c r="I466" i="1"/>
  <c r="L466" i="1"/>
  <c r="I462" i="1"/>
  <c r="L462" i="1"/>
  <c r="I458" i="1"/>
  <c r="L458" i="1"/>
  <c r="I454" i="1"/>
  <c r="L454" i="1"/>
  <c r="I450" i="1"/>
  <c r="L450" i="1"/>
  <c r="I446" i="1"/>
  <c r="L446" i="1"/>
  <c r="I442" i="1"/>
  <c r="L442" i="1"/>
  <c r="L438" i="1"/>
  <c r="I438" i="1"/>
  <c r="I434" i="1"/>
  <c r="L434" i="1"/>
  <c r="I430" i="1"/>
  <c r="L430" i="1"/>
  <c r="I426" i="1"/>
  <c r="L426" i="1"/>
  <c r="I422" i="1"/>
  <c r="L422" i="1"/>
  <c r="I414" i="1"/>
  <c r="L414" i="1"/>
  <c r="I410" i="1"/>
  <c r="L410" i="1"/>
  <c r="I406" i="1"/>
  <c r="L406" i="1"/>
  <c r="I402" i="1"/>
  <c r="L402" i="1"/>
  <c r="I398" i="1"/>
  <c r="L398" i="1"/>
  <c r="I394" i="1"/>
  <c r="L394" i="1"/>
  <c r="I390" i="1"/>
  <c r="L390" i="1"/>
  <c r="I386" i="1"/>
  <c r="L386" i="1"/>
  <c r="I382" i="1"/>
  <c r="L382" i="1"/>
  <c r="I378" i="1"/>
  <c r="L378" i="1"/>
  <c r="L374" i="1"/>
  <c r="I374" i="1"/>
  <c r="I370" i="1"/>
  <c r="L370" i="1"/>
  <c r="I366" i="1"/>
  <c r="L366" i="1"/>
  <c r="I362" i="1"/>
  <c r="L362" i="1"/>
  <c r="I358" i="1"/>
  <c r="L358" i="1"/>
  <c r="I350" i="1"/>
  <c r="L350" i="1"/>
  <c r="I346" i="1"/>
  <c r="L346" i="1"/>
  <c r="I342" i="1"/>
  <c r="L342" i="1"/>
  <c r="I338" i="1"/>
  <c r="L338" i="1"/>
  <c r="I334" i="1"/>
  <c r="L334" i="1"/>
  <c r="I326" i="1"/>
  <c r="L326" i="1"/>
  <c r="I322" i="1"/>
  <c r="L322" i="1"/>
  <c r="I318" i="1"/>
  <c r="L318" i="1"/>
  <c r="I314" i="1"/>
  <c r="L314" i="1"/>
  <c r="I310" i="1"/>
  <c r="L310" i="1"/>
  <c r="I306" i="1"/>
  <c r="L306" i="1"/>
  <c r="I298" i="1"/>
  <c r="L298" i="1"/>
  <c r="I294" i="1"/>
  <c r="L294" i="1"/>
  <c r="I290" i="1"/>
  <c r="L290" i="1"/>
  <c r="I286" i="1"/>
  <c r="L286" i="1"/>
  <c r="I282" i="1"/>
  <c r="L282" i="1"/>
  <c r="I278" i="1"/>
  <c r="L278" i="1"/>
  <c r="I274" i="1"/>
  <c r="L274" i="1"/>
  <c r="I270" i="1"/>
  <c r="L270" i="1"/>
  <c r="I266" i="1"/>
  <c r="L266" i="1"/>
  <c r="I262" i="1"/>
  <c r="L262" i="1"/>
  <c r="I258" i="1"/>
  <c r="L258" i="1"/>
  <c r="I254" i="1"/>
  <c r="L254" i="1"/>
  <c r="I250" i="1"/>
  <c r="L250" i="1"/>
  <c r="I246" i="1"/>
  <c r="L246" i="1"/>
  <c r="I242" i="1"/>
  <c r="L242" i="1"/>
  <c r="I238" i="1"/>
  <c r="L238" i="1"/>
  <c r="I230" i="1"/>
  <c r="L230" i="1"/>
  <c r="I226" i="1"/>
  <c r="L226" i="1"/>
  <c r="I222" i="1"/>
  <c r="L222" i="1"/>
  <c r="I218" i="1"/>
  <c r="L218" i="1"/>
  <c r="I214" i="1"/>
  <c r="L214" i="1"/>
  <c r="I210" i="1"/>
  <c r="L210" i="1"/>
  <c r="I206" i="1"/>
  <c r="L206" i="1"/>
  <c r="I202" i="1"/>
  <c r="L202" i="1"/>
  <c r="I198" i="1"/>
  <c r="L198" i="1"/>
  <c r="I194" i="1"/>
  <c r="L194" i="1"/>
  <c r="I190" i="1"/>
  <c r="L190" i="1"/>
  <c r="I186" i="1"/>
  <c r="L186" i="1"/>
  <c r="I182" i="1"/>
  <c r="L182" i="1"/>
  <c r="I178" i="1"/>
  <c r="L178" i="1"/>
  <c r="I174" i="1"/>
  <c r="L174" i="1"/>
  <c r="I170" i="1"/>
  <c r="L170" i="1"/>
  <c r="I166" i="1"/>
  <c r="L166" i="1"/>
  <c r="I162" i="1"/>
  <c r="L162" i="1"/>
  <c r="I158" i="1"/>
  <c r="L158" i="1"/>
  <c r="I154" i="1"/>
  <c r="L154" i="1"/>
  <c r="I150" i="1"/>
  <c r="L150" i="1"/>
  <c r="I146" i="1"/>
  <c r="L146" i="1"/>
  <c r="I142" i="1"/>
  <c r="L142" i="1"/>
  <c r="I138" i="1"/>
  <c r="L138" i="1"/>
  <c r="I134" i="1"/>
  <c r="L134" i="1"/>
  <c r="I130" i="1"/>
  <c r="L130" i="1"/>
  <c r="I126" i="1"/>
  <c r="L126" i="1"/>
  <c r="I122" i="1"/>
  <c r="L122" i="1"/>
  <c r="I118" i="1"/>
  <c r="L118" i="1"/>
  <c r="I114" i="1"/>
  <c r="L114" i="1"/>
  <c r="I110" i="1"/>
  <c r="L110" i="1"/>
  <c r="I106" i="1"/>
  <c r="L106" i="1"/>
  <c r="I102" i="1"/>
  <c r="L102" i="1"/>
  <c r="I98" i="1"/>
  <c r="L98" i="1"/>
  <c r="I94" i="1"/>
  <c r="L94" i="1"/>
  <c r="I90" i="1"/>
  <c r="L90" i="1"/>
  <c r="I86" i="1"/>
  <c r="L86" i="1"/>
  <c r="I82" i="1"/>
  <c r="L82" i="1"/>
  <c r="I78" i="1"/>
  <c r="L78" i="1"/>
  <c r="I74" i="1"/>
  <c r="L74" i="1"/>
  <c r="I70" i="1"/>
  <c r="L70" i="1"/>
  <c r="I66" i="1"/>
  <c r="L66" i="1"/>
  <c r="I62" i="1"/>
  <c r="L62" i="1"/>
  <c r="I58" i="1"/>
  <c r="L58" i="1"/>
  <c r="I54" i="1"/>
  <c r="L54" i="1"/>
  <c r="I50" i="1"/>
  <c r="L50" i="1"/>
  <c r="I46" i="1"/>
  <c r="L46" i="1"/>
  <c r="I42" i="1"/>
  <c r="L42" i="1"/>
  <c r="I38" i="1"/>
  <c r="L38" i="1"/>
  <c r="I34" i="1"/>
  <c r="L34" i="1"/>
  <c r="I30" i="1"/>
  <c r="L30" i="1"/>
  <c r="I26" i="1"/>
  <c r="L26" i="1"/>
  <c r="I22" i="1"/>
  <c r="L22" i="1"/>
  <c r="I18" i="1"/>
  <c r="L18" i="1"/>
  <c r="I14" i="1"/>
  <c r="L14" i="1"/>
  <c r="I10" i="1"/>
  <c r="L10" i="1"/>
  <c r="I6" i="1"/>
  <c r="L6" i="1"/>
  <c r="I544" i="1"/>
  <c r="I330" i="1"/>
  <c r="I93" i="1"/>
  <c r="L93" i="1"/>
  <c r="I89" i="1"/>
  <c r="L89" i="1"/>
  <c r="I85" i="1"/>
  <c r="L85" i="1"/>
  <c r="I81" i="1"/>
  <c r="L81" i="1"/>
  <c r="I77" i="1"/>
  <c r="L77" i="1"/>
  <c r="I73" i="1"/>
  <c r="L73" i="1"/>
  <c r="I65" i="1"/>
  <c r="L65" i="1"/>
  <c r="I61" i="1"/>
  <c r="L61" i="1"/>
  <c r="I57" i="1"/>
  <c r="L57" i="1"/>
  <c r="I53" i="1"/>
  <c r="L53" i="1"/>
  <c r="I49" i="1"/>
  <c r="L49" i="1"/>
  <c r="I45" i="1"/>
  <c r="L45" i="1"/>
  <c r="I41" i="1"/>
  <c r="L41" i="1"/>
  <c r="I37" i="1"/>
  <c r="L37" i="1"/>
  <c r="I33" i="1"/>
  <c r="L33" i="1"/>
  <c r="I29" i="1"/>
  <c r="L29" i="1"/>
  <c r="I25" i="1"/>
  <c r="L25" i="1"/>
  <c r="I21" i="1"/>
  <c r="L21" i="1"/>
  <c r="I17" i="1"/>
  <c r="L17" i="1"/>
  <c r="I13" i="1"/>
  <c r="L13" i="1"/>
  <c r="I9" i="1"/>
  <c r="L9" i="1"/>
  <c r="I5" i="1"/>
  <c r="L5" i="1"/>
  <c r="I480" i="1"/>
  <c r="I69" i="1"/>
  <c r="I640" i="1"/>
  <c r="L640" i="1"/>
  <c r="I636" i="1"/>
  <c r="L636" i="1"/>
  <c r="I632" i="1"/>
  <c r="L632" i="1"/>
  <c r="I628" i="1"/>
  <c r="L628" i="1"/>
  <c r="I624" i="1"/>
  <c r="L624" i="1"/>
  <c r="I620" i="1"/>
  <c r="L620" i="1"/>
  <c r="I616" i="1"/>
  <c r="L616" i="1"/>
  <c r="I612" i="1"/>
  <c r="L612" i="1"/>
  <c r="L608" i="1"/>
  <c r="I608" i="1"/>
  <c r="I604" i="1"/>
  <c r="L604" i="1"/>
  <c r="I600" i="1"/>
  <c r="L600" i="1"/>
  <c r="I596" i="1"/>
  <c r="L596" i="1"/>
  <c r="I592" i="1"/>
  <c r="L592" i="1"/>
  <c r="I588" i="1"/>
  <c r="L588" i="1"/>
  <c r="I584" i="1"/>
  <c r="L584" i="1"/>
  <c r="I580" i="1"/>
  <c r="L580" i="1"/>
  <c r="I576" i="1"/>
  <c r="L576" i="1"/>
  <c r="I572" i="1"/>
  <c r="L572" i="1"/>
  <c r="I568" i="1"/>
  <c r="L568" i="1"/>
  <c r="I564" i="1"/>
  <c r="L564" i="1"/>
  <c r="I560" i="1"/>
  <c r="L560" i="1"/>
  <c r="I556" i="1"/>
  <c r="L556" i="1"/>
  <c r="I552" i="1"/>
  <c r="L552" i="1"/>
  <c r="I548" i="1"/>
  <c r="L548" i="1"/>
  <c r="I540" i="1"/>
  <c r="L540" i="1"/>
  <c r="I536" i="1"/>
  <c r="L536" i="1"/>
  <c r="I532" i="1"/>
  <c r="L532" i="1"/>
  <c r="I528" i="1"/>
  <c r="L528" i="1"/>
  <c r="I524" i="1"/>
  <c r="L524" i="1"/>
  <c r="I520" i="1"/>
  <c r="L520" i="1"/>
  <c r="I516" i="1"/>
  <c r="L516" i="1"/>
  <c r="I512" i="1"/>
  <c r="L512" i="1"/>
  <c r="I508" i="1"/>
  <c r="L508" i="1"/>
  <c r="I504" i="1"/>
  <c r="L504" i="1"/>
  <c r="I500" i="1"/>
  <c r="L500" i="1"/>
  <c r="I496" i="1"/>
  <c r="L496" i="1"/>
  <c r="I492" i="1"/>
  <c r="L492" i="1"/>
  <c r="I488" i="1"/>
  <c r="L488" i="1"/>
  <c r="I484" i="1"/>
  <c r="L484" i="1"/>
  <c r="I476" i="1"/>
  <c r="L476" i="1"/>
  <c r="I472" i="1"/>
  <c r="L472" i="1"/>
  <c r="I468" i="1"/>
  <c r="L468" i="1"/>
  <c r="I464" i="1"/>
  <c r="L464" i="1"/>
  <c r="I460" i="1"/>
  <c r="L460" i="1"/>
  <c r="I456" i="1"/>
  <c r="L456" i="1"/>
  <c r="I452" i="1"/>
  <c r="L452" i="1"/>
  <c r="I448" i="1"/>
  <c r="L448" i="1"/>
  <c r="I444" i="1"/>
  <c r="L444" i="1"/>
  <c r="I440" i="1"/>
  <c r="L440" i="1"/>
  <c r="I436" i="1"/>
  <c r="L436" i="1"/>
  <c r="I432" i="1"/>
  <c r="L432" i="1"/>
  <c r="I428" i="1"/>
  <c r="L428" i="1"/>
  <c r="I424" i="1"/>
  <c r="L424" i="1"/>
  <c r="I420" i="1"/>
  <c r="L420" i="1"/>
  <c r="I416" i="1"/>
  <c r="L416" i="1"/>
  <c r="I412" i="1"/>
  <c r="L412" i="1"/>
  <c r="I408" i="1"/>
  <c r="L408" i="1"/>
  <c r="I404" i="1"/>
  <c r="L404" i="1"/>
  <c r="I400" i="1"/>
  <c r="L400" i="1"/>
  <c r="I396" i="1"/>
  <c r="L396" i="1"/>
  <c r="I392" i="1"/>
  <c r="L392" i="1"/>
  <c r="I388" i="1"/>
  <c r="L388" i="1"/>
  <c r="I384" i="1"/>
  <c r="L384" i="1"/>
  <c r="I380" i="1"/>
  <c r="L380" i="1"/>
  <c r="I376" i="1"/>
  <c r="L376" i="1"/>
  <c r="I372" i="1"/>
  <c r="L372" i="1"/>
  <c r="I368" i="1"/>
  <c r="L368" i="1"/>
  <c r="I364" i="1"/>
  <c r="L364" i="1"/>
  <c r="I360" i="1"/>
  <c r="L360" i="1"/>
  <c r="I356" i="1"/>
  <c r="L356" i="1"/>
  <c r="I352" i="1"/>
  <c r="L352" i="1"/>
  <c r="I348" i="1"/>
  <c r="L348" i="1"/>
  <c r="I344" i="1"/>
  <c r="L344" i="1"/>
  <c r="I340" i="1"/>
  <c r="L340" i="1"/>
  <c r="I336" i="1"/>
  <c r="L336" i="1"/>
  <c r="I332" i="1"/>
  <c r="L332" i="1"/>
  <c r="I328" i="1"/>
  <c r="L328" i="1"/>
  <c r="I324" i="1"/>
  <c r="L324" i="1"/>
  <c r="I320" i="1"/>
  <c r="L320" i="1"/>
  <c r="I316" i="1"/>
  <c r="L316" i="1"/>
  <c r="I312" i="1"/>
  <c r="L312" i="1"/>
  <c r="I308" i="1"/>
  <c r="L308" i="1"/>
  <c r="I304" i="1"/>
  <c r="L304" i="1"/>
  <c r="I300" i="1"/>
  <c r="L300" i="1"/>
  <c r="I296" i="1"/>
  <c r="L296" i="1"/>
  <c r="I292" i="1"/>
  <c r="L292" i="1"/>
  <c r="I288" i="1"/>
  <c r="L288" i="1"/>
  <c r="I284" i="1"/>
  <c r="L284" i="1"/>
  <c r="I280" i="1"/>
  <c r="L280" i="1"/>
  <c r="I276" i="1"/>
  <c r="L276" i="1"/>
  <c r="I272" i="1"/>
  <c r="L272" i="1"/>
  <c r="I268" i="1"/>
  <c r="L268" i="1"/>
  <c r="I264" i="1"/>
  <c r="L264" i="1"/>
  <c r="I260" i="1"/>
  <c r="L260" i="1"/>
  <c r="I256" i="1"/>
  <c r="L256" i="1"/>
  <c r="I252" i="1"/>
  <c r="L252" i="1"/>
  <c r="I248" i="1"/>
  <c r="L248" i="1"/>
  <c r="I244" i="1"/>
  <c r="L244" i="1"/>
  <c r="I240" i="1"/>
  <c r="L240" i="1"/>
  <c r="I236" i="1"/>
  <c r="L236" i="1"/>
  <c r="I232" i="1"/>
  <c r="L232" i="1"/>
  <c r="I228" i="1"/>
  <c r="L228" i="1"/>
  <c r="I224" i="1"/>
  <c r="L224" i="1"/>
  <c r="I220" i="1"/>
  <c r="L220" i="1"/>
  <c r="I216" i="1"/>
  <c r="L216" i="1"/>
  <c r="I212" i="1"/>
  <c r="L212" i="1"/>
  <c r="I208" i="1"/>
  <c r="L208" i="1"/>
  <c r="I204" i="1"/>
  <c r="L204" i="1"/>
  <c r="I200" i="1"/>
  <c r="L200" i="1"/>
  <c r="I196" i="1"/>
  <c r="L196" i="1"/>
  <c r="I192" i="1"/>
  <c r="L192" i="1"/>
  <c r="I188" i="1"/>
  <c r="L188" i="1"/>
  <c r="I184" i="1"/>
  <c r="L184" i="1"/>
  <c r="I180" i="1"/>
  <c r="L180" i="1"/>
  <c r="I176" i="1"/>
  <c r="L176" i="1"/>
  <c r="I172" i="1"/>
  <c r="L172" i="1"/>
  <c r="I168" i="1"/>
  <c r="L168" i="1"/>
  <c r="I164" i="1"/>
  <c r="L164" i="1"/>
  <c r="I160" i="1"/>
  <c r="L160" i="1"/>
  <c r="I156" i="1"/>
  <c r="L156" i="1"/>
  <c r="I152" i="1"/>
  <c r="L152" i="1"/>
  <c r="I148" i="1"/>
  <c r="L148" i="1"/>
  <c r="I144" i="1"/>
  <c r="L144" i="1"/>
  <c r="I140" i="1"/>
  <c r="L140" i="1"/>
  <c r="I136" i="1"/>
  <c r="L136" i="1"/>
  <c r="I132" i="1"/>
  <c r="L132" i="1"/>
  <c r="I128" i="1"/>
  <c r="L128" i="1"/>
  <c r="I124" i="1"/>
  <c r="L124" i="1"/>
  <c r="I120" i="1"/>
  <c r="L120" i="1"/>
  <c r="I116" i="1"/>
  <c r="L116" i="1"/>
  <c r="I112" i="1"/>
  <c r="L112" i="1"/>
  <c r="I108" i="1"/>
  <c r="L108" i="1"/>
  <c r="I104" i="1"/>
  <c r="L104" i="1"/>
  <c r="I100" i="1"/>
  <c r="L100" i="1"/>
  <c r="I96" i="1"/>
  <c r="L96" i="1"/>
  <c r="I92" i="1"/>
  <c r="L92" i="1"/>
  <c r="I88" i="1"/>
  <c r="L88" i="1"/>
  <c r="I84" i="1"/>
  <c r="L84" i="1"/>
  <c r="I80" i="1"/>
  <c r="L80" i="1"/>
  <c r="I76" i="1"/>
  <c r="L76" i="1"/>
  <c r="I72" i="1"/>
  <c r="L72" i="1"/>
  <c r="I68" i="1"/>
  <c r="L68" i="1"/>
  <c r="I64" i="1"/>
  <c r="L64" i="1"/>
  <c r="I60" i="1"/>
  <c r="L60" i="1"/>
  <c r="I56" i="1"/>
  <c r="L56" i="1"/>
  <c r="I52" i="1"/>
  <c r="L52" i="1"/>
  <c r="I48" i="1"/>
  <c r="L48" i="1"/>
  <c r="I44" i="1"/>
  <c r="L44" i="1"/>
  <c r="I40" i="1"/>
  <c r="L40" i="1"/>
  <c r="I36" i="1"/>
  <c r="L36" i="1"/>
  <c r="I32" i="1"/>
  <c r="L32" i="1"/>
  <c r="I28" i="1"/>
  <c r="L28" i="1"/>
  <c r="I24" i="1"/>
  <c r="L24" i="1"/>
  <c r="I20" i="1"/>
  <c r="L20" i="1"/>
  <c r="I16" i="1"/>
  <c r="L16" i="1"/>
  <c r="I12" i="1"/>
  <c r="L12" i="1"/>
  <c r="I8" i="1"/>
  <c r="L8" i="1"/>
  <c r="I4" i="1"/>
  <c r="L4" i="1"/>
  <c r="I354" i="1"/>
</calcChain>
</file>

<file path=xl/sharedStrings.xml><?xml version="1.0" encoding="utf-8"?>
<sst xmlns="http://schemas.openxmlformats.org/spreadsheetml/2006/main" count="3866" uniqueCount="1830">
  <si>
    <t>Dresser For Bedroom With 9 Fabric Drawers Wardrobe Steel Frame Assembly Closet For Clothes Storage Display Cabinet Of Furniture</t>
  </si>
  <si>
    <t>Free shipping</t>
  </si>
  <si>
    <t>Small Unit Simple Computer Desk Household Wooden Minimalist Tea Table Wooden Minimalist Small Makeup Table Home Furniture</t>
  </si>
  <si>
    <t>Outdoor Furniture Set 3 Pieces Wicker Patio Furniture Outdoor Sectional Patio Couch Outdoor Coffee Table,Khaki</t>
  </si>
  <si>
    <t>Mid Lounge Replica Solid Wood Three-Legged Shell Chair Ash Plywood Black Faux Leather Living Room Furniture Modern Leisure Chair</t>
  </si>
  <si>
    <t>Folding Desk Small Writing Desk Dressing Table Adjustable Height Space Saving Office Furniture Mobile Bookshelf</t>
  </si>
  <si>
    <t>Nightstands Modern Single Drawer Bedside Table Walnut Wood Bedroom Furniture Bedside Table</t>
  </si>
  <si>
    <t>King Size Bed Frame Heavy Duty Bed Frame With Faux Leather Headboard Bedroom Furniture 12" Under-Bed Storage Black</t>
  </si>
  <si>
    <t>2/5 Pieces Patio Furniture Sets All Weather Outdoor Sectional Patio Sofa Manual Weaving Wicker Rattan Patio Seating Sofas</t>
  </si>
  <si>
    <t>Bedroom Furniture Metal Four Post Canopy Bed Frame 14 Inch Platform, No Springs Required, White, King Size Bed</t>
  </si>
  <si>
    <t>Walker Edison Modern Scandinavian Fluted Door Kitchen Storage Sideboard Buffet Cabinet Console, 69 Inch, Coastal Oak/Black</t>
  </si>
  <si>
    <t>Lazy Sofa Bedroom Room, Tatami Small Apartment, Balcony Small Sofa Bean Bag Sofa Set Living Room Furniture Lounge Chair</t>
  </si>
  <si>
    <t>Rane Convertible Sofa Bed, Sofa Set Living Room Furniture</t>
  </si>
  <si>
    <t>Bedroom Furniture Metal Platform Bed Frame, Wooden Slats Support, No Springs Required, Easy To Assemble, White, Full</t>
  </si>
  <si>
    <t>Sectional Couch W/Chaise Sleeper Sofa Chenille Small L Shape Sofa Couch Living Room Furniture Home</t>
  </si>
  <si>
    <t>Gaming Desk White Modern Home Office Desk Table Computer Desks Gray Furniture Pliante Reading Room Study Accessories Laptop</t>
  </si>
  <si>
    <t>Adjustable Mid Back Mesh Swivel Office Chair With Armrests Black Computer Armchair Furniture Chairs Gaming Cheap Cushion</t>
  </si>
  <si>
    <t>Safavieh Accent Chair, Normal, Camel</t>
  </si>
  <si>
    <t>Pamapic Patio Furniture Set, 7 Pieces Modular Outdoor Sectional,Wicker Patio Sectional Sofa Conversation Set, Rattan Sofa</t>
  </si>
  <si>
    <t>Wood Eugene Accent Table, Walnut Night Stand Furniture Bedroom Nightstand</t>
  </si>
  <si>
    <t>Nordic Coffee Table Luxury Bed Side Table Personality Outdoor Balcony Tables Minimalist Square Tea Tables Living Room Furniture</t>
  </si>
  <si>
    <t>White Lacquer Dressing Table Bedroom Mirrors Drawer Toiletries Dressing Table Cabinets Living Room Penteadeira Bedroom Furniture</t>
  </si>
  <si>
    <t>Noise-Free King Size Bed Frame Heavy Duty Bed Frame With Faux Leather Headboard Bedroom Furniture 12" Under-Bed Storage Black</t>
  </si>
  <si>
    <t>4/5/6/7/8 Pieces Patio Furniture Set Rattan Outside Furniture Wicker Sofa Garden Conversation Sets</t>
  </si>
  <si>
    <t>Small Japanese Luxury Coffee Tables Unusual Entryways Modern Corner Coffee Table Cute Round Mesa De Centro Living Room Furniture</t>
  </si>
  <si>
    <t>Light Luxury Makeup Stools Round Stool Chairs Dressing Stool Vanity Chair Storages Bench Bedrooms Sofas Side Stools Furniture</t>
  </si>
  <si>
    <t>6 Drawer Dresser Dresses White Dressers Dressing Table Bedroom Furniture Home</t>
  </si>
  <si>
    <t>Girl Free Shipping Wood Wardrobes Multifunction Storage Bedroom Designer Cupboard Clothes Drawer Vestidores Salon Furniture</t>
  </si>
  <si>
    <t>2023 New Easyfashion Convertible Black Faux Leather Futon Sofa Bed, Black/White</t>
  </si>
  <si>
    <t>8 Pieces Outdoor Wicker Rattan Patio Furniture Sectional Set,Glass Top Table Hidden Storage,7 Sofa Sections, Oversized Cushions</t>
  </si>
  <si>
    <t>Furniture Tennyson Electric Bookcases Fireplace, Glazed Pine</t>
  </si>
  <si>
    <t>3 Piece Patio Furniture Set Small Outdoor Wicker Rattan Front Porch Bistro Set Cushioned Chairs Conversation Poolside (Beige)</t>
  </si>
  <si>
    <t>Smart Bedside Table With Wireless Usb Led Light Nightstand Modern Style Bedroom Simple Wood Bedside Table Bedroom Furniture</t>
  </si>
  <si>
    <t>Amazon Brand - Rivet Revolve Modern Upholstered Loveseat Sofa, 56"W, Linen</t>
  </si>
  <si>
    <t>Outdoor Collection Wicker Cushion 4-Piece Rope Patio Backyard Living Set Rattan Garden Furniture Outdoor Table Chair Set Sets</t>
  </si>
  <si>
    <t>Nordic Style Inflatable Transparent Sofa Lazy Organizer Modern Armchair Couch Single Cheap Divani Soggiorno Bedroom Furniture</t>
  </si>
  <si>
    <t>Makeup Chair Light Luxury Girls' Bedroom Simple Modern Dressing Stool Backrest Ins Nail Petal Chairs Vanity Chairs Furniture</t>
  </si>
  <si>
    <t>Nordic Minimalist Shoe Changing Bench Sofa Stool Living Room Furniture Sofa Chair Creative Black And White Checkerboard Chair</t>
  </si>
  <si>
    <t>7 Pieces Patio Dining Set, Patented Patio Furniture Sets W/Large Rectangle Acacia Wood Table Top, Outdoor Furniture Dining Set</t>
  </si>
  <si>
    <t>Side Tables Nesting Tables Round Side Set End Set Modern Bedside Set Livingroom Sofa</t>
  </si>
  <si>
    <t>Outdoor Swing Chair Canopy Courtyard Waterproof And Dustproof Swing Sunshade Swing Top Cover Garden Patio Furniture Dust Cover</t>
  </si>
  <si>
    <t>Coffee Table Furniture Mini Restaurant Table Basse Pour Salon Side Table Living Room Luxury His Desk Floating Window Balcony</t>
  </si>
  <si>
    <t>New Lazy Inflatable Sofa Chairs Large Tatami Pvc Leisure Lounger Couch Seat Living Room Bedroom Dormitory Furniture</t>
  </si>
  <si>
    <t>Tv Stand Living Room Furniture Luxury Tv Stand Living Room Furniture 42 Inch Black Freight Free Furnitures Bookshelf Dresser</t>
  </si>
  <si>
    <t>Sectional Convertible Sofa, L-Shaped 5-Seats Sectional Convertible Sofa</t>
  </si>
  <si>
    <t>Fluffy White Living Room Chair Modern Cute Floor Ergonomic Living Room Chair Lounge Recliner Meuble Salon Home Furniture</t>
  </si>
  <si>
    <t>2 Drawers Shoe Cabinet Shoe Rack Shoes Organizer Living Room Furniture，Shoes Storage</t>
  </si>
  <si>
    <t>Acrylic Transparent Coffee Table Nordic Bedroom Simple Living Room Coffee Table Elegant Personality Salontafel Home Furniture</t>
  </si>
  <si>
    <t>Patio Furniture Sets, 6 Pieces Couch Outdoor Chairs Coffee Table Peacock Blue Anti-Slip Cushions, Outdoor Furniture Sets</t>
  </si>
  <si>
    <t>Floor Style Bookshelf Home Storage Cabinet Jewelry Display Shelf Bookshelf Bedroom Furniture Multifunctional Furniture 조립식옷장</t>
  </si>
  <si>
    <t>Shintenchi Patio Furniture Sets 3 Pieces Outdoor Sectional Sofa Silver All-Weather Rattan Wicker Sofa Small Conversation Couch</t>
  </si>
  <si>
    <t>2021 New Bean Bag Sofa Bed Pouf No Filling Stuffed Giant Beanbag Ottoman Relax Lounge Chair Tatami Futon Floor Seat Furniture</t>
  </si>
  <si>
    <t>Dressing Table Stool Coffee Table Hallway Waiting Children Tulip Pink Coffee Table Unique Corner Sofa Art Muebles Home Furniture</t>
  </si>
  <si>
    <t>Nordic Luxury Living Room Sofa Storage Leisure Multifunctional Folding Sofa Bed Bedrooms Sofas Sofa Cama Plegable Furniture Room</t>
  </si>
  <si>
    <t>Solid Color Velvet Chair Cover Spandex Back Seat Cover Living Room Office Bar Banquet Decoration Furniture Protective Cover</t>
  </si>
  <si>
    <t>Living Room S Shape Inflatable Sofa Chair Cheap Single Designer Sofa Lazy Divano Home Furniture</t>
  </si>
  <si>
    <t>Chocolate Cabinet/ Closet 2 Door Wood Wardrobe Bedroom Closet With Clothing Rod Inside Cabinet Wardrobes Home Furniture Cabinets</t>
  </si>
  <si>
    <t>6 Foot Folding Table In White Speckle Free Shipping Camping Chair Dining Tables Furnitures Home Furniture Desk Room Portable</t>
  </si>
  <si>
    <t>Laptop Desk True Black Oak Finish Small Space Writing Desk With 2 Shelves Table Pliante Furniture Room Desks Computer Reading</t>
  </si>
  <si>
    <t>Portable Wardrobes Simple Assembly Storage Closet Cabinet Large Capacity Storage Rack Dustproof Wardrobe Home Bedroom Furniture</t>
  </si>
  <si>
    <t>Kid Step Stool With Non-Slip Pads Living Room Furniture Kid Non-Slip Ottoman Potty Training Stool Children Safety Training Stool</t>
  </si>
  <si>
    <t>Nordic Creative Design Butterfly Chair, Side Table, Corner Table, Living Room Stool, Art-Stool, Bathroom Chair, Home Furniture</t>
  </si>
  <si>
    <t>Outdoor Swing Chair Canopy Sunshade Swing Top Cover Garden Patio Furniture Dust Cover Courtyard Waterproof And Dustproof Swing</t>
  </si>
  <si>
    <t>Portable Wardrobes Simple Assembly Storage Closet Cabinet Thickened Clothing Storage Rack Dustproof Wardrobe Bedroom Furniture</t>
  </si>
  <si>
    <t>Ins Wind Rock Board Side Table Light Luxury Modern Bedside Table Bedroom Simple Furniture Sofa Wrought Iron Art Paint Tea Table</t>
  </si>
  <si>
    <t>Factory Cream Bean Bag Sofas Kawaii Minimalista Nordic Ergonomic Modern Couch Italian Upholstery Canape Salon Home Furnitures</t>
  </si>
  <si>
    <t>Wardrobe Household Simple Assembly Wardrobe Bedroom Dustproof Furniture Thickened Clothes Storage Rack Sundries Organizing Shelf</t>
  </si>
  <si>
    <t>Nordic Acrylic Mirror Coffee Tables Modern Living Room Sofa Side Tea Table Bedroom Bedside Floor Table Auxiliary Home Furniture</t>
  </si>
  <si>
    <t>Bedside Table Simple European Style Living Room Sofa Side Table Removable Bedroom Nightstand Hollow Bedside Tables Furniture</t>
  </si>
  <si>
    <t>White Wooden Bedside Table Bedroom Luxury Drawer Living Room Nightstands Coffee Space Saving Armoires De Chambre Home Furniture</t>
  </si>
  <si>
    <t>Myron Modern 6-Drawer Solid Wood Dresser, Grey</t>
  </si>
  <si>
    <t>4 Piece Patio Furniture Sets, All-Weather Wicker Conversation Set, Rattan Sectional Sofa Chair, Outdoor Patio Furniture Sets</t>
  </si>
  <si>
    <t>Multilayer Shoe Rack Organizer Nonwoven Fabric Hallway Entryway Stand Holder Space Saving Cabinet Home Furniture Dustproof Shelf</t>
  </si>
  <si>
    <t>Folding Telescopic Stool Portable Lightweight Thickened Plastic Stools Household Round Stable Structure Chair Lounge Furniture</t>
  </si>
  <si>
    <t>Solid Wood Side Dining Table Coffee Tea Round Furniture Living Room Camping Cafe Wood Table</t>
  </si>
  <si>
    <t>Clothes Hanger Multi-Ayer Shoe Rack Clothes Hanger Coat Hat Rack One Simple Door Shoe Shelf Indoor Storage Furniture Hat Hangers</t>
  </si>
  <si>
    <t>Nordic Minimalist Transparent Coffee Table Living Room Glass Coffee Table Light Luxury Solid Wood Furniture Coffee Table</t>
  </si>
  <si>
    <t>Lounge Living Room Chairs Rocking Recliner Meditation Nordic Salon Chair Sofa Luxury Sillones Puffs Grandes Outdoor Furniture</t>
  </si>
  <si>
    <t>Creative Modern Simple Style Stools Transparent Stackable Plastic Thickened Acrylic Round Furniture Household Thickened</t>
  </si>
  <si>
    <t>Oval Water Drop Coffee Table Transparent Tempered Glass Coffee Tables Solid Wood Legs Center Table Home Furniture</t>
  </si>
  <si>
    <t>Minimalist White Night Table Nordic Cheap Italian Trendy Bedside Table Cute Aesthetic Storage Mesitas De Noche Home Furniture</t>
  </si>
  <si>
    <t>Minimalist Nordic Dressers Stool Plastic Design Apartment Shoes Changing Children Foot Stool Relax Muebles Trendy Furniture</t>
  </si>
  <si>
    <t>Installation-Free Folding Wardrobe Simple Durable Steel Frame Cloth Wardrobe Bedroom Storage Rack Integrated Household Furniture</t>
  </si>
  <si>
    <t>Acrylic Transparent Sofa Side Table Living Room Tables Home Coffee Table Modern Bedside Table Corner Designer Furniture</t>
  </si>
  <si>
    <t>Armchair Sofa Bed Vintage Adjustable Unique Reclining Back And Stretch Adults Unusual Canape Salon Living Room Furniture</t>
  </si>
  <si>
    <t>Bedroom Modern Night Table Kids Bedside Storage Home Small Nightstands Corner Cabinet Mesita De Noche Furniture For Bedroom</t>
  </si>
  <si>
    <t>Acrylic Sofa Side Table Living Room Transparent Geometric Coffee Table Minimalist Bedside Table Corner Table Furniture</t>
  </si>
  <si>
    <t>Travel Canvas Hammock Swings Garden Sport Yard Dormitory Bedroom Hanging Chair Patio Outdoor Home Swing Adult Leisure Furniture</t>
  </si>
  <si>
    <t>Minimalist Shoe Rack Storage Bench With Bench Vertical Entryway Shoe Cabinets Dustproof Tool Scarpiere Entrance Room Furniture</t>
  </si>
  <si>
    <t>Wardrobe Storage Bag Clothing Bedroom Furniture Wardrobe Collapsible Portable Suspension Cupboard Dormitory Wardrobe Hot E12171</t>
  </si>
  <si>
    <t>Nordic Metal Makeup Stool Office Gardening Dressing Bar Vanity Chair Living Room Sillas Para Sala De Estar Home Furniture</t>
  </si>
  <si>
    <t>Shoe Storage Rack Bench With Double Layer Cushion Seat Living Room Shoe Organizer Entryway Storage Hallway Furniture Shoe Stool</t>
  </si>
  <si>
    <t>Creative Home Decor Art Abstract Sofa Side Table Light Luxury Living Room Porch Decoration Corner Table Designer Furniture</t>
  </si>
  <si>
    <t>Nordic Hotel Dormitory Leisure Dining Chairs Simple Small Apartment Backrest Armchair Home Furniture Bedroom Girl Dressing Chair</t>
  </si>
  <si>
    <t>Wooden Mobile Floor Coffee Table Round Center Couch Table Hallway White Low Articulos Para El Hogar Furniture Living Room</t>
  </si>
  <si>
    <t>Hallway Ottoman Living Room Furniture Minimalist Storage Pouf Footstool Shoe Changing Pouf Thickened Plastic Waiting Stool</t>
  </si>
  <si>
    <t>Nordic Coffee Table Modern Simplicity Sofa Side Table Removable Balcony Metal Table C-Shaped Corner Table Home Furniture</t>
  </si>
  <si>
    <t>Nordic Tempered Transparent Glass Coffee Tables Living Room Small Apartment Luxury Minimalist Tea Table Hall Design Furniture</t>
  </si>
  <si>
    <t>Living Room Chairs Acrylic Transparent Fashion Folding Chairs Coffee Shop Modern Simple Chairs Household Lounge Chairs Furniture</t>
  </si>
  <si>
    <t>Storage Drawer Drawers Plastic Organizer Cabinet Box Closet Unit With Type Desktop Shelf Stacking Furniture Bins Chest Layer</t>
  </si>
  <si>
    <t>Rocking Chair Reclining Chair Adult Living Room Home Single Lounge Lazy Sofa Lobster Snail Chair Furniture كرسي استرخاء</t>
  </si>
  <si>
    <t>Small Home Furniture End Tables Decor The Side Night Stands Pvc Wood Plastic Board Bedroom Storage Shelf</t>
  </si>
  <si>
    <t>Wardrobe Folding Portable Clothing Storage Cabinet Non-Woven Dustproof Simple Steel Assembly Closet Multipurpose Furniture</t>
  </si>
  <si>
    <t>Creative Cubic Imitation Lamb Wool Funny Shoes Stool Bedroom Decorative Dices Stool Living Room Mobile Furniture Home Decoration</t>
  </si>
  <si>
    <t>Living Room Home Furniture Hall / Metal Drawer Pulls Bedside Table Sofa Couch Shabby White Freight Free Bedroom</t>
  </si>
  <si>
    <t>Free Shipping Chair Black Steel Folding Chair (4 Pack) Dining Chairs Living Room Chairs Foldable Floor Garden Furniture Home</t>
  </si>
  <si>
    <t>3-Seater Sofa Couch, Living Room Furniture, Green Velvet</t>
  </si>
  <si>
    <t>Cafe Sofa And Loveseat Set</t>
  </si>
  <si>
    <t>L: 22.13" X W: 17.56" X H: 25.71" Bedside Table Nightstands Bedroom Furniture Home</t>
  </si>
  <si>
    <t>Neilsville Industrial 6 Drawer Dresser, Butcher Block Gray</t>
  </si>
  <si>
    <t>Mainstays Farmhouse Rectangle Coffee Table Black Living Room Furniture Living Room Furniture</t>
  </si>
  <si>
    <t>Easyfashion Faux Leather Upholstered Barrel Club Chair Brown Living Room Furniture Single Sofa Chair Minimalist Sofa</t>
  </si>
  <si>
    <t>L Modern Bedroom Bedside Table Nightstands Minimalist Bedside Table Nightstands Storage Drawers Children Furniture</t>
  </si>
  <si>
    <t>Storage Ottoman Foot Stool Dark Teal Freight Free Hallway Living Room Furniture Home</t>
  </si>
  <si>
    <t>4 Pieces Patio Furniture Sets Rattan Chair Wicker Conversation Sofa Set, Outdoor Indoor Backyard Porch Garden Poolside Use</t>
  </si>
  <si>
    <t>Patio Furniture Set, 7 Pieces Modular Outdoor Sectional, Wicker Patio Sectional Sofa, Brown Rattan(Beige Cushions)</t>
  </si>
  <si>
    <t>New Classic Furniture Sapphire Nightstand, White</t>
  </si>
  <si>
    <t>Mid Century Modern Velvet Upholstered Tufted Living Room Sofa, 69.68", Prussian Blue</t>
  </si>
  <si>
    <t>Makeup Vanity Desk Set Pearl-White 3 Color Lighting Modes Make Up Table Makeup Vanity With Large Lighted Mirror Furnitures Light</t>
  </si>
  <si>
    <t>Luxury Modern Tight Curved Back Velvet Sofa,Minimalist Style Comfy Couch For Living Room,L-Shape Left Chaise Room Furniture</t>
  </si>
  <si>
    <t>Round Wood Coffee Table - 31.5" Farmhouse Natural Circle Wooden 2-Tier Coffee Tables Living Room Furniture,</t>
  </si>
  <si>
    <t>Simple Metal Shoe Rack Space Saving Stand Holder Hallway Entryway Shoe Organizer Living Room Furniture Modern Shoe Cabinets2021</t>
  </si>
  <si>
    <t>Outdoor Furniture Replacement Cushions, Fits Sectional Rattan Conversation Set, Patio Sofa Cushions, Loveseat Cushion Set</t>
  </si>
  <si>
    <t>Sofa Side Table End Table Bedroom Side Table Coffee Table Home Furniture</t>
  </si>
  <si>
    <t>8-Drawer Fabric Storage Tower Organizer Unit Bedroom Living Room Hallway Closets Steel Frame</t>
  </si>
  <si>
    <t>Chaise Lounge Chair, Blue, Chaises Longues</t>
  </si>
  <si>
    <t>Faux Leather Power Reclining Living Room Sofas Vintage Massage Chair Lazy Office Sleeper Comfy Couch Modern Luxury Furniture</t>
  </si>
  <si>
    <t>Standing Desk Sit Stand Desk Ergonomic Desks</t>
  </si>
  <si>
    <t>2 Pieces Modular Sectional Sofa, 109" L-Shape Living Room Couch Chaises Longues, Beige Living Room Sofas</t>
  </si>
  <si>
    <t>2023 New Mainstays 6-Cube Storage Organizer</t>
  </si>
  <si>
    <t>Vanity Desk With 9 Drawers, Makeup Desk With 3-Mirror And Touch Screen Light, Dressing Makeup Table For Bedroom</t>
  </si>
  <si>
    <t>Caterpillar Single Sofa Lazy Couch Tatami Living Room Bedroom Lovely Leisure Single Chair Reading Chair Balcony Rocking Chair</t>
  </si>
  <si>
    <t>Collapsible Storage Ottoman,Tufted Padded Seating | Foot Rest | Bench | Toy Box Brown Faux Leather</t>
  </si>
  <si>
    <t>Recliner Chair Massage Reclining For Adults Comfortable Fabric Recliner Sofa Adjustable Home Theater Seating Lounge With Padded</t>
  </si>
  <si>
    <t>Mainstays Ardent 6 Drawer Dresser, Dark Walnut</t>
  </si>
  <si>
    <t>Office Chair, Armless Criss Cross Legged Chairs No Wheels, Adjustable Swivel Padded Fabric Vanity Task Office Chair</t>
  </si>
  <si>
    <t>43'' Folding Ottoman Foot Stool Foot Rest Storage Bench Living Room Rectangular</t>
  </si>
  <si>
    <t>Mobile Coffee Table Bamboo Rattan Eco-Friendly Craft Log Style Foldable Nightstand Coffee Table Living Room Desk</t>
  </si>
  <si>
    <t>Commercial Grade Silver Metal Indoor-Outdoor Chair</t>
  </si>
  <si>
    <t>Modern Neck Drawer Cab Bedside Table Narrow Neck Drawer Two-Step Bed Looks Wood Mini Collar Shoppers</t>
  </si>
  <si>
    <t>Home Mesh Office ,Ergonomic Desk ,Mid Back Computer ,Task Rolling Swivel Chair, Lumbar Support Arms Modern Executive</t>
  </si>
  <si>
    <t>Modern Living Room Sofa Table, Gold Console Table, 40 Inch Narrow Entry Table, Faux Marble White, Living Room Center Table</t>
  </si>
  <si>
    <t>3 Drawer Sliding Barrel Modern Bedroom Nightstand, Pink</t>
  </si>
  <si>
    <t>Porch Swing Canopy Replacement Waterproof Swing Top Cover Garden Swing Seat Replacement Canopy Sun Shade Awning Cover</t>
  </si>
  <si>
    <t>King Size Bed Frame, 65" Velvet Upholstered Bed Frame</t>
  </si>
  <si>
    <t>Portable Wardrobe Closet Storage Organizer Large Capacity 20"Deep Portable Plastic Closet Armoire Collapsible Organizer Wardrobe</t>
  </si>
  <si>
    <t>Gaming Chair, Office High Back Computer Chair Leather Desk Racing Executive Ergonomic Adjustable Swivel Task Chair</t>
  </si>
  <si>
    <t>Folding Step Stool Portable Chair Seat For Home Bathroom Kitchen Garden Camping Chair Seat Fishing Household Picnic Chair</t>
  </si>
  <si>
    <t>Caterpillar Lazy Sofa, Bedroom, Technology Fabric, Small Unit Living Room, Leisure Chair, Netting Red, Modern Single Person Sofa</t>
  </si>
  <si>
    <t>European Style Bedside Modern Minimalist Mini Storage Rack Living Room Small Square Table Magazine Table Small Coffee Table</t>
  </si>
  <si>
    <t>Office Gaming Chair High Back Leather Computer Chairs Ergonomic Height Adjustable Racing Game Desk Chair Executive Confe</t>
  </si>
  <si>
    <t>Movable Computer Table Living Room Bedroom Leisure Side Laptop Desk Table Household Height Adjustable Standing Laptop Desks</t>
  </si>
  <si>
    <t>Pantry Cabinets White Tall Kitchen Pantry Storage Cabinet Buffet Cupboards Storage Cabinet</t>
  </si>
  <si>
    <t>Footstool, Foldable Velvet Storage Bench, 2 Extra Storage Boxes, 660 Lb Load Capacity, Storage Ottoman</t>
  </si>
  <si>
    <t>Simple Shoe Rack Multi-Layer Household Shoe Cabinet Rental Student Dormitory Door Space-Saving Multi-Function Shelves</t>
  </si>
  <si>
    <t>Nordic Ins Net Red Bedside Table Modern Minimalist White Round Creative Small Cabinet Mini Simple Plastic Side Cabinet 협탁</t>
  </si>
  <si>
    <t>Household Bedroom Wardrobe Portable Assembly Storage Closet Large Capacity Bedroom Dustproof Wardrobe Simple Assembly Wardrobe</t>
  </si>
  <si>
    <t>Reinforced Simple Cloth Wardrobe Storage Wardrobe Dust Proof Wardrobe Dormitory Steel Frame Reinforcement Combination Simple</t>
  </si>
  <si>
    <t>Faux Leather/Linen Fabric Sectional Sofa Couch, Modern L-Shaped Modular Couch Upholstered 3/6 Seaters Living Room Sofa Couch</t>
  </si>
  <si>
    <t>Outdoor Portable Folding Chair Combat Ready Bench Fishing Small Stool Travel Camping Maza Ultralight Queue Subway</t>
  </si>
  <si>
    <t>Rocking Chair Lazy Technology Cloth Lounge Chairs 5 Angle Adjustment Detachable Washable Relaxation And Comfort Recliner Chair</t>
  </si>
  <si>
    <t>Walker Edison Sonoma 6-Drawer Solid Wood Dresser, Walnut</t>
  </si>
  <si>
    <t>2023 New 3 Drawer Sliding Barrel Modern Bedroom Nightstand, White</t>
  </si>
  <si>
    <t>Living Room Chair, Modern Gray Velvet Bucket Shaped Special Chair, Soft Padded Armchair, Bedroom Single Person Sofa</t>
  </si>
  <si>
    <t>Portable Plastic Folding Stool Cartoon Stool Outdoor Fishing Children Stool</t>
  </si>
  <si>
    <t>Bedroom Organizer Fabric Dresser 8-Drawer Chest Closet Living Room Storage</t>
  </si>
  <si>
    <t>Retro Medieval Style Rattan Coffee Table Glass Side Table Living Room Corner Coffee Tables Combination Table Simple Design</t>
  </si>
  <si>
    <t>Swing Chair Hammock-Rope Garden-Seat Hanging Beige Safety Nordic-Style Knitting For Yard</t>
  </si>
  <si>
    <t>Walker Edison Sonoma 6-Drawer Solid Wood Caramel Dresser</t>
  </si>
  <si>
    <t>Feet Stool Chair Under Desk Footrest Foot Resting Stool With Rollers Massage Foot Stool Under Desk For Home Office Toilet</t>
  </si>
  <si>
    <t>Vanity Chair Pink Velvet Cushion Gold Butterfly Makeup Leisure Chair Living Room Makeup Stool Chair Seat W/ Golden Metal Legs</t>
  </si>
  <si>
    <t>Living Room Chairs Acrylic Transparent Fashion Folding Chairs Household Transparent Folding Chair Fashion Crystal Dining Chair</t>
  </si>
  <si>
    <t>King Size Velvet Bed Frame/Vertical Channel Tufted Wingback Headboard/No Box Spring Needed//Upholstered Platform Bed</t>
  </si>
  <si>
    <t>Double Rocking Chair Sofa Chair Modern Foldable Adjustable Bedroom Balcony Living Room Lazy Comfortable Adult Recliner</t>
  </si>
  <si>
    <t>Small Low Table Bedroom Makeup Office Desk Floating Window Japanese Tatami Small Unit Type Minimalist And Modern Low Long Table</t>
  </si>
  <si>
    <t>Phoenix Twin Bunk Bed, Student Dormitory, Mocha Wood Beds</t>
  </si>
  <si>
    <t>Nordic Style Single Rocking Chair Lazy Sofa Balcony Living Room Bedroom Leisure Can Lie Can Sleep Luxury Eggshell Penguin Chair</t>
  </si>
  <si>
    <t>Lazy Rocking Chair Washable Technology Cloth Recliner Chair 5 Angle Adjustment Detachable Relaxation And Comfort Lounge Chairs</t>
  </si>
  <si>
    <t>4-Tier Shoe Rack Storage Organizer Mesh Shelves Entryway Industrial Design Rustic Brown Black Organize Shoes Bags Keys Wallet</t>
  </si>
  <si>
    <t>Folding Step Stool Bathroom Stool Non-Slip Design Compact Foldable Step Stool For Bathroom Bedroom Kitchen Outdoor Fishing</t>
  </si>
  <si>
    <t>Foldable Lift Bed Small Table Home Learning Desk Simple Bedroom Computer Window Dormitory Student Table Laptop Computer Desk</t>
  </si>
  <si>
    <t>Simple Shoe Rack Metal Shoe Shelf Footwear Rack Living Room Space Saving Organizer Stand Holder Black Shoe Shelf</t>
  </si>
  <si>
    <t>Portable Wardrobe Closet Storage Organizer Metal Hanging Rack Non-Woven Fabric (Black, 51 Inch)</t>
  </si>
  <si>
    <t>Computer Chair Managerial Executive Office Chair Gaming Gamer Desk Armchair Relaxing Backrest Ergonomic Swivel Massage Pc</t>
  </si>
  <si>
    <t>Home Folding Stool, Heavy Collapsible Padded Round Metal Stool Recreation Game Room, Black</t>
  </si>
  <si>
    <t>Inflatable Portable Sofa Folding Lazy Bean Bag Sofas Chair Pouf Puff Couch Tatami Living Room Footstool Inflatable Bed Set</t>
  </si>
  <si>
    <t>Lazy Rocking Chair Technology Cloth Lounge Chairs Detachable Washable 5 Angle Adjustment Relaxation And Comfort Recliner Chair</t>
  </si>
  <si>
    <t>10 Drawers Dresser Fabric Storage Tower Cabinet Bin Organizer, Black Grey Organizer Chest</t>
  </si>
  <si>
    <t>Criss Cross Chair - Armless Desk Chair No Wheels Cross Legged Office Chair Wide Swivel Home Office Desk Chairs</t>
  </si>
  <si>
    <t>High Quality Outdoor Rocking Chair Rain Shelter Garden Swing Garden Waterproof Dustproof Lounge Chair Sun Shade Canopy</t>
  </si>
  <si>
    <t>Foldable Shoe Storage Box Stackable Dustproof Transparent Living Room Sneaker Cabinet For Closet Multi Layer Cubby Shoes Rack</t>
  </si>
  <si>
    <t>Inflatable Airplane Foot Rest Height Adjustable Wear Resistant Super Soft Widely Used Folding Portable Airplane Chair Extender</t>
  </si>
  <si>
    <t>Cute Bear Coffee Bedroom Bedside Small Table,Bear Statue Shoes Stool Creative Cabinet Tray Ornament Home Decor Housewarming Gift</t>
  </si>
  <si>
    <t>Glass Curio Cabinet Display Case Collectibles Showcase Lockable Design 64.2"Hx16.9''Lx14.6''W Black</t>
  </si>
  <si>
    <t>Cabinet/ Closet Miscellaneous Storage Storage Cabinet Clothing Cupboard Cinnamon Cherry Finish Hanger Cabinets Wardrobes Locker</t>
  </si>
  <si>
    <t>Wooden Small Stool Bedside Step Stool Indoor Mobile Step Stool Foot Stool Bathroom Toilet Wooden Stool Ornament</t>
  </si>
  <si>
    <t>Apartment Giant Bean Bag Sofa Chair Cotton Linen Bedroom Lazy Sofa Couch Recliner Floor Seat Tatami Puff Armchair Corner Comfy</t>
  </si>
  <si>
    <t>Nordic Adult Rocking Chair Washable Technology Cloth Lazy Sofa Lounge Chair Balcony Sun Recline Adjustable Ergonomic Deckchair</t>
  </si>
  <si>
    <t>Home Office Chair Velvet Desk Chair Accent Armchair Upholstered Modern Tufted Chairs Dining Chairs, Tufted Vanity Chairs Sid</t>
  </si>
  <si>
    <t>Wooden Folding Picnic Table Outdoor Portable Holder Round Foldable Desk Wine Glass Rack Collapsible Table For Garden Party</t>
  </si>
  <si>
    <t>Ice Cream, Corn Stool, Trendy Home Burger Chair, Macaron Ornaments, Resin Low Stool Decoration Gift Living Room Stool</t>
  </si>
  <si>
    <t>Wassily Chair Lazy Sofa Scandinavian Saddle Leather Single Chair Stainless Steel Leisure Single Sofa Chair Lounge Chair</t>
  </si>
  <si>
    <t>Nightstand, Madison Modern 2 Drawer Nightstand, Walnut Nightstands</t>
  </si>
  <si>
    <t>Adjustable 9 Tier Shoe Rack Organizer 72-90 Pairs Sturdy Waterproof Fabric Space Saving Closet Entryway Bedroom Storage Solution</t>
  </si>
  <si>
    <t>Home Girl Computer Chair Comfortable Study Seat Bedroom Sedentary Back Swivel Chair Student Dormitory Internet Makeup Chair</t>
  </si>
  <si>
    <t>Upholstered Bed Frame King Size With Headboard Under Bed Storage No Box Spring Needed/Noise Free/Heavy Duty/White Platform Queen</t>
  </si>
  <si>
    <t>1P Shoesbox</t>
  </si>
  <si>
    <t>Folding Multi-Layer Shoe Cabinet Large Capacity Dust Proof Storage Shelf Phyllostachys Pubescens Easy Installation Shoe Racks</t>
  </si>
  <si>
    <t>1 Stainless Steel Shoe Rack 3-Layer Tower Storage Shelf Entryway Shoes Organizer Metal Stackable Cabinet Closets Shoe Holder</t>
  </si>
  <si>
    <t>Clouds Tea Table House Lonely Wind Nordic Home Living Room Small Apartment Shaped Table Cream Simple Modern Tea Table</t>
  </si>
  <si>
    <t>No Need To Install Wardrobe Household Bedroom Folding Simple Cloth Wardrobe Steel Frame Storage Cabinet Wardrobe Rental Room</t>
  </si>
  <si>
    <t>Multifunctional Movable Small Coffee Table Home Balcony Leisure Tables Chairs Living Room Sofa Side Table Side Cabinet</t>
  </si>
  <si>
    <t>Office Comfort Footrest Under Desk Non-Skid Relieve Foot Pedal Foot Office Footrests Fatigue 2023 T9R9</t>
  </si>
  <si>
    <t>Nordic Vanity Chair Girls Comfortable Bedroom Living Room Make Up Manicure Chairs Computer Chair Home Office Seat Adult</t>
  </si>
  <si>
    <t>Full Size Metal Bed Frame, Button Tufted Headboard, Heavy Duty Platform Bed Frame, Thickened Metal Steel Slat Support</t>
  </si>
  <si>
    <t>Stackable Shoe Rack Multi-Layer Installation-Free 3-4 Tier Household Multifunctional Space Saving X-Shaped Shoe Rack</t>
  </si>
  <si>
    <t>Simplicity Coffee Table Bedside Storage Rack , Mini Sofa Side Table, Home Living Room Side Table Corner Table</t>
  </si>
  <si>
    <t>1:12 Wood Trim Mini Vintage Night Table Mini Wood Retro Bedside Table Mini House Adornment Cabinet Model Bedroom Decoration</t>
  </si>
  <si>
    <t>Under Feet Stool Chair Under Desk Footrest Foot Resting Stool With Rollers Massage Foot Stool For Home Office Toilet Footstool</t>
  </si>
  <si>
    <t>Porch Swing Awning Replacement Waterproof Swing Canopy Garden Outdoor Hammock Swing Awning</t>
  </si>
  <si>
    <t>Acrylic Drink Table Clear Small Round End Table For Drinks Modern Living Room Side Table For Drinks Snacks Phones Coffee Drink</t>
  </si>
  <si>
    <t>Girls Cute Bedroom Stool Nordic Ins Net Red Anchor Makeup Chair Dressing Chair Home Back Dining Chair</t>
  </si>
  <si>
    <t>Massage Foot Stool Ergonomic Footrest Stool Under Desk Footstool Adjustable With Rollers Massage Leg Rest Household Leisure</t>
  </si>
  <si>
    <t>69 Inch Portable Clothes Closet Non-Woven Fabric Wardrobe Sturdy Double Rod Clothes Storage Organizer Quick And Easy To Assemble</t>
  </si>
  <si>
    <t>Transparent Folding Table Acrylic Portable Sofas Side Table North Europe Style Simple Design Sturdy And Stable Acrylic Tables</t>
  </si>
  <si>
    <t>Simple Modern Shoe Cabinet Rack Multi-Layer Dustproof Space-Saving Dormitory Household Multi-Layer Storage Shoe Cabinet</t>
  </si>
  <si>
    <t>Monitor Riser Stand - Ergonomic Laptop Stand Desk Organizer Keyboard Storage</t>
  </si>
  <si>
    <t>Wooden Outdoor Folding Picnic Table Portable Holder Round Foldable Desk Wine Glass Rack Collapsible Table For Garden Party</t>
  </si>
  <si>
    <t>Household Living Room Small Barbarian French Coffee Table Bedroom Bedside Small Round Table European Iron Side Small Household</t>
  </si>
  <si>
    <t>Multi-Layer Removable Shoes Rack Save Space For Household Sneaker Organizer Detachable Shoe Cabinets Shoe Organizer And Storage</t>
  </si>
  <si>
    <t>2024 Assemble Dustproof Wardrobe Folding Household Multi-Layer Storage Locker Large Capacity Portable Clothes Organizer Cabinet</t>
  </si>
  <si>
    <t>Nordic Ins Living Room Chair Girls Comfortable Bedroom Make Up Chair Student Dormitory Computer Chairs Cloth Home Office Seat</t>
  </si>
  <si>
    <t>Folding Multi-Layer Shoe Cabinet Dust Proof Large Capacity House Storage At Home Door Space-Saving Simplicity Shelf Shoe Racks</t>
  </si>
  <si>
    <t>Butterfly Swing Hanging Chair Hammock Frame Outdoor Camping Waterproof Leisure Suspension Double Multi-Person Villa Sofa Tent</t>
  </si>
  <si>
    <t>Nordic Adult Rocking Chair Anti-Fouling Simple Modern Foldable Rocking Chairs Balcony Bedroom Lazy Relaxing Reclining Chair</t>
  </si>
  <si>
    <t>Lazy Rocking Chair Washable Technology Cloth Adjustable Backrest Angl Simple Bedroom Net Red Lazy Balcony Leisure Rocking Chair</t>
  </si>
  <si>
    <t>Rotating Stool Chair 360 Rolling Adjustable Round Rolling Stool With Wheels Rotatable Swivel Saddle Stool For Kitchen Spa Bar</t>
  </si>
  <si>
    <t>Wood Bedside Step Stool Household Bedroom Step Stool Kids Multipurpose Stepping Stool Adults Bathroom Kitchen Wood Step Stool</t>
  </si>
  <si>
    <t>Transparent Folding Chair And Table Acrylic Simple Design Stable And Balanced Dining Chair Household Outdoor Graden Living Room</t>
  </si>
  <si>
    <t>Creamy Household Stool Girls' Makeup Seat Bedroom Vanity Chair Soft Lamb Wool Pouf Minimalist Manicure Round Ottoman</t>
  </si>
  <si>
    <t>Double Lounge Chair Living Room Light Luxury Rocking Chairs Comfort Detachable Recliner Sofas Modern Minimalist Rocking Chair</t>
  </si>
  <si>
    <t>Toilet Step Stool Shoe Bench Seat Toilet Foot Stool For Adults Bedpan Potty Squatting Toilet Seat Stool Home Bathroom Accessory</t>
  </si>
  <si>
    <t>Swing Cover Waterproof Cover Outdoor Hammock Canopy Patio Chair For Porch Replacement Seat Garden Hanging Chair Dust Proof Cover</t>
  </si>
  <si>
    <t>Folding Multi-Layer Shoes Cabinet Large Capacity Dustproof Storage Shelf Layered Storage Racks Simple And Innovative Shoe Rack</t>
  </si>
  <si>
    <t>2-Tier White Marble Side Table Round Coffee Table Nightstand Jewellery Storage</t>
  </si>
  <si>
    <t>Cross Legged Office Chair, Armless Wide Desk Chair No Wheels, Modern Home Office Desk Chair Swivel Adjustable Leather Vanity</t>
  </si>
  <si>
    <t>Computer Desk - Gaming Corner Office Writing Wooden Table Desk</t>
  </si>
  <si>
    <t>Folding Sofa Beds Armchair Sleeper Leisure Recliner Multifunctional Faux Leather Boss Sofas Single Living Room Lounge Chair Bed</t>
  </si>
  <si>
    <t>Simplistic A Frame Computer Desk, Black/French Oak Grey</t>
  </si>
  <si>
    <t>Small Footstool Ottoman Desk Rest Foot Ottoman Footstool Portable Footrests Foot Stool Leg Rest High Padded Foot Rest</t>
  </si>
  <si>
    <t>Queen Size Bed Frame,Metal Platform 14 Inch Beds Frames-Mattress Foundation,Steel Slat Black Queen Bed Frame,</t>
  </si>
  <si>
    <t>Wardrobe Storage Closet Clothes Portable Wardrobe Storage Closet Portable Closet Organizer Portable Closets Wardrobe</t>
  </si>
  <si>
    <t>Swing Chair Cover Outdoor Garden Swing Chair Waterproof Dustproof Protector Seat Cover Grey</t>
  </si>
  <si>
    <t>Home Decor Creative Art Statue Side Table Floor Decor Simple Style Living Room Large Floor Ornament Small Coffee Table Tea Table</t>
  </si>
  <si>
    <t>New Small Household Shoe Changing Stool Small Chair Ins Sofa Living Room Foot Rest Stool Tea Table Children Bathroom Footstool</t>
  </si>
  <si>
    <t>Cross Legged Office Chair,Armless Wide No Wheels, Modern Home Office Desk Chair Swivel Adjustable Leather Vanity</t>
  </si>
  <si>
    <t>Simple Open Closets Installation-Free Foldable Wardrobe For Clothes Storage Locker Metal Material Integrated Bedroom Cabinets</t>
  </si>
  <si>
    <t>Cloud Living Room Coffee Table High Gloss Storage Nordic Household Simple Modern Tea Table Small Apartment Black Table</t>
  </si>
  <si>
    <t>Nordic Leather Dining Room Chairs Drawing Room Home Coffee Chairs Metal Frame Nordic Luxury Dining Chairs</t>
  </si>
  <si>
    <t>Nordic Small Bench Modern Simple Household Dining Table High Chair Living Room Stackable Simple Solid Wood Spare Square Stool</t>
  </si>
  <si>
    <t>Nordic Small Round Table Living Room Small Coffee Table Surprise Silent Wind Cream Wind Edge A Few Sofa Corner A Few Ins Hot New</t>
  </si>
  <si>
    <t>Swing Chair Cover Outdoor Garden Swing Chair Waterproof Dustproof Protector Seat Cover Blackish Green</t>
  </si>
  <si>
    <t>Solid Wood Bedside Table Simple Small Cabinet Modern Morocco Storage Cabinet For Bedroom Bedside</t>
  </si>
  <si>
    <t>Simple Shoe Rack Metal Shoe Shelf Living Room Space Saving Shoes Organizer Stand Holder Shoes Storage Organizer Shelf</t>
  </si>
  <si>
    <t>Shoe Organizer Space Saving Shoe Rack Wall Corner Shoe Shelf Adjustable Shoe Cabinet Entry Door Multi-Layer Shoe Storage Racks</t>
  </si>
  <si>
    <t>Indoor Outdoor Tassels Hammock Garden Patio White Cotton Swing Chair Bedroom Romantic Hanging Bed Beach Hammocks Chair</t>
  </si>
  <si>
    <t>Acrylic Transparent Sofa Side Table Family Creative Coffee Table Corner Creative Design Home Minimalist Bedside Table</t>
  </si>
  <si>
    <t>Swing Chair Cover Outdoor Garden Swing Chair Waterproof Dustproof Protector Seat Cover, Blue</t>
  </si>
  <si>
    <t>Transparent Tables Glass Creative Lift Coffee Table Simple Sofa Tables Nordic Designer C-Shaped Table Geometric Round Table</t>
  </si>
  <si>
    <t>Bedroom Bedside Table Nordic Minimalism Light Luxury Narrow Edge Bedside Table Cream Style Bedside Cabinet</t>
  </si>
  <si>
    <t>Double Door Foldable Wardrobe Household Bedrooms Simple Wardrobes Storage Tools Dormitories Layered Storage Partitions Shelves</t>
  </si>
  <si>
    <t>Folding Desk Computer Table Desk Student Household Small Desktop Bedroom Bedside Writing Workbench</t>
  </si>
  <si>
    <t>Non-Woven Wardrobe Portable Clothes Closet Fabric Wardrobe Sturdy Durable Waterproof Double Rod Storage Organizer</t>
  </si>
  <si>
    <t>Creative Small Wood Chair Household Shoe Changing Stool Ins Sofa Living Room Foot Rest Stool Tea Table Children Bathroom Footsto</t>
  </si>
  <si>
    <t>Thickened Plastics Stool Small Round Stool Hourglass Stool Living Room Entry Shpe Changing Stools</t>
  </si>
  <si>
    <t>Household Door Low Stool Oil Wax Leather Portable Stool Living Room Sofa Foot Bench Coffee Table Small Stool Entrance Shoe</t>
  </si>
  <si>
    <t>Plastic Stool Household Living Room Chairs Thickened Dining Table High Chair Rubber Stool Extra Thick Square Stool</t>
  </si>
  <si>
    <t>Cozy Lamb Wool Ottoman Versatile Lounge Footstool Entryway Shoe Bench Contemporary Padded Pouffe Minimalist Short Stool</t>
  </si>
  <si>
    <t>Nordic Creative Food Low Ottoman Household Ins Corn Ice Cream Donut Round Stool Small Apartment Sweet Cone Shoe Changing Stool</t>
  </si>
  <si>
    <t>Furniture Stool Ottoman Footrest Creative Short Stools Small Stools Small Living Room Decorations Household Shoe Changing Stools</t>
  </si>
  <si>
    <t>Nordic Luxury Lazy Living Room Sofa Storage Relaxing Folding Sofa Bed Modern Muebles Para El Hogar Furniture For Bedroom</t>
  </si>
  <si>
    <t>Home Office Chair Nordic Living Dining Chair Luxury Velvet Chair Backrest Pink Girls Makeup Nail Stool Furniture</t>
  </si>
  <si>
    <t>Rocking Chair Lounge Chair Folding Lunch Break Casual Chair Summer Nap Home Balcony Leisure Elderly Bamboo Rocking Chair</t>
  </si>
  <si>
    <t>Multifunction Home Bedroom Furniture Wardrobe Folding Storage Dressing Clothe Cabinet Cloth Partition Rack Plastic Free Shipping</t>
  </si>
  <si>
    <t>Acrylic Water Drop Coffee Living Room Center Nordic Side Table Home Furniture Aliexpress Online Shop Bedside Table</t>
  </si>
  <si>
    <t>Folding Chair And Table Acrylic Transparent Dining Chair Household With Backrest Modern Nordic Style Portable Foldable Furniture</t>
  </si>
  <si>
    <t>Garden Furniture 4507 (Dark Grey) Steel Frame Textilence Seats Swing Glider Outdoor Patio Canopy Swing Chair 3-Person Redes Nіsi</t>
  </si>
  <si>
    <t>uknown</t>
  </si>
  <si>
    <t>Shipping charges apply</t>
  </si>
  <si>
    <t>Sold</t>
  </si>
  <si>
    <t>Price</t>
  </si>
  <si>
    <t>OriginalPrice</t>
  </si>
  <si>
    <t>Shipping_info</t>
  </si>
  <si>
    <t>Discount Percentage</t>
  </si>
  <si>
    <t>Discount Bucket</t>
  </si>
  <si>
    <t>product label</t>
  </si>
  <si>
    <t>Revenue</t>
  </si>
  <si>
    <t>Product Category</t>
  </si>
  <si>
    <t>Dresser For Bedroom With 7 Fabric Drawers Organizer Storage Closet Chest Clothes For Living Room Display Cabinet Of Furniture</t>
  </si>
  <si>
    <t>Product Title</t>
  </si>
  <si>
    <t>Row Labels</t>
  </si>
  <si>
    <t>Bed</t>
  </si>
  <si>
    <t>Chair</t>
  </si>
  <si>
    <t>Others</t>
  </si>
  <si>
    <t>Sofa</t>
  </si>
  <si>
    <t>Storage</t>
  </si>
  <si>
    <t>Table</t>
  </si>
  <si>
    <t>Grand Total</t>
  </si>
  <si>
    <t>Sum of Revenue</t>
  </si>
  <si>
    <t>Quantity</t>
  </si>
  <si>
    <t>Sum of Quantity</t>
  </si>
  <si>
    <t>Average of Discount Percentage</t>
  </si>
  <si>
    <t>Product 1</t>
  </si>
  <si>
    <t>Product 1249</t>
  </si>
  <si>
    <t>Product 1358</t>
  </si>
  <si>
    <t>Product 23</t>
  </si>
  <si>
    <t>Product 644</t>
  </si>
  <si>
    <t>Product 667</t>
  </si>
  <si>
    <t>Product 833</t>
  </si>
  <si>
    <t>Product 976</t>
  </si>
  <si>
    <t>Product 984</t>
  </si>
  <si>
    <t>Product 989</t>
  </si>
  <si>
    <t>Sold Status</t>
  </si>
  <si>
    <t>Not Sold</t>
  </si>
  <si>
    <t>Count of product label</t>
  </si>
  <si>
    <t>Outdoor Conversation Set 4 Pieces Patio Furniture, Wicker Patio Chair Sofa Set W/ Water-Resistant Dark-Brown Cushion And Tempered</t>
  </si>
  <si>
    <t>Modern Accent Boucle Chair, Upholstered Tufted Creative Furniture Sofa Couch Lounge Reading Chair For Living Room Home Decorative</t>
  </si>
  <si>
    <t>3 Pieces Patio Furniture Set, Outdoor Swivel Glider Rocker, Wicker Bistro Set With Rattan Rocking Chair, Glass Top Table</t>
  </si>
  <si>
    <t>5-Piece Patio Furniture Set Outdoor Couch With Glass Coffee Table And Two Pillows, Outdoor Sectional Conversation Set</t>
  </si>
  <si>
    <t>Living Room Furniture, Modern 3-Piece Including Three-Seater, Loveseat And Single Chair, Dutch Velvet Upholstered Sofa Set</t>
  </si>
  <si>
    <t>Tv Stand Dresser For Bedroom With 5 Fabric Drawers Organizer Storage Closet Chest Clothes Storage Display Cabinet Of Furniture</t>
  </si>
  <si>
    <t>4 Pieces Patio Furniture Set, Outdoor Rattan Woven Conversation Sectional L-Shaped Sofa With 5 Seater For Backyard</t>
  </si>
  <si>
    <t>Jela Kids Couch 14Pcs Luxury, Floor Sofa Modular Furniture For Adults, Playhouse Play Set Toddlers Babies, Modul</t>
  </si>
  <si>
    <t>3/4/5 Piece Boho Outdoor Patio Furniture Sets With Egg Chair And Ice Bucket, Small L Shape Wicker Conversation Sectional Sofa</t>
  </si>
  <si>
    <t>3 Pcs Patio Conversation Set, Solid Eucalyptus Wood Frame Outdoor Wicker Furniture Set Bistro Set With Coffee Table</t>
  </si>
  <si>
    <t>Modern Luxury Lounge Chair Home Furniture Hotel Bedroom Lounge Chair Living Room Accent Chair</t>
  </si>
  <si>
    <t>Furniture Contemporary Reversible Sectional Sleeper Sectional Sofa With Storage Chaise In Dark Gray Fabric, Free Shipping</t>
  </si>
  <si>
    <t>Patio Furniture Sets - 3 Pieces Rattan Sofa Set, Outdoor Conversation Set With Tempered Glass Tabletop, Outdoor Furniture Sets</t>
  </si>
  <si>
    <t>Patio Dining Set Outdoor Furniture With 6 Stackable Textilene Chairs And Large Table For Yard, Garden Porch And Poolside, Grey</t>
  </si>
  <si>
    <t>7 Pieces Patio Furniture Set - Outdoor Sectional Wicker Rattan Furniture With Cushion And Glass Table Patio Conversation</t>
  </si>
  <si>
    <t>47" Small Modern Loveseat Couch Sofa, Fabric Upholstered 2-Seat Sofa, Love Seat Furniture With 2 Pillows, Wood Leg Sofas</t>
  </si>
  <si>
    <t>7-Piece Patio Furniture Set Modular Wicker Outdoor Sectional Sofa Pe Rattan Outdoor Set With Pillowtop Cushions And Coffee Table</t>
  </si>
  <si>
    <t>Patio Furniture Sets All Weather Outdoor Sectional Sofa Manual Weaving Wicker Rattan Patio Seating Sofas With Cushion And Table</t>
  </si>
  <si>
    <t>Office Furniture Computer Stand 4226Cm Adjustable Foldable Laptop Holder Notebook Desks Lap Pc Folding Desk Table Vented Stand</t>
  </si>
  <si>
    <t>4-Piece Outdoor Patio Furniture Set,Wicker Rattan Sectional Sofa Couch With Glass Coffee Table|Black Easy Cleaning And Stronger</t>
  </si>
  <si>
    <t>5 Pieces Patio Furniture Set Outdoor Sectional Rattan Daybed Conversation Sofa Set Wicker Couch With And Tempered Glass</t>
  </si>
  <si>
    <t>6Pieces Wicker Patio Furniture Sets Outdoor Conversation Set Pe Rattan Sectional Sofa Couch With 30" Fire Pit Table And Cushions</t>
  </si>
  <si>
    <t>Aluminum Patio Furniture Set, Modern Patio Conversation Set, All Weather Dark Grey Outdoor Sectional Sofa Set W/Table</t>
  </si>
  <si>
    <t>75" X 32" Expandable Dining Table - A Oval Wooden Table Top With Metal Legs Room Furniture Home</t>
  </si>
  <si>
    <t>Modern Small Bedside Table With Drawer Lock Nordic Minimalist Bedside Cabinet Storage Cabinets Nightstands For Bedroom Furnitur</t>
  </si>
  <si>
    <t>5 Piece Patio Furniture Set, Outdoor Dining Table Set With L-Shaped Sectional Sofa, 2 Ottomans, Outside Conversation</t>
  </si>
  <si>
    <t>Greesum 3 Pieces Patio Furniture Set Outdoor Conversation Textilene Fabric Chairs For Garden,Balcony, With A Glass Coffee Table</t>
  </si>
  <si>
    <t>Home Furniture Shoe-Shelf Headboards Shoe Cabinet Hallway Shoerack Living Room Cabinets Shoes Organizer External Storage Wheel</t>
  </si>
  <si>
    <t>Makeup Vanity Organizer Makeup Vanity Desk With Mirror And Lights Dressers For Bedroom Furniture 5 Drawers And Storage Bag Dresser</t>
  </si>
  <si>
    <t>High Dresser 12 Drawers Black Dresser And Closet Hallway, Living Room, Bedroom Furniture, Wooden Top And Metal Frame Texture</t>
  </si>
  <si>
    <t>3 Pieces Patio Furniture Pe Rattan Wicker Chair Conversation Set, 26.6X12.1X19.3 Inches, Assemble Easily, Sturdyanddurable</t>
  </si>
  <si>
    <t>Simple Wardrobe Portable Large Capacity Assembly Storage Closet Bedroom Furniture Durable And Sturdy Clothes Dustproof Wardrobe</t>
  </si>
  <si>
    <t>Wisteria Lane Outdoor Patio Furniture Set, 7-Piece Outdoor Dining Sofa Set With Dining Table And Chairs With Footstool</t>
  </si>
  <si>
    <t>Patio Furniture L-Shaped Coversation Sectional Outdoor Sofa Set For Backyard, Porch With Thick Cushions Detachable Lounger</t>
  </si>
  <si>
    <t>5 Pieces Patio Furniture Sets All Weather Outdoor Sectional Sofa Manual Weaving Wicker Rattan Sofas With Cushion And Glass Table</t>
  </si>
  <si>
    <t>3 Pieces Rocking Wicker Bistro Set, Patio Outdoor Furniture Conversation Sets With Porch Chairs And Glass Coffee Table, Beige</t>
  </si>
  <si>
    <t>75" X 31" Portable Foldable Guest Bed For Adults Folding Bed With Mattress Beds And Furniture Storage Bag Included Bedroom</t>
  </si>
  <si>
    <t>7 Piece Outdoor Patio Furniture Set, Pe Rattan Outdoor Grey Wicker Furniture, Outdoor Sectional Furniture Chair Set</t>
  </si>
  <si>
    <t>3 Piece Bistro Set Patio Rocking Chairs Outdoor Furniture W Warm Gray Cushions, Glass-Top Table For Garden, Pool, Backyard</t>
  </si>
  <si>
    <t>5 Pcs Patio Furniture Sets, Wicker Patio Furniture Set With Washable Cushions And Glass Coffee Table For Garden, Poolside</t>
  </si>
  <si>
    <t>5 Piece Outdoor Patio Furniture Set, Sectional Conversation Pe Wicker W/Light Cushions, Poolside Balcony Outside Furniture Sets</t>
  </si>
  <si>
    <t>Outdoor Furniture Sets Sectional Pe Rattan Outdoor Furniture Patio Conversation Set With Cushions For Balcony Lawn And Garden</t>
  </si>
  <si>
    <t>Patio Furniture Outdoor Set, Terrace Sofa Set, All-Weather Pe Rattan With Padded Cushions, Garden Furniture Sets</t>
  </si>
  <si>
    <t>7 Pieces Patio Furniture Set, Outdoor Sectional Sofa Conversation Set, All Weather Wicker Rattan Couch Dining Table And Chair</t>
  </si>
  <si>
    <t>47" Small Modern Loveseat Couch Sofa, Fabric Upholstered 2-Seat Sofa, Love Seat Furniture With 2 Pillows, Bedroom, Apartment</t>
  </si>
  <si>
    <t>6 Piece Patio Furniture Set, Outdoor Sectional Conversation Rattan Sofa Set With Ottoman And Outdoor Storage Table</t>
  </si>
  <si>
    <t>Flamaker Patio Chairs 3 Piece Acacia Wood Patio Furniture With Coffee Table And Cushions Outdoor Conversation Set Balcony Chairs</t>
  </si>
  <si>
    <t>Shintenchi 5 Pieces Outdoor Patio Sectional Sofa Couch, Silver Gray Pe Wicker Furniture Conversation Sets With Washable Cushions</t>
  </si>
  <si>
    <t>5 Pcs Outdoor Patio Sectional Furniture Set, Weather Resistant Rattan Outside Couch, Waterproof Conversation Sofa, Furniture Set</t>
  </si>
  <si>
    <t>5Pcs Patio Furniture Set, Sectional All-Weather Grey Pe Wicker W/Light Cushions, Backyard Porch Garden Poolside Balcony Set</t>
  </si>
  <si>
    <t>Dining Table Set, Kitchen Table And Chairs, 4-Seater Dining Table And Chairs, Home Furniture, Rectangular Modern Style</t>
  </si>
  <si>
    <t>4-Piece Terrace Furniture Set, Small Backyard Tavern Rocking Chairs, Double Sofa And Glass Table Textile Outdoor Dialogue Set</t>
  </si>
  <si>
    <t>Makeup Table With 5 Drawers And Shelves Vanity Table Set Large Vanity Desk With Mirror And Lights White And Gold Bedroom Furniture</t>
  </si>
  <si>
    <t>Acme Furniture Dresden 2-Drawer Rectangular Wood Nightstand In Bone White</t>
  </si>
  <si>
    <t>Side Table For Living Room Bed Room Bedside Tables Modern Nightstand With 2 Drawers Furniture Silver Bedroom Home</t>
  </si>
  <si>
    <t>Convertible Sofa Bed, 3-In-1 Multi-Functional Velvet Sleeper Couch Pull-Out Bed Hidden Side Table For Living Room, Small Space</t>
  </si>
  <si>
    <t>Acme Furniture Upholstered Nightstand With 2 Drawers, Gray Velvet</t>
  </si>
  <si>
    <t>Dressers For Bedroom Furniture Thickened Frame Dresser Vanity Table For Makeup Furnitures Hallway Kids Room Make Up Table Toilet</t>
  </si>
  <si>
    <t>Dresser For Bedroom, Storage With 5 Drawer Organizer Closet Chest Small Clothes Fabric Cabinet, Kids Furniture Drawer Binis</t>
  </si>
  <si>
    <t>Modern Faux Leather Sofa Bed Convertible Folding Futon With Armrest Home Recliner Home Furniture For Living Living Room Sofas</t>
  </si>
  <si>
    <t>Lostcat Buffet Sideboard,Console Table With Storage,With 4 Drawers And Cabinets,Easy Assmebly For Kitchen,Dining Room</t>
  </si>
  <si>
    <t>Length Of Values Black Gaming Desk Table Office Furniture Computer Offices L Shaped Desk For Compuradora Desktops Furnitures</t>
  </si>
  <si>
    <t>Armoire Wardrobe Closet - White 32"W X 35"H X 20"D Cabinet For Functional Clothes Storage With Hanging Rail Home Furniture</t>
  </si>
  <si>
    <t>Living Room Sofa Set , L Shape Modular Storage Ottoman And Chaise, Comfy Corner Sofa Cup Holder Living Room Furniture Couch Sets</t>
  </si>
  <si>
    <t>Vanity Set,3 Color Touch Screen Dimming Mirror With Display, 4 Drawers,Makeup Dressing Table With Cushioned Stool Dressers</t>
  </si>
  <si>
    <t>Smug Recliner Chair Massage Reclining For Adults, Comfortable Fabric Recliner Sofa Adjustable Home Theater Seating Lounge With P</t>
  </si>
  <si>
    <t>Nightstand,Bedside Tables With Fabric Storage Drawer And Open Wood Shelf,Bedside Furniture,Mesa De Noche Drawers,</t>
  </si>
  <si>
    <t>Gtplayer Chair Computer Gaming Chair (Leather, Ivory)， Office Furniture Gaming Chair</t>
  </si>
  <si>
    <t>Nathan James Bailey Upholstered Rattan Bar Stool In Oak Finish Frame</t>
  </si>
  <si>
    <t>Dressers For Bedroom Milky-White Storage Makeup Vanity Desk With Large Lighted Mirror With Power Outlet And Led Strip Furniture</t>
  </si>
  <si>
    <t>Retro Sideboard Glass Door With Curved Line Design Ample Storage Cabinet With Black Handle And Three Adjustable Shelves</t>
  </si>
  <si>
    <t>3 Pieces Patio Furniture Set Outdoor Conversation Textilene Fabric Chairs For Lawn, Garden, Balcony, Poolside</t>
  </si>
  <si>
    <t>Easeland Sofa Couch, 88” Chenille Loveseat Comfy Couches For Living Room, Modern Deep Seat Sofa With Removable Back And Seat Cus</t>
  </si>
  <si>
    <t>Sofa Bed Reversible Convertible Sleeper Pull Out Couches With Storage Chaise, Linen Fabric Furniture For Living Room, Apartment</t>
  </si>
  <si>
    <t>3 Pieces Rocking Chairs Set - Outdoor Wicker Rattan Rocking Chairs With Thickened Cushions，Boho Patio Furniture</t>
  </si>
  <si>
    <t>Aidan Sling Accent Chair / Metal Framed Armchair With Shredded Foam Cushioning, Oatmeal Chairs Living Room Furniture</t>
  </si>
  <si>
    <t>Deep Seat Sectional Sofa Cloud Couch With Ottoman, 76.7" Modern Chenille Comfy Upholstered Modular Sofa L Shaped Couch</t>
  </si>
  <si>
    <t>New Prepac Fremont 5-Drawer Chest For Bedroom, 16" D X 31.5" W X 45.25" H, Espresso Dressing Table Bedroom Furniture</t>
  </si>
  <si>
    <t>Air Dresser Led White Vanity Set With Stool And Power Outlet Bedroom Furniture Home Makeup Vanity Table Girls(White) Furnitures</t>
  </si>
  <si>
    <t>Sturdy Steel Frame Vanity Desk Hallway Dresser For Bedroom Furniture Entryway Furnitures Wood Top Closets Dresser With 3 Drawers</t>
  </si>
  <si>
    <t>Mid-Century 6 Drawer Dresser For Bedroom, 16" D X 52.50" W X 33" H, Brown/White</t>
  </si>
  <si>
    <t>Full Size Bed Frame Queen Bedroom Furniture Upholstered Panel Bed In Black</t>
  </si>
  <si>
    <t>Living Room Sofa,Beige Linen Modern 3 Seater L Shaped Upholstered Furniture,Reversible Footrest With Storage Sofa</t>
  </si>
  <si>
    <t>Faux Leather Sleeper Sofa With Mattress And Frame Living Room Sofas Convertible Futon Couch For Living Room Furniture White</t>
  </si>
  <si>
    <t>Vevor Ergonomic Rocking Wooden Kneeling Chair Stool Correct Posture Computer Chair Original Home Office Furniture Thick Cushion</t>
  </si>
  <si>
    <t>Sofa With 2 Seats W/Armrest, Upholstered Love Seat Velvet 2-Seater Couches For Living Room, Sofa With 2 Seats</t>
  </si>
  <si>
    <t>7 Pieces Patio Furniture Set Sectional Rattan Wicker Sofa Outdoor Conversations Sets With Table For Garden, Poolside, Backyard</t>
  </si>
  <si>
    <t>Makeup Vanity Table Set Glass Top Makeup Vanity Table With 10X Magnifying Mirror 3 Light Settings (Modern White) Furnitures Desk</t>
  </si>
  <si>
    <t>Nordic Plastic Sofa Side Tables Mini Corner Coffee Table Home Decor Low Bedside Tables Living Room Round Small Stool Furniture</t>
  </si>
  <si>
    <t>Bedroom Bedside Table Of Furniture High Gloss Led Nightstand Acrylic Bedside Table With 3 Drawers For Bedroom Living Room Tables</t>
  </si>
  <si>
    <t>110" Sectional Sofa Cloud Couch For Living Room, Modern Chenille U Shaped Couch, Comfy Modular Sofa Sleeper With Double Chaise</t>
  </si>
  <si>
    <t>Makeup Table Makeup Vanity With Lights Make Up Table 2 Cabinets And Long Storage Shelf Furniture Bathroom 10 Led Lights White Desk</t>
  </si>
  <si>
    <t>4 Pieces Patio Furniture Set, Outdoor Rattan Woven Conversation Sectional L-Shaped Sofa With 5 Seater For Backyard, Porch,</t>
  </si>
  <si>
    <t>Garden Furniture Set 7 Piece, Patio Couch Sets Chair, Pe Rattan Sectional With 45" Fire Pit Table, Garden Furniture Set</t>
  </si>
  <si>
    <t>Makeup Vanity Table With Lighted Mirror, 3 Drawers And 3 Storage Shelves, 3 Lighting Sets, Dressing Table Vanity Desk Dressers</t>
  </si>
  <si>
    <t>Valita 7 Piece Outdoor Pe Wicker Furniture Set, Patio Black Rattan Sectional Sofa Couch With Washable Khaki Cushions…</t>
  </si>
  <si>
    <t>6Pcs Patio Furniture Set Pe Gray Rattan Wicker Sectional Outdoor Sofa Set Outside Couch W/Blue Washable Seat</t>
  </si>
  <si>
    <t>Modern Living Room Chair With Pillow Cushion With Solid Wood Frame And Upholstery, Suitable For Living Room, Bedroom, Beige</t>
  </si>
  <si>
    <t>Cushions For Patio Furniture Replacement, Patio Furniture Cushions, Deep Seat Cushions, Outdoor Seat Cushions</t>
  </si>
  <si>
    <t>Coffee Table Tv Cabinet White Kitchen Cabinets For Living Room Sets Furniture Led Tv Stand For 55 Inch Tv Bedroom Wall Shelves</t>
  </si>
  <si>
    <t>Turn-N-Tube No Tool 3-Tier Entertainment Tv Stands Multicolor Living Room Furniture</t>
  </si>
  <si>
    <t>Crosley Furniture Soho Turntable Stand, Side Table,Mahogany,17.75 X 21.75 X 39 Inches,Suitable For Living Room, Study, Bedroom</t>
  </si>
  <si>
    <t>Set Of 2 Led Nightstand With 2 Drawers, Bedside Table With Drawers For Bedroom Furniture, Side Bed Table With Led Light, White</t>
  </si>
  <si>
    <t>Freestanding Shoe Cabinet With 3 Flip Drawers, 2 Layer Shoe Shelf, Natural Rattan Shoe Storage Organizer,(1 Piece, Oak)</t>
  </si>
  <si>
    <t>Lazy Sofa Sofa Chair Balcony Leisure Sleep Sofa Living Room Sofas Modern Easy Chair Small Sofa With Stool Bedroom Furniture</t>
  </si>
  <si>
    <t>Gaming Chair Cheap Desk Chair Executive Pu Leather Rolling Swivel Computer Chair With Lumbar Support Grey Office Furniture</t>
  </si>
  <si>
    <t>Vanity Desk With Stool Makeup Vanity Table Set 3 Color Lighting Modes Brightness Adjustable Dressers For Bedroom Furniture Girls</t>
  </si>
  <si>
    <t>8 Drawer Dresser Wide 47.2'' Long, Storage Chest Of Drawer For 55'' Tv Stand In Closet, Wooden Top Industrial Furniture</t>
  </si>
  <si>
    <t>16 Drawer Dresser Women'S Furniture Makeup Dressing Table Fabric Dresser For Bedroom Large Chest Of Drawers Make Up Table Vanity</t>
  </si>
  <si>
    <t>7 Pieces Patio Furniture Set, Modular Patio Set Wicker Outdoor Sectional Sofa Set Pe Rattan Wicker Patio Conversation Set</t>
  </si>
  <si>
    <t>Rojasop Shoe Storage Cabinet 12-Tier Organizer 96 Pairs Extra Large Plastic Shoe Rack With Covers Portable</t>
  </si>
  <si>
    <t>Makeup Vanity Desk With Large Lighted Mirror With Power Outlet And Led Strip Furniture For Bedroom Toiletries Dressing Table</t>
  </si>
  <si>
    <t>3 Piece Patio Furniture Outdoor Bistro Set Metal Action Lounge Cushioned Chairs And Bistro Round Table Set</t>
  </si>
  <si>
    <t>5-Piece Wicker Patio Furniture Set, All-Weather Outdoor Conversation Set Sectional Sofa With Water Resistant Grey Thick Cushions</t>
  </si>
  <si>
    <t>Gately Traditional End Table With Electrical Outlets, Brown，Small Side Table, Exquisite ，Suitable For Living Room And Bedroom</t>
  </si>
  <si>
    <t>3 Pieces Patio Furniture Set, Includes Set Of 2 Outdoor Acacia Wood Cushioned Chairs And Coffee Table，Patio Set</t>
  </si>
  <si>
    <t>Modular Sofa, Beige Linen Modern 3 Seater L Shaped Upholstered Furniture, Reversible Footrest With Storage And Pockets</t>
  </si>
  <si>
    <t>Elegant White Shoe Storage Cabinet, Space-Saving Solution With Cubbies For 36 Pairs, 13"D X 23.5" W X 72.5" H,Furniture</t>
  </si>
  <si>
    <t>Sofas For Home Furniture Velvet Upholstered 2 Seater Couch With Square Arms And Tufted Back Sofa Living Room Sofas</t>
  </si>
  <si>
    <t>Side Table,Modern End Table,Metal Nightstand,Bedside Tables,Accent Table With Storage For Living Room Bedroom Entryway Couch</t>
  </si>
  <si>
    <t>1: 12 Miniature Wooden Furniture: Wood Cabinet With Drawers Fairy Home Decoration Unpainted Diy Accessories</t>
  </si>
  <si>
    <t>Franklin 2 Drawers, Soft White Accent Table Bedroom Furniture Nightstands For Bedroom</t>
  </si>
  <si>
    <t>Shoe Furniture Modern And Contemporary Transitional Natural Oak Finished Wood 1-Drawer Shoe Cabinet Free Shipping Organizer Room</t>
  </si>
  <si>
    <t>8 Drawers Dresser For Bedroom, Kidsroom Furniture, Tall Chest Tower, Storage Organizer Units For Clothing, Closet, Fabric Bins</t>
  </si>
  <si>
    <t>White Bright 4 Drawer Shoe Cabinet Shoe-Shelf Furniture Shoes Organizer Shoerack Living Room Cabinets Rack Home</t>
  </si>
  <si>
    <t>Patio Furniture Set, 7 Pieces Outdoor Patio Furniture With Dining Tableandchair, All Weather Wicker Conversation Set With Ottoman</t>
  </si>
  <si>
    <t>3 Lighting Colors Home Furniture For Bedroom Makeup Vanity Desk With Lights And 4 Drawers Vanity Table Set Large Size 39.4In(L)</t>
  </si>
  <si>
    <t>Sofa With 2 Seats, Modern Velvet Sofa Accent Upholstered Settee, 2 Seater Small Loveseat For Small Spaces, Living Room Furniture</t>
  </si>
  <si>
    <t>Sofa Futon - Premium Upholstery And Wooden Legs - Light Bluefreight Free Living Room Sofas Furniture Home</t>
  </si>
  <si>
    <t>Led Nightstands Set Of 2 Modern End Table With 2 Drawers End Tables For Living Room Bedroom Furniture Bedroom Night Stand</t>
  </si>
  <si>
    <t>Night Stand Set 2 With Charging Station Furniture Black Nightstand Set Of 2 With Led Lights Bedside Tables For The Bedroom Table</t>
  </si>
  <si>
    <t>Patio Furniture Set 4-Piece Outdoor Rattan Wicker Sofa Set With Cushions And Coffee Table With Tempered Glass Table Top</t>
  </si>
  <si>
    <t>Tv Stand With Led Ambient Lights Modern Tvs Stand With Open Shelf Storage Cabinet For 62 Inch Tvs Furniture White Tv Stands</t>
  </si>
  <si>
    <t>Sausalito Chairs For Living Room Furniture, Reading, Arm, Comfy, Small Accent Bedroom, Velvet Pearl Beige</t>
  </si>
  <si>
    <t>Contemporary Black/White Oval Glass Coffee Table With Round Hollow Base-Modern End Side Table For Home Living Room Furniture</t>
  </si>
  <si>
    <t>Patio Furniture Set 4 Pieces Outdoor Rattan Chair Wicker Sofa Garden Conversation Bistro Sets For Yard Patio Furniture Outdoor</t>
  </si>
  <si>
    <t>Wicker Patio Furniture Set For 4, Beige Cushions, Outdoor Modern Sectional Conversation Sofa Set For Deck</t>
  </si>
  <si>
    <t>Mid-Century Wood Shoe Cabinet In Walnut Brown, Furniture , Shoe Cabinets</t>
  </si>
  <si>
    <t>Adjustable Nightstand Table With 2 Drawers Bedroom Furniture Storage Chest Swivel Top Panel Movable Side Table E1 Grade Particle</t>
  </si>
  <si>
    <t>31.5In(L)… Home Furniture Luxury Cute Vanity Makeup Table Vanity Desk With Mirror And Lights 3 Lighting Modes Dresser Furnitures</t>
  </si>
  <si>
    <t>Coffee Table Room End Table With Usb Ports And Outlets Living Room Furniture Luxury Center Tables For Rooms Furnitures</t>
  </si>
  <si>
    <t>Sofa Sets For Living Room 3 Piece, 1 Loveseat +2 Accent Chairs, Living Room Furniture Sets For Small Rooms, Sectional Sofa Couch</t>
  </si>
  <si>
    <t>Medicine Cabinet With Lights, 36×30 Inch Lighted Mirror, 2 Door Bathroom 2 Outlets Andam</t>
  </si>
  <si>
    <t>Metal Legs Recliner Sofa Living Room Black Sofaset Furniture For Living Room Sofas 2 Cup Holders Folding Sofa Beds Bed Home Lazy</t>
  </si>
  <si>
    <t>Twin Beds With Pull-Out Rests, Steel Plate Supports, Height-Adjustable Beds, Multifunctional Furniture</t>
  </si>
  <si>
    <t>Mid-Century Oak Wood Nightstand With 2-Drawers, Small Side End Table With Storage, Suitable For Bedrooms And Living Rooms</t>
  </si>
  <si>
    <t>Folding Adjustable Sex Chair Portable Elastic Furniture Sexual Positions Assistance Chair Bracket For Bedroom Bathroom</t>
  </si>
  <si>
    <t>Auto Led Nightstand With Wireless Charging Station And Usb Ports Bedside Tables For The Bedroom Furniture Nightstands Mobile Home</t>
  </si>
  <si>
    <t>Upgrade Large Version Mid-Century Modern Lounge Chair With Ottoman Genuine Leather Walnut Black 38 Inch Height</t>
  </si>
  <si>
    <t>5 Drawer Dresser For Bedroom Vanity Desk White Living Room Make Up Table Hallway Toilet Furniture Makeup 27.6 In Furnitures Home</t>
  </si>
  <si>
    <t>Nightstand, 2 Drawer Dresser For Bedroom, End Tables With Fabric Storage Drawer, Small Furniture, Night Stand, Si</t>
  </si>
  <si>
    <t>Warmhoniu Shoe Storage Bench With 2 Drawers And 2 Door Cabinet Entryway Bench With Shoe Storage Shoe Bench With Cushion</t>
  </si>
  <si>
    <t>7-Piece Patio Furniture Set, Wicker Outdoor Conversation Set With Washable Cushions And Glass Coffee Table, Brown</t>
  </si>
  <si>
    <t>Dining Table Set With Bench,3 Piece Modern Kitchen Table With Right Seat Corner Bench And Bench For Family Dining Room Furniture</t>
  </si>
  <si>
    <t>Patio Furniture Set,4 Piece Garden Conversation Set, Outdoor Wicker Rattan Table And Chairs, Black Patio Set, Sectional Sofa</t>
  </si>
  <si>
    <t>Coffee Table, Accent Furniture For Living Room, Indoor, Home Décor W/Open Storage Shelf, Wood Grain Finish - Walnut</t>
  </si>
  <si>
    <t>Patio Furniture Set, 3Pc Outdoor Wicker With 3'' Thicken Cushion, Rattan Chair Conversation Sets With Glass Coffee Table</t>
  </si>
  <si>
    <t>Smart Bedside Table Narrow Smart Nightstands Bedroom Furniture Led Ultra Narrow Smart Bedside Table With Wireless Usb Charging</t>
  </si>
  <si>
    <t>Carbon Black Furniture Bedroom Vanity Table With 4 Drawers And Cushioned Stool For Women Girls Vanity Desk Set With Large Mirror</t>
  </si>
  <si>
    <t>Black Dining Chairs Set Of 2 Round Upholstered Boucle Dining Room Chairs Mid-Century Modern Kitchen Chairs Curved</t>
  </si>
  <si>
    <t>Electric Standing Desk Adjustable Height, 48 24 Inch Sit Stand Up Desk For Home Office Furniture Computer Desk</t>
  </si>
  <si>
    <t>Led Nightstands Set Of 2, Modern End Table With 2 Drawers, End Tables For Living Room Bedroom Grey</t>
  </si>
  <si>
    <t>Led Bedside Table 2-Piece Set Storage Locker Bedside Table With High-Gloss Drawer Bedroom Use Furniture Home</t>
  </si>
  <si>
    <t>Shoe Cabinet Boots Shoe Rack Space Saving Shoes Organizer Shoerack Slippers (Rattan) Home Furniture Shoe-Shelf Furnitures</t>
  </si>
  <si>
    <t>Patio 3-Piece Furniture Seating Motion Chairs Set Outdoor Bistro Glider Rocking Chair With Comfortable Cushions And Coffee Table</t>
  </si>
  <si>
    <t>4 Pieces Outdoor Patio Furniture Modern Conversation Black Bistro Set With Loveseat Tea Table For Home, Lawn And Balcony</t>
  </si>
  <si>
    <t>Baysitone Clear Dining Chairs Set Of 4, Modern Kitchen Chairs With Transparent Seat, Dark Brown Acrylic Accent</t>
  </si>
  <si>
    <t>4 Pieces Patio Conversation Set, Outside Rattan Sectional Sofa, Cushioned Furniture Set, Wicker Sofa Ideal For Garden, Backyard</t>
  </si>
  <si>
    <t>4-Piece Outdoor Patio Furniture Set, Wicker Rattan Sectional Sofa Couch With Glass Coffee Table | Black</t>
  </si>
  <si>
    <t>Living Room Convertible Sectional Sofa, L Shaped Couch For Small Apartment, Reversible Sectional Couch, Velvet Black</t>
  </si>
  <si>
    <t>Austin 8 Drawer Double Dresser Dressers For Bedroom Makeup Vanity Silla De Maquillaje Bedroom Furniture</t>
  </si>
  <si>
    <t>Modern Lift Top Coffee Table Wooden Furniture With Storage Shelf And Hidden Compartment For Living Room Office</t>
  </si>
  <si>
    <t>Sofa Sectional Deep 3-Seat Couch With Ottoman,Chenille Sofa Sleeper Comfy Upholstered Furniture For Living Room,Beige Couch</t>
  </si>
  <si>
    <t>Mid-Century Modern 2-Door Reeded Tv Stand For Tvs Up To 65” Mocha Furniture Cabinet Stands Table Supports Living Room Home</t>
  </si>
  <si>
    <t>Tv Table Simple Tv Cabinet Free Shipping Stand Living Room Furniture Home</t>
  </si>
  <si>
    <t>4 Pieces Patio Furniture Set Outdoor Patio Conversation Sets Poolside Lawn Chairs With Glass Coffee Table Porch Furniture (Blue)</t>
  </si>
  <si>
    <t>Tribesigns Computer Desk, Modern Simple 47 Inch Home Office Desk Study Table Writing Desk With 2 Storage Drawers</t>
  </si>
  <si>
    <t>1Pc Swing Chair Sunshade Waterproof Sunscreen Garden Swing Canopy For Picnics Meeting Activities Outdoor Furniture Accessories</t>
  </si>
  <si>
    <t>Patio Porch Furniture Sets 3 Pieces Pe Rattan Wicker Chairs With Table Outdoor Garden Furniture Sets (Brown/Beige)</t>
  </si>
  <si>
    <t>Velvet Sectional Convertible Sofa With Chaise, 106.5" L Shape Sectional Sofa Couch With Usb,L Shape Sofa</t>
  </si>
  <si>
    <t>Dressing Table For Bedroom Furniture Home 4 Cabinets And Time Display Makeup Vanity Table Set Vanity Desk With Mirror And Lights</t>
  </si>
  <si>
    <t>New Dining Table Set Glass For Small Spaces Kitchen Table And Chairs For 4 Table With Chairs Home Furniture Rectangular Modern</t>
  </si>
  <si>
    <t>3/4 Pieces Patio Furniture Set, Outdoor Rattan Woven Conversation Sectional L-Shaped Sofa For Backyard, Boho Detachable Lounger</t>
  </si>
  <si>
    <t>Multi-Functional Inflatable Sofa Bed Lazy Chair For Adults With Five-In-One Design Home Furniture Living Room Sofas Folding Sets</t>
  </si>
  <si>
    <t>Side Bed Table With Led Light Bedside Tables For The Bedroom Furniture Generic Nightstand Set Of 2 Led Nightstand With 2 Drawers</t>
  </si>
  <si>
    <t>4-Piece Patio Furniture Wicker Outdoor Bistro Set, All-Weather Chairs , Balcony And Deck With Soft Cushions And Metal Table</t>
  </si>
  <si>
    <t>Gyutei Aluminium Patio Furniture Set, 7 Pieces Of Outdoor Furniture, Pe Rattan With Storage Table With 2 Footstools (Beige)</t>
  </si>
  <si>
    <t>Garden Furniture Sets, Outdoor Pe Rattan Lounge Daybed With Retractable Canopy And 2 Folding Side Trays, Patio Furniture Set</t>
  </si>
  <si>
    <t>24'' Wide Folding C Shaped End Table, Small Sofa Side Laptop Desk, Couch Tv Tray Table</t>
  </si>
  <si>
    <t>4-Piece Rattan Patio Furniture Set, Chairs, And Table Set For Outdoor Living Spaces, With Cushions And Metal Table</t>
  </si>
  <si>
    <t>White Dresser For Bedroom Furnitures Toilet Furniture Makeup Table Entryway And Hallway 6 Drawer Dresser With Gold Hardware Desk</t>
  </si>
  <si>
    <t>Miereirl Round Nesting Coffee Table Circle Accent Tables For Small Spaces Side End Set Of 2 Living Room Balcony Office</t>
  </si>
  <si>
    <t>Patio Furniture Sets, 7 Piece Pe Rattan Wicker Sofa Set, Outdoor Sectional Furniture Chair Set, Outdoor Furniture Sets</t>
  </si>
  <si>
    <t>6-Drawer Double Dresser Make Up Table Pure Black With Brushed Nickel Handles Vanity Desk Women'S Furniture Makeup Dressing Table</t>
  </si>
  <si>
    <t>Likimio Small Makeup Vanity Desk With Mirror And Lights, Vanity Table Set With Storage Drawer And Chair And 3 Shelves, Bedroom</t>
  </si>
  <si>
    <t>6 Pieces Outdoor Rattan Furniture Sets With 2 Wood Armrests Swivel Rocker Chairs, 2 Ottoman, 3-Seat Sofa And Coffee Table</t>
  </si>
  <si>
    <t>Flamaker 3 Pieces Patio Set Outdoor Wicker Furniture Sets Modern Rattan Chair Conversation Sets With Coffee Table</t>
  </si>
  <si>
    <t>7Pcs Outdoor Patio Table And Chairs Set Of 6 Outdoor Dining Set For 6 Patio Dining Sets Back Yard Furniture Set</t>
  </si>
  <si>
    <t>Wicker Rattan Patio Furniture Set Of 8 Chairs With Soft Cushions And 2 Square Tables With Umbrella Cutout Grey Outdoor Chair</t>
  </si>
  <si>
    <t>Furinno Jaya Large Stand For Up To 50-Inch Tv, Columbia Walnut/Black/Dark Brown Tv Stand Living Room Furniture</t>
  </si>
  <si>
    <t>Gaming Chair Pink Gaming Chair For Girls Gift Office Chairs Computer Armchair Gamingchair Gamer Ergonomic Furniture</t>
  </si>
  <si>
    <t>Garden Furniture 4 Pieces Sets, Outdoor Wicker Rattan Chairs Gardens With Soft Cushion And Glass Table, Garden Furniture Set</t>
  </si>
  <si>
    <t>Wisteria Lane 4 Piece Outdoor Patio Furniture Sets, Wicker Conversation Set For Porch Deck, Gray Rattan Sofa Chair With Cushion</t>
  </si>
  <si>
    <t>White Vanity Desk With Mirror And Lights, Table Makeup Vanity Lights 3 Drawers Charging Stationandsliding Door,Storage Shelves</t>
  </si>
  <si>
    <t>5 Piece Rope Patio Furniture,Weather Conversation Sets For Backyard With Handwoven Armchairs,Pop-Up Cool Bar Wicker Table,Beige</t>
  </si>
  <si>
    <t>V13 Bar Stool Hotel Chair Living Room Soft Stool Indoor Furniture</t>
  </si>
  <si>
    <t>2-Piece Patio Furniture Wicker Outdoor Loveseat, All-Weather Rattan Conversation For Backyard, Balcony And Deck</t>
  </si>
  <si>
    <t>L Shaped Sofa, Convertible Sectional Sofa 4 Seater Sofa, With Storage Space, With Reversible Chaise Longue,107 Inch Modular Sofa</t>
  </si>
  <si>
    <t>Chest Of Drawers In The Bedroom Furniture Modern 6 Drawer Vertical Dresser Toilet Furniture Makeup Table Entryway (White) Office</t>
  </si>
  <si>
    <t>Upgrade Mid-Century Lounge Chair With Ottoman 100% Aniline Leather Palisander Black</t>
  </si>
  <si>
    <t>4-Piece Patio Furniture Wicker Outdoor Bistro Set,Chairs For Backyard, Balcony And Deck With Soft Cushions And Metal Table</t>
  </si>
  <si>
    <t>With 2 Locks On The Top Drawers Dresser For Bedroom Furniture 31.5 Inch Wide Chest Of Drawers White Toilet Furniture Makeup Desk</t>
  </si>
  <si>
    <t>Colamy Upholstered Parsons Dining Chairs Set Of 4, Fabric Dining Room Kitchen Side Chair With Nailhead Trim</t>
  </si>
  <si>
    <t>6 Drawer Double Dresser, White Dresser For Bedroom, Dresser Organizer, Chest Of Drawers For Bedroom With 6 Drawers</t>
  </si>
  <si>
    <t>Elegant Living Room Furniture With Nordic Cashmere Armchair Backrest Cosmetic Chair Dining Chair Cosmetic Relaxing Leisure Chair</t>
  </si>
  <si>
    <t>5 Pieces Outdoor Patio Sectional Sofa Couch, Gray Pe Wicker Furniture Sets, Patio Conversation Sets With Washa</t>
  </si>
  <si>
    <t>Furniture Hercules Series Folding Chair - White Resin - 4 Pack 800Lb Weight Capacity Comfortable Event Chair - Light Weigh</t>
  </si>
  <si>
    <t>Wood Top For Bedroom Furnitures Closet Dresser Women'S Furniture Makeup Dressing Table Make Up Table Hallway Toiletries Dressers</t>
  </si>
  <si>
    <t>4 Piece Patio Furniture Set, Small Backyard Bistro Rocking Chairs, Loveseat And Glass Table, Textilene Outdoor Conversation Set</t>
  </si>
  <si>
    <t>Dressing Table Set Wit Led Illuminated Mirror And Power Socket,7-Drawer Dressing Table Storage Table,Suitable For Bedroom, White</t>
  </si>
  <si>
    <t>7 Pieces Patio Furniture Set,Wicker Outdoor Conversation Set,Rattan Sectional Sofa Set W/Washable Cushions</t>
  </si>
  <si>
    <t>Led Tv Stand For Tv Up To 75" Entertainment Center W/Outlets And Usb Ports Media Console Cabinet W/Storage White Furniture Table</t>
  </si>
  <si>
    <t>Dresser, Simple And Elegant, 6 Drawers Double Dressing Table, White. Suitable For Bedrooms, Living Rooms, And Study Rooms</t>
  </si>
  <si>
    <t>7 Pieces Patio Furniture Set, Modular Patio Set Wicker Outdoor Sectional Sofa Set Pe Rattan Wicker Patio Conversation Set。</t>
  </si>
  <si>
    <t>Rattaner 7-Piece Outdoor Furniture Sets Patio Furniture Set With 45-Inch Fire Pit Patio Couch Outdoor Chairs 60000 Btu Wicker Pr</t>
  </si>
  <si>
    <t>Convertible Sectional Sofa,3 Seat L-Shaped Sofa With Linen Fabric,Movable Ottoman Small Couch,Living Room And Dark Gray Couch</t>
  </si>
  <si>
    <t>3 Piece Patio Furniture Set Small Outdoor Wicker Rattan Front Porch Bistro Set Conversation Set With Glass Table (Beige)</t>
  </si>
  <si>
    <t>Signature Design By Ashley Bolanburg Two Tone Farmhouse Tv Stand, Fits Tvs Up To 72", 3 Cabinets And Adjustable Storage Shelves,</t>
  </si>
  <si>
    <t>Patio Furniture Set 8Pcs With 40" Fire Pit Table Outdoor Sectional Sofa Set Wicker Furniture Set With Coffee Table Garden Sets</t>
  </si>
  <si>
    <t>3-Piece Patio Outdoor Wicker Bistro Rocking Furniture Conversation Chairs For Garden, Backyard And Balcony (Tan Chairs</t>
  </si>
  <si>
    <t>Leather Sectional Sofa With Ottoman - Easy Assembly, Storage Space,Living Room Sofa</t>
  </si>
  <si>
    <t>6 Piece Patio Furniture Conversation Set With Ottoman, Outdoor Grey Wicker Chair And Table Set</t>
  </si>
  <si>
    <t>Leasbar 3 Piece Outdoor Wicker Conversation Bistro Set, All-Weather Outdoor Patio Furniture W/Table And Cushions</t>
  </si>
  <si>
    <t>Leegohome Wardrobes Closet Cloth Bedroom Furniture 85/125/166/207X45X170Cm Steel Pipe Support Storage Household</t>
  </si>
  <si>
    <t>Bedside Table Simple Modern Nordic With Lock Drawer Storage Nightstand Sideboard Multi-Layer Bedroom Storage Cabinet Furniture</t>
  </si>
  <si>
    <t>Makeup Vanity Furniture With Mirror Makeup Desk With Led Lighted Mirror In 3 Colors White For Bedroom Air Dresser Dressing Table</t>
  </si>
  <si>
    <t>4 Pieces Patio Furniture Set, Outdoor Conversation Sets For Patio, Lawn, Garden, Poolside With A Glass Coffee Table, Black</t>
  </si>
  <si>
    <t>Prepac Sonoma 8 Drawer Double Dresser For Bedroom, 15.75" D X 59" W X 36.25" H, Black</t>
  </si>
  <si>
    <t>Led Bedside Table With Wireless Charging Station And 3-Color Dimmable Automatic Sensor, Used For Bedroom Furniture</t>
  </si>
  <si>
    <t>Modern Vanity Desk With Lighted Mirror, Desk Makeup Dressing Table With Power Strip, 12 Led Lights, 1 Large Drawers</t>
  </si>
  <si>
    <t>Outdoor Furniture Patio Sectional Sofa, 7 Piece Patio Furniture Set, All Weather Pe Rattan Outdoor Set With Cushions And Table</t>
  </si>
  <si>
    <t>3 Piece Wicker Rocking Chair Outdoor Bistro Sets With Coffee Table And Cushions Metal Frame Patio Furniture（Khaki）</t>
  </si>
  <si>
    <t>Sofa Bed, 77.5", Couch, Small Sofa, Mid Century Modern Futon Couch, Sofa Cama, Couches For Living Room Light Gray Fabric</t>
  </si>
  <si>
    <t>Modern Nightstands Bedside Table With Led Lights, Charging Station And Smart Occupancy Sensor With Drawers For Bedroom Furniture</t>
  </si>
  <si>
    <t>White Rszt106W Woman Dressing Table For Bedroom Furniture 46.7“ Makeup Vanity Table With Lighted Mirror Dresser 11 Led Lights</t>
  </si>
  <si>
    <t>Leegohome Cloth Furniture Wardrobe Closet Dresser Gray 105/130/145/170/205/250X45X170Cm 26Mm Painting Bold Steel Pipe Support</t>
  </si>
  <si>
    <t>110°-160° Adjustable Ergonomic Rocker Chair With Footrest, Chenille Recliner Sofa With Side Pocket For Living Room, Brown</t>
  </si>
  <si>
    <t>Bedroom Furniture: Black Double Dresser For Bedroom, 6-Drawer Wide Chest Of Drawers, Traditional Bedroom Dresser</t>
  </si>
  <si>
    <t>Leather Upholstered Modern Convertible Futon, Adjustable Pullout Sofa Bed, Guest Bed With Removable Armrests - Dark Green</t>
  </si>
  <si>
    <t>Garden Furniture Set 7 Pcs, Garden Fire Pit Table Patio Sets, No-Slip Cushions And Waterproof Covers, Garden Furniture Set</t>
  </si>
  <si>
    <t>Outdoor Patio Furniture Set, 7 Piece Outdoor Dining Sectional Sofa With Dining Table And Chair, All Weather Wicker Conversation</t>
  </si>
  <si>
    <t>5 Pieces Patio Furniture Set, Silver Gray Pe Wicker Furniture Conversation Sets With Washable Cushions And Glass Coffee Table</t>
  </si>
  <si>
    <t>Aluminum Patio Furniture Set 7 Pieces 7 Seat Metal Outdoor Furniture Conversation Set W/45 Propane Gas Fire Pitandswivels</t>
  </si>
  <si>
    <t>Fremont Bedroom Furniture: Espresso Double Dresser For Bedroom, 6-Drawer Wide Chest Of Drawers, Traditional Bedroom Dresser</t>
  </si>
  <si>
    <t>Vanity Desk 35"W,Make Vanity Set With Touch Screen Dimming Mirror,3 Color Lighting Modes,Dressing Table With 3 Sliding Drawers</t>
  </si>
  <si>
    <t>4 Piece Patio Furniture Set, Outdoor Wicker Conversation Sets,Rattan Sectional Sofa W/Coffee Table, For Backyard Garden Poolside</t>
  </si>
  <si>
    <t>Leegohome Wardrobes Closet Armario Cloth Bedroom Furniture 85/125/166/207X45X170Cm 26Mm Steel Pipe Support Storage Household</t>
  </si>
  <si>
    <t>4-Piece Terrace Furniture Set, Small Backyard Tavern Rocking Chairs, Double Sofa And Glass Table, Garden Outdoor Dialogue Set</t>
  </si>
  <si>
    <t>39 Inch White Computer Desk With Power Outlet Table Pliante Furniture Room Desk To Study Desks Reading Gaming Office Accessories</t>
  </si>
  <si>
    <t>Sawhorse Solid Wood 50 Inch Wide Modern Industrial Console Sofa Entryway Table In Medium Saddle Brown,</t>
  </si>
  <si>
    <t>Deep Seating Patio Furniture For Garden Porch Balcony 2 Armchairs With Thick Cushion Outdoor Table Chair Set Sets Freight Free</t>
  </si>
  <si>
    <t>Kitchen Dining Table With 4 Chairs For Small Space Dinning Tables And Chairs Apartment Chair Dining Room Set Furniture Bedroom</t>
  </si>
  <si>
    <t>Real Relax 2024 Massage Chair Of Dual-Core S Track, Full Body Massage Recliner Of Zero Gravity With App Control, Black And Gray</t>
  </si>
  <si>
    <t>9 Piece Outdoor Dining Set, Patio Wicker Furniture Set With Acacia Wood Table Top W/Umbrella Hole, Rattan Dining Table Chairs</t>
  </si>
  <si>
    <t>8-Drawer Fabric Dresser With Shelves, Furniture Storage Tower Cabinet, Organizer For Bedroom,, Easy Pull Fabric Bins(Black Grey)</t>
  </si>
  <si>
    <t>7 Pieces Patio Dining Set Outdoor Furniture With 6 Stackable Textilene Chairs And Large Table For Yard, Garden, Porch , Grey</t>
  </si>
  <si>
    <t>55'' Sideboard Storage Cabinet With Doors And Shelves - Credenza Storage Cabinet For Office, Bedroom Storage Cabinet,</t>
  </si>
  <si>
    <t>Patio Furniture Set 4 Piece With Egg Chair And Ice Bucket, Small L Shape Wicker Conversation Sectional Sofa Set</t>
  </si>
  <si>
    <t>Furniture Set, All-Weather Outdoor U-Shaped Patio Conversation Set, 4 Piece Pe Rattan Wicker Small Sectional Patio Sofa Set</t>
  </si>
  <si>
    <t>Modern Tv Stand, Entertainment Cabinet, Media Console With A Natural Oak Wood Finish And Matte Black Accents With Storage Doors</t>
  </si>
  <si>
    <t>High Gloss End Table For Bedroom Acrylic Bedside Table Furniture For Room Led Nightstand With 3 Drawers Nightstands Tables Home</t>
  </si>
  <si>
    <t>Living Room Bedside Table For Bedroom Furniture L-Shaped Bedside Table With Drawers Nightstands White Led Nightstand Tables Home</t>
  </si>
  <si>
    <t>Sofa Sectional Sofa With Chaise Longue, Haussmann, 2 Pillows,For Living Room Furniture,L-Shaped Faux Leather Sectional Couch Set</t>
  </si>
  <si>
    <t>9 Pieces Dining Outdoor Furniture Patio Wicker Rattan Chairs And Tempered Glass Table Sectional Conversation Set</t>
  </si>
  <si>
    <t>3/5-Piece Outdoor Pe Rattan Furniture Set Patio Black Wicker Conversation Loveseat Sofa Sectional Couch Khaki Cushion Outdoor</t>
  </si>
  <si>
    <t>Homeiju 3 Tier Entryway Bench, Shoe Storage Bench With Padded Seating And Drawers, 35.5” Metal Entryway Foyer Hallway Bench</t>
  </si>
  <si>
    <t>Sofa Furniture Set With Storage Ottoman, Right Hand Facing Chaise Longue And Cup Holder And Pillow, Dark Grey Sofa</t>
  </si>
  <si>
    <t>4 Pieces Patio Furniture Set Outdoor Patio Conversation Sets Poolside Lawn Chairs With Glass Coffee Table Porch Furniture (Grey)</t>
  </si>
  <si>
    <t>Modern Night Stand, End Side Table With Storage Space And Door, Nightstands With Flip Drawers For Living Room,Bedroom,Lou</t>
  </si>
  <si>
    <t>Shintenchi Outdoor Patio Furniture Sets, Wicker Patio Sectional Sets 3-Piece, All Weather Wicker Rattan Patio Seating Sofas</t>
  </si>
  <si>
    <t>4-Piece Modern Aluminum Patio Furniture Sets,Faux Wood Grain Finish Frame Sofa With Removable Extra Thick Cushions And Table</t>
  </si>
  <si>
    <t>Living Room Sofa With Ottoman, Comfortable Office Upholstered Furniture, Sectional Sofa Modern Deep 3 Seater Couch</t>
  </si>
  <si>
    <t>2/3/4/5 Layer Nordic Round Bedside Table Mini Cute Storage Cabinet Creative Living Room Sofa Side Table Bedroom Furniture</t>
  </si>
  <si>
    <t>Furniture Suppliesyeshomy Convertible Sectional 3 L-Shaped Couch Soft Seat With Modern Linen Fabric, Small Space Sofas For Livin</t>
  </si>
  <si>
    <t>Yitahome 3-Piece Patio Furniture Set, Outdoor Wicker Combination L-Shaped Sofa With 4 Seats, With Cushions And Coffee Table</t>
  </si>
  <si>
    <t>Nightstand Set Of 2 Led Nightstand With 2 Drawers, Bedside Table With Drawers For Bedroom Furniture, Side Bed Table With Led</t>
  </si>
  <si>
    <t>4 Cord Holes Home Furniture For Tv Solid Wood Feet Rattan Tv Console With 2 Cabinets Entertainment Center With Adjustable Shelf</t>
  </si>
  <si>
    <t>Leasbar 3 Piece Wicker Patio Furniture Set Porch Furniture, Outdoor Bistro Set Patio Chairs With Table And Cushions</t>
  </si>
  <si>
    <t>Surefit Ultimate Stretch Suede 4 Piece T Sofa Slipcover In Cement Furniture Living Room</t>
  </si>
  <si>
    <t>Make Up Table 43” W Vanity Desk With Lights Mirror And Drawers For Makeup White Furniture For Room Air Dresser Furnitures Light</t>
  </si>
  <si>
    <t>Dropshipping 200Cm Giant Fur Bean Bag Cover Big Round Soft Fluffy Faux Fur Beanbag Lazy Sofa Bed Cover Living Room Furniture</t>
  </si>
  <si>
    <t>Garden Furniture 8 Pieces Set With 40" Fire Pit Outdoor Sofa Sets, Wicker Furniture Set With Coffee Table, Garden Furniture Sets</t>
  </si>
  <si>
    <t>Rustic Brown Table Computer Desks Easy To Assemble Laptop Desk Sturdy Reversible Corner Desk With Storage Shelves Furniture Room</t>
  </si>
  <si>
    <t>Patio Furniture Set 4 Piece Black Rattan Sectional Sofa Conversation Couch Sets, Outdoor Pe Wicker Patio Furniture Set 4 Piece</t>
  </si>
  <si>
    <t>Redlife Vanity Stool Chair With Storage Faux Fur Makeup Ottoman, Dresser Furniture With Gold Metal Legs For Bedroom And Livingroom</t>
  </si>
  <si>
    <t>2 Drawer Nightstand Elegant Bedroom Furniture, Bedside Table With Open Shelf, 23.25"W X 16"D X 28"H, Espresso Furniture Bedroom</t>
  </si>
  <si>
    <t>Dining Chair Set Of 2, Tufted Upholstered Solid Wood Accent Chair With Nail Head And Button, Dining Chair Set</t>
  </si>
  <si>
    <t>Solid Wood Console Sofa Table With Storage Drawers And Bottom Shelf Entryway Table For Storage Entry Hallway Foyer Sofa</t>
  </si>
  <si>
    <t>Light Luxury Dressing Stool Nordic Minimalist Makeup Chair Bedroom Home With Backrest Makeup Stools Ottomans Bench Furniture</t>
  </si>
  <si>
    <t>Yitahome Patio Furniture Wicker Outdoor Bistro Set, 4-Piece All Weather Patio Furniture Rattan Conversation Loveseat Sets</t>
  </si>
  <si>
    <t>7 Drawer Chest - Dressers Storage Cabinets Wooden Dresser Mobile Cabinet With Wheels Room Organizer Rolling Small Drawers</t>
  </si>
  <si>
    <t>Patio Furniture 4 Pieces Conversation Sets Outdoor Wicker Rattan Chairs Garden Backyard Balcony Porch Poolside Loveseat With</t>
  </si>
  <si>
    <t>Patio Furniture 4 Piece Acacia Wood Outdoor Conversation Sofa Set With Table And Cushions Porch Chairs For Garden, Deck, Backyard</t>
  </si>
  <si>
    <t>Patio Sets Outdoor Space Saving Rattan Chairs With Glass Table, Wicker Furniture Sets Sectional Set With Removeable Cushions</t>
  </si>
  <si>
    <t>3-Piece Faux Leather Sectional Couch, Button Tufted Upholstered Modular Sofas With Chaise Lounge And Storage, Sofas</t>
  </si>
  <si>
    <t>7 Piece Terrace Dining Outdoor Furniture Set With Weatherproof Table And 6 Stackable For Garden</t>
  </si>
  <si>
    <t>Furniture Direct Classic Mid Century Modern Accent Chair With Durable Square Metal Frame, Armchair For Living Room, Bedroom</t>
  </si>
  <si>
    <t>Dresser,With Led Light Sliding Mirror,Dressing Table With 5Drawers, Storage Shelves Cushioned Stool For Bedroom,Bedroom Dressers</t>
  </si>
  <si>
    <t>Antonia Dresser For Bedroom With 7 Drawers, Storage Organizer Units Furniture, Chest Tower Tv Stand With Fabric Bins, Metal Fram</t>
  </si>
  <si>
    <t>Living Room Dressers For Bedroom Furniture Chest Of Drawers With Steel Frame Toiletries Wood Top For Nursery Fabric Dresser Desk</t>
  </si>
  <si>
    <t>7 Piece Patio Furniture Set, Outdoor Furniture Patio Sectional Sofa, All Weather Pe Rattan Outdoor Set With Cushions And Table</t>
  </si>
  <si>
    <t>7 Piece Outdoor Patio Furniture Set, Pe Rattan Wicker Sofa Set, Outdoor Sectional Furniture Chair Set With Cushions</t>
  </si>
  <si>
    <t>Modern Furniture Creative High Heels Sofa Leisure Fashion For Lazy People Individuality Cloth Art Small Sofa Chairs Living Room</t>
  </si>
  <si>
    <t>3 Seat L-Shaped Sofa With Linen Fabric Movable Small Couch For Small Apartments Living Room And Office (Dark Gray) Furniture</t>
  </si>
  <si>
    <t>47" Small Modern Loveseat Couch Sofa, Fabric Upholstered 2-Seat Sofa, Love Seat Furniture With 2 Pillows, Wood Leg For Small</t>
  </si>
  <si>
    <t>Dust-Proof Closet Wardrobe Storage Cabinet Storage Rack Multi-Functional Wardrobe Bookshelf Bookcase Bedroom Organizer Furniture</t>
  </si>
  <si>
    <t>Lazy Inflatable Sofa Chairs Thickened Pvc Lounger Seat Tatami Bean Bag Sofas For Living Room Leisure Sofa Furniture Chairs</t>
  </si>
  <si>
    <t>Patio Furniture Outdoor Set，Patio Bistro Chairs Set W/Table And Cushions, Garden Furniture Sets</t>
  </si>
  <si>
    <t>Vevor Bbq Access Door 36W X 21H In Double Door Wall Vertical Door With Handles And Vents For Grilling Station Outside Cabinet</t>
  </si>
  <si>
    <t>Foldable Lounger Bed Convertible Sofa Water-Resistant Lazy Chair Sofas For Living Room Sleeper Folding Home Furniture Single</t>
  </si>
  <si>
    <t>Furniture - Wooden Mid-Century Modern, Living Room Furniture, Interior, Home With Open Storage Shelves - Luxury Coffee Table</t>
  </si>
  <si>
    <t>3 Piece Wicker Rocking Chair Outdoor Bistro Sets With Coffee Table And Cushions Metal Frame Patio Furniture（Beige）</t>
  </si>
  <si>
    <t>Dresser, 2 Drawers Glossy White Makeup Table 47-Inch Modern Home Office Computer Desk Dresser, Metal Gold Legs, Bedroom, Gold</t>
  </si>
  <si>
    <t>4-Piece Patio Furniture Wicker Outdoor Bistro Set, All-Weather Rattan Conversation Loveseat Chairs For Backyard, Balcony</t>
  </si>
  <si>
    <t>6 Pieces Patio Furniture Set, Wicker Outdoor Patio Conversation Sets, Sectional Rattan Sofa Chairs With Coffee Table, High Back</t>
  </si>
  <si>
    <t>Round Fluted Accent Side Table - Pedestal Drink Table - Modern Home, Bedroom, And Living Room Furniture Small Wooden Round</t>
  </si>
  <si>
    <t>Home Furniture Women'S Luxury Belt Vip Luxury Bag 2023 Shoe-Shelf Shoe Rack Organizer Cabinet Living Room Cabinets Shoerack</t>
  </si>
  <si>
    <t>Outdoor Wooden Table And Bench Set With Cushions And Umbrella, Garden Furniture, Patio Furniture, Outdoor Set, Free Shipping</t>
  </si>
  <si>
    <t>1Pc Wood Folding Step Stool Taburete Non-Slip Bath Bench Children Stool Changing Shoes Stool Fishing Chair Kids Furniture</t>
  </si>
  <si>
    <t>Wide Dresser With 9 Large Drawers For 55'' Long Tv Stand Entertainment Center,Wood Shelf Storage For Bedroom,Living Room,Closet</t>
  </si>
  <si>
    <t>Room Desk To Study Black/Brown Econ Multipurpose Home Office Computer Writing Desk Furniture Table Pliante Desks Reading Gaming</t>
  </si>
  <si>
    <t>Kings Brand Furniture Holmes Espresso Wood Curio Cabinet With Glass Sliding Doors</t>
  </si>
  <si>
    <t>Patio Furniture Set, 4 Pieces Outdoor Patios Furnitures With Table Set, Patios Conversation Sets, Outdoor Patio Furniture Sets</t>
  </si>
  <si>
    <t>Led Set Of 2 Bedside Table Led Cabinet With Led Lights Modern End Side Table With 2 Drawers For Bedroom (White)</t>
  </si>
  <si>
    <t>Patio Furniture 4 Pieces Conversation Sets Outdoor Wicker Rattan Chairs Garden Backyard Balcony Porch Poolside Loveseat</t>
  </si>
  <si>
    <t>2024Open Cabinets For Living Room Shoes Organizer Shoerack Shoemakers Shoe Organizer Shoe Rack Folding Shoe-Shelf Home Furniture</t>
  </si>
  <si>
    <t>Wide Dresser With 9 Large Drawers For 55'' Long Tv Stand Entertainment Center</t>
  </si>
  <si>
    <t>Swing Canopy Outdoor Patio Swing Canopy Replacement Porch Top Cover For Seat Furniture For Backyard Patio Yard Balcony Garden</t>
  </si>
  <si>
    <t>Mueble Tv Unit For Living Room Cabinets Home Furniture Rtv Cabinet Luxury Tv Stand With Fireplace Formovie S5 Dresser Furnitures</t>
  </si>
  <si>
    <t>Modern End Table With Storage Home Furniture Bedside Table With Led Lights And Metal Legs Mobile Bedside Tables For The Bedroom</t>
  </si>
  <si>
    <t>Bedside Table Bedside Table With Lights And Drawers Storage Locker Leds With Charging Station Bedroom Furniture Drawer Home</t>
  </si>
  <si>
    <t>Modern Nordic Dressing Chair Velvet Home Living Room Dining Chairs Bedroom Furniture Makeup Stool كرسي Cadeira 의자 Nail Chair</t>
  </si>
  <si>
    <t>Smart Bedside Table With Fingerprint Lock Narrow Bedroom Furniture Led Ultra Smart Bedside Table With Wireless Usb Charging</t>
  </si>
  <si>
    <t>Nordic Acrylic Transparent Small Chair Shoe Changing Stool Mini Side Table Makeup Ottoman For Modern Living Room Home Furniture</t>
  </si>
  <si>
    <t>Coffee Table, Raised Top Coffee Table In Living Room, Wooden Dining Table Center With Storage Rack And Hidden Compartment</t>
  </si>
  <si>
    <t>L Shaped Computer Desk Wood Corner Pc Gaming Table With Side Storage Bag For Home Office Small Spaces Room Desks Furniture Study</t>
  </si>
  <si>
    <t>Otautau Linen Bean Bag Chair With Filling Beanbag Pouf Ottoman Footstool Tatami Round Stool Futon Puff Relax Lounge Furniture</t>
  </si>
  <si>
    <t>Mid Century Modern Grooved Handle Wood Nightstand Side Table Bedroom Storage Drawer And Shelf Bedside End Table, 2 Drawer(White)</t>
  </si>
  <si>
    <t>4Pcs Wicker Patio Furniture Sets Outdoor Conversation Set Pe Rattan Sectional Sofa With Storage / Fire Pit Table And Cushions</t>
  </si>
  <si>
    <t>Cheap Shoes Organizer Shoe Organizer Shoe Rack Folding Shoemakers Shoe-Shelf Mid-Century Furniture Sneaker Living Room Cabinets</t>
  </si>
  <si>
    <t>Patio Stationary Egg Chair, Outdoor Indoor Large Pe Rattan Eggs Basket Chairs Oversized Lounge Chairs, Wicker Egg Chair</t>
  </si>
  <si>
    <t>Shoe-Shelf Shoerack Multilayer Shoe Rack Shoebox Bondage Furniture Plant Shelves Metal Cabinet Shoes Organizer Cabinets Space</t>
  </si>
  <si>
    <t>Cabinets For Living Room Shoe-Shelf Home Furniture Bag Woman Cabinet Shoe Rack Organizer Handbags For Women Shoulder Bags Shoes</t>
  </si>
  <si>
    <t>Wooden Wardrobe Cabinet With 2 Drawers And Hanging Rod Bedroom Furniture Wardrobes Bedroom Armoire Cabinet Clothing Organizer Home</t>
  </si>
  <si>
    <t>Bedroom Cabinets Living Room Cabinets Shoemakers Cabinet Shoe Furniture Modular Shoe Rack Shoes Organizer Shoe-Shelf Shoerack</t>
  </si>
  <si>
    <t>Premium Cothing Rack With Drawers - Heavy Duty Wardrobe Closet With Metal Frame And Wooden Top - 70Inch Tall Garment Rack</t>
  </si>
  <si>
    <t>140X180Cm Extra Big Square Bean Bag Inner Wash Bag Giant Beanbag Chair Sofa Cover No Stuffing Filler Pouf Puff Lounge Furniture</t>
  </si>
  <si>
    <t>Courtyard Patio Furniture Set, 4-Piece Outdoor Patio Set With Sofa, Removable And Washable Deep Seating Cushion, Tempered Glass Ta</t>
  </si>
  <si>
    <t>Patio Furniture Sets, 6 Piece Small Patio Set, All Weather Pe Wicker Rattan Outdoor Sectional Sofa Couch, Outdoor Furniture Sets</t>
  </si>
  <si>
    <t>Furniture Supplies Ironck Vanity Desk With Led Lighted Mirror And Power Outlet, Makeup Table With Drawers And Cabinet,Storage Stool,</t>
  </si>
  <si>
    <t>Plant Shelves Shoe Cabinets Luxury Multilayer Shoe Rack Shoebox Shoerack Louis Shoes Metal Cabinet Shoe-Shelf Bondage Furniture</t>
  </si>
  <si>
    <t>Organization And Storage Shelves Nordic Furniture Closet Shoerack Wardrobe Garden Furniture Sets Shoe Cabinet Dresser Dressers</t>
  </si>
  <si>
    <t>Queen Bed Frame With 4 Storage Drawers, With Charging Station And Wingback Headboard, Solid Wood Slats Support, Noise-Free</t>
  </si>
  <si>
    <t>Transparent Table And Chair Acrylic Folding Furniture Bedroom Balcony Table Chair Combination Modern Simple Portable Furniture</t>
  </si>
  <si>
    <t>Suitable For Backyards Garden Furniture Set Balconies And Decks 4 Piece Patio Furniture Wicker Outdoor Bistro Set Sets Chairs</t>
  </si>
  <si>
    <t>Dresser For Bedroom With 12 Drawers Tall Dressers And Chests Of Drawers For Bedroom Dresser For Closet Wooden Top And Metal Frame</t>
  </si>
  <si>
    <t>140Cm Living Room S Shape Inflatable Sofa Minimalist Single Lazy Couch Reading Ergonomic Divano Furniture Cheap Sofas In Offers</t>
  </si>
  <si>
    <t>Headboards Portable Shoe Rack Organizer Shoerack Chairs For Living Room Cabinets Home Furniture Shoe-Shelf Chaise Lounge Canopy</t>
  </si>
  <si>
    <t>Modern Fluted Door Kitchen Storage Sideboard Buffet Cabinet Console, Durable Laminate, And Smooth, Painted Metal，69 Inch</t>
  </si>
  <si>
    <t>Portable Inflatable Sofa Bed S-Shaped Love Position Labor-Saving Sitting Wedge Husband Wife Pillow Better Love Life Furniture</t>
  </si>
  <si>
    <t>Diy Multilayer Shoes Rack Steel Tube Shoe Cabinet Hallway Entryway Storage Rack Space Saving Stand Holder Living Room Furniture</t>
  </si>
  <si>
    <t>Songmics Ottoman Storage Bench, 35 Gal. Folding Chest With Breathable Linen-Look Fabric, Holds 660 Lb, For Entryway, Living Room</t>
  </si>
  <si>
    <t>Home Furniture Shoerack Shoe Rack Organizer Cabinets For Living Room Belt Women Luxury Brand Vip Bag Shoe-Shelf Cabinet Shoes</t>
  </si>
  <si>
    <t>Multi-Ayer Shoe Rack Diy Clothes Hanger Coat Rack Storage Clothing Drying Rack Shoe Organizer Home Dorm Furniture Hat Hangers</t>
  </si>
  <si>
    <t>Nnewvante Sofa Side End Table With Wheels/Casters Couch Tv Laptop Desk Snack Tray For Living Room Bedroom Small Spaces</t>
  </si>
  <si>
    <t>Small Bar Table And Chairs Tall Kitchen Breakfast Nook With Stools/Dining Set For 2, Storage Shelves, Space-Saving, Retro</t>
  </si>
  <si>
    <t>Cabinet Shoe Cabinets Living Room Cabinets Entrance Furniture Ultra-Thin Dump Shoe Rack Kitchen Cupboards Shoe-Shelf Shoerack</t>
  </si>
  <si>
    <t>Fabato Lift Top Coffee Table, 4-In-1 Multi-Function Convertible Coffee Table With Storage, Coffee Table Converts To Dining Table</t>
  </si>
  <si>
    <t>Bamboo Shoe Cabinet Shoes Organizers Plastic Space Saving Shoe Rack Shoerack Shoe-Shelf Chessure Furniture Cabinets Cupboards</t>
  </si>
  <si>
    <t>Shoes Organizer Shoe Stool Mdf Shoe Rack Organizers Garden Furniture Sets Shoerack Shelving Cabinets For Living Room Shoe-Shelf</t>
  </si>
  <si>
    <t>Hlr Round Coffee Table With Green Faux Marble Top Living Room Furniture 31.5"D 31.5"W 18"H Us</t>
  </si>
  <si>
    <t>Stackable Shoe Rack Space Saving Shoerack Organizer For Entry Door Multi-Layer Plastic Living Room Cabinet Furniture</t>
  </si>
  <si>
    <t>Home Furniture Storage Cabinet Office Chairs For Living Room Shoerack Shoe Organizer Rack Chaise Lounge Shoe-Shelf Canopy Shoes</t>
  </si>
  <si>
    <t>Shoe Rack Organizer Luxury Brand Bags Leather Bag Luxury Designer Cabinets For Living Room Cabinet Shoe-Shelf Furniture Shoerack</t>
  </si>
  <si>
    <t>Plastic Space Saving Shoe Rack Bamboo Shoe Cabinet Shoes Organizers Shoe-Shelf Chessure Furniture Shoerack Cabinets Cupboards</t>
  </si>
  <si>
    <t>The Iconic Design Of The Bedside Table Industrial Farmhouse 2 Drawer Bedside Table With Meat Chunks Brown And Black</t>
  </si>
  <si>
    <t>2022Rotary Shoe Cabinet Plastic Shoe Holder Chessure Furniture Shoe-Shelf Shoes Organizer Shoerack Rack Cabinets Cupboards Stool</t>
  </si>
  <si>
    <t>Garden Furniture Sets Office Chairs For Living Room Chaise Lounge Shoes Organizer Shoe-Shelf Coffee Tables Shoerack Headboards</t>
  </si>
  <si>
    <t>Rattan Cabinet, Adjustable Shelves，Sideboard Buffet Storage Cabinet With Doors And Drawers For Dining Room Living Room</t>
  </si>
  <si>
    <t>Shoes Organizer Leather Bag Luxury Designer Bags Cabinets For Living Room Furniture Shoerack Luxury Clothes Women Shoe-Shelf</t>
  </si>
  <si>
    <t>2024 Newest Outdoor Patio Dining Square Table Chairs Metal Cast Aluminium Round Table Furniture For Garden Yard</t>
  </si>
  <si>
    <t>Vocic Lightweight Electric Lift Chair, Lift Elderly From Floor, Lift Assist Devices, 6 Suction Cups, Foldable And Detachable</t>
  </si>
  <si>
    <t>Vabches Padded Shoe Storage Bench With Flip Drawerandside Cabinet Adjustable Shelf Shoerack Shoe Cabinet For Living Room Furniture</t>
  </si>
  <si>
    <t>5-Drawer Chest With 1 Door, Wooden Chest Of Drawers Storage Cabinet With Wheels, Office Organization And Storage,Furniture Black</t>
  </si>
  <si>
    <t>Primefurnish Secret Compartment Furniture Hidden Compartment Nightstand For Bedroom Living Room, Mid Century Concealment Furnit</t>
  </si>
  <si>
    <t>East West Furniture Dlml3-Mah-W 3 Piece Modern Set Contains With Dropleaf And 2 Kitchen Dining Chairs, 42X42 Inch</t>
  </si>
  <si>
    <t>Prepac Monterey Bedroom Furniture: White Double Dresser For Bedroom, 6-Drawer Wide Chest Of Drawers, Traditional Bedroom Dresser</t>
  </si>
  <si>
    <t>1828823 Outdoor Storage Furniture, Small, Sandstone</t>
  </si>
  <si>
    <t>Montlake Water-Resistant 48X18X3 Inch Outdoor Bench/Settee Cushion, Patio Furniture Swing Cushion, Heather Indigo Blue, Pati</t>
  </si>
  <si>
    <t>Vevor Upholstered Bench 16"W Ottoman With Foam Padded Cushion And Rubberwood Legs Tufted Footrest Stool Entryway Bench For Room</t>
  </si>
  <si>
    <t>Bar Stools Modern Pu Leather Adjustable Swivel Barstools Dining Chairs Black Kitchen Chair 4 Pcs) Home Furniture Room</t>
  </si>
  <si>
    <t>Vabches Vanity Desk With Mirrorandlights Wooden Storage Makeup Table Bedroom Furniture With 5 Drawers Vanity Set With Power Outlet</t>
  </si>
  <si>
    <t>Vabches Vanity Desk For Makeup Wood Dressing Table For Bedroom Furniture With Storage Stool,Power Strip And 3 Modes Lighted Mirror</t>
  </si>
  <si>
    <t>Console Table, Small Entryway Table With Storage Shelves 12'' Narrow Sofa Table Modern Hallway Table</t>
  </si>
  <si>
    <t>5Pc Patio Furniture Set, Outdoor Rattan Chairs With Metal Coffee Table, Ottomans And Soft Cushions, Wicker Conversation Bistro Set</t>
  </si>
  <si>
    <t>Ravenwater-Resistant 76 Inch Patio Sofa/Loveseat Cover, Patio Furniture Covers</t>
  </si>
  <si>
    <t>Dresses 10 Drawers, Bedroom Chest Of Drawers With Side Pockets And Hooks, Sturdy Steel-Framed Vanity, Pu Storage Dresses</t>
  </si>
  <si>
    <t>8Pcs Wicker Patio Furniture Set, 4 X Single Chair, 2 X Glass Top Coffee Table, 2 X 2-Seat Lover Sofa, All Cushioned Outdoor Set</t>
  </si>
  <si>
    <t>Vanity Dressing Table Set Wooden Modern With Pivoting Mirror And Stool Free Shipping Dressers For Bedroom White Furniture</t>
  </si>
  <si>
    <t>Computer Desk With Drawers And Armless Desk Chair With Wheels Home Office Furniture Set</t>
  </si>
  <si>
    <t>3 Seat Reception Chairs, Office Guest Chairs Waiting Furniture Bench Seating For Airport, Bank, Hospital, Salon</t>
  </si>
  <si>
    <t>Bush Furniture Key West 54W Computer Desk With 2 Drawer Lateral File Cabinet And 5 Shelf Bookcase In Washed Gray</t>
  </si>
  <si>
    <t>5-Piece Wicker Patio Furniture Set, Outdoor Set, Sectional Sofa With Water Resistant Thick Cushions And Storage Table (Beige）</t>
  </si>
  <si>
    <t>Space Saving Corner Desk And End Table Espresso/Black Furniture Set</t>
  </si>
  <si>
    <t>Small Dressers And Chests Of Drawers Toilet Furniture Makeup Table Furnitures Dresser With 4 Storage Drawers Dressers For Bedroom</t>
  </si>
  <si>
    <t>Storage Cabinet Wooden Bathroom Floor Cabinet Small Space Furniture White Side Storage Organizer With 4 Drawers And 1</t>
  </si>
  <si>
    <t>Step2 Vero Pool Lounger, Fade-Resistant, Waterproof Patio Furniture, Pool Lounge Chair For Sun Shelf</t>
  </si>
  <si>
    <t>3 Pieces Patio Furniture Set, Outdoor Swivel Glider Rocker, Wicker Patio Bistro Set With Rocking Chair, Cushions And Table (Red)</t>
  </si>
  <si>
    <t>Poolside Garden Furniture Sets Black Pe Wicker Furniture Sets Backyard 5 Pieces Outdoor Patio Sectional Sofa Couch Free Shipping</t>
  </si>
  <si>
    <t>Shintenchi Outdoor Patio Furniture 4 Piece Set, Wicker Rattan Sectional Sofa Couch With Glass Coffee Table | Brown</t>
  </si>
  <si>
    <t>V50I Extra Large Portable Closet Rack Bedroom Freestanding Wardrobe Closet Max Load 1300Lbs Bathroom Furniture Organizer Room</t>
  </si>
  <si>
    <t>5 Qt. (1.25 Gal.) Small Stackable Plastic Closet Storage Box Clear Set Of 20 Bedroom Furniture Organizer Stackable Design Allows</t>
  </si>
  <si>
    <t>Bornoon Wood Shoe Cabinet With 3 Flip Drawers, Hidden Shoe Storage Cabinet For Entryway,Freestanding Shoe Rack Storage Organizer</t>
  </si>
  <si>
    <t>1Pc Mini House Night Table Model Wooden Mini Bedside Table Model Decoration Furniture</t>
  </si>
  <si>
    <t>Yitahome 4-Piece Patio Furniture Wicker Outdoor Bistro Set, All-Weather Rattan Conversation Loveseat Chairs For Backyard</t>
  </si>
  <si>
    <t>Shintenchi 3 Pieces Patio Furniture Set 3 Pieces Pe Rattan Wicker Chairs With Table Outdoor Furniture For Backyard/Garden</t>
  </si>
  <si>
    <t>Shoe Cabinet With 3 Flip Drawers, Shoe Storage Organizer With 2-Tier Shelf For Entryway, Freestanding Shoe Rack Storage</t>
  </si>
  <si>
    <t>Outdoor Patio Canopy Round Daybed With Washable Cushions, Clamshell Sectional Seating Wicker Furniture With Retractable Canopy</t>
  </si>
  <si>
    <t>Nightstand Set Of 2, Nightstand For Bedroom With Drawers, Small Dresser With Drawers, Bedside Table Bedside Furniture</t>
  </si>
  <si>
    <t>Crosley Furniture Kiawah Outdoor Wicker Table With Glass Top - Brown</t>
  </si>
  <si>
    <t>Folding Half Portable Foldable Table For Parties Backyard Events</t>
  </si>
  <si>
    <t>Dressers For Bedroom Furniture Office Organization And Storage Furnitures 7 Drawer) Vanity Desk Dressing Table 5/7 Drawer Chest</t>
  </si>
  <si>
    <t>5-Piece Dining, Farmhouse Set-Extendable Round Table And 4 Upholstered Chairs For Kitchen, Living Room, Natural Wood Wash</t>
  </si>
  <si>
    <t>Easy Pull Handle (White) Dressing Table Closets Dresser For Bedroom Furniture Fabric Storage Dressers Drawers For Bedroom Vanity</t>
  </si>
  <si>
    <t>Orange Accent Chair Set Of 2 Upholstered Living Room Chairs Modern Bedroom Furniture Sets Armless</t>
  </si>
  <si>
    <t>Living Room Cabinets Cheap Shoes Shoe-Shelf Sneaker Mid-Century Furniture Organizer Shoe Rack Folding Shoerack Shoemakers Home</t>
  </si>
  <si>
    <t>Home Furniture Shoerack Coffee Tables Headboards Office Chairs For Living Room Cabinets Storage Cabinet Shoe Organizer Rack Bar</t>
  </si>
  <si>
    <t>78'' White Couches For Living Room, Sofa 3 Seater Sofa With 2 Throw Pillows And Gold Metal Legs, (Cream White)</t>
  </si>
  <si>
    <t>3 Pieces Patio Wicker Furniture Set, Rattan Outdoor Sofa Set W/Washable Cushion And Acacia Wood Coffee Table, For Garden Backyard</t>
  </si>
  <si>
    <t>Outdoor Dining Set,With Waterproof Upholstered Cushionstackable Armrest Chairs, 9 Piece Outdoor Garden Furniture Set</t>
  </si>
  <si>
    <t>Portable Closet, Wardrobe Closet With 10 Storage Shelves And 2 Hanging Rods, Non-Woven Fabric Cover,Closet Organizer Wardrobes</t>
  </si>
  <si>
    <t>Tv Stand Metal Tv Table With Storage Steel 3 Door Locker Cabinet For Living Room (Black) Freight Free Furniture Home</t>
  </si>
  <si>
    <t>Bathroom Floor Storage Cabinet, Bathroom Storage Unit With 2 Adjustable Shelves, Freestanding Home Furniture, Bathroom Cabinet</t>
  </si>
  <si>
    <t>Vanity Desk With Led Lighted Mirror And Power Outlet, Makeup Table With Drawers And Cabinet,Storage Stool,For Bedroom, White</t>
  </si>
  <si>
    <t>Garden Furniture 7 Piece Patio Set, Sectional Pe Rattan Furniture Patio Sets With Cushions And Glas Coffee, Garden Furniture Set</t>
  </si>
  <si>
    <t>2024 New Outdoor Rocking Chair, 3 Piece Porch Chairs, Brown Rattan Furniture Sets With Coffee Table</t>
  </si>
  <si>
    <t>3Pcs Patio Bistro Set,Wood Folding Table Sets,2 Cushioned Chairs For Garden Yard,Outdoor Furniture Round Table (Natural And Beige)</t>
  </si>
  <si>
    <t>Entryway Table, 38'' Console Sofa Table With 3 Fabric Drawers, Industrial Entry Way Table With Storage Shelves</t>
  </si>
  <si>
    <t>7 Piece Outdoor Pe Wicker Furniture Set, Patio Gray Rattan Sectional Sofa Couch Adjustable Gas Fire Pit Dark Blue Cushions</t>
  </si>
  <si>
    <t>Living Room Accent Chair, Modern High-Back Armchair, Gray Plaid Chair, Home Furniture Minimalist Fabric Living Room Chair</t>
  </si>
  <si>
    <t>Steel Frame Dressers For Bedroom Furniture Fabric Storage Dresser With Storage Drawers Vanity Desk Closet Makeup Table Wood Top</t>
  </si>
  <si>
    <t>Tv Stand Industrial Entertainment Center, Rustic Grey</t>
  </si>
  <si>
    <t>Accent Bedside End Side Table With Storage Drawer Nightstands And Mid-Century Modern Legs For Living Room Or Bedroom Furniture</t>
  </si>
  <si>
    <t>Modern High Gloss Entertainment Center For Tvs Up To 70” Tv Stand With Drawers And Storage Cabinet Living Room Furniture Home</t>
  </si>
  <si>
    <t>Living Room Sofa, Deep Seat Oversize Sofa, 83-Inch 3 Seat Couch With Upholstered, Pet-Friendly Tufted Fabric Couch, Beige</t>
  </si>
  <si>
    <t>7 Pieces Outdoor Pe Wicker Furniture Set Patio Rattan Sectional Conversation Sofa Set With Khaki Cushions And Glass Top Table</t>
  </si>
  <si>
    <t>8 Seating Outdoor Patio Furniture Sectional Sofa Set,All-Weather Half-Moon With Tempered Glass Table For Backyard Porch Poolside</t>
  </si>
  <si>
    <t>Furniture Shoe Cabinet With 2 Flip Drawers 2-Tire Shoe Storage Cabinet For Entryway</t>
  </si>
  <si>
    <t>Progressive Furniture Foxfire Nightstand, 26" W X 16" D X 28" H, Black</t>
  </si>
  <si>
    <t>2024 New 65.1''Loveseat Sofa Couch For Living Room, Modern Sofa,Small Couches For Small Spaces</t>
  </si>
  <si>
    <t>Meridian Furniture Cresthill Collection Mid-Century Modern Nightstand, 24" W X 18" D X 23" H, Black Oak</t>
  </si>
  <si>
    <t>Global Furniture Usa Nightstand, White</t>
  </si>
  <si>
    <t>Patio Furniture Set, Outdoor Swivel Glider Rocker, Wicker Bistro Set With Rocking Chair, Thickened Cushions And Table For Porch</t>
  </si>
  <si>
    <t>3 Piece Outdoor Patio Conversation Furniture Set With 2 Rockers And 1 Metal Table With Thick Cushions For Backyard,Poolside</t>
  </si>
  <si>
    <t>Farmhouse 8-Drawer Dresser - Grey Chest Of Drawers For Bedroom And Living Room Organization</t>
  </si>
  <si>
    <t>5-Piece Patio Furniture Sets Wicker Furniture Set, Outdoor Conversation Sectional With Ottoman For Backyard Poolside, Garden</t>
  </si>
  <si>
    <t>Elegant White Shoe Storage Cabinet Space-Saving Solution With Cubbies For 36 Pairs Shoes Organizer Living Room Furniture Home</t>
  </si>
  <si>
    <t>Modway Juliana Performance Velvet Upholstered Sofa, Dusty Rose Living Room Furniture Sofa Couch Casa Prefabricada Sofa Chair</t>
  </si>
  <si>
    <t>Patio Furniture Sets 5 Pieces Outdoor Wicker Conversation Set Sectional Sofa Rattan Chair,Furniture With Coffee Table,Red</t>
  </si>
  <si>
    <t>Leegohome Wardrobes Closet Cloth Bedroom Furniture 85/125/166/207X45X170Cm 26Mmsteel Pipe Support Storage Household</t>
  </si>
  <si>
    <t>16 Drawers Dresser For Bedroom, Tall Dressers And Chests Of Drawers With Wood Top, Large Fabric Storage Dresser,Black</t>
  </si>
  <si>
    <t>Patio Furniture Sets All-Weather Conversation Set Outdoor Wicker Sectional Sofa Chair W/ Cushion And Coffee Table,Multiple Colors</t>
  </si>
  <si>
    <t>Leegohome Wardrobes Closet Armario Cloth Bedroom Furniture 85/125/166/207X45X170Cm Steel Pipe Support Storage Household</t>
  </si>
  <si>
    <t>Mingdibao Fabric Sofa Set Furniture Living Room Sofa Set With Usb And Stools / Big U Shape Cloth Couch Sofas For Home Furniture</t>
  </si>
  <si>
    <t>Shoe-Shelf Chairs For Living Room Cabinets Shoe Organizer Rack Garden Furniture Sets Headboards Chaise Lounge Shoerack Canopy</t>
  </si>
  <si>
    <t>Sideboard Buffet Kitchen Storage Cabinet With Rattan Decorated Doors, Dining Room, Cupboard Console Table, Accent Cabinet</t>
  </si>
  <si>
    <t>Nightstands End Table X-Design With Drawer And Storage Shelf For Living Room Bedroom, Set Of 2, Classic Orange</t>
  </si>
  <si>
    <t>Wohomo Coffee Table, Modern Style Coffee Tables For Living Room Marble Center Table With Storage 2 In 1Detachable Table Set</t>
  </si>
  <si>
    <t>9 Piece Outdoor Dining Set, Garden Patio Wicker Set W/Cushions, Furniture With Acacia Wood Table And Stackable Armrest Chairs</t>
  </si>
  <si>
    <t>Sideboard Buffet Cabinet, Storage Cabinet With Rattan Doors, With Metal Base And Adjustable Shelves Accent Cabinet Credenza</t>
  </si>
  <si>
    <t>Modern Furniture, Simple Custom Furniture</t>
  </si>
  <si>
    <t>7 Pieces Sectional Sofa Patio Furniture Sets Manual Weaving Wicker Rattan Patio Conversation With Cushion And Glass Table(Beige)</t>
  </si>
  <si>
    <t>Portability Foot Rest Under Desk Footrest Ergonomic Foot Stool With Massage Rollers Foot Rest For Home Office Work Fast Ship</t>
  </si>
  <si>
    <t>Full Size Bed Frame, Upholstered Platform Bed Frame, With Heavy Duty Steel Slats, Diamond Tufted Headboard</t>
  </si>
  <si>
    <t>L-Shaped Faux Leather Sectional Sofa With Ottoman And 2 Toss Pillows For Living Room, 3 Piece Furniture Set For Bedroom, Office</t>
  </si>
  <si>
    <t>Mumucc Multifunctional Foldable And Adjustable Aluminum Alloy Reading Stand With Spring Clip For Laptops, Tablets And Thick Books</t>
  </si>
  <si>
    <t>Mid Century Modern Dining Chairs Set Of 2 Rattan Kitchen Chairs Linen Fabric Upholstered Side,Modern Kitchen Armless Solid Wood</t>
  </si>
  <si>
    <t>6/7 Drawers Dresser Wooden Storage Dressers Chests Of Drawers For Bedroom Home</t>
  </si>
  <si>
    <t>Vanity Desk With Power Outlet, White Makeup Dressing Table With Mirror And Lights, 3 Lighting Modes Adjustable Brightnes</t>
  </si>
  <si>
    <t>Accent Chairs Set Of 2, Mid Century Modern Accent Chair, Lounge ，Retro Wood And Fabric Armchairs Side Chair For Living Room</t>
  </si>
  <si>
    <t>6-Tier Kitchen Shelves With Storage And Hooks Microwave Stand Industrial Organizer Shelf Coffee Bar Compact Kitchen Adjustable</t>
  </si>
  <si>
    <t>Nightstand Set Of 2 With Charging Station,Led Night Stand With Pull-Out Tray,Bedside Table With Drawers Modern End Table Cabniet</t>
  </si>
  <si>
    <t>Vanity Desk With Charging Station, White Makeup Vanity With Lighted Mirror, Tri-Fold, Small Vanity Set With Drawers</t>
  </si>
  <si>
    <t>Wooden Drawer Double Dresser, Wide Chest Of Drawers With Metal Handles, Storage Organizer Dresser,Tv Stand Storage Chest</t>
  </si>
  <si>
    <t>32 Pairs Shoe Organizer Cabinet 8 Cube 16 Tiers Shoe Rack With Clear Door Plastic Storage System Free Standing Rack Organizing</t>
  </si>
  <si>
    <t>Shoe Cabinet For Entryway, Black Storage Cabinet With Doors 3 Flip Drawers Hidden Shoe Cabinet Modern Shoe Rack Storage</t>
  </si>
  <si>
    <t>Shoe Storage Cabinet With 2 Flip Drawers For Entryway, Modern, Freestanding Rack Organizer (22.4”W X 9.4”D X 29.5”H)</t>
  </si>
  <si>
    <t>Likimio Vanity Desk With Led Lighted Mirror And Power Outlet And 4 Drawers, Dressing Makeup Table Set With Storage Stool And Hair Dr</t>
  </si>
  <si>
    <t>Lift Top Coffee Tables 39.37"X19.7" Wood Dining Tables For Living Room With Adjustable Storage Shelf Easy To Lifting Or Lowering</t>
  </si>
  <si>
    <t>7-Piece Dining Table Set For 4-8, 63" Large Extendable Kitchen Table Set With 6 Stools, Dining Room Table With Heavy-Duty Frame</t>
  </si>
  <si>
    <t>Colamy Sherpa Accent Chair With Storage Ottoman Set, Upholstered Barrel Club Arm Chair With Footrest, Modern Living Room Chair W</t>
  </si>
  <si>
    <t>Leegohome Wardrobe 85/110/130/150/170X45Cmx170Cm Closet Wardrobe With 23Mm Steel Pipe Bedroom Foldable Cloth Wardrobe</t>
  </si>
  <si>
    <t>Nightstand With Charging Station Bedroom End Side Table With Usb Ports Outlets Modern Record Player Stand 2-Tier Bedside Table</t>
  </si>
  <si>
    <t>Sofa Bed Cushion Modern Convertible Sofa With Cylindrical Soft Pillow, Suitable For Bedrooms, Apartments, Dormitories,Light Gray</t>
  </si>
  <si>
    <t>6 Drawer Dresser, White Dresser For Bedroom, Wood Chest Of Drawers, Wide Double Dresser, Modern Farmhouse Drawer Chest Dressers</t>
  </si>
  <si>
    <t>Dresser For Bedroom With 12 Drawers, Chest Of Drawers With Side Pockets And Hooks, Pu Fabric Dresser Drawers For Living Room</t>
  </si>
  <si>
    <t>Makeup Vanity With Mirror And Lights,Modern Bedroom Makeup Table Set With Upholstered Stool,Vanity Desk</t>
  </si>
  <si>
    <t>Dresser With Power Outlets And Led Lights, 8 Pu Leather Drawers Dresser With Charging Station, Wide Chests Of Drawers For Closet</t>
  </si>
  <si>
    <t>Harvey Park Dresser, L: 60.71" X W: 17.48" X H: 31.06", Soft White Finish</t>
  </si>
  <si>
    <t>Gaming Chair With Footrest Speakers Video Game Chair Bluetooth Music Heavy Duty Ergonomic Computer Office Desk Chair Red</t>
  </si>
  <si>
    <t>Hbada E3 Ergonomic Office Chair Pro With Dynamic Lumbar Support, 4D Adjustable Headrest For Home Office Chair, 6D Adjustable Arm</t>
  </si>
  <si>
    <t>6 Drawer Dresser, 54" Wide Mid Century Modern Chest Of Drawers, Beveled Profile Design, Dresser Tv Stand, Wood Drawer</t>
  </si>
  <si>
    <t>Entertainment Center Tv Stand Adjustable Storage Shelves Carb Grade Particle Board 46-Inch Panel Espresso</t>
  </si>
  <si>
    <t>Makeup Vanity Desk With Large Lighted Mirror With Power Outlet And Led Strip, 4 Drawer Vanity Table With Cushioned Stool, White</t>
  </si>
  <si>
    <t>Shoe Cabinet With 3 Flip Drawers,Modern Slim Hidden Shoes Storage Organizer And Free Standing Tipping Bucket Shoe</t>
  </si>
  <si>
    <t>Modern And Contemporary 2-Door Dark Brown Wooden Entryway Shoes Storage Cabinet</t>
  </si>
  <si>
    <t>Farmhouse Nightstand, Modern Bedside Table Set Of 2 With Barn Door And Shelf, Rustic End Table Side Table</t>
  </si>
  <si>
    <t>3 In 1 Sleeper Sofa Couch Bed With Usb And Type C Port, 52" Small Modern Convertible Tufted Velvet Loveseat Sofa W/Pull Out Bed</t>
  </si>
  <si>
    <t>White Nightstand Set Of 2 Led Night Stand For Bedroom White Modern Led Bedside Table With 2 Drawers End Side Table</t>
  </si>
  <si>
    <t>Poppy Mid-Century Modern Mango Wood 3 Drawer Chest Natural Nightstands For Bedroom Bedroom Furniture</t>
  </si>
  <si>
    <t>King Size Bed Frame, With 4 Storage Drawers, Upholstered Platform Bed Frame, Solid Wood Slat Support, No Box Spring Required</t>
  </si>
  <si>
    <t>Fufuandgaga Chest Of Drawers White Dresser No Handles, 6 Drawer Chest With Wide Storage, Modern Contemporary</t>
  </si>
  <si>
    <t>Nightstand With Charging Station, Wood Sofa Side Table With 2 Storage Shelf Drawers, Nightstand</t>
  </si>
  <si>
    <t>Modern Makeup Dressing Table With Adjustable Cabinet And 2 Sliding Drawers, Vanity Table Set For Makeup Room, Bedroom</t>
  </si>
  <si>
    <t>Egg Chair With Stand, Hammock Hanging Chair Nest Basket And Washable Cushions Uv Resistant Removable,350Lbs Capacity Egg Chair</t>
  </si>
  <si>
    <t>Cross Legged Office Chair Armless Wide Desk Chair With Dual-Purpose Base, Adjustable Swivel Fabric Task Vanity Home Officechair</t>
  </si>
  <si>
    <t>Tv Stand With 36" Fireplace, 70" Modern High Gloss Fireplace Entertainment Center Led Lights, 2 Tier Tv Console Cabinet</t>
  </si>
  <si>
    <t>70” Loveseat Sofa Couch For Living Room, Small Apartment Sofa, Multifunctional Rechargeable Sofa, Modern Fashion Sofa</t>
  </si>
  <si>
    <t>Rectangular Transitional Wooden Oval Cocktail Table With Glass Top And Open Bottom Shelf,Metal Legs With Carvings,Brown</t>
  </si>
  <si>
    <t>48" Loveseat Sofa, Comfy Love Seat With 21In Extra Deep Seats, 2 Seats Sofa Couch, Tool-Free Setup Mini Couch, For Small Spaces</t>
  </si>
  <si>
    <t>Rolanstar Tv Stand With Mount And Power Outlet 51.2", Swivel Tv Stand Mount For 32/45/55/60/65/70 Inch Tvs</t>
  </si>
  <si>
    <t>Living Room Sofa, Modern Cushioned Convertible Bed, Double Bed Sofa And Sofa Cushion Loveseat, Beige Linen Tuft, With 2 Pillows</t>
  </si>
  <si>
    <t>Chaise Longue Upholstered In Linen, 1-Person Sofa Spike Head Upholstery, Suitable For Living Room And Bedroom, Cream Beige</t>
  </si>
  <si>
    <t>Patio Conversation Sets, All-Weather Pe Wicker Outdoor Sectional Sofa With Ottoman, Tempered Glass Coffee Table</t>
  </si>
  <si>
    <t>Prepac Sonoma Bedroom Furniture: Black Double Dresser For Bedroom,6-Drawer Wide Chest Of Drawers,Bdc-6330-V, 59"W X 16"D X 29"H</t>
  </si>
  <si>
    <t>70.3" Large Modern Dining Table For 6-8 People, Rectangular White Kitchen Dining Room Table With Faux Marble Tabletop And</t>
  </si>
  <si>
    <t>Living Room Sofas Glam Emma Velvet Three Seater Chesterfield Style Sofa For Small Spaces With Crystal Button Tufts Sofas</t>
  </si>
  <si>
    <t>】Raybeefurniture Double Rod Clothing Rack Rolling Clothes Racks For Hanging Clothes Rack Portable Clothvya Clothes,''D</t>
  </si>
  <si>
    <t>Sectional Sofa Bed Pu Leather Sleeper Modern Upholstered L-Shape Reclining,Extra Wide Lounge Couch With Consoles,2 Cup Holders</t>
  </si>
  <si>
    <t>Modern Dresser 9 Drawer With Led Light,Wide Drawer Organizer Cabinet For Bedroom Living Room Chest For Closet Of Wood Drawers</t>
  </si>
  <si>
    <t>Folding Storage Ottoman, Long Ottomans Shoes Bench, Velvet Storage Chest Footrest Seat 31.5"X15.7"X15.7"</t>
  </si>
  <si>
    <t>Sofa Couch With Large Storage Pockets And Soft Seats Gray</t>
  </si>
  <si>
    <t>Outdoor Folding Chaise Lounge, 5-Position , Folding Chaise With Mattress, Cot With Bag, Folding Chaise Lounge</t>
  </si>
  <si>
    <t>Storkcraft Brookside 6 Drawer Double Dresser (Gray) – Greenguard Gold Certified, Dresser For Nursery, 6 Drawer Dresser</t>
  </si>
  <si>
    <t>Convertible Velvet Futon Sofa Bed,Sleeper Sofa Couch With Two Pillows And Golden Metal Legs For Living Room</t>
  </si>
  <si>
    <t>94.5" White Computer Desk, Two Person Gaming Desk With Led Light, Keyboard Tray, Power Strip With Usb, Monitor Shelf And Storage</t>
  </si>
  <si>
    <t>3 Piece Patio Furniture Set, Outdoors Conversation Sets, Wicker Love Seat With Ottoman/Side Table, Outdoor Furniture Set</t>
  </si>
  <si>
    <t>Storage Ottoman Bench, End Of Bed Button Tufted Ottoman Bench, Rolled Armed Ottoman Couch Long Bench For Bedroom, Living Room</t>
  </si>
  <si>
    <t>Maginels Kids Closet,Baby Wardrobe Closet With Door,Cute Portable Armoire Dresser,Clothes Hanging Storage Rack For Boy Bedroom,B</t>
  </si>
  <si>
    <t>Office Chair, Gaming-Ergonomic Mid Back Cushion Lumbar Support With Wheels Adjustable Swivel Rolling, Office Chair</t>
  </si>
  <si>
    <t>Sauder Miscellaneous Wardrobe/Storage Pantry Cabinets, L: 40. 00" X W: 19. 45" X H: 71. 10", Cinnamon Cherry</t>
  </si>
  <si>
    <t>Nightstand With Power Outlet And Led Light, Side End Table With Storage Cabinet, Modern Bedside Table For Bedroom, Living Room</t>
  </si>
  <si>
    <t>Open Closets White (99-4514-Hit) Shoes Storage System Simms 3-Door Shoe Storage Cabinet Shoemakers Room Furniture Shoerack Rack</t>
  </si>
  <si>
    <t>Corner Cabinet/Table, 3-Tier Shelves With Protection Door, Metal Frame Storage Shelf Organizer For Small Space, Living Room</t>
  </si>
  <si>
    <t>Manbas Leather Swatches Of Living Room Sofa Set / Muebles De Sala Genuine Leather Sofa Cama Puff</t>
  </si>
  <si>
    <t>Wicker Rattan Chest Of Drawers, Finish Wooden Storage Cabinet, Modern Farmhouse Accent Table, Boho Mid-Century Coastal Sideboard</t>
  </si>
  <si>
    <t>5 Drawer Dresser (White) For Bedroom,Nursery Dresser Organizer,Chest Of Drawers With 5 Drawers,Universal Design For Bedroom</t>
  </si>
  <si>
    <t>Living Room Sofa - Furniture-Convertible Sectional Sofa Couch, 4 Seat Sofa Set For Living Room U-Shaped Living Room Decoration</t>
  </si>
  <si>
    <t>Vanity With Lighted Mirror - Makeup Vanity Desk With Mirror, Power Outlet And Drawers, Dressing Table With Color Lighting Modes</t>
  </si>
  <si>
    <t>Intergreat Makeup Vanity Desk With Lights And Full-Length Mirror, White Vanity Table Set With 3 Lighting Modes, Dressing Table</t>
  </si>
  <si>
    <t>Sideboard Cabinet, Tall And Deep Storage With An Adjustable Shelf In 5 Preset Positions, Livingroom Cabinet</t>
  </si>
  <si>
    <t>Modern White Faux Marble Coffee Table, 2 Tier Wood Coffee Table With Gold Frame Center Tv Table Sofa End Table For Living Room</t>
  </si>
  <si>
    <t>Set For 4 Velvet Dining Chairs Set Of 4 - Kitchen Chairs With Metal Legs For Living, Bedroom, Restaurant</t>
  </si>
  <si>
    <t>9-Tier Foldable Shoe Rack For Closet Entryway 9-18Pairs, Organizer With Door Plastic Small Shoe Cabinet Bins</t>
  </si>
  <si>
    <t>Vinyl Folding Chair (4 Pack), Black Lounge Chair Sofa Set Living Room Furniture</t>
  </si>
  <si>
    <t>Makeup With Mirror And Light, Dressing Table With Drawers, Dressing Table With 8 Drawers, Dressing Table With Mirror</t>
  </si>
  <si>
    <t>Computer Gaming Desk Chair - Ergonomic Office Executive Adjustable Swivel Task Pu Leather Racing Chair</t>
  </si>
  <si>
    <t>2Pcs Modern Nightstand End Table Side Table W/Usb Ports Storage Drawer Table Bedside Table</t>
  </si>
  <si>
    <t>Dresser With 7 Drawers - Storage Chest Organizer With Steel Frame, Wood Top, Handles, Fabric Bins (Pink), Suitable For Bedroom</t>
  </si>
  <si>
    <t>7 Drawer Jumbo Chest, Five Large Drawers, Two Smaller Drawers With Two Lock, Hanging Rod, And Three Shelves, Black</t>
  </si>
  <si>
    <t>Dresser Scandinavian Look 3 Piece Bedroom Set 8 Drawer ,Contemporary ,Polished,‎171 Pounds Double Dresser And Two Nightstand</t>
  </si>
  <si>
    <t>Mid Century Modern Tv Stand For 55/60/65 Inch Tv, Tv And Media Consol For Living Room (Walnut, 59")</t>
  </si>
  <si>
    <t>Hoobro Storage Chest Storage Trunk With Drawer Wooden Storage Bench Sturdy Entryway Bench Supports 220 Lb Shoe Bench</t>
  </si>
  <si>
    <t>Lotus Zero Gravity Chaise Lounger, Foam Recliner For Living Room, Ergonomic Positioning For Better Relaxation, Pillow Included,</t>
  </si>
  <si>
    <t>Tall Wooden Armoire Wardrobe Closet With 4 Doors 4 Drawers 2 Hanging Rods And Shelves Large Freestanding Clothes Storage Cabinet</t>
  </si>
  <si>
    <t>Entertainment Stand Tv Storage Shelves Display French Oak Grey/Black Composite Wood 47.24"W X 19.53"H X 15.87"D Easy Assemble</t>
  </si>
  <si>
    <t>Dresser With 9 Drawers Dresser, Wide Chest Of Drawers Wood Dresser, Double Dresser Storagebedroom, Living Room, Dresser</t>
  </si>
  <si>
    <t>Modern Shoe Cabinet With 3 Flip Drawers, Freestanding Shoes Storage Organizer , Slanted Design</t>
  </si>
  <si>
    <t>Prepac Armoir, Elite 32"W X 35"H X 20"D White Wardrobe Closet And Cabinet - Functional Clothes Storage With Hanging Rail</t>
  </si>
  <si>
    <t>Hanging Egg Chair, With 5 Cushion, Adjustable Foot Pads, Uv-Resistant And Water-Proof Cushions, Outdoor Egg Chair</t>
  </si>
  <si>
    <t>Storage Ottoman Bench 49.2 Inch Upholstered Fabric End Of Bed Storage Bench Aesthetic Large Foot Of Bed Storage Bench (Ivory)</t>
  </si>
  <si>
    <t>Modern Faux Leather Queen Bed Frame With Adjustable Headboard And Wrought Iron Trim, Luxuriously Upholstered Platform Bed</t>
  </si>
  <si>
    <t>Vanity Desk With 3-Color Adjustable Touch Light And 2 Mirror, 51" W Mass Storage Makeup Vanity Mirror With 6 Drawers</t>
  </si>
  <si>
    <t>L Shaped Sofa Velvet Reversible Sectional Sofa With Storage Ottoman Convertible Cream L-Shaped Sofa Set</t>
  </si>
  <si>
    <t>Vanity Stool Chair For Makeup Modern Velvet Butterfly Accent Chair Pink Cute Girls Bow Knot Backrest Chair Bedroom Home Decor</t>
  </si>
  <si>
    <t>Queen/King/Full Size Led Bed Frame, With Storage Drawer And Usb Port, Modern Faux Leather Upholstered Headboard</t>
  </si>
  <si>
    <t>Modern Pu Leather Upholstered Lounge Chair With Armrests Pillow Steel Legs White Sofa Accent Living Room/Bedroom/Makeup Space</t>
  </si>
  <si>
    <t>3 Piece Patio Bistro Set Outdoor Rocking Chairs Set, Porch Patio Chairs Set Of 2 With Coffee Table</t>
  </si>
  <si>
    <t>Dressing Table Set With Illuminated Mirror Set Large 8 Led Bulb Frameless Mirror 3 Color Modes Dimming Dresser</t>
  </si>
  <si>
    <t>Modern Accent Sideboard Cabinet With Glass Doors Freestanding Storage Cupboard Console Table For Kitchen Dining Living Room</t>
  </si>
  <si>
    <t>Cloakroom Bedroom Easy-To-Install Freestanding Closet Metal Hanger With 4 Hanging Rods Adjustable Wardrobe Shelves</t>
  </si>
  <si>
    <t>Angel Line Monterey Glider And Ottoman, Grey Finish - Grey Cushion</t>
  </si>
  <si>
    <t>Uev 9 Drawer Dresser,Modern Storage Dresser With Wide Drawers And Metal Handles,Wood Storage Chest Of Drawers For Bedroom</t>
  </si>
  <si>
    <t>Cyclysio 47'' Vanity Desk With Mirror And Lights, Makeup Vanity With Storage, Vanity Makeup With Drawers, 3 Lighting Modes, Ad</t>
  </si>
  <si>
    <t>Wardrobe/Pantry Cabinets, L: 29.06" X W: 20.95" X H: 71.18", Soft White Finish</t>
  </si>
  <si>
    <t>Modway Nolan Modern Farmhouse 71" Tall Arched Storage Display Cabinet In Black Oak Wood Grain</t>
  </si>
  <si>
    <t>Modern, Gaming Chair Made Of Pu Leather Material For Esports Seating, Featuring A Waist Supported Office Chair, Adjustable Ch</t>
  </si>
  <si>
    <t>Vanity Table Set With Lighted Mirror - Makeup Vanity With Lights, Adjustable Brightness, Large Drawer Sturdy Wood Vanity</t>
  </si>
  <si>
    <t>Computer Home Lying Book Room Comfortable Modern Simple Lifting Swivel Seat Boss Office Chair</t>
  </si>
  <si>
    <t>Makeup Vanity Table With Lighted Mirror,Makeup Vanity Desk With Storage Shelf And 4 Drawers,Bedroom Dressing Table,10 Led Lights</t>
  </si>
  <si>
    <t>White Shoe Storage Bench With 2 Flip Drawers And Padded Seat Cushion, Modern Design Shoe Storage Hallway</t>
  </si>
  <si>
    <t>Auto Led Nightstand With 2 Usb Charging Station,White Nightstand Has Adjustable Rotary Table,Bedside Tables</t>
  </si>
  <si>
    <t>Rolanstar Dresser With Power Outlets And Led Lights, 10 Drawers Dresser With Side Pocket, Fabric Chest Of Drawers With Pu Finish</t>
  </si>
  <si>
    <t>Portable Shoe Rack Organizer 48 Pair Tower 4 Tiers For Entryway Shelf Storage Stand For Heels Boots Slippers Cabinet</t>
  </si>
  <si>
    <t>L Shaped Sectional Sofa Set With Storage Ottoman Reversible Back Cushion W/Cupholders, Wide Convertible Upholstered Couch</t>
  </si>
  <si>
    <t>White Vanity Desk With Mirror And Lights,Makeup Vanity With Rgb Lights And Power Strip,Makeup Desk Vanity Table With 5 Drawers</t>
  </si>
  <si>
    <t>Twin Size Bed Frame With Charging Station And Led Lights, Upholstered Bed With Adjustable Headboard And 4 Storage Drawers</t>
  </si>
  <si>
    <t>Couch Convertible Sectional Sofa Couch,4 Seat Sofa Set Grey U-Shaped Fabric Modular Sleeper With Double Chaise Memory Foam</t>
  </si>
  <si>
    <t>Vanity Makeup Mirror Desk With Stool,Makeup Vanity Set With 6 Drawers And Shelves,Vanity Table With Power Strip</t>
  </si>
  <si>
    <t>Nesting Coffee Table Set Of 2, Circle Side Desk, Round Wooden Coffee Table For Living Room, Office</t>
  </si>
  <si>
    <t>Makeup Vanity Desk With Mirror And Lightsandcharging Station Makeup Stool, With Glass Top Storage Drawer And3 Shelves</t>
  </si>
  <si>
    <t>8 Drawers Dresser Fabric Dresser For Bedroom, Chest Of Drawers With Fabric Bins,</t>
  </si>
  <si>
    <t>Nordic Coffee Table Living Room Home New High-End Oval Modern Minimalist Designer Small Unit Creative Coffee Table Combination</t>
  </si>
  <si>
    <t>1Set L-Shaped Computer Desk, Modern Simple Style, Reversible With Storage Shelves, 3 Fabric Drawers, Side Pouch</t>
  </si>
  <si>
    <t>31.5" Makeup Vanity Desk With Sliding Mirror And Lights, 2 Ac + 2 Usb Socket, Modern Vanity Table Set</t>
  </si>
  <si>
    <t>Crescent 6 Drawer Double Dresser (White) – Greenguard Gold Certified, Kids Dresser Drawer Organizer</t>
  </si>
  <si>
    <t>Overstuffed Massage Recliner Chair With Heat And Vibration, Soft Fabric Single Manual Reclin Chair Living Room Bedroom Sofa</t>
  </si>
  <si>
    <t>Justice Metal Platform Bed With Arrow Design, Queen Size, Black</t>
  </si>
  <si>
    <t>3 Pieces Patio Conversation Set W/ 2 Rattan Wicker Rocking Chairs And Glass Table,For Garden Backyard Lown Porch</t>
  </si>
  <si>
    <t>Convertible Sectional Sofa With Storage Seat With Reversible Chaises Couches With Ottomans, U Shaped Convertible Sectional Sofa</t>
  </si>
  <si>
    <t>2/5 Drawers With Led Mirror Makeup Vanity Table Set, Vanity Table With Lighted Mirror And Shelf,Bedroom Dressing Dresser Desk</t>
  </si>
  <si>
    <t>Tv Stand Style Entertainment Center For Strong Storage, Barn Door Tv Stand With Storage For Living Room</t>
  </si>
  <si>
    <t>White Vanity Desk With Mirror, Lights And Charging Station - Large Makeup Table Set With Rgb Cabinets And 3 Led Light Modes</t>
  </si>
  <si>
    <t>Led Tv Stand W/Power Outlets For Tvs Up To 55/60 Inch, Gaming Entertainment Center With Glass Shelves Rgb Modes, Modern Tv Stand</t>
  </si>
  <si>
    <t>Wooden Lift Top Coffee Table Living Room With Storage Shelf Modern Design Home Office Dining Hidden Compartment Easy Assembly</t>
  </si>
  <si>
    <t>Vescasa Linen Upholstered Dining Chairs Set Of 2, Mid Century Modern Padded Chair With Black Metal Frame</t>
  </si>
  <si>
    <t>Ergonomic Mesh Office Chair, Executive Rolling Swivel Chairs, Computer Chair With Lumbar Support Desk Task Chairs</t>
  </si>
  <si>
    <t>Modern Led Tv Stand For Televisions Up To 70 Inch With Glass Shelves And Drawer, Gaming Entertainment Center With Multiple</t>
  </si>
  <si>
    <t>Accent Chair With Ottoman, Teddy Fabric Comfy Chair And Storage Ottoman Set,Reading Chair With Adjustable Backrest And Side Pocket</t>
  </si>
  <si>
    <t>40" Tv Stand With Storage Cabinets And Shelf Espresso Wood Grain Laminate Holds Up To 36" Flat Screen Tvs Easy Assembly Modern</t>
  </si>
  <si>
    <t>Egg Hanging Swing Chair With Stand Egg Chair Wicker Indoor Outdoor With Cushions 330Lbs For Patio, Bedroom, Garden And Balcony</t>
  </si>
  <si>
    <t>Best Choice Products Wooden Lift Top Coffee Table, Mid-Century Modern Multifunctional Accent Table For Living Room W/Hidden</t>
  </si>
  <si>
    <t>3 Pieces Dining Set For 2 Small Kitchen Breakfast Table Set Space Saving Wooden Chairs And Table Set</t>
  </si>
  <si>
    <t>Jummico 39.3'' Vanity Desk With Led Lighted Mirror Andpower Outlet, Makeup Vanity Table With 4 Large Drawers And 3 Storage Shelves</t>
  </si>
  <si>
    <t>8-Drawer Fabric Dresser Steel Frame Wooden Top Large Capacity Storage Tower Unit Organizer Living Room Non-Woven Sturdy Frame And</t>
  </si>
  <si>
    <t>Storage Ottoman Bench 43Inches In Large Capacity Hidden Chest Organizer Box,Comfortable Grey Fabric Footrest Stool Ottoman Bench</t>
  </si>
  <si>
    <t>Led Bed Frame, Twin Size Velvet Upholstered Platform Bed With Adjustable Headboard, Lights Seashell Bed For Kids Girls,Off-White</t>
  </si>
  <si>
    <t>White Computer Desk With Drawers And Storage Shelves, 47 Inch Study Work Writing Desk For Home Office Bedroom, Simple Modern Cute</t>
  </si>
  <si>
    <t>Folding Computer Desk Simple Study Desk With Wheels Minimalist Bookshelf Integrated Office Table Foldable Student Computer Table</t>
  </si>
  <si>
    <t>Led Dresser For Bedroom Wood, 6 Drawer With 2 Pull-Out Trays, Chest Of Drawers For Bedroom, Modern Wide Dresser For Living Room</t>
  </si>
  <si>
    <t>Makeup Vanity With Lights, Vanity Desk With Charging Station, Black Vanity Table With 10 Light Bulbs Mirror And 3 Lighting Modes</t>
  </si>
  <si>
    <t>84" Sofa, Sofa Bed Couch, Sleeper Sofa With Extra Deep Seats, Sectional Couches For Living Room, Teddy Velvet Oyster White</t>
  </si>
  <si>
    <t>Better Homes And Gardens Modern Farmhouse 6 - Drawer Dresser, Rustic Gray Finish</t>
  </si>
  <si>
    <t>Nightstand With Charging Station And Led Lights, Nightstands With Drawer, End Side Table With Open Storage Shelves, Nightstand</t>
  </si>
  <si>
    <t>Full-Size Bed Frame With Ergonomic And Adjustable Headboard, Understated Modern Padded Platform Sled Design</t>
  </si>
  <si>
    <t>Nightstand With Charging Station, Flip Top End Table Usb Ports And Outlets Farmhouse Night Stand Side Bedside</t>
  </si>
  <si>
    <t>Leegohome Wardrobe 105X45X170Cm 26Mm Painted Alloy Steel Pipe Abs Interface Wholesale Purchasing Cloth Wardrobe 5-7Days Delivery</t>
  </si>
  <si>
    <t>Stylish 2 Seat Curved Sofa With Semilunar Arm And Rivet Detailing, Solid Frame Couch For Living Room,Beige Sofas</t>
  </si>
  <si>
    <t>Bed Frame, 61.4" Velvet Upholstered Bed With Gold Accent Headboard, Wood Slats, Queen Platform Bed</t>
  </si>
  <si>
    <t>Round Dining Table For 4, 47 Inches Kitchen Table Circle Dinner Table,Wood Dining Room Table For Kitchen Living Room, Metal Base</t>
  </si>
  <si>
    <t>Modern Rectangle Wood Coffee Table With Storage Living Room 42" L X 21" W X 17" H Compact Design Ample Storage Capacity Robust</t>
  </si>
  <si>
    <t>Round Boho Coffee Table Set Of 2,Natural Finish,Solid Wood Nesting Side Tables With Metal Legs And Adjustable Foot Pads</t>
  </si>
  <si>
    <t>Fufuandgaga Shoe Cabinet With 3 Flip Drawers For Entryway, Modern Storage Cabinet, Freestanding Rack Organizer (23.6”W X 9.”H)</t>
  </si>
  <si>
    <t>5-Drawer Chest For Bedroom - Spacious And Stylish Chest Of Drawers</t>
  </si>
  <si>
    <t>Overbed Table With Wheels, Queen Size Mobile Computer Desk Standing Workstation Laptop Cart, Over Bed Table</t>
  </si>
  <si>
    <t>White Dresser With 5 Drawers, Tall Dresser Chest Of Drawers, 5 Drawer With Deep Space, Wood Storage Cabinet</t>
  </si>
  <si>
    <t>Mid-Century Modern Wood Tv Stand Hairpin Legs Storage Cabinet Industrial Design 52" Tv Sonoma Grey Oak Black Simple Assembly</t>
  </si>
  <si>
    <t>Neo Chair Office Chair Computer Desk Chair Gaming - Ergonomic High Back Cushion Lumbar Support With Wheels Comfortable Grey Leat</t>
  </si>
  <si>
    <t>Artethys Small Vanity Desk Set With 3 Adjustable Lighted Mirror And Storage Chair Small Black Vanity Table Makeup Dresser</t>
  </si>
  <si>
    <t>Corner Makeup Vanity Desk With Lights And Mirror, 48" L Shaped Black Vanity Set With Stool, 5 Visualized Drawer</t>
  </si>
  <si>
    <t>Yaheetech Sherpa Fabric Accent Chair, Modern Cozy Vanity Chair With Gold Metal Legs, Boucle Fabric Armchair With Removable Seat</t>
  </si>
  <si>
    <t>Power Reclining Sofa, 76" Modern Power Control Pu Leather Rv Couch Home Theater Seating With Usb Ports, 3-Seat Recliner Sofa Set</t>
  </si>
  <si>
    <t>Living Room Sofa, Linen Convertible Sleeper With Side Pocket, Living Room Sofa</t>
  </si>
  <si>
    <t>Likimio Vanity Desk With Drawers And Led Lighted Mirror And Power Outlet And Cabinet, Storage Stool, Stylish Bedroom Makeup</t>
  </si>
  <si>
    <t>Enhomee Dresser Tv Stand With 10 Drawers For 55" Tv Stand For Bedroom With Led Lights And Power Outlets Wide Dresser For Bedroom</t>
  </si>
  <si>
    <t>Makeup Vanity Desk With Hd Lighted Mirror, Mirror And Lights, Dressing Table With Drawers And Shelves, Glass Top For Bedroom</t>
  </si>
  <si>
    <t>Dresser For Bedroom With 9 Drawers,Fabric Closet Organizer, Cloth Dresser With Metal Frame And Wood Tabletop Chest Storage Tower</t>
  </si>
  <si>
    <t>Linsy Home Queen Bed Frame With Adjustable Headboard, Linen Upholster Bed Frame With Wooden Slats Support, No Box Spring Needed</t>
  </si>
  <si>
    <t>2024 New Night Stand Set Of 2, Rattan Nightstands With Type-C Charging Station And 2 Rattan Drawers</t>
  </si>
  <si>
    <t>Mid-Century Modern Tv Stand For 55" Tv, Entertainment Center With Storage, Open Shelves Tv Console For Living Room And Bedroom</t>
  </si>
  <si>
    <t>Yanosaku Vanity Desk And Power Outl,Makeup Vanity With Mirror And 11 Led Lights, Makeup Table With 5 Drawers,Vanity Table</t>
  </si>
  <si>
    <t>Buffet With Storage, 55.1-Inch Large Pantry Buffet, Farmhouse Style Kitchen Cabinet Display Cabinet With 3 Drawers And 4 Doors</t>
  </si>
  <si>
    <t>Mid-Century Modern Tv Stand Natural Gray Media Console 47 Inch With Storage Drawers Flat Screen Tvs Up To 52" Retro Scandinavian</t>
  </si>
  <si>
    <t>Nightstand For Bedroom, Fluted Night Stand, End Table For Living Room, Mid Century Modern Bedside Table With Drawers, Bed Side</t>
  </si>
  <si>
    <t>Solid Wood Dining Table Can Accommodate 4 Or 5 People, Waterproof Rectangular Kitchen Table, Adjustable Heavy-Duty Metal Legs</t>
  </si>
  <si>
    <t>Hodedah 7 Drawer Jumbo Chest, Five Large Drawers, Two Smaller Drawers With Two Lock, Hanging Rod</t>
  </si>
  <si>
    <t>Dresser, Dresser For Bedroom, Drawer Dresser Organizer Storage Drawers Fabric Dresser With 8 Drawers, Chest Of Drawers</t>
  </si>
  <si>
    <t>Mobile Laptop Sit-Stand Desk, Height Adjustable Standing Tiltable Top Desk, 31.5 Inch Stand Up Computer Desk</t>
  </si>
  <si>
    <t>Sofa Bed Adjustmentsofa Double-Sided Doublesofa Folding Sofa Bed Guestbed,Cupholder,Bed Modern Artificial Leather Lounge Chair</t>
  </si>
  <si>
    <t>55 Inch Convertible Sleeper Sofa 3 In 1 Velvet Small Loveseat With Pull Out Bed, Reclining Backrest, Toss Pillows And Pockets</t>
  </si>
  <si>
    <t>Tufted Velvet Chaise Lounge Chair Indoor, Modern Upholstered Rolled Arm Sofa Lounge Indoor With Nailhead Trim, Lounge Chaise</t>
  </si>
  <si>
    <t>Large 9 Drawer Dresser For Kids Bedroom, Suitable For Bedroom, Guest Room, Versatile Storage Closet, Steel Frame, Wood Top</t>
  </si>
  <si>
    <t>Upholstered Bed Frame With 4 Drawers And Adjustable Headboard, Faux Leather Platform Bed With Mattress</t>
  </si>
  <si>
    <t>Office Chair Height-Adjustable Ergonomic Desk Chair With Lumbar Support, Breathable Mesh Computer Chair High Back Swivel Task</t>
  </si>
  <si>
    <t>Queen Floating Bed Frame With Led Lights And Wall Mounted Headboard Led Platform Bed Frame Queen Size Faux Leather Upholstered</t>
  </si>
  <si>
    <t>Velvet Vanity Stool Chair For Makeup Room, Beige Vanity Stool With Gold Legs,18” Height, Small Storage Ottoman Foot Ottoman Rest</t>
  </si>
  <si>
    <t>Signature Design By Ashley Nanforth Retro 2 Drawer Nightstand With Usb Ports, Gray And Light Brown</t>
  </si>
  <si>
    <t>Gianxi Summer Outdoor Rollaway Bed Single Bed Simple Office Rollaway Chair Nap Bed Cotton Padded Recliner Accompanying Cot</t>
  </si>
  <si>
    <t>7 Piece Patio Dining Set, Stackable Chairs With Comfortable Cushions, 59" Rectangle Tables, Outdoor =Dining Table Chair Set</t>
  </si>
  <si>
    <t>V5 Portable Closet Wardrobe Heavy Duty Clothes Rack, Freestanding Clothing Rack With 4 Hang Rods And 8 Shelves, Adjustable C</t>
  </si>
  <si>
    <t>Oval Coffee Table With Built-In Shelves And Bin Simple Design E1 Grade Composite Wood Fits Any Room And Budget Walnut Color Easy</t>
  </si>
  <si>
    <t>Coffee Tables For Living Room - Triangle Glass Coffee Table With Wooden Base Mid-Century Modern Abstract End Table</t>
  </si>
  <si>
    <t>Harder Solid Plastic Shoe Organizer With Magnetic Front Door, 6 Pack Boxes Clear Stackable, Sneaker Storage For Clo</t>
  </si>
  <si>
    <t>5-Tier Wooden Shoe Storage Cabinet Farmhouse Shoe Organizer With Doors Large Capacity Entryway Rack Organizer Adjustable Shelves</t>
  </si>
  <si>
    <t>Dresser With Illuminated Mirror, Make-Up Dresser With Led Light, Storage Shelf, Bedroom Dresser, Black Dresser</t>
  </si>
  <si>
    <t>Household Universal Wheel Small Stool 360 Degree Rotating Children Pulley Low Stool Walking Round Chair Supplies For Rental Room</t>
  </si>
  <si>
    <t>8 Dresser Tv Stand With Power Outlet And Led For 55'' Tv, Long Dresser For Bedroom With 8 Deep Drawers, Wide Console Table</t>
  </si>
  <si>
    <t>Organizers Storage 2 Door Wardrobe Clothes Hangers Armoire With Drawer For Bedroom (White) Closet Organizer Bag Hanger Rack Home</t>
  </si>
  <si>
    <t>4 Doors Wardrobe , With Drawers And Shelves, Armoires And Wardrobes With Hanging Rod, Wooden Wardrobe</t>
  </si>
  <si>
    <t>Mid Century Modern Accent Chair, Single Fabric Lounge Reading Armchair With Solid Wood Frame, Easy Assembly Arm Chairs For</t>
  </si>
  <si>
    <t>Side Tables With Charging Station And Drawer Set Of 2 Night Stands With Usb Ports 3 Tier Narrow Bedside Table</t>
  </si>
  <si>
    <t>Mini Minimalist Bedside Cabinet, Ultra-Narrow, Small Size, Modern, Place Storage, Bedroom, Simple Seaming</t>
  </si>
  <si>
    <t>Wicker Hanging Porch Swing Chair Outdoor Brown Rattan Patio Swing Lounge W/ 2 Back Cushions Capacity 530Lbs For Garden</t>
  </si>
  <si>
    <t>Tv Stand With 36'' Fireplace-Led Light Entertainment Center For 75+ Inch Tv-Tv Cabinet With Power Outlet, Modern Tv Console</t>
  </si>
  <si>
    <t>Furmax Vanity Desk With Led Lighted Mirrorandpower Outlet, 39.3’’ Makeup Vanity Table With 4 Drawers And 3 Storage Shelves</t>
  </si>
  <si>
    <t>Dresser With 9 Drawers For Bedroom Fabric Storage Tower, Organizer Unit Sturdy Steel Frame, Wooden Top And Easy Pull</t>
  </si>
  <si>
    <t>Shoe Rack Parent-Child Shoe Storage Bench With Cushion, Black Entryway Storage Bench, Front Door Entrance</t>
  </si>
  <si>
    <t>Fireplace Retro Tv Stand For 65 Inch Tv, Tv Console Cabinet With Storage, Open Shelves Entertainment Center For Living Room</t>
  </si>
  <si>
    <t>Led Bed Frame With 4 Storage Drawers, Built In Charging Station, Noise-Free/Metal Support/No Box Spring Needed, Bed Frame</t>
  </si>
  <si>
    <t>King Bed Frame With Velvet Upholstered Deep Button Tufted Wingback Headboard And Footboard, No Box Spring Needed, King Bed Frame</t>
  </si>
  <si>
    <t>Modern Nightstand With Drawers Tall Bed End Table Bedside Table For Bedroom Living Room Bed Side Table Night Stand With Storage </t>
  </si>
  <si>
    <t>Nightstands Set Of 2 With Led Lights And Charging Station,End Table With 2 Fabric Storage Drawers And Shelves, Modern Side Table</t>
  </si>
  <si>
    <t>Full Size Bed Frame With 3 Drawers Upholstered Beds Frames With Headboard,No-Noise, Beige Full Bed Frame</t>
  </si>
  <si>
    <t>Faux Leather Dining Chairs, Button Tufted Dining Room Chairs With Rubber Wood Legs, Mid-Century Accent Dinner Chair</t>
  </si>
  <si>
    <t>Computer Desk With Keyboard Tray And Cpu Stand, 31.5 Inches Studying Writing Desk Workstation For Home Office</t>
  </si>
  <si>
    <t>6 Drawer Double Dresser, White Dresser, Modern 6 Chest Of Drawers With Deep Drawers, Wide Storage Organizer Cabinet</t>
  </si>
  <si>
    <t>4 Drawer Nightstand With Shelf, Tall Black Dresser For Bedroom With Led Light And Charging Station, Bed Side Table, Living Room,</t>
  </si>
  <si>
    <t>Intelligent Bedside Table With Narrow Simple Led Ultra Narrow Smart Bedsides Cabinet With Wireless Usb Charging Bedside Table</t>
  </si>
  <si>
    <t>Corner Vanity Desk With Lighted Mirror, Makeup Vanity With Lights And Charging Station, Vanity Set With Mirror And Storage Stool</t>
  </si>
  <si>
    <t>Buffet With Storage, 55.1-Inch Sideboard Buffet, Kitchen Cabinet Display Cabinet With 2 Drawers And 4 Doors</t>
  </si>
  <si>
    <t>Tv Stands, Entertainment Center With Storage Drawer, Black With Power Outlets And Led Lights, Tv Stands</t>
  </si>
  <si>
    <t>Luxury Minimalist Makeup Vanity Stool Butterfly Backrest Chair W/Velvet Cushion For Bedroom Dining Room Deep Pink/Light Pink</t>
  </si>
  <si>
    <t>Tall Platform Bed Frame With 4 Storage Drawers, Pu Leather Upholstered Queen Bed Frame</t>
  </si>
  <si>
    <t>Nightstands Set Of 2, Night Stands With Charging Station And Led Light Strips, Bedside Tables With Drawer, Side Tables Bedroom</t>
  </si>
  <si>
    <t>6 Drawer Double Dresser For Bedroom, Functional Bedroom Dresser Chest Of Drawers 16" D X 47.25" W X 28.25" H</t>
  </si>
  <si>
    <t>Dining Chairs Set Of 4, Round Upholstered Dining Chairs With Black Metal Legs, Modern Dining Room Chairs</t>
  </si>
  <si>
    <t>Portable Wardrobe Closet Heavy Duty Hanger Freestanding Closet Metal Hanger With 4 Hanging Rods Adjustable Wardrobe Shelf</t>
  </si>
  <si>
    <t>Dresser For Bedroom With 8 Drawer Dressing Table Tv Stand Dressers Chest Of Drawers For Living Room Hallway Entryway White The</t>
  </si>
  <si>
    <t>Seventable Tv Stand With Mount And Power Outlet 43 Swivel Tv Stand Mount For 32/45/55/60/65/70 Inch Tvs</t>
  </si>
  <si>
    <t>Nightstand 3 Drawers With Open Storage,Side Tables Bedroom With Charging Station,Bedside Table With Drawers,White</t>
  </si>
  <si>
    <t>Dining Chair Set Of 4, Mid Century Modern Faux Leather Dining Chair, Kitchen Side Comfy Chairs Fits The Curve Of The Human Back</t>
  </si>
  <si>
    <t>Swing For Patio And Garden, Heavy Swing Chair Bench With Outdoor Hanging Chain, Upgraded Patio Wooden Porch Swing</t>
  </si>
  <si>
    <t>Contemporary Glam And Luxe Navy Blue Velvet Fabric Upholstered And Gold Finished Metal Ottoman</t>
  </si>
  <si>
    <t>Dining Table Set For 4, Modern Style Faux Marble Tabletop And 4 Blue Velvet Chairs For Dining Room, Kitchen,Breakfast Small Spaces</t>
  </si>
  <si>
    <t>Prepac Elite Storage Accent Cabinet With Panel Doors, Black Storage Cabinet, Bathroom Cabinet, Pantry Cabinet With 3 Shelves</t>
  </si>
  <si>
    <t>Armocity 48'' Makeup Vanity With Hutch, Modern Bedroom Vanity With Charging Station And Led, Tall Vanity Table With Pegboard</t>
  </si>
  <si>
    <t>Modern Dining Table, 63 Inch Faux Marble Wood Kitchen Table For 6 People, Rectangular Dinner Room Table With Geometric Frame</t>
  </si>
  <si>
    <t>Full Size Bed Frame With 4 Drawers And Led Light, Charge Station, Pu Leather Upholstered Platform Storage Bed</t>
  </si>
  <si>
    <t>King Size With 4 Storage Drawers And Headboard, Square Stitched Button Tufted, Upholstered Platform Bed Frame</t>
  </si>
  <si>
    <t>Metal Storage Cabinets Locker With Lock Door, 72'' Clothing Coat Steel Storage Freestanding Wardrobe For Office,</t>
  </si>
  <si>
    <t>Furinno Jaya Large Entertainment Stand For Tv Up To 55 Inch, Blackwood</t>
  </si>
  <si>
    <t>Adjustable Metal Wire Shelving, Expandable Organization System,Wardrobe Closet For Home Closet/Pantry/Laundry/Mudroom/Bederoom</t>
  </si>
  <si>
    <t>Gaming Chair With Footrest And Massage Lumbar Support With 360°Swivel And Headrest For Office Or Bedroom</t>
  </si>
  <si>
    <t>White Mid Century Modern Nightstand, Wood End Table For Living Room, Bed Side Table, Night Stand With Drawer, Sturdy</t>
  </si>
  <si>
    <t>Sofasset, Modular Sectional Sofa With Reversible Chaises,Square Armrests And Comfortable Padded Backrests, L Shaped Corner Sofá</t>
  </si>
  <si>
    <t>Modern 4 Drawer Dresser With Cut-Out Handles, Accent Storage Cabinet For Living Room, Entryway, Hallway, White</t>
  </si>
  <si>
    <t>Vanity Desk With Lights, Makeup Vanity With Mirror, Dressing Table With 4 Drawersandstorage Shelves, White</t>
  </si>
  <si>
    <t>Portable Closet Wardrobe For Hanging Clothes With 2 Hanging Rods And 8 Storage Organizer Shelves,Sturdy Large Wardrobe Clo</t>
  </si>
  <si>
    <t>Bed Frame Twin Size With Lift Up Storage, Charging Station And Led Lights, Storage, No Box Spring Needed, Easy Assembly, Twin Bed</t>
  </si>
  <si>
    <t>Convertible Sectional 3 L-Shaped Couch Soft Seat With Modern Linen Fabric, Space-Saving Sofas For Living Room, Apartment, 70''</t>
  </si>
  <si>
    <t>Pack Of 12 Shoe Storage Organizers Shoes Organizer Shoerack Sneakers Stackable Clear Plastic Boxes For Closet Free Shipping Room</t>
  </si>
  <si>
    <t>Queen Bed Frame, With 3 Drawers Storage Headboard And Charging Station,Upholstered Platform Bed</t>
  </si>
  <si>
    <t>Vipek V12 Mini Rolling Clothes Rack Heavy Duty Clothing Rack For Hanging Clothes Adjustable Metal Wire Shelving Portable Closet</t>
  </si>
  <si>
    <t>Metal Platform Bed Frame, Vintage Wood Headboard, Heavy-Duty Metal Slats Support,Platform Mattress Base,No Need For A Box Spring</t>
  </si>
  <si>
    <t>Prepac Elite 32" Storage Cabinet, White Storage Cabinet, Base Cabinet, Bathroom Cabinet With 1 Adjustable Shelf</t>
  </si>
  <si>
    <t>Dresser For Bedroom With Led, Bedroom Dressers And Chests Of Drawers, Tall Dresser With 5 Wood Drawers And Metal Handles 48.4" H</t>
  </si>
  <si>
    <t>Sectional Sofa Right Hand Facing Velvet Button Tufted, L Shape Chaise With Nail Head Detail, Sofa</t>
  </si>
  <si>
    <t>Vabches Vanity Desk With Mirror And Lights, Vanity Table Makeup With Lights 3 Drawers And Cabinets Vanity Desk</t>
  </si>
  <si>
    <t>Black Wardrobe In Order Tidy Rails Closet Rod - Space-Saving And Durable Abs Clothes Pull Easy To Assemble Easy To Clean</t>
  </si>
  <si>
    <t>Criss Cross Chair With Wheels, Cross Legged Office Chair Armless Wide Desk Chair With Dual-Purpose Base</t>
  </si>
  <si>
    <t>Bed Frame, Velvet Upholstered, Headboard And Headboard With Rolling Wing Back, No Springs Required, Easy To Assemble, Bed Frame</t>
  </si>
  <si>
    <t>9 Drawer Dresser With Led Light, Modern Chest Of Drawers For Closet, Wide Organizer Cabinet For Bedroom, Living Room, Entryway</t>
  </si>
  <si>
    <t>Sweetcrispy Plus Home Office Chair, Desk Chair Leather Chair With Armrests, Adjustable Swivel Rolling Chair With Wheels</t>
  </si>
  <si>
    <t>5-Layer Drawer Vanity, 43 Inch Wooden Vanity Drawer Cabinet With Large Storage Space For Free Shipping</t>
  </si>
  <si>
    <t>Ergonomic Office Chair,Office Computer Desk Chair With High Back Mesh And Adjustable Lumbar Support Rolling Work Swivel Chairs</t>
  </si>
  <si>
    <t>4 Door Sideboard Buffet Cabinet Kitchen Storage Cabinet With Rattan Decorated Console Table Boho Accent Liquor Cabinet</t>
  </si>
  <si>
    <t>Nightstand With Hutch And Charging Station, Nightstands With 3 For Bedrooms Set Of 2, Bedside Table Nightstand</t>
  </si>
  <si>
    <t>Footstool, Round Bag Ottoman Padded Bag Footstool Flooring Pocket Chair For Living Room Pouch Seat Bedroom Padded Sofa Footstool</t>
  </si>
  <si>
    <t>Leegohome Wardrobe 130Cmx45X170Cm 26Mm Steel Pipeassembly Hanging Clothes Bold Simple Oxford Cloth Wardrobe</t>
  </si>
  <si>
    <t>Signature Design By Ashley Bolanburg Farmhouse Chair Side End Table With Outlets And Usb Ports, Antique Cream And Brown</t>
  </si>
  <si>
    <t>Full Size Bed Frame, Headboard With Rgb Led Lights And 2 Storage Drawers, Modern Upholstered Faux Leather Smart Platform Bed</t>
  </si>
  <si>
    <t>Bedstead Headboard With 2 Layers Of Storage, Metal Platform Bed Frame With 4 Storage Drawers, Built-In Charging Station And Led</t>
  </si>
  <si>
    <t>Adjustable Vanity Stool For Makeup Room, Black Faux Leather Chair, 360 ° Swivel Vanity Stool</t>
  </si>
  <si>
    <t>Portable Round Folding Chair Accordion Chair Height Adjustment Simple Tool Elephant Swing Playground Queue Chair</t>
  </si>
  <si>
    <t>Stylish And Comfortable Sofa Chair: Ins Giant Bean Bag With Soft Cotton And Linen Upholstery For Your Living Roo Small Lazy Sofa</t>
  </si>
  <si>
    <t>Computer Chair Office Chair High Back Ergonomic Office Chair With Lumbar Support Adjustable Headrest 3D Armrest And Lumbar Gamer</t>
  </si>
  <si>
    <t>Kids Dresser With 10 Drawers - Storage Chest Organizer Unit Nightstand - Steel Frame, Wood Top, Tie-Dye Fabric Bins For Clothes</t>
  </si>
  <si>
    <t>Junior Loft Bed Twin Heavy Duty Twin Bed Frame With Full-Length Guardrail And Removable Stairs, No Box Spring Needed, Black Bed</t>
  </si>
  <si>
    <t>Office Chair, Modern Adjustable Faux Leather Swivel Offices Chairs With Wheels, Office Chair</t>
  </si>
  <si>
    <t>Monitor Stand For 13-32 Inches Screens, Dual Monitor Mount Gas Spring, Dual Monitor Arm Full Motion Adjustable</t>
  </si>
  <si>
    <t>Full Size Bed Frame With 4 Storage Drawers, Modern Upholstered Platform Bed With Adjustable Headboard,Button Tufted Bed Frame</t>
  </si>
  <si>
    <t>White 2 Drawers Dresser With Top Cabinet Storage Nightstand End Bedside Table Storage Cabinet Chest Of Drawers With Open Shelf</t>
  </si>
  <si>
    <t>Bay Window Tables Simple Bedroom Makeup Table Coffee Table Living Minimalist And Modern Multifunctional Small Dressing Tables</t>
  </si>
  <si>
    <t>Stylish Shoe Rack Metal Simple Shoe Shelf Footwear Organizer Stand Holder Space-Saving Black Shoe Shelf For Living Room</t>
  </si>
  <si>
    <t>Bamboo Metal Platform Bed Frame With Headboard, No Springs Required, Easy To Assemble, Twin Beds</t>
  </si>
  <si>
    <t>Boucle Mushroom Upholstered Storage Ottoman, Terracotta Bench Ottoman Foot Rest Stool For Bedroom Entryway Livin</t>
  </si>
  <si>
    <t>Kitchen Dining Table, Circular 47 Inch Gray Farmhouse Wooden Dining Table, Living Room (Excluding Chairs) Dining Room Table</t>
  </si>
  <si>
    <t>Yilqqper Dresser For Bedroom Tv Stand With Power Outlets And Led Light, 6 Drawers Dresser With Side Pockets And Hooks</t>
  </si>
  <si>
    <t>Dresser For Bedroom,Farmhouse 8 Drawertall Chest Of Drawers,Chest Of Drawers Organizer Storage,Wood Bedroom Dresser For Closet</t>
  </si>
  <si>
    <t>6 Drawer Dresser White Dresser, 51'' Tall Dresser White/Black And Gold Dresser With Exquisite Glass Door, Modern Dresser</t>
  </si>
  <si>
    <t>Loft Bed Twin Size With Desk And Shelves For Teens Adult, With 2 Built-In Ladders, Power Outlet And Led Lighted, Loft Beds</t>
  </si>
  <si>
    <t>Coffee Table, Modern Style Coffee Tables For Living Room Marble Center Table With Storage 2 In 1Detachable Table Set,Grey Marble</t>
  </si>
  <si>
    <t>Dining Chairs Dining Room Chair Kitchen Chairs Set Of 4 Dining Chairs Side For Home Kitchen Living Room ,Leather Brown</t>
  </si>
  <si>
    <t>71 "Portable Wardrobe Storage Rack With Shelves</t>
  </si>
  <si>
    <t>Adjustable Shoe Cabinet With Flip Drawers Organizer Waterproof Free Standing Shoe Rack Storage Compact Design Shoe Storage</t>
  </si>
  <si>
    <t>Bedroom Dresser With 5 Storage Drawers, 48" Tall Dresser Chest Of Drawers Fabric Dresser, Sturdy Steel Frame</t>
  </si>
  <si>
    <t>Hodedah Import 2 Door Wardrobe With Adjustable/Removable Shelves And Hanging Rod, Black</t>
  </si>
  <si>
    <t>Dresser With Charging Station And Led Lights, Long Dresser For Bedroom Dresser Tv Stand With 10 Drawers</t>
  </si>
  <si>
    <t>70 Inch Modern Tv Stand Glass Doors Drawers Wood Media Console Solid Legs Entertainment Center Black Bedroom</t>
  </si>
  <si>
    <t>Full/Queen/King Size Bed Frame, Headboard With Rgb Led Lights And 2 Storage Drawers, Modern Upholstered Faux Leather Smart</t>
  </si>
  <si>
    <t>Home Office Chair Ergonomic Desk Chairs Mesh Computer With Lumbar Support Armrest Rolling Swivel Adjustable Black</t>
  </si>
  <si>
    <t>Large Make Up Vanity Desk With Mirror And Lights, Lights Mode And Brightness Adjusted By Touch Button, Built-In Power Strip</t>
  </si>
  <si>
    <t>Led Tv Stand For Televisions Up To 55 Inchs,Storage Drawer And Glass Shelf, Tv Console Table For Living Room,Bedroom,White</t>
  </si>
  <si>
    <t>Modern Dressing Table Chairs For Bedroom The Bedroom Dressing Stool Minimalist Vanity Chair Light Luxury Makeup Stool</t>
  </si>
  <si>
    <t>Creative Dice Chair Stool Fashionable Thickened Dice Rubik'S Cube Stool Entrance Shoe Replacement Living Room Sofa Stool</t>
  </si>
  <si>
    <t>Large Shoe Organizer Cabinet 9-Tier 40-46 Pairs Sneaker Holder With Dustproof Cover And Zipper High-Quality Pp Sheets Shoe Rack</t>
  </si>
  <si>
    <t>Dresser,15.7"D X 31.5"W X 35"H 35" H Farmhouse Black Rattan , Polished,3 Drawer With Natural Rattan Spacious Chest Of Drawers</t>
  </si>
  <si>
    <t>Egg Swing Chair With Stand, Rattan Wicker Hanging Egg Chair For Indoor Outdoor Bedroom Patio Hanging Basket Chair Hammock</t>
  </si>
  <si>
    <t>Simple Design 2-Pack End Table Set Espresso Marble Pattern High Quality Rounded Corner Safe Fit Budget Space 20"X20"X19.6"</t>
  </si>
  <si>
    <t>1Pc Portable Wardrobe Closet Heavy Duty Hanger Freestanding Closet Metal Hanger With 4 Hanging Rods Adjustable Wardrobe Shelf</t>
  </si>
  <si>
    <t>Gurexl 3 In 1 Vanity Desk With Human Sensor Led Light,Tall Makeup Vanity Set With 2 Ac Outlets And Usb-C,Make Up Vanity Desk</t>
  </si>
  <si>
    <t>Set Of 2 Mid Century Nightstand With Charging Station, End Table Modern Side Table One Drawer</t>
  </si>
  <si>
    <t>Bed Couch Memory Foam Convertible Modern Sleeper Sofa With Adjustable Armrests And Metal Legs, Grey Sofabed</t>
  </si>
  <si>
    <t>5-Drawer Chest For Bedroom, Black, 16" D X 31.5" W X 45.25" H</t>
  </si>
  <si>
    <t>Bedroom Nightstands Wooden Night Stands With Rattan Weaving Drawer Home Bedside End Table For Storage</t>
  </si>
  <si>
    <t>Modern 2-Tier Round End Table With Storage Shelf Faux Marble Top Gold C-Shaped Legs Sofa Side Table</t>
  </si>
  <si>
    <t>Queen Size Upholstered Bed Frame, Queen Bed Frame With 3 Drawers, Queen Size Bed Frame With Headboard</t>
  </si>
  <si>
    <t>Flat Screen Tv Stand For 65 75 Inch Tv, Modern Entertainment Center With Storage Shelves, Media Console Bookshelf For Living</t>
  </si>
  <si>
    <t>Dresser For Bedroom, White Dresser With 6 Wood Large Drawers, Dressers And Chests Of Drawers With Large Organizer</t>
  </si>
  <si>
    <t>Metal Storage Locking Cabinet With 4 Doors And 2 Adjustable Shelves,71" Lockable Garage Tall Steel Cabinet</t>
  </si>
  <si>
    <t>6 Drawer Dresser, Modern White Wide Chest Of Drawers With Metal Handels, Wood Double Dresser, Storage Chest Organizers White</t>
  </si>
  <si>
    <t>Tufted Dining Chairs Set Of 4, Black Dining Chairs With Nailhead Back And Ring Pull Trim, Velvet Upholstered,Kitchen/Bedroom</t>
  </si>
  <si>
    <t>Leegohome Closet Wardrobe 64In/80In Wardrobe Closet 20Mm Fabric For Clothes Hanging With 8/10 Storage Shelves And 4/5 Hanging Rods</t>
  </si>
  <si>
    <t>Vanity Desk With Mirror And Lights, Makeup Corner Vanity With 5 Storage Drawers Shelves And 3 Dimmable Lighting Options And Vani</t>
  </si>
  <si>
    <t>Office Chair High Back Computer Desk Chair, Pu Leather Adjustable Height Modern Executive Swivel Task Chair With Padded</t>
  </si>
  <si>
    <t>Dresser, Illuminated Mirror, Adjustable Brightness, Dresser With Drawers, Women'S Dresser, White Tocadores Para El Dormitorio</t>
  </si>
  <si>
    <t>King Size Bed Frame With Adjustable Headboard Upholstered Platform Linen Fabric Headboard Wooden Slats Support Grey Bed Frame</t>
  </si>
  <si>
    <t>Storage Cabinet With Doors And Shelves Tall Garage Lockable File Heavy-Duty Locker Tool Cabinet For Garage Office Home Kitchen</t>
  </si>
  <si>
    <t>Tv Stand For 65 In Tv, Modern Entertainment Center W/ Storage Cabinet And Open Shelves,Console Table Media Cabinet,White And Oak</t>
  </si>
  <si>
    <t>Full Metal Platform Bed Frame With Sturdy Steel Beds Slats,Mattress Foundation No Box Spring Needed Large Storage Black Bedframe</t>
  </si>
  <si>
    <t>Wall Tv Stand Mounted With Led Lights, Floating Entertainment Center, Floating Tvs Shelf With Storage Cabinet, Wall Tv Stand</t>
  </si>
  <si>
    <t>Ihome Chair Girls Cute Bedroom Dormitory Computer Chair Comfortable Swivel Lift Back Desk Chair Makeup Stool Writing Chair 2024</t>
  </si>
  <si>
    <t>Leegohome Shoerack Shoe Organizer Shoe-Shelf 2-Column 9.8Mm Steel Tube Shoe Simple Shoe Rack Dormitory Rental Room Shoe Cabinet</t>
  </si>
  <si>
    <t>32" Storage Cabinet, Drifted Gray Storage Cabinet, Bathroom Cabinet, Pantry Cabinet With 3 Shelves 16" D X 32" W X 65" H</t>
  </si>
  <si>
    <t>56.5" W Modern Loveseat 2 Seater Sofa Luxurious Velvet Fabric Couch With Gold-Tone Metal Arms And Legs For Bedroom, Studio Pink</t>
  </si>
  <si>
    <t>Led Tv Stand For Max 70In Tv, Gaming Entertainment Center With Drawers And Open Shelves, Tv Console Table For Living Room</t>
  </si>
  <si>
    <t>Sofa Setpapajet 112 Inch Oversized Sofa, Sectional Sofa With Usb Ports, U Shaped Sofa Couch With Storage Chaise, Corduroy Grey</t>
  </si>
  <si>
    <t>Furinno Turn-N-Tube Handel Stand For Tv Up To 55 Inch Espresso Tv Tables For Living Room</t>
  </si>
  <si>
    <t>43 Inch Folding Ottoman Storage Bench Hold Up 700Lbs Faux Leather With Memory Foam Seat Footrest Padded Upholstered Stool</t>
  </si>
  <si>
    <t>Drawer Table For Bedroom With 6 Drawers Wood Dressers Chest Of Drawers With Metal Handles Modern Bedroom Drawer Table</t>
  </si>
  <si>
    <t>Small Folding Storage Ottoman, Foot Rest Stool, Cube Footrest,For Living Room, Bedroom, Home Office, Dorm, Light Gray</t>
  </si>
  <si>
    <t>New Wholesale Simple Shoe Rack Multi-Layer Space-Saving Diy Household Organizer Multi-Functional Economic Shoe Storage Racks</t>
  </si>
  <si>
    <t>White Nightstand With Wireless Charging Station And Led Lights, Modern Bedside Table With Jewelry Storage Drawers,Side End Table</t>
  </si>
  <si>
    <t>Queen Size Bed Frame With Led Upholstered Platform And Storage Drawers, Usb Ports, Dark Grey Bed Frame</t>
  </si>
  <si>
    <t>Modern Tv Stand Entertainment Center With Two Storage Cabinets, Retro Style Media Console For Living Room, Bedroom, Office</t>
  </si>
  <si>
    <t>White Nightstand With Charging Station, Small Bed Side Table Fabric Drawer For Spaces, 2 Tiers Storage Shel</t>
  </si>
  <si>
    <t>Memory Foam Futon With Cupholder And Usb , Black Faux Leather Living Room Sofa</t>
  </si>
  <si>
    <t>Letaya Metal Storage Cabinets Locker With Lock Door, 72'' Clothing Coat Steel Storage Freestanding Wardrobe For Office, Home</t>
  </si>
  <si>
    <t>Farmhouse 9 Drawers Dresser, Wood Dresser For Bedroom Wide Chest Of Drawers, French Country Storage Double Dressers Organizer</t>
  </si>
  <si>
    <t>6 Drawer Dresser, Modern Wood Dresser For Bedroom With Wide Drawers And Metal Handles, Storage Chest Of Drawers ,Dressers</t>
  </si>
  <si>
    <t>Shoe Rack Shelves Simple Doorstep Indoor Household Bamboo Storage Small Narrow Wooden Multi-Layer Storage In Shoe Cabinet Shelf</t>
  </si>
  <si>
    <t>Elite 32"W X 35"H X 20"D White Wardrobe Closet And Cabinet - Functional Clothes Storage With Hanging Rail</t>
  </si>
  <si>
    <t>43 Inch Folding Storage Ottoman Bench, Holds Up To 660Lb-Grey Footrest Stool With Padded Seat</t>
  </si>
  <si>
    <t>Quimoo 48" Large Vanity Desk With Mirror And Lights, Makeup Vanity With 6 Drawers, Power Outlet, Vanity Makeup Mirror Desk</t>
  </si>
  <si>
    <t>Pu Leather Upholstered Queen Bed Frame With Deep Button Tufted Headboard And Headboards Bedroom Black Platform Bed Frame</t>
  </si>
  <si>
    <t>Nightstand With Wireless Charging Station,Smart Gloss Night Stand With 3 Colors Dimmable Sensor Light,Bedside Table Glass Top</t>
  </si>
  <si>
    <t>Small Gaming Desk With Power Outlets Led Light 43 Inch L Shaped Computer Desk With Monitor Stand Storage Shelves Reversible</t>
  </si>
  <si>
    <t>1Pc Rocking Chair, High Backrest Rocking Accent Chair, Padded Seat Chaise Lounge With Headrest, Comfy Chair For Home Bedroom</t>
  </si>
  <si>
    <t>Nightstand With Charging Station, Dresser 3 Fabric Chest Of Drawers, Storage For Bedroom, Hallway, Closet,</t>
  </si>
  <si>
    <t>Shoe Cabinet With 2 Flipped Drawers,Shoe Storage Cabinet With Charging Station For Entrance, Hallway, Living Room, Free Shipping</t>
  </si>
  <si>
    <t>Set Of 2 Nightstand Charging Station End Side Table Flip Storage Drawer Bedroom Bedside Table</t>
  </si>
  <si>
    <t>33" W Vanity Desk, Vanity Mirror With Lights And Table Set With Drawers, Vanity Set 3 Lighting Modes Brightness Adjustable</t>
  </si>
  <si>
    <t>White Nightstand With Drawer Bedside Table Side Table For Small Place Bed Table End Tables For Living Room Bedroom File Cabinet</t>
  </si>
  <si>
    <t>L-Shaped Sofa With Movable Ottoman, Free Combination Corduroy Upholstered Corner Sofa With Wooden Legs And Thicked Cushions</t>
  </si>
  <si>
    <t>Large Lazy Inflatable Sofa Chairs Pvc Lounger Seat Bean Bag Sofas Pouf Puff Couch Tatami Living Room Supply</t>
  </si>
  <si>
    <t>Extendable Tv Stand,Modern Entertainment Center For Up To 120 Inch Tv, Wood Reversible Tv Media Console With 3 Drawers, 82-110''</t>
  </si>
  <si>
    <t>Wlive Wide Dresser With 6 Drawers, Tv Stand For 50" Tv, Entertainment Center With Metal Frame, Dresser For Bedroom</t>
  </si>
  <si>
    <t>Folding Bed, Single Bed For Lunch Break, Sofa Seat, Reclining And Sitting Chair, Backrest Chair, Latex Cushion Thickened Version</t>
  </si>
  <si>
    <t>Gaming Chair Office Chairs Backrest And Seat Height Adjustable Swivel Recliner Racing Office Computer Ergonomic Video Game Chair</t>
  </si>
  <si>
    <t>2 Door Wood Wardrobe Bedroom Closet With Clothing Rod Inside Cabinet, 2 Drawers For Storage And Mirror</t>
  </si>
  <si>
    <t>Full Size Bed Frame With Headboard And Footboard,14 Inch Metal Platform ,Under Bed Storage,Strong Metal Slats Support,Bed Frame</t>
  </si>
  <si>
    <t>Office Chair,Ergonomic Mid-Back Mesh Rolling Work Swivel Desk Chairs With Wheels,Comfortable Lumbar Support,Pink</t>
  </si>
  <si>
    <t>Upholstered Sectional Sofa With Console, Holders And Usb Ports And Wirelessly Charged, For Living Room, Apartment,Office,114.2Inch</t>
  </si>
  <si>
    <t>Wooden Tv Stand Up To 50" Tvs Black Contemporary Media Console 37.4 Lbs 47.63 X 15.55 X 22.79</t>
  </si>
  <si>
    <t>Outdoor Portable Plastic Folding Retractable Beach For Camping Travel Fishing Hiking Chair Lightweight Extendable Adjustable</t>
  </si>
  <si>
    <t>Modern Dresser For Bedroom, 6/9 Drawer Dresser With Metal Handles, Wood Floor Storage Chest ,For Living Room, White And Black</t>
  </si>
  <si>
    <t>Led Nightstand, 27" Uv High Gloss Bedside Tables, With Drawer And Adjustable Led Light, Nightstand</t>
  </si>
  <si>
    <t>Makeup Vanity，Desk With Mirror And Lights, Power Outlet,Makeup Desk With Led Lighted ，3 Colors, Makeup Vanity</t>
  </si>
  <si>
    <t>East At Main Kepler Bedside End Table - Handcrafted Mindi Wood Nightstand, Versatile Design (Brown)</t>
  </si>
  <si>
    <t>Elifine Vanity Desk With Mirror And Lights, Makeup Corner Vanity With 5 Storage Drawers Shelves And 3 Dim</t>
  </si>
  <si>
    <t>White Nightstand, Mid Century Modern Small Bedside Table End For Bedroom With 2-Tier Storage,</t>
  </si>
  <si>
    <t>Prepac Astrid Tall White Dresser: 16"D X 20"W X 52"H, 6-Drawer Chest For Bedroom By Prepac - Perfect Chest Of Drawers</t>
  </si>
  <si>
    <t>Round Side Table With Lower Shelf End Rustic Walnut Nightstand Living Room Bedroom Farmhouse Vibe Ulet283T41 15.8 X 15.8</t>
  </si>
  <si>
    <t>Modern Makeup Vanity Desk With Glossy Desktop,Bedroom Home Office Writing Desk With Drawers, For Dressing Table Without Mirror</t>
  </si>
  <si>
    <t>Glass Door Beverage Refrigerator And Cooler With Adjustable Shelves Led Light Home Office Bar 3.2 Cu Ft Compact Mini Fridge 115</t>
  </si>
  <si>
    <t>Dresser With 12 Drawers 2 In 1 For Bedroom,Wooden Closet Organizers And Storage,Follow Mounting Drawer Of Chest For Liviing Room</t>
  </si>
  <si>
    <t>Storage 2 Flip Drawers, Slim Wooden Freestanding Cabinet With Cubby And Shelf, Hidden Narrow Shoe Rack Organizer, Black</t>
  </si>
  <si>
    <t>Shoe Rack Bench, 3-Tier Bamboo Shoe Storage Organizer, 11.3 X 27.6 X 17.8 Inches</t>
  </si>
  <si>
    <t>Narrow Shoe Cabinet, Entrance Shoe Cabinet With 3 Flip-Out Drawers, Wooden Hidden Shoe Cabinet, Organizer</t>
  </si>
  <si>
    <t>Prepac Fremont Superior 5-Drawer Chest For Bedroom - Spacious And Stylish Chest Of Drawers, Measuring 17.75"D X 31.5"W X 44.75"H</t>
  </si>
  <si>
    <t>6 Drawer Dresser, Mid-Century Modern Dresser Wide 6 Chest Of Drawers, Wooden Storage Cabinet For Entryway, Bedroom, Living Room</t>
  </si>
  <si>
    <t>Recliner Chair For Living Room Massage Recliner Sofa Reading Chair Single Sofa Home Theater Seating Modern Reclining Chair</t>
  </si>
  <si>
    <t>King Size Bed Frame And 65" Headboard, Upholstered Beds With Golden Plating Trim, No Box Spring Needed, Bed Frame</t>
  </si>
  <si>
    <t>Shoes Organizer Living Room Cabinets Cabinet Shoe Rack Shoerack Plant Shelves For Plants Organizers Mower To Save Wooden Shoes</t>
  </si>
  <si>
    <t>Modern Farmhouse Rectangular Dining Table, 36 Inches Deep X 60 Inches Wide X 30 Inches High, Free Shipping</t>
  </si>
  <si>
    <t>6 Drawer Double Dresser, Wood Dresser Chest With Glossy Surface, Storage Accent Cabinet For Bedroom Living Room,Black White</t>
  </si>
  <si>
    <t>Clear Stackable Shoe Storage Boxes Large Size Side Open Design 6 Pack Shoe Organizer With Magnetic Door Display Sneakers</t>
  </si>
  <si>
    <t>Prepac Double Drawer Dresser, 52.5" W X 29.5" H X 16" D, Simple Black，Multiple Colors To Choose From</t>
  </si>
  <si>
    <t>Dresser For Bedroom Drawer Organizer Fabric Storage Tower With 5/6/8/9 Drawers, Steel Frame, Wood Top For Bedroom, Closet</t>
  </si>
  <si>
    <t>Snug Fit Friheten Slipcover For The Ikea Friheten With Chaise Corner Cover, Sofa Bed Cover, Sectional Slipcover Replacement</t>
  </si>
  <si>
    <t>Albott King Size Platform Bed Frame, 65" Velvet Upholstered Bed With Gold Trim Headboard/Wooden Slats/No Box Spring Needed/Green</t>
  </si>
  <si>
    <t>Sweetcrispy Dresser For Bedroom Tall Drawer Dresser Organizer Storage Drawers Fabric Storage Tower With 8 Drawers</t>
  </si>
  <si>
    <t>Living Room Sofas Sectional Sofa, Modular Sectional Couch With Ottomans- L Shaped Couch For Living Room, 4 Seater Sofa Sets,104"</t>
  </si>
  <si>
    <t>Nightstand Set Of 1 With Charging Station, Bedside Table For Bedroom, Living Room, Grey, End Tables</t>
  </si>
  <si>
    <t>2 Drawer Nightstand For Bedroom, Mid Century Modern End Table With Charging Station Usb Ports And Outlets For Living Room</t>
  </si>
  <si>
    <t>Bench Seat Shoe Storage Cabinet Organizer Two-Tier Flip Drawer Narrow Entryway Closet White 11.8 X 23.8 X 19.1 Inches</t>
  </si>
  <si>
    <t>Wardrobe Armoire With 4 Sliding Doors, 3 Drawers, Hanging Rods And Storage Shelves, With Silver Handles, Wardrobe Armoire</t>
  </si>
  <si>
    <t>Makeup Vanity Set With Lights In 3 Colors,Vanity Desk With Mirror And Lights And Charging Station</t>
  </si>
  <si>
    <t>Queen Upholstered Led Bed Frame With 2 Storage Drawers, Velvet Platform Bed With Wingback Headboard</t>
  </si>
  <si>
    <t>Fabric Dresser With 7 Drawers - Storage Tower Organizer Unit For Bedroom, Living Room, Closets - Sturdy Steel Frame, Wooden Top</t>
  </si>
  <si>
    <t>White Vanity Desk With Mirror And Lights, Modern Makeup Vanity Table Set With 6 Storage Drawers And Cushioned Stool For Bedroom,</t>
  </si>
  <si>
    <t>Industrial Pipe Clothing Rack, Reversible 118.3'' Clothes Rack For Hanging Clothes, Heavy Duty Garment Rack Closet Ward</t>
  </si>
  <si>
    <t>Low Roller Seat Stool Low Noise Sturdy Swivel Rolling Stool Pulley Wheels Stool For Kitchen Fitness Garage Office Barber Shop</t>
  </si>
  <si>
    <t>Full Size Bed Frame Velvet Upholstered Platform Bed With Heavy Duty Mattress Base With Gold Metal Frame And Planks, Off-White</t>
  </si>
  <si>
    <t>Stylish Metal Shoe Rack, Simple Shoe Shelf, Footwear Organizer, Stand Holder, Space-Saving Black Shoe Shelf For Living Room</t>
  </si>
  <si>
    <t>Vanity Table Set With Mirror 2 Storage Drawer Makeup Desk Cushioned Stool Set Modern Dressing Vanity Table For Bedroom, White</t>
  </si>
  <si>
    <t>5 Drawers Dresser Fabric Dresser For Bedroom, Long Dresser With Wood Top For Bedroom, Closet, Entryway, Black</t>
  </si>
  <si>
    <t>Luxury Living Room Sofa Furgle Chair Soft Suede Oversized Chair Lazy Floor Sofa For Living Room Corner Chair Caterpillar Sofa</t>
  </si>
  <si>
    <t>Gianxi Summer Camp Bed Folding Chair Office Nap Bed Recliner Napping Appliance Accompanying Bed Folding Bed With Cushion</t>
  </si>
  <si>
    <t>Queen Bed Frame, Storage Headboard With Charging Station, Metal Platform Bed Frame Queen Size Mattress Foundation</t>
  </si>
  <si>
    <t>2Pc Leather Dining Chair Iron Modern Simple Sponge Backrest Chair Home Nordic Leather Dining Room Chairs</t>
  </si>
  <si>
    <t>Low Rolling Stool Mini Ground Stool 360 Degree Rolling Adjustable Round Rolling Stool With Wheels Household Walking Round Chair</t>
  </si>
  <si>
    <t>Smart Bedside Table With Fingerprint Lock Large Capacity With Drawers Led Ultra Smart Bedside Table With Wireless Usb Charging</t>
  </si>
  <si>
    <t>Living Room Sofa, Convertible Sectional Sofa, L-Shaped Storage Sofa, Ottoman-Style Small Space Reversible Sectional Sofa</t>
  </si>
  <si>
    <t>Glass Coffee Table - Metal Frame Circular Coffee Table, 32.3 Inches Deep X 32.3 Inches Wide X 18.31 Inches High</t>
  </si>
  <si>
    <t>Natural Wood Coffee Table, Contemporary Table, Wood Tea Table For Living Room With Metal Legs, Clear Lacquer Finish Coffee Table</t>
  </si>
  <si>
    <t>Modern Bedside Table With Wireless Charging Usb Ports Led Lights 3 Drawers Black Nightstand</t>
  </si>
  <si>
    <t>Queen Bed Frame,With 4 Drawers Adjustable Headboard, Wooden Slats, Diamond Stitched Button Tufted Design, Bedroom Bed Frames</t>
  </si>
  <si>
    <t>Dining Table Set For 4, Rectangular Faux Marble Tables And 4 Pu Leather Chairs, 5 Pieces Kitchen Table Sets, Dining Room Set</t>
  </si>
  <si>
    <t>Under Desk Footrest Ergonomic Foot Stool With Massage Rollers Max-Load 120Lbs Desk Leg Rest Pain Relief For Home Office Work</t>
  </si>
  <si>
    <t>Ihome Lazy Sofa Tatami Home Living Room Dormitory Rental House Net Red Ins Girly Style Bedroom Balcony Small New Drop Shopping</t>
  </si>
  <si>
    <t>Dining Chairs Set Of 4 For Living Room With Black Metal Legs</t>
  </si>
  <si>
    <t>Pu/Velvet Leather Dining Chairs Set Of 6, Upholstered Dining Room Chairs With Ring Pull Trim And Button Back, Luxury Tufted</t>
  </si>
  <si>
    <t>Velvet Dining Chairs Set Of 6, Upholstered Dining Room Chairs With Ring Pull Trim And Button Back, Luxury Tufted Dining C</t>
  </si>
  <si>
    <t>Dining Table Set For 4/Computer Desk,Kitchen Table With 2 Chairs And A Bench,Table And Chairs Dining Set 4 Piece Set</t>
  </si>
  <si>
    <t>Traditional Tall Nightstand Side Table With 3 Drawers, Functional Tall 3-Drawer Bedside Table 16" D X 23" W X 29" H, Espresso</t>
  </si>
  <si>
    <t>Yitahome 46'' Large Makeup Vanity Desk Set With Large Led Lighted Mirror And Power Outlet, Glass Top Vanity With 11 Drawers</t>
  </si>
  <si>
    <t>Basics Folding Plastic Chair With 350-Pound Capacity 6-Pack</t>
  </si>
  <si>
    <t>Gtplayer Gaming Chair, Computer Chair With Footrest And Bluetooth Speakers, High Back Ergonomic Gaming Chair, Reclining</t>
  </si>
  <si>
    <t>Faux Leather High Back Dining Chairs For Kitchen, Set Of 4, Black</t>
  </si>
  <si>
    <t>24Cmx20Cmx18Cm Portable Step Stool Durable Plastic Stool With Comfortable Handle Folding Stool For Adults Children</t>
  </si>
  <si>
    <t>65" W Makeup Vanity Desk With Mirror And 3-Color Lights, 8 Drawers Vanity Table With Side Storage Shelf, Bedroom Dressing Table</t>
  </si>
  <si>
    <t>Modular Sectional Sleeper Sofa With Pull Out Bed, Velvet U Shaped Sectional Couch With Storage Ottoman Convertible 7-Seater Sofa</t>
  </si>
  <si>
    <t>Pp Folding Stools Portable Lightweight Chairs For Picnic Bbq Beach Bathroom Kitchen Office Garden Camping Fishing Outdoor</t>
  </si>
  <si>
    <t>Shoe Rack, 8 Tier Shoe Storage Cabinet 32 Pair Plastic Shoe Shelves Organizer For Closet Hallway Bedroom Entryway</t>
  </si>
  <si>
    <t>Living Room Sofa, Oversized Sofas-85Inch 3Seater Sofas Comfy For Living Room Sofa, Bouclé Couch</t>
  </si>
  <si>
    <t>Narrow Shoe Storage Cabinet, Shoe Cabinet For Entryway With 3 Flip Drawers, Wood Hidden Storage</t>
  </si>
  <si>
    <t>Spacious Wardrobe With Dustproof Cover - Durable Steel Frame - Ideal For Bedroom, Dorm, Entryway Organization</t>
  </si>
  <si>
    <t>Closet Wardrobe, Portable Closet For Bedroom, Clothes Rail With Non-Woven Fabric Cover, Clothes Storage Organizer, 59 X</t>
  </si>
  <si>
    <t>Small Dresser With 5 Drawers For Closet,Organizer Unit For Bedroom, Living Room And Closets,Dresser For Bedroom,</t>
  </si>
  <si>
    <t>Wardrobe Made Of Engineered Wood Floor-Mounted, 3 Doors, Can Be Used In Bedroom, 2 Drawers (Black)</t>
  </si>
  <si>
    <t>Carote Pots And Pans Set Nonstick, White Granite Induction Kitchen Cookware Sets, 11 Pcs Non Stick Cooking Set W/Frying Pans And S</t>
  </si>
  <si>
    <t>Modern Ottoman Velvet Footstool Bench For Bedroom, Pink</t>
  </si>
  <si>
    <t>Vanity Set With 3-Color Dimmable Lighted Mirror, Makeup Dressing Table With Drawers, Padded Stool, Black</t>
  </si>
  <si>
    <t>Bay Window Dressing Table Small Unit Type Simple Bedroom Makeup Table Minimalist And Modern Small Dressing Table</t>
  </si>
  <si>
    <t>Commercial Food Warmer Display Case Steel Countertop Nacho Popcorn Peanuts Tortilla Chips 10Lbs Capacity 100W Heating 60W Light</t>
  </si>
  <si>
    <t>Us Inventory Modern Living Room Lounge Chairs Arm Chair With Ottoman Stool Genuine Leather</t>
  </si>
  <si>
    <t>Bbl Bed Inflatable Air Mattress With Hole For Sleeping After Brazilian Butt Lift Surgery Recover Waterproof Bbl For Post Surgery</t>
  </si>
  <si>
    <t>42" Gaming Desk Pc Computer Office Table Desk With Led Lights And Monitor Stand And Headphone Hook And Cup Holder N Carbon Fiber Black</t>
  </si>
  <si>
    <t>Modern Nightstand, Drawer And Opening Shelf, Side Table For Bedroom, Tall Night Stand</t>
  </si>
  <si>
    <t>Recliner Chair Massage Rocker With Heated 360 Degree Swivel Lazy Boy Recliner Single Sofa Seat With Cup Holders For Living Room</t>
  </si>
  <si>
    <t>Queen Size Bed Frame With Storage Drawers And Bookcase Headboard, Led Frame With Type-C And Usb Ports Bed</t>
  </si>
  <si>
    <t>Corner Tv Stand And End Table Set Espresso/Black Simple Design Fits Up To 46" Flat Screen Plenty Of Storage Sturdy Assembly Set Of</t>
  </si>
  <si>
    <t>Zeke Town Small Home Office Armless Chair - Comfortable Pu Leather Futon Task With Low Back, Swivel Rolling Wheels W Living Room</t>
  </si>
  <si>
    <t>Floating California King Size Bed Frame With Led Lights Metal Platform Bed No Box Spring Needed Easy To Assemble California King</t>
  </si>
  <si>
    <t>Modern Velvet Dining Chairs Set Of 2 Hand Weaving Accent Upholstered Side Chair With Golden Metal Legs For Dining Room</t>
  </si>
  <si>
    <t>Kids Pod Swing Seat Without Cushions Folding Hanging Hammock Hanging Swing Seat Child Hammock For Indoor Outdoor Suspension Seat</t>
  </si>
  <si>
    <t>Velvet Dining Chairs Set Of 4, Woven Upholstered Dining Chairs With Gold Metal Legs, Modern Accent Chairs For Living Room</t>
  </si>
  <si>
    <t>Computer Desk Writing Study Office Gaming Table Modern Simple Style Compact With Side Bag Headphone Hook Easy Assembly</t>
  </si>
  <si>
    <t>Glass Top Vanity Desk With Mirror And Lights, Makeup Vanity With Lights, Charging Station And 10X Magnifying Mirror</t>
  </si>
  <si>
    <t>1 Set - Household Simple Multi-Layer Space-Saving X-Shaped Shoe Rack Multi-Functional Assembly Shoe Cabinet Dust-Proof Storage R</t>
  </si>
  <si>
    <t>J28 Light Luxury Stool Wholesale Household Chair Stackable Round Stool Internet Celebrity Dining Table Stool Simple Round Stool</t>
  </si>
  <si>
    <t>Makeup Vanity Desk With Large Mirror And Lights, Modern Glass Top Big Vanity Table, Brightness Adjustable, Large Drawer Vanity</t>
  </si>
  <si>
    <t>Hidodo Floating Tv Shelf Wall Mounted Tv Stand, Floating Entertainment Center Under Tv Shelf Floating Media Console With Storage</t>
  </si>
  <si>
    <t>Dining Table For 2,Small Table And Chairs Set Of 2,Dinette Set For 2,Square Dinner Table Set, 3 Piece Kitchen And Dining Room Sets</t>
  </si>
  <si>
    <t>White Nightstands Set Of 2, Small Night Stand With Drawer End Table For Bedroom, Dorm, Modern</t>
  </si>
  <si>
    <t>Fameill Vanity Desk With Mirror And Lights, White Vanity Table With 3 Color Lighting, Makeup Vanity Desk With Charging Station</t>
  </si>
  <si>
    <t>Small Recliners For Living Room Holiday Chair Bed Recliner Chair Massage Reclining For Adults Daybed Lounge Chairs Futon Sofa</t>
  </si>
  <si>
    <t>Ins Giant Bean Bag Sofa Chair Soft Cotton Linen Couch Recliner Floor Seat Tatami Bedroom Corner Comfy Small Lazy Sofa</t>
  </si>
  <si>
    <t>2Pc Leather Dining Chair Iron Modern Simple Sponge Backrest Chair Home Restaurant Hotels Nordic Leather Dining Room Chairs</t>
  </si>
  <si>
    <t>4/8Pcs Patio Rattan Conversation Set, Outdoor Wicker Set With Tempered Glass Coffee Table Andthick Cushion, Rattan Chair Wicker</t>
  </si>
  <si>
    <t>Dressing Table Dressing Table Bench Vanity Desk With Mirror, Lights And Drawers For Makeup, Includes Shelves, Cushion Stool</t>
  </si>
  <si>
    <t>3 Armoire Wardrobe With Storage Shelves, Adjustable Shutter Doors, Freestanding Closet With Clothes Hanging Rod</t>
  </si>
  <si>
    <t>Yitahome Vanity Desk Set With Large Led Lighted Mirror And Power Outlet, Glass Top Vanity With 11 Drawers And Magnifying Glass</t>
  </si>
  <si>
    <t>Wlive 9-Drawer Dresser, Fabric Storage Tower For Bedroom, Hallway, Nursery, Closet, Tall Chest Organizer Unit For Kids Bedroom</t>
  </si>
  <si>
    <t>Nightstands With Hutch And Charging Station, Nightstand With 3 For Bedrooms Set Of 2, Bedside Table Nightstands</t>
  </si>
  <si>
    <t>Rattan Cabinet With 3 Adjustable Shelves Sideboard Coffee Bar Cabinet Accent Cabinet For Living Room Entryway Black+Natural</t>
  </si>
  <si>
    <t>Dressing Table With Illuminated Mirror, Dressing Table With Storage Shelves And 4 Drawers, 10 Led Lights, White, Bedroom Dresser</t>
  </si>
  <si>
    <t>Bedside Table With 2 Drawers Modern End Table Metal Frame Storage Side Table White</t>
  </si>
  <si>
    <t>King Led Bed Frame With 4 Storage Drawers, Modern Velvet Upholstered Platform Bed With 55 Tall Heart Shaped Headboard, Beige Bed</t>
  </si>
  <si>
    <t>Bedroom Dresser, Dresser For Bedroom With 10 Drawers, Wood Dresser With Smooth Metal Rail, White, 52.215.835.8 Inches(Wdh)</t>
  </si>
  <si>
    <t>Dustproof Wardrobe Household Bedroom Multipurpose Storage Rack Simple Assembly Storage Cabinet Rental Room Multi-Layer Wardrobe</t>
  </si>
  <si>
    <t>Dining Table Set For 6, Set With 6 Pu Leather Chairs, Dining Room Tables Set Large Breakfast With Metal Dining Table</t>
  </si>
  <si>
    <t>Vanity Desk Girls Vanity With Stool, Makeup Vanity Table With Mirror And 10 Led Lights, Makeup Table With Drawers And 6 Shelves,</t>
  </si>
  <si>
    <t>Round Side Table With Lower Shelf, End Table For Small Spaces, Nightstand For Living Room, Bedroom, Rustic Walnut</t>
  </si>
  <si>
    <t>K-Star Home Footstool Nordic Creative Modern Minimalist Shoe Changing Bench Fashion Thickened Plastic Round Stool Waiting Stool</t>
  </si>
  <si>
    <t>L-Shaped Desk With Drawers, 55" Computer Desk With Power Socket And Led Light, With Filing Cabinet, White</t>
  </si>
  <si>
    <t>Modern Upholstered Sectional Sofa Couch Set,Modular L Shaped Living Room Sofa Set,Convertible Sofa Couch With Reversible Chaise</t>
  </si>
  <si>
    <t>Astrid Tall Black Dresser: 16"D X 20"W X 52"H, 6-Drawer Chest For Bedroom By - Perfect Chest Of Drawers For Ample Storage</t>
  </si>
  <si>
    <t>Two Door Wardrobe With Two Drawers And Hanging Rod, White Muebles De Dormitorio Closet Organizer</t>
  </si>
  <si>
    <t>Computer Gaming Desk Chair - Ergonomic Office Executive Adjustable Swivel Task Pu Leather Racing Chair With Flip-Up Armrest</t>
  </si>
  <si>
    <t>Rovaurx 46.7" Makeup Vanity Table With Lighted Mirror, Large Vanity Desk With Storage Shelf And 5 Drawers, Bedroom Dressing Table</t>
  </si>
  <si>
    <t>84"W Modern Couch With Deep 3-Seat, Full Handcrafted Button Tufted And Wide Rolled Arms, 3 Seater Sofa In Linen Upholstered</t>
  </si>
  <si>
    <t>Electric Stand Up Desk Workstation Whole-Piece Desktop Ergonomic Height Adjustable Standing Desk With Cup And Headphone Holder</t>
  </si>
  <si>
    <t>Modern Nightstand, Large Drawer And Storage Shelf, Adjustable Feet To Protect Floor From Scratches, Tall Night Stand</t>
  </si>
  <si>
    <t>Home Bedroom Balcony Lounge Chair Lazy Sofa</t>
  </si>
  <si>
    <t>Stackable Clear Acrylic Shoe Box Organizer Double Door Storage Container 9 Pack Magnetic Display Box Sneakers And Handbags</t>
  </si>
  <si>
    <t>Queen Bed Frame With Headboard,Linen Upholstered With Wood Slats Support,No Box Spring Needed,Dark Grey Bed Frame</t>
  </si>
  <si>
    <t>Shoe Cabinet For Entryway, Black Slim Shoes Cabinet With 3 Flip Drawers Narrow Shoes Storage Cabinet Freestanding Shoe Organizer</t>
  </si>
  <si>
    <t>Gaming Chair, Ergonomic Computer Desk Chair With Footrest And Massage Lumbar Support, 360° Swivel Seat And Headrest (Red)</t>
  </si>
  <si>
    <t>Convertible Sectional U-Shaped Couch With Soft Modern Cotton Chenille Fabric For Living Room, 4 Seats Oversized Sofas</t>
  </si>
  <si>
    <t>Floating Window Japanese Tatami Small Unit Type Minimalist And Modern Low Long Table Small Low Table Bedroom Makeup Office Desk</t>
  </si>
  <si>
    <t>Closet Wardrobe, Portable Closet For Bedroom, Clothes Rail With Non-Woven Fabric Cover, Clothes Storage Organizer</t>
  </si>
  <si>
    <t>Creative Small Board Stool, Cute Rabbit Ears Solid Wood Small Stool, Decorative Stool Children Chair</t>
  </si>
  <si>
    <t>Mirror Shoe Cabinet With 4 Flip Drawers, Wooden Shoe Organizer With 4 Tier For Small Spaces, Full Length Mirror Shoe Rack</t>
  </si>
  <si>
    <t>Sofa Bed With 2 Usb, Tufted Foldable For Tight Small Spaces, Modern Fabric Linen Upholstered Foldable Futon Sofa Bed</t>
  </si>
  <si>
    <t>Rustic Metal Storage Cabinet With Shelf, Lockable Doors And Hanging Rod, Industrial Locker Cabinet For Living Room, Bedroom</t>
  </si>
  <si>
    <t>Office Chair Mid Back Swivel Lumbar Support Desk Chair,Computer Gaming Chair With Comfortable Armrests, Mesh Desk Chairs</t>
  </si>
  <si>
    <t>Farmhouse Makeup Vanity Desk With Lighted Mirror And Power Outlet, Vanity Dresser Table With 3 Lighting Modes Brightness</t>
  </si>
  <si>
    <t>Velvet Upholstered Platform Bed, Led Bed Frame, With 4 Storage Drawers, Tufted Headboard</t>
  </si>
  <si>
    <t>Led Full Size Bed Frame With 4 Storage Drawers And Charging Station, Adjustable Headboard, Full Size Bed Frame</t>
  </si>
  <si>
    <t>Coffee Table Black, Lift Top Coffee Tables For Living Room, Small Rising Wooden Dining Center Tables With Storage Shelf</t>
  </si>
  <si>
    <t>Chair, Suitable For Living Room, Bedroom, Dressing Table, Office Fluffy Side Corner Sofa Chair (Milk White)</t>
  </si>
  <si>
    <t>Makeup Vanity Desk With Mirror , Black Vanity Table With Power Outlet, Large Makeup Desk</t>
  </si>
  <si>
    <t>Wood Shoe Rack Multi-Layer Easy To Assemble Space Saving Bamboo Simple Shoe Rack Narrow Shoe Cabinets Shelves Entryway Bedroom</t>
  </si>
  <si>
    <t>Office Computer Desk Chair, Ergonomic Mid-Back Mesh Rolling Work Swivel Task Chairs With Wheels, Comfortable Lumbar Support, Com</t>
  </si>
  <si>
    <t>Under Desk Footrest With Massage Surface Ergonomic 6 Height Position Adjustable Foot Stool With Firm Non-Slip Legs For Home Offi</t>
  </si>
  <si>
    <t>Computer Desk L Desks - Gaming Desk Corner Desk Writing Desks Pc Table With Headphone Hook Cpu Stand Home</t>
  </si>
  <si>
    <t>Nightstands Led Nightstand With Wireless Charging Station And Usb Port With 2 Drawers Bedside Tables For The Bedroom Mini Table</t>
  </si>
  <si>
    <t>Bedroom Furnitureking Size Bed Frame, Padded Platform Bed With Wingback High Headboard, No Springs, Off-White</t>
  </si>
  <si>
    <t>Dining Chairs Set Of 4 Mid-Century Modern Dinning Chairs, Living Room Bedroom Outdoor Lounge Chair Pu Leather Cushion</t>
  </si>
  <si>
    <t>Round Dining Table For 4,47 Inch Farmhouse Kitchen Table Small Dinner Table Wood For Dining Room</t>
  </si>
  <si>
    <t>Sweetcrispy Criss Cross Chair Legged Armlessoffice Desk Chair No Wheels Swivel Vanity Chair Height Adjustable Wide Seat Computer</t>
  </si>
  <si>
    <t>Dresser, 6 Drawer Dresser , Modern Double Chest With Deep Drawers, Wide Storage Organizer Cabinet, Dresser</t>
  </si>
  <si>
    <t>6 Drawer Double Dresser With Power Outlet, Accent Chests Of Drawers With Led Light, Modern White Storage Dresser</t>
  </si>
  <si>
    <t>Kitchen Dining Room Table 0.8" Large For 6 To 8 People, Ndustrial Wood Style Rectangle Apartment Dinning Room Dinette Tables</t>
  </si>
  <si>
    <t>Living Room Chair Set Of 2, Velvet Accent Chairs Armchair With Lumbar Pillow, Vanity Chairs With Golden Legs, Living Room Chair</t>
  </si>
  <si>
    <t>Modern Led Tv Stand For Televisions Up To 70 Inch With Glass Shelves And Drawer, Gaming Entertainment Center</t>
  </si>
  <si>
    <t>Black Dresser For Bedroom,Long Dresser With 8 Drawers,51.5''W Wooden Dresser Chest Of 8 Drawers,Large Capacity Clothing Storage</t>
  </si>
  <si>
    <t>Dining Chairs Set Of 4, Upholstered Parsons Chairs With Nailhead Trim And Wood Legs, Kitchen Side Chair For Living Room</t>
  </si>
  <si>
    <t>Modern Faux Leather/Velvet Office Desk Chair With Low/Mid-Back/With Wheels Modern Office Chair Adjustable Home Computer Chair</t>
  </si>
  <si>
    <t>Dining Table With 4 Chairs, Including 4 Mats, Black Kitchen Breakfast Table</t>
  </si>
  <si>
    <t>43" Storage Ottoman Bench Leather Footstool Hold Up To 660Lb For Bedroom Black</t>
  </si>
  <si>
    <t>3 Piece Small Round Dining Table Set For Kitchen Breakfast Nook, Wood Grain Tabletop With Wine Storage Rack, Save Space, 31.5"</t>
  </si>
  <si>
    <t>Jhsafer 30 Inches Folding Storage Ottoman Bench, Fireproof Storage Chest Foot Rest Stool With Lock, Storage Bench With Handle F</t>
  </si>
  <si>
    <t>White 6 Drawer Dresser, Wooden Storage Chest Of 6 Drawers, Vertical Large Capacity Clothing Storage Organizer</t>
  </si>
  <si>
    <t>Modern White Tv Stand For 32/40/50/55+ Inch Tv, Entertainment Center Tv Console, 16 Color Led Light Wood Tv Table Stand</t>
  </si>
  <si>
    <t>Modern Style Intelligent Bedside Table 2 Drawers Faux Leather Nightstands With Wireless Charging Bluetooth Speaker Side Cabinet</t>
  </si>
  <si>
    <t>Footstool, Modern Velvet Round, Powder Room Makeup Chair, Makeup Bench Footstool With Gold Legs Modern Feature Footstool</t>
  </si>
  <si>
    <t>Kktoner Mid Back Pu Leather Height Adjustable Swivel Modern Task Chair Computer Office Home Vanity Chair With Wheels (White)</t>
  </si>
  <si>
    <t>Queen Size Floating Bed Frame With Led Lights Upholstered Platform Bed With Charging Station And Button Tufted Headboard Storage</t>
  </si>
  <si>
    <t>Video Racing Seat Height Adjustable With 360°Swivel And Headrest For Office Or Bedroom Gamer Chair Computer Armchair Gaming</t>
  </si>
  <si>
    <t>Us Bedroom Dresser With 5 Drawers, Tv Stand, Leather Finish, Wooden Coat, White-</t>
  </si>
  <si>
    <t>Super Fiber Suede Mesh Red Togo Caterpillar Lazy Sofa Cat Paw For Two People 1.5 Meters In The Living Room Corner</t>
  </si>
  <si>
    <t>Nightstands Set Of 2,End Table Side For Bedroom, Bedside ,Small Dresser With 2 Drawers, Night Stands Fa</t>
  </si>
  <si>
    <t>Vowner Vanity With Lighted Mirror - Makeup Vanity Desk With Power Outlet And 7 Drawers, 3 Color Lighting Modes Adjustable</t>
  </si>
  <si>
    <t>Baysitone Clear Dining Chairs Set Of 4, Modern Kitchen Chairs With Transparent Seat, Acrylic Accent Side Chairs</t>
  </si>
  <si>
    <t>Led Nightstand With Voice-Activated Mode, Acrylic Float Nightstand With Charging Station, Side Table End Table With 2 Drawers</t>
  </si>
  <si>
    <t>Dining Room Chairs Set Of 6, Velvet Tufted Dining Chairs With Nailhead Back And Ring Pull Trim, Upholstered Dining Chairs</t>
  </si>
  <si>
    <t>Dressers Vanity Desk With Mirror And Lights, White Vanity Table With, Makeup Vanity Desk With Charging Station, Dressers</t>
  </si>
  <si>
    <t>L-Shaped Computer Desk - Gaming Desk Corner Table 50 Inch Pc White Writing Desk Wooden Desktop Computer Cpu Stand</t>
  </si>
  <si>
    <t>Home Decor Luxury Large Faux Leather Square Storage Ottoman | Ottoman With Storage For Living Room And Bedroom, Distressed Brown</t>
  </si>
  <si>
    <t>Flower Shape Velvet Armchair, Modern Side Chair Vanity Chair With Golden Metal Legs For Living Room/Dressing Room/Bedroom/Home</t>
  </si>
  <si>
    <t>Light Luxury Creative Snails Change Shoes Stools,Home Entrance Doors, Small Household Stools,Low Stools,Sofa Stools,Decor Stool</t>
  </si>
  <si>
    <t>King Bed Frame With Luxury Wingback Upholstered Button Tufted Storage Headboard, King Platform Bed With Charging Station</t>
  </si>
  <si>
    <t>2Pc Leather Dining Chair High Load-Bearing Capacity Metal Frame Sponge Backrest Chair Home Nordic Leather Dining Room Chairs</t>
  </si>
  <si>
    <t>Tv Stand With Mount And Power Outlet 51.2", Swivel Tv Table Mount For 32-70 In Tvs,Height Adjustable Modern Entertainment Center</t>
  </si>
  <si>
    <t>Tv Stand, Deformable Tv Stand With Led Lights And Power Outlets, Modern Tv Stand For 45/50/55/60/65/75 Inch Tvs,</t>
  </si>
  <si>
    <t>Led Bed Frame, Adjustable Headboard, Light Up With Type-C And Usb Charging Station, Upholstered Metal Bedframe, Bed Frame</t>
  </si>
  <si>
    <t>Modern Tv Stand For 65" Television, Entertainment Center With Two Storage Cabinets, Retro Style Media Console For Living Room,</t>
  </si>
  <si>
    <t>Modern White Tv Stand For 32/40/50/55+ Inch Tv, Entertainment Center Tv Console, 16 Color Led Light Wood Tv Table Stand With</t>
  </si>
  <si>
    <t>Dresser For Bedroom With 3 Drawer, Modern Dressers Chest Of Drawers, With Wide Drawers And Metal Handles, Wood Dressers, White</t>
  </si>
  <si>
    <t>Bedroom Dresser, Fabric Dresser With 8 Drawers, High Dresser, Double Dresser, Closet Chest Of Drawers, Sturdy Steel Frame</t>
  </si>
  <si>
    <t>Dresser With Mirror And Lamp, White Dresser With Lighting, Make-Up Dresser With Charging Station, Hidden And Open Shelves</t>
  </si>
  <si>
    <t>Dressing Table With Light And Full-Length Mirror, 3 Lighting Modes, Dressing Table With Drawers In The Bedroom</t>
  </si>
  <si>
    <t>Dresser, Dressing Table With Illuminated Mirror, Lighting Mode In 3 Colors, Adjustable Brightness, Dressing Table With Drawers</t>
  </si>
  <si>
    <t>Desk Makeup Vanity Table Set With Drawer And Storage Cabinet Grey Vanity Table With Diy Lighted Mirror Dressers For Bedroom Home</t>
  </si>
  <si>
    <t>Lumtok 10-Drawer Dresser Fabric Storage Dressers Drawers For Bedroom Hallway Nursery Closets Steel Frame Wood Top</t>
  </si>
  <si>
    <t>L Shaped Computer Desk Wood Corner Pc Gaming Table With Side Storage Bag For Home Office Small Spaces, White</t>
  </si>
  <si>
    <t>Queen Velvet Bed Frame With Adjustable Headboard, Upholstered Headboard And Footboard, Stable Metal Base, Beige Bed Frame</t>
  </si>
  <si>
    <t>Floral Colorful Small Chair Endurable Hallway Stools Cute Room Chair Adorable Shoes-Changing Stool Vanity Chair Ottoman Bench</t>
  </si>
  <si>
    <t>1 Folding Chair For Home And Outdoor Use Convenient</t>
  </si>
  <si>
    <t>Hanging Egg Chair 360 Swivel, Outdoor Rattan With Overstuffed Cushions, Outdoor Egg Chair</t>
  </si>
  <si>
    <t>Drawer Table With Lighting Mirror And Power Strip Dressing Vanity Table With Lights 4 Drawer Mirror Wood Desk</t>
  </si>
  <si>
    <t>Set Of Tables And Chairs For Dining Room Set Leviton Urban Style Counter Height Dining Set: Table And 6 Chairs Chair Grey Sets</t>
  </si>
  <si>
    <t>Modern Lift Top Coffee Table Hidden Compartment Storage Shelf Wooden Living Room Office P2 Mdf 39"X28"X24" Black</t>
  </si>
  <si>
    <t>Small Stool Portable Multifunctional Step Stool Shower Bench Potty Stool For Adults And Kids Apartment Bedside Kithchen Bathroom</t>
  </si>
  <si>
    <t>Nordic Style Tulip Shape Storage Side Table Living Room Sofa Side Small Coffee Table Ins Bedroom Bedside Corner Table Home Decor</t>
  </si>
  <si>
    <t>6 Drawer Dresser For Bedroom, Rattan Wood Dressers With Led Light, Tall Dressers And Chests Of Drawers, For Bedroom, Entryway</t>
  </si>
  <si>
    <t>Grey Couch Convertible Sectional Sofa Couch,4 Seat Sofa Set U-Shaped Fabric Modular Sleeper With Double Chaise Memory Foam</t>
  </si>
  <si>
    <t>Tv Stand For 65/70/75 Inch Tvs, Entertainment Center With 20 Color Leds/Power Outlets, Tv And Media Console For Gaming, Tv Stand</t>
  </si>
  <si>
    <t>Portable Wardrobe Closet Storage Organizer Metal Hanging Rack Non-Woven Fabric 34 Inch Black Assembly Closet For Clothes Locker</t>
  </si>
  <si>
    <t>Dwvo Makeup Vanity Desk With Large Lighted Mirror With Power Outlet And Led Strip, 3 Color Lighting Modes With Adjustable</t>
  </si>
  <si>
    <t>1/2/3Pcs Plastic Folding Step Stool Portable Foldable Outdoor Dining Stool Multi Purpose Step Stool For Home Office Bathroom</t>
  </si>
  <si>
    <t>Door Opening Simple Fabric Wardrobe For Home Hanging Clothes Fabric Wardrobe 112Cm With 3 Storage Boxes Available</t>
  </si>
  <si>
    <t>Office Foot Rest Under Desk Foot Stool Support Desk Step For Work Home Study Computer</t>
  </si>
  <si>
    <t>56.6″W Modern Loveseat 2 Seater Sofa Luxurious Velvet Fabric Couch Futon With Gold-Tone Metal Arms And Legs Sofa</t>
  </si>
  <si>
    <t>6 Wood Drawers,Tall Dresser With Large Organizer, Wood Dressers</t>
  </si>
  <si>
    <t>Swing Egg Wicker Chair And Reinforced Solid Structure Hammock Stand With 2 Storage Baskets And 3Hooks Outdoor Patio Swing Chair</t>
  </si>
  <si>
    <t>Classic Puresoft Pu Padded Mid-Back Office Computer Desk Chair With Armrest, 26"D X 23.75"W X 42"H, Black,Office Chairs</t>
  </si>
  <si>
    <t>Redlife Combined Tv Stand, Entertainment Center W/ Storage Shelf For 32~80'' Tv Media Console-Tv Table For Living Room And Bedroom</t>
  </si>
  <si>
    <t>Narrow Shoe Storage Cabinet, Shoe Cabinet For Entryway With 3 Flip Drawers, Wood Hidden Shoe Storage, Freestanding</t>
  </si>
  <si>
    <t>Rattan Nightstand With 2 Drawers, Rustic Side Table Night Stand With Storage,For Living Room Bedroom Set Of 2</t>
  </si>
  <si>
    <t>Computer Armchair Girlfriend Computer Gaming Chair Pink Gaming Chair With Footrest Sister Wife And Love (Pink) Desk Gamer Office</t>
  </si>
  <si>
    <t>Us Bestoffice Gaming Desk Computer Desk 47"X 23" Home Office Desk Extra Large Modern Ergonomic Black Pc Carbon Fiber Table</t>
  </si>
  <si>
    <t>Vintage Dresser For Bedroom With 5/7 Drawers, Wood Drawer Dresser Chest Of Drawers For Closet, Living Room, Hallway</t>
  </si>
  <si>
    <t>Wooden Outdoor Folding Picnic Table With Glass Holder Round Foldable Desk Wine Glass Rack Collapsible Table For Garden Party</t>
  </si>
  <si>
    <t>Sleeper Sofa,Sofa Bed- 2 In1Pull Out Couch Bed With Storage Chaise For Living Room, Beige Chenille Couch Sofa Cama Tatami Couch</t>
  </si>
  <si>
    <t>Nightstands Set Of 2, End Side Table With Drawer, Bedside Table With Shelf For Living Room Bedroom</t>
  </si>
  <si>
    <t>Lazy Couch Penguin Rocking Chair Adult Lounge Snail Balcony Home Indoor Leisure Rocking Chair Lounge Chair Rocking Sofa Daybed</t>
  </si>
  <si>
    <t>Full Bed Frame, Velvet Upholstered Bed Frame, Tufted Headboard With Vertical Channels, Mattress Base, White, Platform Bed Frame</t>
  </si>
  <si>
    <t>Wlive Tall Bedroom With 13 Drawers, Storage Dresser Organizer Unit, Fabric Dresser For Bedroom, Chest Of Drawers, Steel Frame,</t>
  </si>
  <si>
    <t>Tribesigns Shoe Cabinet With Doors, 20 Pairs Entryway Shoe Storage Cabinet With Shelves, 5-Tier Modern Free Standing Shoe Racks</t>
  </si>
  <si>
    <t>Modern Tuft Futon Couch Convertible Loveseat Sleeper Reclining Sofa Bed Twin Size With Arms And 2 Pillows For Living Room, Black</t>
  </si>
  <si>
    <t>Queen Size Bed Frame, Platform Bedframe With Shelf Headboard And Charging Station, Usb Ports And Power Outlets, Industrial Queen</t>
  </si>
  <si>
    <t>Egg Hanging Swing Chair With Cushions 330Lbs For Patio, Bedroom, Garden And Balcony,Stand Egg Chair Wicker Egg Chair</t>
  </si>
  <si>
    <t>Studio Stacey Modern And Contemporary White Faux Leather Upholstered Ottoman Bench Foot Rest Stool For Bedr</t>
  </si>
  <si>
    <t>Organizer Units For Clothing Closet Commodes Small Chest Storage Tower Make Up Table Dresser For Bedroom With 5 Fabric Drawers</t>
  </si>
  <si>
    <t>11-Tier Shoe Storage Cabinet, 31 Open Cubbie Shoe Storage Organizer, Free Standing Space Saving Shoe Rack For Entryway,</t>
  </si>
  <si>
    <t>Frame Metal Platform, Max 3500Lbs Heavy Duty Metal Slat Support,High Underbed Storage Bed Frames</t>
  </si>
  <si>
    <t>Convertible Sectional Sofa Couch, 4 Seat Sofa Set For Living Room U-Shaped Modern Fabric Modular Sofa Sleeper With Double Chaise</t>
  </si>
  <si>
    <t>Leegohome Wardrobe 110/130/150/170X45Cmx170Cm Closet Wardrobe With 23Mm Steel Pipe Bedroom Foldable Cloth Wardrobe</t>
  </si>
  <si>
    <t>67 In Portable Closet Wardrobe For Hanging Clothes, Wardrobe Closet , 4 Hanging Rods And Side Pockets, 8 Storage Shelves</t>
  </si>
  <si>
    <t>Modern Style Solid Wood Bedside Table With Wireless Charging Smart 2 Drawers Bedroom Nightstands With Lock 40Cm</t>
  </si>
  <si>
    <t>Kids Pod Swing Seat Hammock Chair Children'S Hanging Chair Durable Outdoor Garden Patio Swing Folding Hanging Hammock Chair</t>
  </si>
  <si>
    <t>Living Room Light Luxury Rocking Chair Reclining Balcony Home Lounge Chair Foldable Lunch Break Sofa With Armrests Rocking Chair</t>
  </si>
  <si>
    <t>4 Drawer Dresser, Drawer Chest, Tall Storage Dresser Chest Cabinet Organizer Unit With Metal Legs, Small Dresser For Bedroom,</t>
  </si>
  <si>
    <t>Double Door Folding Simple Cloth Wardrobe Thickened And Thickened 19Mm Steel Pipe Single Person Storage Wardrobe</t>
  </si>
  <si>
    <t>Office Desk Leather Gaming Computer Chair With Adjustable Swivel Task And Flip-Up Arms, Black-White</t>
  </si>
  <si>
    <t>30-Inch Faux Leather Folding Storage Ottoman With Padded Lid Or Bench With Removable Bin For Living Room Or Bedroom</t>
  </si>
  <si>
    <t>3 Drawer Bedside Table With Wooden Legs, Modern White Drawer Dresser Bedside Table, Perfect For Bedroom, Living Room</t>
  </si>
  <si>
    <t>Transparent Folding Chair Acrylic Minimalist Modern Dining Chairs North Europe Style Lightweight Ins Transparent Photo Chairs</t>
  </si>
  <si>
    <t>Adult Lazy Sofa Rocking Chair, Single-Person Balcony Leisure Sofa Chair, Luxury Living Room Internet-Famous Rocking Chair</t>
  </si>
  <si>
    <t>Full Size Platform Bed With Led Lights, Adjustable Tufted Headboard, Wood Slats - White</t>
  </si>
  <si>
    <t>Acrylic Transparent Coffee Table Clear Drink Table Small Round End Modern Living Room Side Table Acrylic Desk Home Decorations</t>
  </si>
  <si>
    <t>Office Chair,Ergonomic Rolling With 4D Adjustable Armrest,3D Lumbar Support, Mesh Swivel 26"D X 26"W X 53"H Metal Office Chairs</t>
  </si>
  <si>
    <t>Rectangle Glass Coffee Table-Modern Side Coffee Table With Lower Shelf Black Wooden Legs-Suit For Living Room</t>
  </si>
  <si>
    <t>Twin-Over-Twin Bunk Bed Espresso Converts To 2 Individual Twin Beds, Getting Up And Down In Bed</t>
  </si>
  <si>
    <t>Ergonomic Headboard Bed Frame, Upholstered Led Bed Frame With Light And Charging Station, Premium Pu Leather Platform Bed Frame</t>
  </si>
  <si>
    <t>Makeup Vanity Desk With Led Lighted Sliding Mirror,Jewelry Cabinet And 4 Drawers,Bedroom Dressing Table.</t>
  </si>
  <si>
    <t>1Pc Outdoor Camping And Fishing Hand Bag Chair Rainbow Portable Plastic Circular Folding Chair Retractable Queue Chair</t>
  </si>
  <si>
    <t>Stackable Shoe Storage Containers Set Of 10 With Magnetic Door Sturdy Clear Boxes Men'S Sneaker Storage And Organization</t>
  </si>
  <si>
    <t>Smug Office Desk Computer Chair, Ergonomic High Back Comfy Swivel Gaming Home Mesh Chairs With Wheels, Lumbar Support, Adjustabl</t>
  </si>
  <si>
    <t>Bed Frame With Wingback, Upholstered Beds Frames With Diamond Tufted Headboard And Footboard, No Box Spring Needed, Bed Frame</t>
  </si>
  <si>
    <t>Shoe Cabinet,48 Pairs Shoes Rack 3 By 8 Tier Shoes Organizer Space Saving Storage For Closet Hallway Living Room Bedroom White</t>
  </si>
  <si>
    <t>Upholstered Queen Platform Bed Frame, With 4 Storage Drawers And Headboard, Diamond Sewn Button Tufting, Base Wood Slat Support</t>
  </si>
  <si>
    <t>Shoe Cabinet With 3 Clamshell Drawers, Modern Slim Hidden Shoe Storage And Freestanding Tipper Rack With Narrow Entry Grey</t>
  </si>
  <si>
    <t>Fabric Dresser For Bedroom, Storage Drawer Unit,Dressers With 10 Deep Drawers For Office,White Vanity Desk</t>
  </si>
  <si>
    <t>Nightstands Set Of 2-Natural Beside Table With Storage Drawer - Midcentury Modern Bedroom Storage Cabinet</t>
  </si>
  <si>
    <t>4 Door Wardrobe Armoire Closet With Mirror Door, Wardrobe Cabinet With 2 Drawers And Hanging Rod, Armoire Dresser Wardrobe Clothes</t>
  </si>
  <si>
    <t>Modern Convertible Tufted Linen Upholstered Futon Sofa Bed With 2 Pillows, Padded Loveseat</t>
  </si>
  <si>
    <t>Leegohome Wardrobe 105Cmx45Cmx170Cm 26Mm Steel Pipe Assembly Hanging Bedroom Clothes Bold Simple Oxford Cloth Wardrobe</t>
  </si>
  <si>
    <t>Tv Stand, Led Lighting Entertainment Center, Modern Live Fireplace With High-Gloss Storage Cabinets</t>
  </si>
  <si>
    <t>Swings Outdoor, Black Outdoor Swings For Adults With Removable Cushion And Coated Steel Frame, Patio Swings For Outside</t>
  </si>
  <si>
    <t>12 Pack Shoe Storage Box, Shoe Organizer For Closet,Space Saving Foldable Sneaker Shoe Rack Containers Bin Holder</t>
  </si>
  <si>
    <t>Furinno Turn-N-Tube No Tools 3D 3-Tier Entertainment Stand Up To 50 Inch Tv, Amber Pine/Black</t>
  </si>
  <si>
    <t>Multilayer Dustproof Shoe Shelf Organizer For Closet Shoe-Shelf Stackable Shoe Rack Large Closet Shoe-Shelfs Shoes Storage Racks</t>
  </si>
  <si>
    <t>Shoerack Shoes Organizer For Teeth Wallets And Bags For Women Fashion 2024 Living Room Cabinets Shoe Rack Organizer Shoe-Shelf</t>
  </si>
  <si>
    <t>Simple Folding Sofa Bed Apartment Small Family Simple Reclining Chair Single Folding Sofa Bed Lounge Chair Luxury Modern Sofa</t>
  </si>
  <si>
    <t>Makeup Table, Built-In Light, 7 Drawers, Mirror, White Dressing Table In Bedroom, 58.2 '' High X 47.3 '' Wide X 16.9 ''</t>
  </si>
  <si>
    <t>Nightstand With Charging Station, Led Bedside Table Adjustable Fabric Drawer, Night Stand Storage, 3-Tier B</t>
  </si>
  <si>
    <t>9-Cube Storage Organizer, White, Bookcase, Display Shelf Cube Storage For Bedroom, Hallway, Office, Living Room Cabinet</t>
  </si>
  <si>
    <t>Shoe Rack Organizer, 48 Pair Shoe Storage Cabinet With Door Expandable Plastic Shoe Shelves For Closet,Entryway,Hallway,Bedroom</t>
  </si>
  <si>
    <t>Living Room Chairs, Convertible Chair Bed, Adjustable Chair With Pillow And Pocket, Multi-Functional Sleeper Living Room Chairs</t>
  </si>
  <si>
    <t>Convertible Sectional Sofa Velvet L Shaped Couch Reversible 4 Seat Corner Sofas For Small Apartment,Velvet Black Sofa</t>
  </si>
  <si>
    <t>Collapsible Shoe Rack For Closet Plastic Collapsible Shoe Rack, Stackable Clear Folding Shoe Storage Box High Locker</t>
  </si>
  <si>
    <t>Haioou Coffee Table, Mid Century Modern Style Cocktail Table Tv Stand With Drawer, Open Storage Shelf</t>
  </si>
  <si>
    <t>Velvet Futon Sofa Bed, 73-Inch Sleeper Couch With 3 Reclining Angles, Living Room Loveseat Sofa Two Pillows (Cream White Velvet)</t>
  </si>
  <si>
    <t>Stackable Shoe Organizers Drawers 18 Pcs Storage Boxes Black Xl Size Ideal All Shoes Sandals Sneakers High Heels Ventilated</t>
  </si>
  <si>
    <t>41" Marble White Cool Coffee Table For Living Room,Rectangular Glossy Smart Contemporary Center Table For Waiting Area,White</t>
  </si>
  <si>
    <t>Set Of 2 Led Nightstands Nightstand With 2 Drawers High Gloss Night Stands With 16 Colors Led Lights Side Table</t>
  </si>
  <si>
    <t>Led Nightstand With Wireless Charging Station And Usb Ports, Bedside Tables With 2 Drawers, With 3 Color And Adjustable Brightness</t>
  </si>
  <si>
    <t>1Pc Hammock, Outdoor Camping Leisure Anti-Rollover Duck Bill Buckle Hammock, Travel Supplies Swing</t>
  </si>
  <si>
    <t>Nightstands Set Of 2, Night Stand With Drawers, Bedside Tables With Solid Wood Legs And Large Storage Space For Bedroom</t>
  </si>
  <si>
    <t>67 Inch Large Capacity Portable Closet Wardrobe With Non-Woven Fabric Cover, 4 Hanging Rods, 8 Shelves - Black Clothes Storage</t>
  </si>
  <si>
    <t>Outdoor Sofa Four Piece Set, With Soft Cushion And Tempered Glass Table, Willow Wicker Garden Sofa</t>
  </si>
  <si>
    <t>Electric Standing Desk With Drawers,55 Inch Whole-Piece Glass Desktop,Height Adjustable Stand Up Sit Stand Home Office Ergonomic</t>
  </si>
  <si>
    <t>Dresser For Bedroom, Chest Of Drawers, Closet Storage With 8 Drawers, Cloth Dresser Clothes Organizers Tower With Fabric Bins</t>
  </si>
  <si>
    <t>Office Desk Mat,Non-Slip Pu Leather Desk Blotter, Computer Desk Pad, Waterproof Desk Writing Pad For Office And Home 60Cm X 35Cm</t>
  </si>
  <si>
    <t>1Pcs Nordic Dressing Chair Designer Home Designer Armchair Living Room With Backrest Fashion Fauteuil Salon Household Essentials</t>
  </si>
  <si>
    <t>Gianxi Summer Outdoor Folding Chair Adult Siesta Artifact Living Room Simple Lounge Chair Siesta Artifact With Mattress Camp Bed</t>
  </si>
  <si>
    <t>Momo Cream Style Small Flat Tea Table Small Household Sofa Side Table Celebrity Ins Designer Bedroom Plastic Cute Side Table</t>
  </si>
  <si>
    <t>Dresser, 10 Drawer Dresses Bedroom Fabric Dresses, Bedroom Chest Of Drawers With Side Pockets And Hooks</t>
  </si>
  <si>
    <t>Glass Display Cabinet, White Floor Standing Glass Bookshelf, Glass Display Case With 4 Clear Dividers For Collectibles</t>
  </si>
  <si>
    <t>Small Wooden Stool Round Polished Modern Storage Flower Pot Stand Eco-Friendly Wooden Color Children'S Stool Home Accessories</t>
  </si>
  <si>
    <t>Shoerack Large Capacity Stackable Tall Shoe Shelf Storage To 50-55 Pairs Shoes And Boots Sturdy Metal Free Standing Organizer</t>
  </si>
  <si>
    <t>Fameill White Vanity Desk With Mirror And Lights,Makeup Vanity With 2 Drawers Lots Storage,Vanity Table With ,35In(L)</t>
  </si>
  <si>
    <t>6 Drawer Dresser,Black Chest Of Drawers,Storage Tower Clothes Organizer Closet,Double Dresser For Bedroom, Living Room, Entryway</t>
  </si>
  <si>
    <t>Portable Folding Telescopic Stool Lightweight Plastic Subway Queuing Chair Outdoor Camping Chair Fishing Seat With Carry Bag</t>
  </si>
  <si>
    <t>Lokeme Portable Closet, 55.5 Inch Wardrobe Closet For Hanging Clothes With 2 Hanging Rods, 9 Clothes Storage Organizer Shelves</t>
  </si>
  <si>
    <t>Dressing Cabinet, 9-Drawer Dresser, Chest Of Drawers With Fabric Storage Bins, Tall Dresser With Wooden Tops</t>
  </si>
  <si>
    <t>Vanity Desk With Mirror And Led Light, Makeup Vanity Desk With Drawers And Open Shelf And Storage Cabinet</t>
  </si>
  <si>
    <t>Free Shipping Drawers Cabinet Mobile Lateral File Cabinet Printer Stand With Open Storage Shelves For Home Office White Cabinets</t>
  </si>
  <si>
    <t>Shoe Cabinet, Modern Freestanding Shoes Storage Cabinet With 2 Flip Drawers And 1 Slide Drawer, Open Shelf, Shoe Cabinet</t>
  </si>
  <si>
    <t>Vecelo Queen Size Bed Frame With Headboard And Footboard, Heavy Duty Metal Slat Support, Platform Mattress Foundation, No Box Sp</t>
  </si>
  <si>
    <t>Make-Up Dresser With Light And 2 Mirrors, Set, Dresser With Drawers, Bedroom Dresser Black Dressers For Bedroom</t>
  </si>
  <si>
    <t>70.8" Large Kitchen Dining Room Table For 6-8 People, Rustic Grey Farmhouse Industrial Wood Style Rectangle Apartment Dinning</t>
  </si>
  <si>
    <t>Shoe Rack Storage Organizer 5-7Laye Shoe Cabinets Shoes Storage Rack Space Saving Sneakers Organizer For Wall Corner Shoes Shelf</t>
  </si>
  <si>
    <t>Dinning Table For Restaurant 47 Inch Small Circle Dining Tables With Wood Strip Base For Kitchen Living Room (Natural) Set Home</t>
  </si>
  <si>
    <t>82" L-Shape Sofa Reversible Sleeper, Pull Out Bed, Storage Chaise And Arms, Corner Couch For Living Room, Linen Sectional Sofa</t>
  </si>
  <si>
    <t>Gtracing Gaming Chair, Computer Chair With Mesh Back, Ergonomic Gaming Chair With Footrest, Reclining</t>
  </si>
  <si>
    <t>L Shaped Gaming Desk,Power Outlet And Pegboard,Gaming Desk With Led Lights,Sturdy Desk For Home Office Writing</t>
  </si>
  <si>
    <t>Led Tv Stand For Up 50 To 70 Inch, Tvs Entertainment Center Table Stands With 2 Storage And 3 Open Shelves High Gloss, Tv Stand</t>
  </si>
  <si>
    <t>Ergonomic Feet Pillow Relaxing Cushion Support Foot Rest Under Desk Feet Stool For Home Office Computer Work Foot Rest Cushion</t>
  </si>
  <si>
    <t>Chaise Longue Sofa Bed With Removable Armrests, 2 Cup Holders, Grey</t>
  </si>
  <si>
    <t>Mobile Side Table, Small Coffee Table, Cream Style, Creative Sofa Side Table, Modern And Simple Home Balcony Table</t>
  </si>
  <si>
    <t>Hercules Series Plastic Folding Chair - White - 10 Pack 650Lb Weight Capacity Comfortable Event Chair-Lightweight Folding Chair</t>
  </si>
  <si>
    <t>Amerlife Makeup Vanity Table Set With Sliding And Led Lighted Mirror, 45" Large Vanity With Charging Station, 4 Drawers</t>
  </si>
  <si>
    <t>Nightstands Set Of 2 With Led Lights And Charging Station,Bedside Table 2 Fabric Storage Drawers,Usb Ports Power Outlets,Brown</t>
  </si>
  <si>
    <t>Home Office Chair Ergonomic Desk Chair Mesh Computer Chair With Lumbar Support Armrest Executive Rolling Swivel Adjustable</t>
  </si>
  <si>
    <t>Dresser Set, Dressing Table, Lighting Mirror, Power Strip And Hair Dryer Holder, Dresser With Drawers, Bedroom Storage Shelf</t>
  </si>
  <si>
    <t>Homall Computer Racing Style Pu Leather Ergonomic Adjusted Reclining Video Gaming Single Sofa Chair With Footrest Headrest</t>
  </si>
  <si>
    <t>Simple And Light Luxury Acrylic Sofa Side Small Apartment Living Room Design Sense Tea Table Household Bedroom Bedside Table</t>
  </si>
  <si>
    <t>Night Stand Set 2, Nightstand With 2 Fabric Drawers, Small Wood Nightstands For Bedroom, Bedside Tables Drawers</t>
  </si>
  <si>
    <t>Convertible Sectional Sofa Couch, Modern Chenille Fabric U-Shaped, 4-Seat With Long Chaise For Living Room, Gray Free Shipping</t>
  </si>
  <si>
    <t>Dowinx Gaming Chair Breathable Pu Leather Gamer Chair With Pocket Spring Cushion, Ergonomic Computer Chair With Massage Lumbar</t>
  </si>
  <si>
    <t>Sofa With 2 Seats, Velvet Loveseat, Soft Indoor Sofas With Gold Metal Legs, Living Room Sofa</t>
  </si>
  <si>
    <t>Adjustable Laptop Desk Stand Portable Aluminum Ergonomic Lapdesk For Tv Bed Sofa Pc Notebook Table Desk Stand With Mouse Pad</t>
  </si>
  <si>
    <t>Famapy Vanity Mirror With Lights Desk And Chair, Vanity Desk With Sliding Lighted Mirror, Makeup Vanity With Lights, Drawers</t>
  </si>
  <si>
    <t>King Size Bed Frame, Floating Bed Frame With Led Lights, Modern Low-Profile Platform,Solid Pine Slatted Support,Easy To Assemble</t>
  </si>
  <si>
    <t>Recliner Chair For Living Room Home Theater Seating Single Reclining Sofa Lounge With Padded Seat Backrest (Beige)</t>
  </si>
  <si>
    <t>Velvet Barrel Accent Chair With Scalloped Silhouette And Gold Metal Legs, Decorative Piece Suitable For Traditional, Modern</t>
  </si>
  <si>
    <t>Led Tv Stand, For 65Inch Tvs Wooden Sliding Barn Door Tvs Center Media Console Table With Storage And Shelves, Tv Stand</t>
  </si>
  <si>
    <t>Wlive 4 Drawers Dresser And 16 Drawers Dresser Set, Dresser For Bedroom, Closet, Hallway, Storage Organizer Unit,</t>
  </si>
  <si>
    <t>Chest Of Drawers With Fabric Bins Make Up Table Dresser For Bedroom Wooden Top For Tv Up To 45 Inch Vanity Desk Entryway Nursery</t>
  </si>
  <si>
    <t>Smart Bedside Table With Wireless Usb Charging Led Ultra Narrow Smart Bedside Table Narrow Smart Nightstands</t>
  </si>
  <si>
    <t>Velvet Dining Chairs Set Of 4, Modern With Golden Metal Legs, Woven Upholstered Dining Chairs For Dining</t>
  </si>
  <si>
    <t>5-Piece Dining Table Set For 4 People, With Chairs, Glass Countertop, Small Space, Silver Color</t>
  </si>
  <si>
    <t>Lanteful 10 Tier Shoe Storage Cabinet With Door, Portable Narrow Organizer Rack For 20 Pairs, White Plastic With Hooks For Entry</t>
  </si>
  <si>
    <t>Bay Window Dressing Table Simple Bedroom Makeup Table Small Unit Type Minimalist And Modern Small Dressing Table</t>
  </si>
  <si>
    <t>L Shaped Gaming Desk With Hutch And Shelves 47'' Gaming Computer Desk With Led Lights And Power Strips Reversible Pc Gaming Desk</t>
  </si>
  <si>
    <t>Outdoor Table And Chairs Set,All-Weather For Backyard, Outdoor Table And Chairs Set</t>
  </si>
  <si>
    <t>Double Egg Chair With Stand,700Lbs Capacity Rattan Wicker Swing With Uv Resistant Cushion And Pillow, 2 Person Egg Swing Chair</t>
  </si>
  <si>
    <t>1Pc Sequin Inflatable Sofa Colorfull Sequin Lazy Sofa Bean Bag Chair Lounger Living Room Bedroom Office Lounge Chair Lounger</t>
  </si>
  <si>
    <t>Mumucc Multifunctional Laptop Desk With Cushion And Filled With Foam Particles, Small Pillow Table, Hard Mouse Pad Large</t>
  </si>
  <si>
    <t>Vanity Desk With Led Lighted Mirror And Power Outlet And 4 Drawers, Dressing Makeup Table Set With Storage Stool, White</t>
  </si>
  <si>
    <t>Household Pulley Low Stool Multi-Functional Children Walking Round Stool 360 Degree Rotation With Universal Wheel Home Soft Seat</t>
  </si>
  <si>
    <t>Nightstand With Charging Station And Led Lights, Bed Side Tables Set Of 2, End Tables With Drawer</t>
  </si>
  <si>
    <t>Bar Table And Chair Set For 5 Piec, Counter Height Pub Table And 4 Pu Soft Stools With Backrest, Dining Table Set</t>
  </si>
  <si>
    <t>Large Modern Dining Table For 6-8 People, Rectangular Kitchen Table With Faux Marble Top, Gold Geometric Metal Legs, 70.3 In</t>
  </si>
  <si>
    <t>Omgd Wind Coffee Table Living Room New Small House Cream Wind Light Luxury Table Senior Sense Sofa Side Table Practical News</t>
  </si>
  <si>
    <t>Furinno Jaya Simple Design Oval Coffee Table With Bin For Living Room</t>
  </si>
  <si>
    <t>Convertible Sectional Sofa, 4 Seat Sofas Set For Living Room U-Shaped Modern Fabric Modular Sofa Sleeper With Double Chaise</t>
  </si>
  <si>
    <t>Black Night Stand With Led Lightsandcharging Station, End Bedside Table With 3 Drawers, Usb Ports And Outlets For Bedroom Living</t>
  </si>
  <si>
    <t>Card Folding Stool Portable Outdoor Camping And Fishing Multi Functional Handheld Basket Folding Stool Portable Stool</t>
  </si>
  <si>
    <t>Dressing Table, Wooden Dressing Table With 5 Layers Of Drawers,Suitable For Large Capacity Cabinets In Bedrooms And Living Rooms</t>
  </si>
  <si>
    <t>1/12 Scale Mini House Miniature Round Wooden Coffee Table (White)</t>
  </si>
  <si>
    <t>Ironck Vanity Makeup Desk Set With Led Lighted Mirror And Power Outlet, 7 Drawers Bedroom Vanities Table With Stool,Black</t>
  </si>
  <si>
    <t>Yitahome Nightstand With 2 Drawers End Bedside Bed Table With Storage Modern With Metal Frame For Small Space Living Room Us</t>
  </si>
  <si>
    <t>Rojasop 10 Tier Shoe Rack With Covers,Large Capacity Stackable Tall Shoe Shelf Storage To 50-55 Pairs Shoes And Boots Sturdy</t>
  </si>
  <si>
    <t>Household Installation Simple Multi-Functional Shoes And Hats One-Piece Floor Dust-Proof Multi-Layer Storage Coat Rack</t>
  </si>
  <si>
    <t>Trolley Organizer Storage Cabinet For Multiple Purpose Bedroom Plastic Nightstand Drawers Dressing Table Living Room Cabinet</t>
  </si>
  <si>
    <t>Foot Stool, Modern Accent Step Stool Seat With Solid Wood Legs Velvet, Small Foot Stool Ottoman</t>
  </si>
  <si>
    <t>Mobile Adjustable Laptop Desk Portable Computer Rack</t>
  </si>
  <si>
    <t>Dining Room Sets, Fabric Table Chair, Set Of 2, Light Beige, Natural Oak, Table Table Set 8 Chairs, Dining Room Set</t>
  </si>
  <si>
    <t>Nightstand, Modern Bedside End Table Set Of 2, Night Stand With Drawer And Storage Shelf For Living Room Bedroom</t>
  </si>
  <si>
    <t>Dowinx Big And Tall Gaming Chair With Footrest, High Back Ergonomic Office Chair With Comfortable Headrest And Lumbar Support</t>
  </si>
  <si>
    <t>Diwnnue Vanity Desk With Led Lighted Mirror, Makeup Vanity Table Set With 6 Drawers, 3 Color Lighting Modes Brightness Adjustabl</t>
  </si>
  <si>
    <t>Rattan Cabinet Sideboard Buffet Cabinet, With Handmade Natural Rattan Doors, Cabinet With Adjustable Shelve, Sideboard Cabient</t>
  </si>
  <si>
    <t>Upholstered Platform Bed Frame With Adjustable Headboard, Plank Support, Noiseless, No Box Spring, Easy Assembly</t>
  </si>
  <si>
    <t>2 Pack Nightstand End Table Side Table With 2 Hand Made Rattan Decorated Drawers Wood Accent Table With Storage For Bedroom</t>
  </si>
  <si>
    <t>L Shaped Gaming Desk With Led Lights And Power Outlets, Reversible Computer Desk With Shelves And Drawer, Corner Desk Home</t>
  </si>
  <si>
    <t>Armoir, 32"W X 35"H X 20"D White Wardrobe Closet And Cabinet - Functional Clothes Storage With Hanging Rail, Armoire Wardrobe</t>
  </si>
  <si>
    <t>Wardrobe Household Bedroom Simple Assembly Dust-Proof Wardrobe For Rental Use Thickened Storage Wardrobe Organizing Rack</t>
  </si>
  <si>
    <t>Pooping Stool For Adults Bathroom Posture Toilet Foot Step Footstool</t>
  </si>
  <si>
    <t>Dresser For Bedroom With 12 Drawers Dressers For Pink Chest Of Drawers With Wood Top, Metal Frame, Tall Dressers For Living Room</t>
  </si>
  <si>
    <t>3-Seat Swing Seat And Ceiling Cover Garden Swing Hammock Tent Waterproof Uv Protection Courtyard Swing Cover (Not Include Swing)</t>
  </si>
  <si>
    <t>Dining Table Set For 4, Bar Tables And Chair Sets Faux Marble Counter Height Dining Tables Set With 4 Pu Upholstered Stool Table</t>
  </si>
  <si>
    <t>Furinno Jensen Corner Stand With Fireplace For Tv Up To 55 Inches, 55-Inch, Solid White</t>
  </si>
  <si>
    <t>Nightstands Set Of 2, Small Night Stands With Charging Station, End Side Tables With Usb Ports And Outlets, Slim Bedside Table</t>
  </si>
  <si>
    <t>Adjustable Laptop Desks Widen Computer Table With Wheels Mobile Storage Desk Simple Study Table Desktop Household Reading Desk</t>
  </si>
  <si>
    <t>Bamboo Nightstand Bedside Table, Modern Wood Side Table With Storage, Small End Table For Bedroom With Drawer And Open Shelf</t>
  </si>
  <si>
    <t>Capacity Portable Closet Wardrobe With Non-Woven Fabric Cover, Hanging Rods, Shelves - Black Clothes Storage Organizer</t>
  </si>
  <si>
    <t>Large Wardrobe Armoire Closet With 3 Doors, Freestanding Wardrobe Cabinet For Hanging Clothes, Bedroom Armoire Dresser Wardrobe</t>
  </si>
  <si>
    <t>Metal Wardrobe Cabinets With Lock, Clothing Locker Storage Cabinets For Home Room, Fire Department, School, Employee, Gym</t>
  </si>
  <si>
    <t>Tv Stand With Led Ambient Lights, Modern Tv Stand With Open Shelf Storage Cabinet For 62 Inch Tv, Brown Tv Stand</t>
  </si>
  <si>
    <t>Garden Wearable Stool Lightweight Bench Chair Seat Round Stool Outdoor Fishing Chair For Outside Gardening Planting Fishing Farm</t>
  </si>
  <si>
    <t>Upholstered Smart Led Bed Frame With Adjustable Elegant Flower Headboard, Wooden Slatted Support, Full Size Platform Bed Frame</t>
  </si>
  <si>
    <t>Large Dresser Set With Illuminated Mirror And Charging Station, Make-Up Dresser, Dresser With Upholstered Stool,</t>
  </si>
  <si>
    <t>Office Home Leg Up Relaxing Cushion Pillow Soft Footrest Foot Rest Pillow Pvc Inflatable</t>
  </si>
  <si>
    <t>Foot Rest Under Desk Foot Rest Massage Pad Ergonomic Footrest Stool For Home Office Bathroom Travel K0R1</t>
  </si>
  <si>
    <t>Computer Chair Gaming Office Chair Grey Tilt And Lock Mesh Swivel Rolling Height Adjustable Desk Gamer Armchair Chairs Ergonomic</t>
  </si>
  <si>
    <t>43 Inches Folding Storage Ottoman Bench, Velvet Ottoman With Footrest For Living Room, Long Shoes Bench, (Pink)</t>
  </si>
  <si>
    <t>Bunk Bed Twin Over Full Sturdy Steel Metal Bed Frame With Flat Ladder And Guardrail For Children/Teens/Adults Black</t>
  </si>
  <si>
    <t>Homidec Shoe Rack, 6 Tier Shoe Storage Cabinet 24 Pair Plastic Shoe Shelves Organizer For Closet Hallway Bedroom Entryway</t>
  </si>
  <si>
    <t>45.5" Dining Table Set For 4, Kitchen Table Set With 2 Benches, Dining Room Table Set With Metal Frame And Mdf Board</t>
  </si>
  <si>
    <t>Foldable Bed Tray, Lap Desk With Fold-Up Legs, Freestanding Portable Table For Laptop, Tablet, Reading, Black</t>
  </si>
  <si>
    <t>Hanging Chair Cushion 40Cm Comfortable Seat Cushion Pillow Egg Chair Cushion For Kitchen Indoor Outdoor Living Room Garden Patio</t>
  </si>
  <si>
    <t>3 Pieces Dining Set Breakfast Table Set Space Saving Wooden Chairs And Table Set, For Dining, Office And Living Spaces Of Home</t>
  </si>
  <si>
    <t>Bedside Table With 2 Drawers, Led Nightstand Wooden Cabinet Unit With Lights For Bedroom, Living Room, Black</t>
  </si>
  <si>
    <t>Nordic Modern Living Room Thickened Hourglass Round Household Casual Simple Apartment Bbq Low Stool Prince Stool Creative Shoe</t>
  </si>
  <si>
    <t>Masupu Nightstand,Mid-Century Modern Bedside Table With 2 Storage Drawer,Small Gold Frame Side End Table For Bedroom,Living Room</t>
  </si>
  <si>
    <t>Colofull Small Wooden Stool Footrest Seat With Non-Slip Pad Small Square For Household Living Room Hallway Sofa Tea Stools</t>
  </si>
  <si>
    <t>Queen Bed Frame With Led Lights,18Inch Heavy Duty Steel Platform Bed Frames With Mattress Retainer Bar,Storage Space Beneath Bed</t>
  </si>
  <si>
    <t>Rolanstar Tv Stand, Deformable Tv Stand With Led Strip And Power Outlets, Modern Entertainment Center For 55/60/65/70 Inch Tvs</t>
  </si>
  <si>
    <t>Us Shoe Rack Large Capacity Boot Storage 12 Cube Organzie Modular Diy Plastic 6 Tier 24-96 Pairs Of Shoe Tower Cabine</t>
  </si>
  <si>
    <t>Super Load-Bearing Shoe Rack Multi-Layer Space-Saving Diy Household Organizer Simple Multi-Functional Economic Shoe Storage Rack</t>
  </si>
  <si>
    <t>104" Linen Fabric Sofa With Armrest Pockets And 4 Pillows, Minimalist Style 4-Seater Couch For Living Room, Apartment, Gray</t>
  </si>
  <si>
    <t>Shoe Rack, Household Integrated Clothes Rack, Multifunctional Storage Shoe Cabinet, Hat Rack, Multi-Layer Group Device, Shelf</t>
  </si>
  <si>
    <t>Multifunctional Folding Sofa Bed Can Lie And Sit With Three-Speed Adjustable Backrest Sofa Living Room Balcony Lazy Sofa Bed.</t>
  </si>
  <si>
    <t>Shoe Rack Home Indoor Door Storage Artifact Dormitory College Students Small Simple Multi-Layer Dustproof Shoe Cabinet</t>
  </si>
  <si>
    <t>Dresser With Charge Station 9 Drawers With Led Lights, Tall Wide Fabric Dressers And Chests Of Drawers For Closet Hallway Entryway</t>
  </si>
  <si>
    <t>Computer Desk - Office Writing Work Student Study Modern Simple Stylewooden Table Desk Table</t>
  </si>
  <si>
    <t>Closet Wardrobe, 4 Tiers Adjustable Wire Shelving Clothing Racks With 3 Hanging Rods, Freestanding Closet Metal Wardrobe Closet</t>
  </si>
  <si>
    <t>Bamboo Made Foot Stool For Bedside Vintage Step Stool Mini Get Up Anti Slip For Bedroom Bathroom Kitchen</t>
  </si>
  <si>
    <t>Nightstands Set Of 2, Led Night Stand With Charging Station, Modern End Tables Living Room With 2 Fabric Drawers</t>
  </si>
  <si>
    <t>Kktoner Pu Leather Rolling Stool With Mid Back Height Adjustable Office Home Drafting Swivel Task Chair With Wheels White</t>
  </si>
  <si>
    <t>Dining Chair Home Nordic Modern Simple Sponge Backrest Chair Iron Light Luxury Restaurant Dining Table And Chair Coffee Chair</t>
  </si>
  <si>
    <t>Office Chair Cute Desk Chair, Modern Fabric Home Office Desk Chairs With Wheels, Mid-Back Armless Vanity Swivel Task Chair</t>
  </si>
  <si>
    <t>10 Tier Shoe Rack With Covers,Large Capacity Stackable Tall Shoe Shelf Storage To 50-55 Pairs Shoes And Boots Sturdy Metal Free</t>
  </si>
  <si>
    <t>Bamboo Breathable Shoe Cabinet With Doors, Freestanding Entrance Multi-Layer Storage Shoe Rack 신발장</t>
  </si>
  <si>
    <t>Vanity Stool Chair Faux Fur With Storage,Soft Ottoman 4 Metal Legs With Anti-Slip Feet,Furry Padded Seat,Modern Multifunctional</t>
  </si>
  <si>
    <t>Nightstand, End Table, Side Table With 2 Hand Made Rattan Decorated Drawers, Nightstands Set Of 2,Wood Accent Table With Storage</t>
  </si>
  <si>
    <t>Wardrobe Closet With Lock Door, With Lock Door, White, 72'' Clothing Coat Steel Storage Freestanding Wardrobe</t>
  </si>
  <si>
    <t>Folding Dining Folfing Dinning Table, 47" D X 23.6" W X 29.5" H, Pear Wood Color And White</t>
  </si>
  <si>
    <t>Dining Table Set For 4, Dinner Room Tables, Kitchen Tables, Square Glass Kitchen Tables With 4 Chair, Dining Table Set</t>
  </si>
  <si>
    <t>No Box Spring Needed Platform Bed Bases And Frames Leather Upholstered Headboard 3 Storage Drawers Bed Foundation Frame Black Home</t>
  </si>
  <si>
    <t>Shoe Cabinet, 4 Tier Revolving Shoe Storage With 4 Wheels, 360 Spinning Wood Round ,Grey, Shoe Cabinets Shoes Rack</t>
  </si>
  <si>
    <t>Haped Computer Desk - Gaming Corner 49 Inch Office Writing Pc Wooden Table With Cpu Storage Shelf And Side Bag</t>
  </si>
  <si>
    <t>Stackable Shoe Rack Multi-Layer Space Saving Organizer Shelf Plastic Shoe Storage Racks For Entry Door Shoes Cabinet</t>
  </si>
  <si>
    <t>Queen Size Bed Frame With Linen Upholstered Headboard, Heavy Duty Metal Platform Bed With 12" Under-Bed Storage Space</t>
  </si>
  <si>
    <t>Folding Sofa Bed Dual-Purpose Household Stretchable Sofa Bed Integrated Small Unit Living Room Tatami Sofa</t>
  </si>
  <si>
    <t>Folding Stool Stepladder Easy To Hold Lightweight Indoor Outdoor Travel Bath Easy To Carry Children Adults Non-Slip</t>
  </si>
  <si>
    <t>Dresser For Bedroom, Fabric Storage Tower With 10 Drawers, Chest Of Drawers With Fabric Bins, Sturdy Metal, Tall Storage Drawers</t>
  </si>
  <si>
    <t>Computer Desk - 39” Gaming Desk, Home Office With Storage, Small With Monitor Stand, Rustic Writing</t>
  </si>
  <si>
    <t>Splicing Wardrobes Hanging Hangers In Bedrooms Dormitories Rental Housing Storage And Storage Iron Shelves Wardrobes Closet</t>
  </si>
  <si>
    <t>Computer Desk With Shelves Room Desks Study Pc Table Workstation With Storage For Home Office 43 Inch Gaming Writing Desk Black.</t>
  </si>
  <si>
    <t>30” White 3 Drawer Dresser For Bedroom, Wood Dresser With Metal Legs, Modern Chest Of Drawer Organizer, Large Dresser For Closet</t>
  </si>
  <si>
    <t>Simple Shoe Rack Multi-Layer Space Saving Shoe Rack Diy Home Use Multifunctional Organizer Multifunctional Economic Shoe Rack</t>
  </si>
  <si>
    <t>Metal Dining Table With Laminated Faux Marble Top, 28.50 X 45.00 X 30.00 Inches, Off-White</t>
  </si>
  <si>
    <t>Makeup Vanity With Lighted Mirror, Desk Drawer And Storage Cabinet, Dresser Mirror Dressing Table For Bedroom, Bathroom, Black</t>
  </si>
  <si>
    <t>Household 7-Layer Shoe Rack Stainless Steel Shoe Rack Dormitory Multi-Layer Assembly Dustproof Shoe Cabinet</t>
  </si>
  <si>
    <t>Smug Office Computer Gaming Desk Chair, Ergonomic Mid-Back Mesh Rolling Work Swivel Task Chairs With Wheels, Comfortable</t>
  </si>
  <si>
    <t>Simple Wardrobe Modern Minimalist Bedroom Storage Single Person Economy Fabric Wardrobe 19Mm Steel Pipe 75Cm</t>
  </si>
  <si>
    <t>Makeup Vanity Desk With Large Lighted Mirror With Power Outlet And Led Strip, Milky-White</t>
  </si>
  <si>
    <t>Dressing Table Vanity With Lighted Mirror Makeup Stool Desk With Mirror Storage Power Outlet And Drawers Color Lighting Modes</t>
  </si>
  <si>
    <t>Under Desk Footrest Ergonomic Foot Stool With Massage Rollersmassage Foot Stool Under Desk For Home Office Toilet</t>
  </si>
  <si>
    <t>Make-Up Dresser With Mirror And Lamp, Farmhouse Dresser Set, Including Stool, Bedroom, Off-White Mirrors For Bedroom</t>
  </si>
  <si>
    <t>Nightstands Set Of 2, End Table With Charging Station And Usb Ports, Side Tables With 2 Drawers And Storage Shelves</t>
  </si>
  <si>
    <t>Floating Bed Frame Queen Size With Led Lights,Metal Platform, No Box Spring Needed, Easy To Assemble Queen Bed Frame</t>
  </si>
  <si>
    <t>3-Tier Bamboo Shoe Rack Bench With Padding Shoe Organizer Entryway Bench Seat Easy Assembly Holds 330 Lb Solid Wood Shelf</t>
  </si>
  <si>
    <t>7 Drawer Jumbo Chest, Five Large Drawers, Two Smaller Drawers With Two Lock, Hanging Rod, And Three Shelves | Black</t>
  </si>
  <si>
    <t>Makeup Vanity Set With Drawer And Shelf, Wood Dressing Table With Lighted Screen Mirror</t>
  </si>
  <si>
    <t>Desk Footrest Adjustable Under Foot Rest For Under Desk At Work With Massage Foot Stool Under Desk 5 Height Position Adjustment</t>
  </si>
  <si>
    <t>Dress, High Storage Dress With 8 Drawers, Closet Storage Drawer Organizer, Bedroom, Living Room,Black Dress And Chest Of Drawers</t>
  </si>
  <si>
    <t>Comfortable Rocking Chair For Living Room And Balcony, Multipurpose, Cozy Dofa Chair With Padded Seat And Footrest Made Of Fabric</t>
  </si>
  <si>
    <t>Dining Room Kitchen Set With 2 Cushions 3 Large Storage Shelves, Table And 2 Bar Chairs, Rustic Grey</t>
  </si>
  <si>
    <t>Canvas Wardrobe Portable Closet Wardrobe Clothes Storage With 6 Shelves And Hanging Rail,Non-Woven Fabric</t>
  </si>
  <si>
    <t>Computer Desk With Drawers And Power Outletsstudy Writing Work Desk For Home Office</t>
  </si>
  <si>
    <t>Dresser For Bedroom,Wood Storage Tower Clothes Organizer, Chest Of 6 Drawers, Large Capacity Storage Cabinet,Tall Dressers</t>
  </si>
  <si>
    <t>Queen/Full Size Industrial Bed Frame Noise Free With Led Lightsand2 Usb Portsandstorage No Box Spring Needed Rustic Brownus-W</t>
  </si>
  <si>
    <t>Bamboo Nightstands, Bedside Tables With Open Storage Compartments, Modern Side Table, Easy To Assemble End Table For Bedroom</t>
  </si>
  <si>
    <t>Dining Table Set For 6,Farmhouse Kitchen Table Set With 4 Upholstered Chairs And 1 Bench,Solid Wood Dining Table Set For Kitchen</t>
  </si>
  <si>
    <t>X Rocker Pedestal Gaming Chair, Use With All Major Gaming Consoles, Mobile, Tv, Pc, Smart Devices, With Armrest, Foldable</t>
  </si>
  <si>
    <t>Japanese-Style Portable Household Folding Stool Kids Child Plastic Stool Outdoor Camping Fishing Stool</t>
  </si>
  <si>
    <t>12 Pack Large Shoe Organizer Storage Boxes For Closet, Modular Space Saving Clear Plastic Stackable Sneaker Container</t>
  </si>
  <si>
    <t>Make Up Table Fabric Dresser For Living Room Toiletries Closet Dresser For Bedroom With 5 Drawers Rustic Brown Wood Grain Print</t>
  </si>
  <si>
    <t>Storage Ottoman, Vanity Chair Stool, Synthetic Leather With Stitching, Mid-Century Modern, Round Storage Seat With Steel Legs</t>
  </si>
  <si>
    <t>Spacious And Durable Stainless Steel Wardrobe With Dustproof Cover: Ideal Organizer For Bedroom, Dorm, Home</t>
  </si>
  <si>
    <t>Creative Shoe Changing Stool Modern Style Dice Rubik'S Cube Stool Entrance Creative Shoe Changing Living Room Sofa Stool</t>
  </si>
  <si>
    <t>Leegohome Wardrobe 170X45X170Cm 26Mm Painted Alloy Steel Pipe Abs Interface Wholesale Purchasing Cloth Wardrobe 5-7Days Delivery</t>
  </si>
  <si>
    <t>Modern Velvet Storage Ottoman Bench Upholstered Footrest With Rivet Decoration Table Dining Stool With Golden Legs For Bedroom</t>
  </si>
  <si>
    <t>Vevor 26.4"-44.9" Gas-Spring Height Adjustable Sit-Stand Desk With 360° Swivel Wheels Home Office Rolling Laptop Table Tiltable</t>
  </si>
  <si>
    <t>Leegohome Wardrobe 130X45X170Cm 26Mm Painted Alloy Steel Pipe Abs Interface Wholesale Purchasing Cloth Wardrobe 5-7Days Delivery</t>
  </si>
  <si>
    <t>Computer Desks 55 X 24 Inches Sit Stand Up Desk Home Office Computer Desk Memory Preset, Black Computers Desks</t>
  </si>
  <si>
    <t>Makeup Vanity Desk With Mirror And Lights And Charging Station, White Vanity Table With 3 Drawers Led Dresser, Makeup Des</t>
  </si>
  <si>
    <t>Jardina Outdoor 5 Pieces Conversation Sets Patio Wicker 2 - Person Seating Group With Cushions</t>
  </si>
  <si>
    <t>Footstools Ottomans Leisure Stool Change Shoe Stool Foot Rest Stool Small Footstool For Bedroom Nursery Bedside Entryway Doorway</t>
  </si>
  <si>
    <t>1Pc Folding Step Stool Plastic Foldable Stool Outdoor Fishing Stool Portable Camping Fishing Chair Stepping Stool 24X19.5X18.5Cm</t>
  </si>
  <si>
    <t>9-Drawer Dresser, Fabric Storage Tower For Bedroom, Hallway, Closet, With Fabric Bins, Steel Frame, Wood Top, Easy Pull Handle</t>
  </si>
  <si>
    <t>Shoes Organizer Women'S Luxury Belt Luxury Bag Sss Grade 2023 Recommended Mall Cabinet Shoe-Shelf Shoerack Living Room Cabinets</t>
  </si>
  <si>
    <t>Footrest For Under Desk Ergonomic Desk Leg Rest Rocker Balance Board Comfortable Foot Stool For Gaming Computer Desk Home Office</t>
  </si>
  <si>
    <t>Rgb Gaming Chair With Led Lights, Ergonomic Computer Chair For Adults, Reclining Chair, Video Game Chair With Adjustable Lumbar</t>
  </si>
  <si>
    <t>Portable Closet Large Wardrobe Closet Clothes Organizer With 6 Storage Shelves, 4 Hanging Sections 4 Side Pockets,Black</t>
  </si>
  <si>
    <t>Portable Wardrobe Storage Closet, Clothes Storage Cabinet With Curtain,40.55 X 16.73 X 65.35Inches, For Living Room, Bedroom</t>
  </si>
  <si>
    <t>Large Capacity Assemble Simple Coat Hat Rack Simple Modern Bedroom Floor Hanger Cabinet Clothes Bag Storage Household Wardrobe</t>
  </si>
  <si>
    <t>Wall Tv Stand, Floating Shelves With 4 Cabinets, Entertainment Media Console Center Large Storage Tvs Bench, 58'' Wall Tv Stand</t>
  </si>
  <si>
    <t>Shoe Shelf Storage Organizer Stackable Detachable Doorless Rack Cabinet 72 Pairs Plastic Eco-Friendly 12X48X72</t>
  </si>
  <si>
    <t>Leegohome Wardrobe 145X45X170Cm 26Mm Painted Alloy Steel Pipe Abs Interface Wholesale Purchasing Cloth Wardrobe 5-7Days Delivery</t>
  </si>
  <si>
    <t>Closet Wardrobe, 64.5-Inch Portable Closet For Bedroom, 3 Clothes Rail Clothes Rail With Fabric Cover, Clothes Storage Organizer</t>
  </si>
  <si>
    <t>Dresser, 5 Fabric Drawers, Dresser, Cloakroom, Storage Rack And Wooden Tv Face Dresser</t>
  </si>
  <si>
    <t>Premium Quality Patio Swing With Cotton Rope Metal Frame Cozy Nordic Style Hanging Lounger Swing Chair Outdoor Hammock Chair</t>
  </si>
  <si>
    <t>Twin Size Bed Frame With Led Lights And Charging Station, Upholstered Bed With Drawers, Wooden Planks, And Easy To Assemble</t>
  </si>
  <si>
    <t>Shoe Organizer Foldable Plastic Shoe Storage Boxes For Sneakers Stackable Dustproof Transparent Cabinet Multi Layer Shoes Rack</t>
  </si>
  <si>
    <t>Udear Portable Closet Large Wardrobe Closet Clothes Organizer With 6 Storage Shelves, 4 Hanging Sections 4 Side Pockets,</t>
  </si>
  <si>
    <t>1Pc Large Capacity Clothes Storage Wardrobe With Dustproof Cover - Easy-To-Assemble, Sturdy Frame Organizer For Bedroom, Dorm</t>
  </si>
  <si>
    <t>2 Door Wood Wardrobe Bedroom Closet With Clothing Rod Inside Cabinet, 2 Drawers For Storage And Mirror, White</t>
  </si>
  <si>
    <t>Classic 6 Drawer Plastic Dresser Storage Tower Closet Organizer Unit For Home Office Bedroom</t>
  </si>
  <si>
    <t>L Shaped Desk,File Drawer And Power Outlet,Monitor Shelf And Printer Storage Shelves,Sturdy Desk For Home Office Writing</t>
  </si>
  <si>
    <t>20Pcs Fold Plastic Shoe Boxes Transparent Stackable Organizer Superimposed Combination Cabinet Home Use</t>
  </si>
  <si>
    <t>Dresser, Make-Up Dresser With Illuminated Mirror, With Stool Set, With Drawer, With 3 Lighting Modes, Dresser Set</t>
  </si>
  <si>
    <t>Simple Wardrobe Portable Assembly Storage Closet Large Capacity Bedroom Durable And Sturdy Clothes Dustproof Wardrobe</t>
  </si>
  <si>
    <t>Ergonomic Office Footrest Portable Foot Rest Under Desk Feet Stool For Home Office Work Foot Resting Stool With Massage Rollers</t>
  </si>
  <si>
    <t>Gaming Desk Computer Desk 47 Inch Home Office Desk Extra Large Modern Ergonomic With Cup Holder Headphone Hook Desks</t>
  </si>
  <si>
    <t>Dustproof Wardrobe Simple Assembly Diy Storage Wardrobe Bedroom Open Storage Cabinet Household Foldable Multi-Layer Wardrobe</t>
  </si>
  <si>
    <t>Multi-Layer Shoe Rack Storage Organizer Cupboard Shoerack Plastic Diy Assembly Bedroom Cabinets Shoe-Shel Orange Or Pale</t>
  </si>
  <si>
    <t>Office Chairs For Living Room Portable Shoe Rack Organizer Storage Cabinet Chaise Lounge Dining Tables Shoe-Shelf Canopy Shoes</t>
  </si>
  <si>
    <t>Leegohome Bedroom Wardrobe 195Cmx45Cmx170Cm Closet Wardrobe With 23Mm Steel Pipe Bedroom Foldable Cloth Wardrobe</t>
  </si>
  <si>
    <t>Simple Clothes Storage Closet, Large Wardrobe, Durable Clothes Storage Rack For Shirts, Dress, Quilts, 1Pc</t>
  </si>
  <si>
    <t>Bamboo Shoe Cabinet With Flip Drawers Shoe Storage Cabinet Freestanding Shoe Organizer Rack Narrow Shoe Shelf For Entryway</t>
  </si>
  <si>
    <t>Small White Dresser For Bedroom 4 Drawer Dressers And Chests Of Drawers Kids Dresser Organizer For Closet Adult Modern Toiletries</t>
  </si>
  <si>
    <t>Wlive Tall Dresser For Bedroom With 13 Drawers, Storage Dresser Organizer Unit, Fabric Dresser For Bedroom, Closet, Nursery</t>
  </si>
  <si>
    <t>Ihome Small Coffee Table Bedside Storage Rack Mini Sofa Side Table Modern Simple Mobile And Easy To Use For Home Use New 2024</t>
  </si>
  <si>
    <t>Comfy Rocking Chair, Folding Lounge Chair With Footrest, Lazy Sofa Chair Adjustable Backrest, Modern Relaxing Chair For Balcony</t>
  </si>
  <si>
    <t>Ergonomic Office Chair With Footrest With Headrest And 4D Flip-Up Armrests Computer Executive Desk Chair</t>
  </si>
  <si>
    <t>Simple Shoe Cabinet Household Large Capacity Door Shelf Solid Wood Dust-Proof Shoe Rack Dormitory Storage Multi-Layer Shoe Rack</t>
  </si>
  <si>
    <t>Vanity Desk With Mirror And Lights, White Vanity With Bedside Table, 5 Drawers Large Capacity, Metal Silver Handle,Makeup Vanity</t>
  </si>
  <si>
    <t>Clothes Storage Wardrobe With Dustproof Cover, Large Storage Closet With Steel Frame, Durable Rack, 1Pc</t>
  </si>
  <si>
    <t>Gizoon 5 Piece Glass Dining Table Set, Kitchen And Chairs For 4, Pu Leather Modern Room Sets Home (Black)</t>
  </si>
  <si>
    <t>Shoe Organizer Shoe Shoe-Shelf Dining Room Sets Folding Bathtub Women'S Wallets Card Wallet Luxury High Brand Bag Cabinet Rack</t>
  </si>
  <si>
    <t>Table Computer Desk Efficient Home 15.6 In X 39.6 In X 33.6 In Composite Wood Portable Computer Desk Room Desks French Oak/Black</t>
  </si>
  <si>
    <t>Mattress Topper Shelf Folding Plastic Cabinet Wardrobe For Bedroom Living Room Drawer Open Closets Dresser Storage Locker Closet</t>
  </si>
  <si>
    <t>Outdoor Patio Sectional Sofa Couch Set With Washable Cushions, Glass Coffee Table Set, Free Shipping, 7 Pcs</t>
  </si>
  <si>
    <t>L Shaped Gaming Desk Computer Table Black Office Accessories For Desk Tables Reading Desks Gamer Motion Room Study Organizer</t>
  </si>
  <si>
    <t>3 Seat Swing Cover Garden Cover Waterproof Uv Resistant Chair Shade Dust/Sail Outdoor Courtyard Hammock Tent Swing Top Cover</t>
  </si>
  <si>
    <t>2-Piece Terrace Swing Chair Top Rain Cover Rain Pleated Park Rain Cover Outdoor Dust Cover Waterproof Swing Seat 142X120X18Cm</t>
  </si>
  <si>
    <t>Wide Chest Of Drawers, Dresser With 5 Drawers, For Bedroom, Living Room, Closets And Nursery - Sturdy Steel Frame, Wooden Top</t>
  </si>
  <si>
    <t>Leegohomebedroom Closet Wardrobe 170Cmx45Cmx170Cm Closet Wardrobe With 23Mm Steel Pipe Bedroom Foldable Cloth Wardrobe</t>
  </si>
  <si>
    <t>New Foldable Multi-Layer Wardrobe Household Dustproof Wardrobe Simple Assembly Diy Storage Wardrobe Bedroom Open Storage Cabinet</t>
  </si>
  <si>
    <t>New 50/60/70Cm Dressing Table With Touch Screen Led Mirror Makeup Vanity Table Storage Beside Dedroom Makeup Table With Drawer</t>
  </si>
  <si>
    <t>Small Shoes Changing Stool Living Room Simple Fabric Low Stools Repose-Pieds Footstool Soft Bag Footrest Stool With Wood Legs</t>
  </si>
  <si>
    <t>Portable Folding Laptop Desk, Mini Foldable Camping Table, Folding Picnic Table With Storage Space, Mini Lap Desk Reading Holder</t>
  </si>
  <si>
    <t>50X30X25Cm Portable Natural Bamboo Bed Tray Breakfast Laptop Desk Reading Gaming Desk Folding Table Useful Simple Kitchen Tool</t>
  </si>
  <si>
    <t>Computer Desk, Modern Simple Style Desk For Home Office, Study Student Writing Desk</t>
  </si>
  <si>
    <t>80Cm Stowable Chair Home Small Apartment Dining Table And Chairs Apartment Rental Dining Table Set Conference Room Round Table</t>
  </si>
  <si>
    <t>Dresser For Bedroom With 8 Drawers, Tall Storage Tower With Drawer Organizers, Side Pockets And Hooks, Fabric Dresser</t>
  </si>
  <si>
    <t>Portable Clothes Closet Wardrobe Non-Woven Fabric Wardrobe Sturdy Durable Water-Proof Double Rod Clothes Storage Organizer</t>
  </si>
  <si>
    <t>Wood Shoe Rack Multi-Layer Organized Stand Holder Anti-Vibration Space Saving Easy To Assemble Household Bamboo Simple Shoe Rack</t>
  </si>
  <si>
    <t>Portable Plastic Folding Stool Multi Purpose Cartoon Children'S Stool Stepstool Outdoor Hiking Fishing Foldable Stool Chair Wf</t>
  </si>
  <si>
    <t>Simple Shoe Rack Diy Easy Assemble Dustproof Boots Organizer Stand Holder Space-Saving Shoes Storage Shelf Entryway Shoe Cabinet</t>
  </si>
  <si>
    <t>Wooden Tree Swing 500Lbs Load Capacity Wooden Swing For Adults Kids Adjustable Height Waterproof Hanging Swing Seat For Outdoor</t>
  </si>
  <si>
    <t>Smart Bedside Tables Led Ultra Smarts Bedside Table Minimalisms Night Stand With Drawer With Wireless Usb Charging Minimalism</t>
  </si>
  <si>
    <t>Office Desk, Computer Desk With Drawers Keyboard Tray Desks</t>
  </si>
  <si>
    <t>Anti-Dust Shoe Organizer And Storage Shoe Cabinet Entryway Shoerack Shoe-Shelf Plastic Shelves For Storing House Things Hangers</t>
  </si>
  <si>
    <t>67 Inch Portable Closet Wardrobe, Clothes Rack Storage Organizer With Non-Woven Fabric Cover, 4 Clothes Hanging Rods</t>
  </si>
  <si>
    <t>Simple Wardrobe Multi-Layer Home Bedroom Steel Pipe Thicken Single Double Wardrobe Clothing Storage Cabinet Ins Closet Organizer</t>
  </si>
  <si>
    <t>Led Tv Stand With Power Outlet For Tvs Up To 75", (Black) Entertainment Center For Living Room Bedroom, Tv Stand</t>
  </si>
  <si>
    <t>Dining Table Set For 4, Marble Kitchen Tables And Chair For 4, Comfortable Pu Leather Chairs, Dinner Room Tables Set</t>
  </si>
  <si>
    <t>Closet Storage Organizer With Fabric Bins And 3 Shelves Closets To Store Clothes Closet For Room Grey Wardrobe Bedroom Furniture</t>
  </si>
  <si>
    <t>3 Pieces Patio Furniture Set Outdoor Conversation Textilene Fabric Chairs For Lawn, Garden, Balcony, Poolside With A Glass</t>
  </si>
  <si>
    <t>5 Drawer Dresser For Bedroom, Wooden Tall Dresser For Closet, Modern Chest Of Drawers For Bedroom</t>
  </si>
  <si>
    <t>Garden Furniture 7 Pieces Set, Patio Furniture Pe Wicker Sets With Washable Cushions Glas Coffee Table, Garden Furniture Set</t>
  </si>
  <si>
    <t>Outdoor Aluminum Furniture Set, 5 Pieces Patio Sectional Conversation Chat Sofa Modern Seating Set With Coffee Table</t>
  </si>
  <si>
    <t>70.3" Modern Dining Table With Faux Marble Top And Gold Geometric Legs, Wooden Dining Table For Dining Room Gatherings, White</t>
  </si>
  <si>
    <t>White Mini Table Modern Computer Desk 63 Inch Large Office Desk Folding Dining Table Set End Of Tables Mobile Kitchen Furniture</t>
  </si>
  <si>
    <t>Farmhouse Console Table Living Room Bedside Tables Rustic Vintage Narrow Sofa Table For Entryway Side Furniture Home</t>
  </si>
  <si>
    <t>3 Piece Garden Furniture Set, Outdoor Furniture With Wicker Rocking Chairs, Table And Cushions, Balcony Porch Furniture, Gray</t>
  </si>
  <si>
    <t>Nightstand Set 2 With 19'' L Larger Tabletop And 3 Fabric Drawer, With Fast Charging Station, Side Tables For Bedroom</t>
  </si>
  <si>
    <t>Outdoor 9 Pieces Patio Furniture Half Moon Wicker Sofa Sets Outdoor Table Chair Set Of Garden Furniture Brown Rattan Living Room</t>
  </si>
  <si>
    <t>3 Pieces Patio Wicker Rocking Bistro Set, Outdoor Rocking Chair Furniture Set W/Cushioned Seat, Conversation Set W/ Coffee Table</t>
  </si>
  <si>
    <t>7 Pieces Outdoor Patio Sectional Sofa Couch,Black Wicker Furniture Conversation Sets With Washable Cushions And Glass Coffee Table</t>
  </si>
  <si>
    <t>Simple And Modern Acrylic Bedside Table Living Room High Appearance Level Tea Table Small Family Furniture Nordic Sofa Table</t>
  </si>
  <si>
    <t>7 Pieces Patio Furniture Set Outdoor Sectional Sofa Conversation Set All Weather Wicker Rattan Couch Dining Table And Chair With</t>
  </si>
  <si>
    <t>Dining Table For 6 People, 70.8-Inch Rectangular Wood Dining Table, Rustic Kitchen Table With Heavy Duty Metal Legs</t>
  </si>
  <si>
    <t>Garden Furniture 7 Piece Set, Pe Rattan Wicker Outdoors Sectional Table Chair Sets With Cushions And Back, Garden Furniture Set</t>
  </si>
  <si>
    <t>Furniture Supplies Signature Design By Ashley Shawnalore Farmhouse Solid Pine Wood Sofa Console Table, Whitewash</t>
  </si>
  <si>
    <t>Beside Table With Charging Station Mobile Nightstand With Gun Compartment Furniture Bedside Tables For The Bedroom Home</t>
  </si>
  <si>
    <t>7-Piece Outdoor Bar Dining Set, Rattan Patio Furniture For Backyard, Garden W/Glass Table, Outdoor Patio Furniture Dining Set</t>
  </si>
  <si>
    <t>Metal Storage Cabinets Locker With Lock Door, 72'' Clothing Coat Steel Storage Freestanding Wardrobe For Office, Home, School</t>
  </si>
  <si>
    <t>Vanity Desk Set With Large Led Lighted Mirror And Power Outlet, Glass Top Makeup Vanity With 11 Drawers And Magnifying Glass</t>
  </si>
  <si>
    <t>13Pcs Outdoor Patio Furniture Set With 43" 55000Btu Gas Propane Fire Pit Table Pe Wicker Rattan Sectional Sofa Patio Sets</t>
  </si>
  <si>
    <t>Shoe Cabinet With Drawers, Modern Shoe Storage Cabinet With Doors For Entryway</t>
  </si>
  <si>
    <t>Basenji Deformable Modern Tv Stand With Led Lights And Power Outlets For 45/50/55/60/65/75 Inch Tvs Gaming Entertainment Center</t>
  </si>
  <si>
    <t>Bed Frame With Velvet Upholstered Headboard, Platform Bed With Sturdy Wooden Slats, Easy To Assemble, Queen Size Bed Frame</t>
  </si>
  <si>
    <t>46.7" Makeup Vanity Table With Lighted Mirror, Large Vanity Desk With Storage Shelf And 5 Drawers, Bedroom Dressing Table, 11 Led</t>
  </si>
  <si>
    <t>Vanity Desk With Lighted Mirror And Power Strip,Large Vanity Table With Glass Top And Lots Storage,3 Drawer Makeup Desk</t>
  </si>
  <si>
    <t>Black Kitchen Table And Chairs For 4, Compact Furniture 5-Piece Dining Room Table Set Faux Marble Table</t>
  </si>
  <si>
    <t>Patio Wicker Rocking Chair Outdoor Conversation Bistro Set With Wood Armrest And Soft Cushions For Balcony, Lawn And Poolside</t>
  </si>
  <si>
    <t>Dining Room Sets, 3-Piece Glass Set, Modern Kitchen Table Furniture For Room, Dinette, Dining Room Sets</t>
  </si>
  <si>
    <t>Daybed With Trundle, Modern Linen Upholstered Day Bed Button-Tufted Sofa Daybed Frame And A Trundle, Daybed</t>
  </si>
  <si>
    <t>Queen Size Bed Frame With Headboard, Strong Wooden Slats Support, Upholstered Platform Bed Frame</t>
  </si>
  <si>
    <t>Devoko Patio Porch Furniture Sets 3 Pieces Pe Rattan Wicker Chairs With Table Outdoor Garden Furniture Sets (Brown/Beige)</t>
  </si>
  <si>
    <t>Usikey Vanity Desk Set With Large Lighted Mirror, Makeup Vanity With Lights, 2 Drawers And Power Strip, Dressing Vanity Tables</t>
  </si>
  <si>
    <t>Living Room Sofa, 149-Inch U-Shaped Sectional Sofa With Ottoman, Convertible 6 Seat Sofa Bed, Linen Sectional Couch, Beige</t>
  </si>
  <si>
    <t>Large, Rattan 6 Dresser ,Multipurpose Light Wood Dresser,Drawer Storage Cabinet For Bedroom,Walnut</t>
  </si>
  <si>
    <t>Leegohome Wardrobes Closet Cloth Bedroom Furniture 85/125/166/207X45X170Cm 26Mm Steel Pipe Support Storage Household</t>
  </si>
  <si>
    <t>5 Piece Patio Conversation Set, Wicker Rattan Lounge Chairs With Soft Cushions 2 Ottomanandglass Table, Garden Furniture Set</t>
  </si>
  <si>
    <t>Upgraded Convertible Sectional Sofa Couch, 3 Seat L Shaped Sofa With High Armrest Linen Fabric Small Couch Mid Centur</t>
  </si>
  <si>
    <t>Dellbeck Casual Rectangular Dining Extension Table Seats Up To 8 Furniture Dark Brown Freight Free Room Home</t>
  </si>
  <si>
    <t>39.4'' White Coffee Table With Drawers，2 Storage Shelves, With Gold Metal Handles For Living Room, Bedroom And Study</t>
  </si>
  <si>
    <t>Led Nightstand Set Of 2 With Charging Station,Modern White End Side Tables With 2 Drawers And Open Storage For Bedroom</t>
  </si>
  <si>
    <t>7045150 Non-Woven Cloth Wardrobe Folding Portable Clothing Storage Cabinet Dustproof Cloth Closet Simple Bedroom Multipurpose</t>
  </si>
  <si>
    <t>Outdoor Table And Chairs Set, 4 Pieces Rattan Chair Wicker, Outdoor Table And Chairs Set</t>
  </si>
  <si>
    <t>Full Size Bed Frame, Queen Size Bed, Bedroom Furniture, Upholstered Board Bed, Black Platform Bed</t>
  </si>
  <si>
    <t>332240Cm Household Modern Minimalist Dressing Stool Economical And Practical Bedroom Makeup Stool Small Apartment Balcony</t>
  </si>
  <si>
    <t>White Computer Writing Desk With Drawers Mirror Makeup Table Modern Home Office Wood Legs 39.419.7In</t>
  </si>
  <si>
    <t>7 Pieces Outdoor Patio Furniture, Durable Wicker Outdoor Couch Patio Sectional Sofa Conversation Sets For Backyard, Lawn,Outside</t>
  </si>
  <si>
    <t>Nightstand With 3 Drawers, Sofa Table For Living Room, Modern Wooden Storage Cabinet For Bedroom, Nightstand With 3 Drawers</t>
  </si>
  <si>
    <t>Yanosaku Vanity Desk And Power Outl,Makeup Vanity With Mirror And 11 Led Lights, Makeup Table With 5 Drawers,Vanity Table With Cha</t>
  </si>
  <si>
    <t>7 Pieces Patio Furniture Sets Outdoor Rattan Wicker Conversation Sofa Garden Sectional Sets With Washable Cushions Coffee Table</t>
  </si>
  <si>
    <t>Vanity Desk With Stool,Makeup Table With Lighted Mirror,3 Color Lighting Modes,Brightness Adjustable,Dressing Table With Drawers</t>
  </si>
  <si>
    <t>Garden Outdoor Furniture Conversation Set With Porch Chairs And Glass Coffee Table Garden Furniture Set Beige Patio Chairs</t>
  </si>
  <si>
    <t>Cute Shoe Changing Stool, Entrance Door, Household Footstool, Sofa Stool, Small Stool, Low Stool, Coffee Table Decoration</t>
  </si>
  <si>
    <t>Bed Sofa Living Room Folding Sofa Beds Sofaset Furniture For Living Room Sofas Home Lazy Sectional Relaxing Recliner Sleeping</t>
  </si>
  <si>
    <t>Small Led Nightstand Modern White Night Table High Gloss Bedside Table With 2 Drawers Night Stand With Led Light</t>
  </si>
  <si>
    <t>5/7Pieces Outdoor Furniture Rattan Sectional Patio Sofa, Outdoor Backyard Porch Garden Poolside Balcony Wicker Set With Table</t>
  </si>
  <si>
    <t>Dresser, High Dresser With 9 Drawers, Fabric Storage Tower, Steel Frame, Wooden Top Of Children'S Room, Storage Drawers</t>
  </si>
  <si>
    <t>Dresser Wood Dressers And Chests Of Drawers For Bedroom Living Room Toilet Furniture Makeup Table Toiletries Make Up Table Vanity</t>
  </si>
  <si>
    <t>Small Couch, 71” Chenille Loveseat Comfy Couches For Living Room, Modern Deep Seat Sofa With Removable Back And Seat Cushions</t>
  </si>
  <si>
    <t>Garden Furniture 5 Piece Set, Wicker Sectional Sofa With Thick Cushions And Tempered Glass Table, Patio Couch Conversation Set</t>
  </si>
  <si>
    <t>5-Piece Outdoor Patio Swivel Set Metal Dining Furniture Beige Cushion, 4 Steel Metal Swivel Patio Chairs And 1 Square Dining Table</t>
  </si>
  <si>
    <t>Oversized Outdoor Swivel Rocker Chairs Set With Table And Rocking And Swivel Chairs Wicker Furniture Patio Conversation Set</t>
  </si>
  <si>
    <t>6Pcs Patio Furniture Set Pe Rattan Wicker Sectional Outdoor Sofa, Washable Seat Cushions And Modern Glass Coffee Table</t>
  </si>
  <si>
    <t>Furniture Acrylic Coffee Table Transparent Living Room Tv Cabinet Sofa Side Table Storage Cabinet Leisure Balcony Tea Tables</t>
  </si>
  <si>
    <t>Bed Frane Bamboo And Metal Platform Bed Frame With Footboard / Wood Slat Support / No Box Spring Needed / Easy Assembly Queen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</si>
</sst>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39]* #,##0.00_ ;_ [$₹-439]* \-#,##0.00_ ;_ [$₹-439]*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9F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vertical="center"/>
    </xf>
    <xf numFmtId="0" fontId="0" fillId="0" borderId="0" xfId="0" applyAlignment="1">
      <alignment horizontal="center"/>
    </xf>
    <xf numFmtId="10" fontId="0" fillId="0" borderId="0" xfId="42" applyNumberFormat="1" applyFont="1" applyAlignment="1">
      <alignment horizontal="center"/>
    </xf>
    <xf numFmtId="164" fontId="0" fillId="0" borderId="0" xfId="42" applyNumberFormat="1" applyFont="1" applyAlignment="1">
      <alignment horizontal="center"/>
    </xf>
    <xf numFmtId="164" fontId="0" fillId="0" borderId="0" xfId="0" applyNumberFormat="1" applyAlignment="1">
      <alignment horizont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numFmt numFmtId="0" formatCode="General"/>
      <alignment horizontal="center" textRotation="0" wrapText="0" indent="0" justifyLastLine="0" shrinkToFit="0" readingOrder="0"/>
    </dxf>
    <dxf>
      <numFmt numFmtId="0" formatCode="General"/>
      <alignment horizontal="center" vertical="center" textRotation="0" wrapText="0" indent="0" justifyLastLine="0" shrinkToFit="0" readingOrder="0"/>
    </dxf>
    <dxf>
      <numFmt numFmtId="165" formatCode="&quot;$&quot;#,##0.00"/>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439]* #,##0.00_ ;_ [$₹-439]* \-#,##0.00_ ;_ [$₹-439]* &quot;-&quot;??_ ;_ @_ "/>
      <alignment horizontal="center" textRotation="0" wrapText="0" indent="0" justifyLastLine="0" shrinkToFit="0" readingOrder="0"/>
    </dxf>
    <dxf>
      <numFmt numFmtId="14" formatCode="0.00%"/>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s>
  <tableStyles count="0" defaultTableStyle="TableStyleMedium2" defaultPivotStyle="PivotStyleLight16"/>
  <colors>
    <mruColors>
      <color rgb="FFFFFFFF"/>
      <color rgb="FFCCFFCC"/>
      <color rgb="FF4B0082"/>
      <color rgb="FFFFF9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chart'!$A$4:$A$9</c:f>
              <c:strCache>
                <c:ptCount val="6"/>
                <c:pt idx="0">
                  <c:v>Bed</c:v>
                </c:pt>
                <c:pt idx="1">
                  <c:v>Chair</c:v>
                </c:pt>
                <c:pt idx="2">
                  <c:v>Others</c:v>
                </c:pt>
                <c:pt idx="3">
                  <c:v>Sofa</c:v>
                </c:pt>
                <c:pt idx="4">
                  <c:v>Storage</c:v>
                </c:pt>
                <c:pt idx="5">
                  <c:v>Table</c:v>
                </c:pt>
              </c:strCache>
            </c:strRef>
          </c:cat>
          <c:val>
            <c:numRef>
              <c:f>'pivot chart'!$B$4:$B$9</c:f>
              <c:numCache>
                <c:formatCode>General</c:formatCode>
                <c:ptCount val="6"/>
                <c:pt idx="0">
                  <c:v>223834.11</c:v>
                </c:pt>
                <c:pt idx="1">
                  <c:v>743898.82000000018</c:v>
                </c:pt>
                <c:pt idx="2">
                  <c:v>54035.30999999999</c:v>
                </c:pt>
                <c:pt idx="3">
                  <c:v>213275.10999999996</c:v>
                </c:pt>
                <c:pt idx="4">
                  <c:v>153193.6999999999</c:v>
                </c:pt>
                <c:pt idx="5">
                  <c:v>722569.82999999961</c:v>
                </c:pt>
              </c:numCache>
            </c:numRef>
          </c:val>
          <c:extLst>
            <c:ext xmlns:c16="http://schemas.microsoft.com/office/drawing/2014/chart" uri="{C3380CC4-5D6E-409C-BE32-E72D297353CC}">
              <c16:uniqueId val="{00000002-CE6F-476E-84E7-9E976883E3D9}"/>
            </c:ext>
          </c:extLst>
        </c:ser>
        <c:dLbls>
          <c:dLblPos val="outEnd"/>
          <c:showLegendKey val="0"/>
          <c:showVal val="1"/>
          <c:showCatName val="0"/>
          <c:showSerName val="0"/>
          <c:showPercent val="0"/>
          <c:showBubbleSize val="0"/>
        </c:dLbls>
        <c:gapWidth val="182"/>
        <c:axId val="1431555279"/>
        <c:axId val="1431556239"/>
      </c:barChart>
      <c:catAx>
        <c:axId val="143155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56239"/>
        <c:crosses val="autoZero"/>
        <c:auto val="1"/>
        <c:lblAlgn val="ctr"/>
        <c:lblOffset val="100"/>
        <c:noMultiLvlLbl val="0"/>
      </c:catAx>
      <c:valAx>
        <c:axId val="143155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5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chart!PivotTable5</c:name>
    <c:fmtId val="4"/>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r>
              <a:rPr lang="en-US" sz="1400" b="1" i="0" u="none" strike="noStrike" kern="1200" spc="0" baseline="0">
                <a:solidFill>
                  <a:schemeClr val="tx1"/>
                </a:solidFill>
                <a:latin typeface="Bahnschrift" panose="020B0502040204020203" pitchFamily="34" charset="0"/>
                <a:ea typeface="+mn-ea"/>
                <a:cs typeface="+mn-cs"/>
              </a:rPr>
              <a:t>Sales Status Overview</a:t>
            </a:r>
          </a:p>
        </c:rich>
      </c:tx>
      <c:layout>
        <c:manualLayout>
          <c:xMode val="edge"/>
          <c:yMode val="edge"/>
          <c:x val="0.10051214595855333"/>
          <c:y val="4.385964912280701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4999999999999997E-2"/>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444444444444447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7.4999999999999997E-2"/>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444444444444447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dLbl>
          <c:idx val="0"/>
          <c:layout>
            <c:manualLayout>
              <c:x val="5.8004640371229627E-2"/>
              <c:y val="-2.192982456140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w="19050">
            <a:solidFill>
              <a:schemeClr val="lt1"/>
            </a:solidFill>
          </a:ln>
          <a:effectLst/>
        </c:spPr>
        <c:dLbl>
          <c:idx val="0"/>
          <c:layout>
            <c:manualLayout>
              <c:x val="-7.3472544470224319E-2"/>
              <c:y val="1.4619883040935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chart'!$B$65</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33F9-4BBB-B5E4-8552C83EDC33}"/>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33F9-4BBB-B5E4-8552C83EDC33}"/>
              </c:ext>
            </c:extLst>
          </c:dPt>
          <c:dLbls>
            <c:dLbl>
              <c:idx val="0"/>
              <c:layout>
                <c:manualLayout>
                  <c:x val="5.8004640371229627E-2"/>
                  <c:y val="-2.1929824561403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F9-4BBB-B5E4-8552C83EDC33}"/>
                </c:ext>
              </c:extLst>
            </c:dLbl>
            <c:dLbl>
              <c:idx val="1"/>
              <c:layout>
                <c:manualLayout>
                  <c:x val="-7.3472544470224319E-2"/>
                  <c:y val="1.4619883040935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F9-4BBB-B5E4-8552C83EDC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chart'!$A$66:$A$67</c:f>
              <c:strCache>
                <c:ptCount val="2"/>
                <c:pt idx="0">
                  <c:v>Not Sold</c:v>
                </c:pt>
                <c:pt idx="1">
                  <c:v>Sold</c:v>
                </c:pt>
              </c:strCache>
            </c:strRef>
          </c:cat>
          <c:val>
            <c:numRef>
              <c:f>'pivot chart'!$B$66:$B$67</c:f>
              <c:numCache>
                <c:formatCode>General</c:formatCode>
                <c:ptCount val="2"/>
                <c:pt idx="0">
                  <c:v>429</c:v>
                </c:pt>
                <c:pt idx="1">
                  <c:v>1477</c:v>
                </c:pt>
              </c:numCache>
            </c:numRef>
          </c:val>
          <c:extLst>
            <c:ext xmlns:c16="http://schemas.microsoft.com/office/drawing/2014/chart" uri="{C3380CC4-5D6E-409C-BE32-E72D297353CC}">
              <c16:uniqueId val="{00000004-33F9-4BBB-B5E4-8552C83EDC3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chart'!$B$19</c:f>
              <c:strCache>
                <c:ptCount val="1"/>
                <c:pt idx="0">
                  <c:v>Total</c:v>
                </c:pt>
              </c:strCache>
            </c:strRef>
          </c:tx>
          <c:spPr>
            <a:solidFill>
              <a:schemeClr val="accent1"/>
            </a:solidFill>
            <a:ln>
              <a:noFill/>
            </a:ln>
            <a:effectLst/>
          </c:spPr>
          <c:invertIfNegative val="0"/>
          <c:cat>
            <c:strRef>
              <c:f>'pivot chart'!$A$20:$A$26</c:f>
              <c:strCache>
                <c:ptCount val="6"/>
                <c:pt idx="0">
                  <c:v>Bed</c:v>
                </c:pt>
                <c:pt idx="1">
                  <c:v>Chair</c:v>
                </c:pt>
                <c:pt idx="2">
                  <c:v>Others</c:v>
                </c:pt>
                <c:pt idx="3">
                  <c:v>Sofa</c:v>
                </c:pt>
                <c:pt idx="4">
                  <c:v>Storage</c:v>
                </c:pt>
                <c:pt idx="5">
                  <c:v>Table</c:v>
                </c:pt>
              </c:strCache>
            </c:strRef>
          </c:cat>
          <c:val>
            <c:numRef>
              <c:f>'pivot chart'!$B$20:$B$26</c:f>
              <c:numCache>
                <c:formatCode>_ [$₹-439]* #,##0.00_ ;_ [$₹-439]* \-#,##0.00_ ;_ [$₹-439]* "-"??_ ;_ @_ </c:formatCode>
                <c:ptCount val="6"/>
                <c:pt idx="0">
                  <c:v>3118</c:v>
                </c:pt>
                <c:pt idx="1">
                  <c:v>21144</c:v>
                </c:pt>
                <c:pt idx="2">
                  <c:v>798</c:v>
                </c:pt>
                <c:pt idx="3">
                  <c:v>919</c:v>
                </c:pt>
                <c:pt idx="4">
                  <c:v>6311</c:v>
                </c:pt>
                <c:pt idx="5">
                  <c:v>14311</c:v>
                </c:pt>
              </c:numCache>
            </c:numRef>
          </c:val>
          <c:extLst>
            <c:ext xmlns:c16="http://schemas.microsoft.com/office/drawing/2014/chart" uri="{C3380CC4-5D6E-409C-BE32-E72D297353CC}">
              <c16:uniqueId val="{00000000-E38D-4512-A8D6-41FAE8D9BAAE}"/>
            </c:ext>
          </c:extLst>
        </c:ser>
        <c:dLbls>
          <c:showLegendKey val="0"/>
          <c:showVal val="0"/>
          <c:showCatName val="0"/>
          <c:showSerName val="0"/>
          <c:showPercent val="0"/>
          <c:showBubbleSize val="0"/>
        </c:dLbls>
        <c:gapWidth val="219"/>
        <c:overlap val="-27"/>
        <c:axId val="1431582159"/>
        <c:axId val="1431584079"/>
      </c:barChart>
      <c:catAx>
        <c:axId val="143158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4079"/>
        <c:crosses val="autoZero"/>
        <c:auto val="1"/>
        <c:lblAlgn val="ctr"/>
        <c:lblOffset val="100"/>
        <c:noMultiLvlLbl val="0"/>
      </c:catAx>
      <c:valAx>
        <c:axId val="1431584079"/>
        <c:scaling>
          <c:orientation val="minMax"/>
        </c:scaling>
        <c:delete val="0"/>
        <c:axPos val="l"/>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chart'!$B$35</c:f>
              <c:strCache>
                <c:ptCount val="1"/>
                <c:pt idx="0">
                  <c:v>Total</c:v>
                </c:pt>
              </c:strCache>
            </c:strRef>
          </c:tx>
          <c:spPr>
            <a:solidFill>
              <a:schemeClr val="accent1"/>
            </a:solidFill>
            <a:ln>
              <a:noFill/>
            </a:ln>
            <a:effectLst/>
          </c:spPr>
          <c:invertIfNegative val="0"/>
          <c:cat>
            <c:strRef>
              <c:f>'pivot chart'!$A$36:$A$41</c:f>
              <c:strCache>
                <c:ptCount val="6"/>
                <c:pt idx="0">
                  <c:v>Bed</c:v>
                </c:pt>
                <c:pt idx="1">
                  <c:v>Chair</c:v>
                </c:pt>
                <c:pt idx="2">
                  <c:v>Others</c:v>
                </c:pt>
                <c:pt idx="3">
                  <c:v>Sofa</c:v>
                </c:pt>
                <c:pt idx="4">
                  <c:v>Storage</c:v>
                </c:pt>
                <c:pt idx="5">
                  <c:v>Table</c:v>
                </c:pt>
              </c:strCache>
            </c:strRef>
          </c:cat>
          <c:val>
            <c:numRef>
              <c:f>'pivot chart'!$B$36:$B$41</c:f>
              <c:numCache>
                <c:formatCode>0.00%</c:formatCode>
                <c:ptCount val="6"/>
                <c:pt idx="0">
                  <c:v>0.11088070352844205</c:v>
                </c:pt>
                <c:pt idx="1">
                  <c:v>0.13738230921624084</c:v>
                </c:pt>
                <c:pt idx="2">
                  <c:v>0.11266622567424311</c:v>
                </c:pt>
                <c:pt idx="3">
                  <c:v>0.12083376134047626</c:v>
                </c:pt>
                <c:pt idx="4">
                  <c:v>0.11057367784702211</c:v>
                </c:pt>
                <c:pt idx="5">
                  <c:v>0.10073781680027169</c:v>
                </c:pt>
              </c:numCache>
            </c:numRef>
          </c:val>
          <c:extLst>
            <c:ext xmlns:c16="http://schemas.microsoft.com/office/drawing/2014/chart" uri="{C3380CC4-5D6E-409C-BE32-E72D297353CC}">
              <c16:uniqueId val="{00000000-9537-429F-A9D2-B649E64C561D}"/>
            </c:ext>
          </c:extLst>
        </c:ser>
        <c:dLbls>
          <c:showLegendKey val="0"/>
          <c:showVal val="0"/>
          <c:showCatName val="0"/>
          <c:showSerName val="0"/>
          <c:showPercent val="0"/>
          <c:showBubbleSize val="0"/>
        </c:dLbls>
        <c:gapWidth val="150"/>
        <c:axId val="1564833423"/>
        <c:axId val="1564827183"/>
      </c:barChart>
      <c:catAx>
        <c:axId val="156483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27183"/>
        <c:crosses val="autoZero"/>
        <c:auto val="1"/>
        <c:lblAlgn val="ctr"/>
        <c:lblOffset val="100"/>
        <c:noMultiLvlLbl val="0"/>
      </c:catAx>
      <c:valAx>
        <c:axId val="15648271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3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chart'!$B$48</c:f>
              <c:strCache>
                <c:ptCount val="1"/>
                <c:pt idx="0">
                  <c:v>Total</c:v>
                </c:pt>
              </c:strCache>
            </c:strRef>
          </c:tx>
          <c:spPr>
            <a:solidFill>
              <a:schemeClr val="accent1"/>
            </a:solidFill>
            <a:ln>
              <a:noFill/>
            </a:ln>
            <a:effectLst/>
          </c:spPr>
          <c:invertIfNegative val="0"/>
          <c:cat>
            <c:strRef>
              <c:f>'pivot chart'!$A$49:$A$59</c:f>
              <c:strCache>
                <c:ptCount val="10"/>
                <c:pt idx="0">
                  <c:v>Product 976</c:v>
                </c:pt>
                <c:pt idx="1">
                  <c:v>Product 833</c:v>
                </c:pt>
                <c:pt idx="2">
                  <c:v>Product 667</c:v>
                </c:pt>
                <c:pt idx="3">
                  <c:v>Product 1358</c:v>
                </c:pt>
                <c:pt idx="4">
                  <c:v>Product 984</c:v>
                </c:pt>
                <c:pt idx="5">
                  <c:v>Product 1249</c:v>
                </c:pt>
                <c:pt idx="6">
                  <c:v>Product 644</c:v>
                </c:pt>
                <c:pt idx="7">
                  <c:v>Product 1</c:v>
                </c:pt>
                <c:pt idx="8">
                  <c:v>Product 989</c:v>
                </c:pt>
                <c:pt idx="9">
                  <c:v>Product 23</c:v>
                </c:pt>
              </c:strCache>
            </c:strRef>
          </c:cat>
          <c:val>
            <c:numRef>
              <c:f>'pivot chart'!$B$49:$B$59</c:f>
              <c:numCache>
                <c:formatCode>_ [$₹-439]* #,##0.00_ ;_ [$₹-439]* \-#,##0.00_ ;_ [$₹-439]* "-"??_ ;_ @_ </c:formatCode>
                <c:ptCount val="10"/>
                <c:pt idx="0">
                  <c:v>122800</c:v>
                </c:pt>
                <c:pt idx="1">
                  <c:v>94551.3</c:v>
                </c:pt>
                <c:pt idx="2">
                  <c:v>78330</c:v>
                </c:pt>
                <c:pt idx="3">
                  <c:v>65820</c:v>
                </c:pt>
                <c:pt idx="4">
                  <c:v>60012.000000000007</c:v>
                </c:pt>
                <c:pt idx="5">
                  <c:v>54055.799999999996</c:v>
                </c:pt>
                <c:pt idx="6">
                  <c:v>31853.750000000004</c:v>
                </c:pt>
                <c:pt idx="7">
                  <c:v>28074</c:v>
                </c:pt>
                <c:pt idx="8">
                  <c:v>27280</c:v>
                </c:pt>
                <c:pt idx="9">
                  <c:v>26030</c:v>
                </c:pt>
              </c:numCache>
            </c:numRef>
          </c:val>
          <c:extLst>
            <c:ext xmlns:c16="http://schemas.microsoft.com/office/drawing/2014/chart" uri="{C3380CC4-5D6E-409C-BE32-E72D297353CC}">
              <c16:uniqueId val="{00000000-61CD-42BA-BD08-357957817528}"/>
            </c:ext>
          </c:extLst>
        </c:ser>
        <c:dLbls>
          <c:showLegendKey val="0"/>
          <c:showVal val="0"/>
          <c:showCatName val="0"/>
          <c:showSerName val="0"/>
          <c:showPercent val="0"/>
          <c:showBubbleSize val="0"/>
        </c:dLbls>
        <c:gapWidth val="182"/>
        <c:axId val="767249952"/>
        <c:axId val="767225472"/>
      </c:barChart>
      <c:catAx>
        <c:axId val="76724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25472"/>
        <c:crosses val="autoZero"/>
        <c:auto val="1"/>
        <c:lblAlgn val="ctr"/>
        <c:lblOffset val="100"/>
        <c:noMultiLvlLbl val="0"/>
      </c:catAx>
      <c:valAx>
        <c:axId val="767225472"/>
        <c:scaling>
          <c:orientation val="minMax"/>
        </c:scaling>
        <c:delete val="0"/>
        <c:axPos val="l"/>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4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4999999999999997E-2"/>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444444444444447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chart'!$B$65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344-4FB0-9F49-F76C42EE85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44-4FB0-9F49-F76C42EE85B0}"/>
              </c:ext>
            </c:extLst>
          </c:dPt>
          <c:dLbls>
            <c:dLbl>
              <c:idx val="0"/>
              <c:layout>
                <c:manualLayout>
                  <c:x val="7.4999999999999997E-2"/>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344-4FB0-9F49-F76C42EE85B0}"/>
                </c:ext>
              </c:extLst>
            </c:dLbl>
            <c:dLbl>
              <c:idx val="1"/>
              <c:layout>
                <c:manualLayout>
                  <c:x val="-9.444444444444447E-2"/>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344-4FB0-9F49-F76C42EE85B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chart'!$A$66:$A$67</c:f>
              <c:strCache>
                <c:ptCount val="2"/>
                <c:pt idx="0">
                  <c:v>Not Sold</c:v>
                </c:pt>
                <c:pt idx="1">
                  <c:v>Sold</c:v>
                </c:pt>
              </c:strCache>
            </c:strRef>
          </c:cat>
          <c:val>
            <c:numRef>
              <c:f>'pivot chart'!$B$66:$B$67</c:f>
              <c:numCache>
                <c:formatCode>General</c:formatCode>
                <c:ptCount val="2"/>
                <c:pt idx="0">
                  <c:v>429</c:v>
                </c:pt>
                <c:pt idx="1">
                  <c:v>1477</c:v>
                </c:pt>
              </c:numCache>
            </c:numRef>
          </c:val>
          <c:extLst>
            <c:ext xmlns:c16="http://schemas.microsoft.com/office/drawing/2014/chart" uri="{C3380CC4-5D6E-409C-BE32-E72D297353CC}">
              <c16:uniqueId val="{00000000-9344-4FB0-9F49-F76C42EE85B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chart!PivotTable2</c:name>
    <c:fmtId val="4"/>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r>
              <a:rPr lang="en-US" sz="1400" b="1" i="0" u="none" strike="noStrike" kern="1200" spc="0" baseline="0">
                <a:solidFill>
                  <a:schemeClr val="tx1"/>
                </a:solidFill>
                <a:latin typeface="Bahnschrift" panose="020B0502040204020203" pitchFamily="34" charset="0"/>
                <a:ea typeface="+mn-ea"/>
                <a:cs typeface="+mn-cs"/>
              </a:rPr>
              <a:t>Sales by Product Category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'pivot chart'!$B$19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chart'!$A$20:$A$26</c:f>
              <c:strCache>
                <c:ptCount val="6"/>
                <c:pt idx="0">
                  <c:v>Bed</c:v>
                </c:pt>
                <c:pt idx="1">
                  <c:v>Chair</c:v>
                </c:pt>
                <c:pt idx="2">
                  <c:v>Others</c:v>
                </c:pt>
                <c:pt idx="3">
                  <c:v>Sofa</c:v>
                </c:pt>
                <c:pt idx="4">
                  <c:v>Storage</c:v>
                </c:pt>
                <c:pt idx="5">
                  <c:v>Table</c:v>
                </c:pt>
              </c:strCache>
            </c:strRef>
          </c:cat>
          <c:val>
            <c:numRef>
              <c:f>'pivot chart'!$B$20:$B$26</c:f>
              <c:numCache>
                <c:formatCode>_ [$₹-439]* #,##0.00_ ;_ [$₹-439]* \-#,##0.00_ ;_ [$₹-439]* "-"??_ ;_ @_ </c:formatCode>
                <c:ptCount val="6"/>
                <c:pt idx="0">
                  <c:v>3118</c:v>
                </c:pt>
                <c:pt idx="1">
                  <c:v>21144</c:v>
                </c:pt>
                <c:pt idx="2">
                  <c:v>798</c:v>
                </c:pt>
                <c:pt idx="3">
                  <c:v>919</c:v>
                </c:pt>
                <c:pt idx="4">
                  <c:v>6311</c:v>
                </c:pt>
                <c:pt idx="5">
                  <c:v>14311</c:v>
                </c:pt>
              </c:numCache>
            </c:numRef>
          </c:val>
          <c:extLst>
            <c:ext xmlns:c16="http://schemas.microsoft.com/office/drawing/2014/chart" uri="{C3380CC4-5D6E-409C-BE32-E72D297353CC}">
              <c16:uniqueId val="{00000000-89C8-42D0-926D-954B67014CFA}"/>
            </c:ext>
          </c:extLst>
        </c:ser>
        <c:dLbls>
          <c:dLblPos val="outEnd"/>
          <c:showLegendKey val="0"/>
          <c:showVal val="1"/>
          <c:showCatName val="0"/>
          <c:showSerName val="0"/>
          <c:showPercent val="0"/>
          <c:showBubbleSize val="0"/>
        </c:dLbls>
        <c:gapWidth val="219"/>
        <c:overlap val="-27"/>
        <c:axId val="1431582159"/>
        <c:axId val="1431584079"/>
      </c:barChart>
      <c:catAx>
        <c:axId val="143158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4079"/>
        <c:crosses val="autoZero"/>
        <c:auto val="1"/>
        <c:lblAlgn val="ctr"/>
        <c:lblOffset val="100"/>
        <c:noMultiLvlLbl val="0"/>
      </c:catAx>
      <c:valAx>
        <c:axId val="1431584079"/>
        <c:scaling>
          <c:orientation val="minMax"/>
        </c:scaling>
        <c:delete val="0"/>
        <c:axPos val="l"/>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8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chart!PivotTable3</c:name>
    <c:fmtId val="12"/>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r>
              <a:rPr lang="en-US" sz="1400" b="1" i="0" u="none" strike="noStrike" kern="1200" spc="0" baseline="0">
                <a:solidFill>
                  <a:schemeClr val="tx1"/>
                </a:solidFill>
                <a:latin typeface="Bahnschrift" panose="020B0502040204020203" pitchFamily="34" charset="0"/>
                <a:ea typeface="+mn-ea"/>
                <a:cs typeface="+mn-cs"/>
              </a:rPr>
              <a:t>Average Discount Percentage by Category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chart'!$A$36:$A$41</c:f>
              <c:strCache>
                <c:ptCount val="6"/>
                <c:pt idx="0">
                  <c:v>Bed</c:v>
                </c:pt>
                <c:pt idx="1">
                  <c:v>Chair</c:v>
                </c:pt>
                <c:pt idx="2">
                  <c:v>Others</c:v>
                </c:pt>
                <c:pt idx="3">
                  <c:v>Sofa</c:v>
                </c:pt>
                <c:pt idx="4">
                  <c:v>Storage</c:v>
                </c:pt>
                <c:pt idx="5">
                  <c:v>Table</c:v>
                </c:pt>
              </c:strCache>
            </c:strRef>
          </c:cat>
          <c:val>
            <c:numRef>
              <c:f>'pivot chart'!$B$36:$B$41</c:f>
              <c:numCache>
                <c:formatCode>0.00%</c:formatCode>
                <c:ptCount val="6"/>
                <c:pt idx="0">
                  <c:v>0.11088070352844205</c:v>
                </c:pt>
                <c:pt idx="1">
                  <c:v>0.13738230921624084</c:v>
                </c:pt>
                <c:pt idx="2">
                  <c:v>0.11266622567424311</c:v>
                </c:pt>
                <c:pt idx="3">
                  <c:v>0.12083376134047626</c:v>
                </c:pt>
                <c:pt idx="4">
                  <c:v>0.11057367784702211</c:v>
                </c:pt>
                <c:pt idx="5">
                  <c:v>0.10073781680027169</c:v>
                </c:pt>
              </c:numCache>
            </c:numRef>
          </c:val>
          <c:extLst>
            <c:ext xmlns:c16="http://schemas.microsoft.com/office/drawing/2014/chart" uri="{C3380CC4-5D6E-409C-BE32-E72D297353CC}">
              <c16:uniqueId val="{00000000-DE6D-46CE-94E5-56807BFC51B3}"/>
            </c:ext>
          </c:extLst>
        </c:ser>
        <c:dLbls>
          <c:dLblPos val="outEnd"/>
          <c:showLegendKey val="0"/>
          <c:showVal val="1"/>
          <c:showCatName val="0"/>
          <c:showSerName val="0"/>
          <c:showPercent val="0"/>
          <c:showBubbleSize val="0"/>
        </c:dLbls>
        <c:gapWidth val="150"/>
        <c:axId val="1564833423"/>
        <c:axId val="1564827183"/>
      </c:barChart>
      <c:catAx>
        <c:axId val="1564833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27183"/>
        <c:crosses val="autoZero"/>
        <c:auto val="1"/>
        <c:lblAlgn val="ctr"/>
        <c:lblOffset val="100"/>
        <c:noMultiLvlLbl val="0"/>
      </c:catAx>
      <c:valAx>
        <c:axId val="156482718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83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chart!PivotTable1</c:name>
    <c:fmtId val="9"/>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r>
              <a:rPr lang="en-US" sz="1400" b="1" i="0" u="none" strike="noStrike" kern="1200" spc="0" baseline="0">
                <a:solidFill>
                  <a:schemeClr val="tx1"/>
                </a:solidFill>
                <a:latin typeface="Bahnschrift" panose="020B0502040204020203" pitchFamily="34" charset="0"/>
                <a:ea typeface="+mn-ea"/>
                <a:cs typeface="+mn-cs"/>
              </a:rPr>
              <a:t>Revenue by Product Category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chart'!$A$4:$A$9</c:f>
              <c:strCache>
                <c:ptCount val="6"/>
                <c:pt idx="0">
                  <c:v>Bed</c:v>
                </c:pt>
                <c:pt idx="1">
                  <c:v>Chair</c:v>
                </c:pt>
                <c:pt idx="2">
                  <c:v>Others</c:v>
                </c:pt>
                <c:pt idx="3">
                  <c:v>Sofa</c:v>
                </c:pt>
                <c:pt idx="4">
                  <c:v>Storage</c:v>
                </c:pt>
                <c:pt idx="5">
                  <c:v>Table</c:v>
                </c:pt>
              </c:strCache>
            </c:strRef>
          </c:cat>
          <c:val>
            <c:numRef>
              <c:f>'pivot chart'!$B$4:$B$9</c:f>
              <c:numCache>
                <c:formatCode>General</c:formatCode>
                <c:ptCount val="6"/>
                <c:pt idx="0">
                  <c:v>223834.11</c:v>
                </c:pt>
                <c:pt idx="1">
                  <c:v>743898.82000000018</c:v>
                </c:pt>
                <c:pt idx="2">
                  <c:v>54035.30999999999</c:v>
                </c:pt>
                <c:pt idx="3">
                  <c:v>213275.10999999996</c:v>
                </c:pt>
                <c:pt idx="4">
                  <c:v>153193.6999999999</c:v>
                </c:pt>
                <c:pt idx="5">
                  <c:v>722569.82999999961</c:v>
                </c:pt>
              </c:numCache>
            </c:numRef>
          </c:val>
          <c:extLst>
            <c:ext xmlns:c16="http://schemas.microsoft.com/office/drawing/2014/chart" uri="{C3380CC4-5D6E-409C-BE32-E72D297353CC}">
              <c16:uniqueId val="{00000000-D3E3-4FCA-A597-DDA303258B60}"/>
            </c:ext>
          </c:extLst>
        </c:ser>
        <c:dLbls>
          <c:dLblPos val="outEnd"/>
          <c:showLegendKey val="0"/>
          <c:showVal val="1"/>
          <c:showCatName val="0"/>
          <c:showSerName val="0"/>
          <c:showPercent val="0"/>
          <c:showBubbleSize val="0"/>
        </c:dLbls>
        <c:gapWidth val="182"/>
        <c:axId val="1431555279"/>
        <c:axId val="1431556239"/>
      </c:barChart>
      <c:catAx>
        <c:axId val="143155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56239"/>
        <c:crosses val="autoZero"/>
        <c:auto val="1"/>
        <c:lblAlgn val="ctr"/>
        <c:lblOffset val="100"/>
        <c:noMultiLvlLbl val="0"/>
      </c:catAx>
      <c:valAx>
        <c:axId val="143155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55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[ecommerce_furniture_dataset_2024.xlsx]pivot chart!PivotTable4</c:name>
    <c:fmtId val="10"/>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r>
              <a:rPr lang="en-US" sz="1400" b="1" i="0" u="none" strike="noStrike" kern="1200" spc="0" baseline="0">
                <a:solidFill>
                  <a:schemeClr val="tx1"/>
                </a:solidFill>
                <a:latin typeface="Bahnschrift" panose="020B0502040204020203" pitchFamily="34" charset="0"/>
                <a:ea typeface="+mn-ea"/>
                <a:cs typeface="+mn-cs"/>
              </a:rPr>
              <a:t>Top 10 Products by Revenue</a:t>
            </a:r>
          </a:p>
        </c:rich>
      </c:tx>
      <c:layout>
        <c:manualLayout>
          <c:xMode val="edge"/>
          <c:yMode val="edge"/>
          <c:x val="0.38513570635131283"/>
          <c:y val="2.3640661938534278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chart'!$B$48</c:f>
              <c:strCache>
                <c:ptCount val="1"/>
                <c:pt idx="0">
                  <c:v>Total</c:v>
                </c:pt>
              </c:strCache>
            </c:strRef>
          </c:tx>
          <c:spPr>
            <a:solidFill>
              <a:schemeClr val="accent1"/>
            </a:solidFill>
            <a:ln>
              <a:noFill/>
            </a:ln>
            <a:effectLst/>
          </c:spPr>
          <c:invertIfNegative val="0"/>
          <c:cat>
            <c:strRef>
              <c:f>'pivot chart'!$A$49:$A$59</c:f>
              <c:strCache>
                <c:ptCount val="10"/>
                <c:pt idx="0">
                  <c:v>Product 976</c:v>
                </c:pt>
                <c:pt idx="1">
                  <c:v>Product 833</c:v>
                </c:pt>
                <c:pt idx="2">
                  <c:v>Product 667</c:v>
                </c:pt>
                <c:pt idx="3">
                  <c:v>Product 1358</c:v>
                </c:pt>
                <c:pt idx="4">
                  <c:v>Product 984</c:v>
                </c:pt>
                <c:pt idx="5">
                  <c:v>Product 1249</c:v>
                </c:pt>
                <c:pt idx="6">
                  <c:v>Product 644</c:v>
                </c:pt>
                <c:pt idx="7">
                  <c:v>Product 1</c:v>
                </c:pt>
                <c:pt idx="8">
                  <c:v>Product 989</c:v>
                </c:pt>
                <c:pt idx="9">
                  <c:v>Product 23</c:v>
                </c:pt>
              </c:strCache>
            </c:strRef>
          </c:cat>
          <c:val>
            <c:numRef>
              <c:f>'pivot chart'!$B$49:$B$59</c:f>
              <c:numCache>
                <c:formatCode>_ [$₹-439]* #,##0.00_ ;_ [$₹-439]* \-#,##0.00_ ;_ [$₹-439]* "-"??_ ;_ @_ </c:formatCode>
                <c:ptCount val="10"/>
                <c:pt idx="0">
                  <c:v>122800</c:v>
                </c:pt>
                <c:pt idx="1">
                  <c:v>94551.3</c:v>
                </c:pt>
                <c:pt idx="2">
                  <c:v>78330</c:v>
                </c:pt>
                <c:pt idx="3">
                  <c:v>65820</c:v>
                </c:pt>
                <c:pt idx="4">
                  <c:v>60012.000000000007</c:v>
                </c:pt>
                <c:pt idx="5">
                  <c:v>54055.799999999996</c:v>
                </c:pt>
                <c:pt idx="6">
                  <c:v>31853.750000000004</c:v>
                </c:pt>
                <c:pt idx="7">
                  <c:v>28074</c:v>
                </c:pt>
                <c:pt idx="8">
                  <c:v>27280</c:v>
                </c:pt>
                <c:pt idx="9">
                  <c:v>26030</c:v>
                </c:pt>
              </c:numCache>
            </c:numRef>
          </c:val>
          <c:extLst>
            <c:ext xmlns:c16="http://schemas.microsoft.com/office/drawing/2014/chart" uri="{C3380CC4-5D6E-409C-BE32-E72D297353CC}">
              <c16:uniqueId val="{00000000-DC24-4026-87A1-29A1D720FD7A}"/>
            </c:ext>
          </c:extLst>
        </c:ser>
        <c:dLbls>
          <c:showLegendKey val="0"/>
          <c:showVal val="0"/>
          <c:showCatName val="0"/>
          <c:showSerName val="0"/>
          <c:showPercent val="0"/>
          <c:showBubbleSize val="0"/>
        </c:dLbls>
        <c:gapWidth val="182"/>
        <c:axId val="767249952"/>
        <c:axId val="767225472"/>
      </c:barChart>
      <c:catAx>
        <c:axId val="76724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25472"/>
        <c:crosses val="autoZero"/>
        <c:auto val="1"/>
        <c:lblAlgn val="ctr"/>
        <c:lblOffset val="100"/>
        <c:noMultiLvlLbl val="0"/>
      </c:catAx>
      <c:valAx>
        <c:axId val="767225472"/>
        <c:scaling>
          <c:orientation val="minMax"/>
        </c:scaling>
        <c:delete val="0"/>
        <c:axPos val="l"/>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190500</xdr:colOff>
      <xdr:row>0</xdr:row>
      <xdr:rowOff>0</xdr:rowOff>
    </xdr:from>
    <xdr:to>
      <xdr:col>20</xdr:col>
      <xdr:colOff>0</xdr:colOff>
      <xdr:row>15</xdr:row>
      <xdr:rowOff>0</xdr:rowOff>
    </xdr:to>
    <xdr:graphicFrame macro="">
      <xdr:nvGraphicFramePr>
        <xdr:cNvPr id="2" name="Chart 1">
          <a:extLst>
            <a:ext uri="{FF2B5EF4-FFF2-40B4-BE49-F238E27FC236}">
              <a16:creationId xmlns:a16="http://schemas.microsoft.com/office/drawing/2014/main" id="{29F88D76-DBF3-4906-59E7-2838A8CDA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xdr:colOff>
      <xdr:row>15</xdr:row>
      <xdr:rowOff>57150</xdr:rowOff>
    </xdr:from>
    <xdr:to>
      <xdr:col>19</xdr:col>
      <xdr:colOff>167640</xdr:colOff>
      <xdr:row>30</xdr:row>
      <xdr:rowOff>57150</xdr:rowOff>
    </xdr:to>
    <xdr:graphicFrame macro="">
      <xdr:nvGraphicFramePr>
        <xdr:cNvPr id="3" name="Chart 2">
          <a:extLst>
            <a:ext uri="{FF2B5EF4-FFF2-40B4-BE49-F238E27FC236}">
              <a16:creationId xmlns:a16="http://schemas.microsoft.com/office/drawing/2014/main" id="{97B1748C-1FB2-8983-0199-B61ABDFE4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30</xdr:row>
      <xdr:rowOff>41910</xdr:rowOff>
    </xdr:from>
    <xdr:to>
      <xdr:col>19</xdr:col>
      <xdr:colOff>182880</xdr:colOff>
      <xdr:row>45</xdr:row>
      <xdr:rowOff>83820</xdr:rowOff>
    </xdr:to>
    <xdr:graphicFrame macro="">
      <xdr:nvGraphicFramePr>
        <xdr:cNvPr id="4" name="Chart 3">
          <a:extLst>
            <a:ext uri="{FF2B5EF4-FFF2-40B4-BE49-F238E27FC236}">
              <a16:creationId xmlns:a16="http://schemas.microsoft.com/office/drawing/2014/main" id="{42EC8B57-BB0E-3911-556E-75BA81E25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129540</xdr:colOff>
      <xdr:row>45</xdr:row>
      <xdr:rowOff>156210</xdr:rowOff>
    </xdr:from>
    <xdr:to>
      <xdr:col>21</xdr:col>
      <xdr:colOff>137160</xdr:colOff>
      <xdr:row>60</xdr:row>
      <xdr:rowOff>156210</xdr:rowOff>
    </xdr:to>
    <xdr:graphicFrame macro="">
      <xdr:nvGraphicFramePr>
        <xdr:cNvPr id="5" name="Chart 4">
          <a:extLst>
            <a:ext uri="{FF2B5EF4-FFF2-40B4-BE49-F238E27FC236}">
              <a16:creationId xmlns:a16="http://schemas.microsoft.com/office/drawing/2014/main" id="{A02AD624-AF87-9389-3CAA-DACDA597D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167640</xdr:colOff>
      <xdr:row>62</xdr:row>
      <xdr:rowOff>95250</xdr:rowOff>
    </xdr:from>
    <xdr:to>
      <xdr:col>18</xdr:col>
      <xdr:colOff>350520</xdr:colOff>
      <xdr:row>77</xdr:row>
      <xdr:rowOff>95250</xdr:rowOff>
    </xdr:to>
    <xdr:graphicFrame macro="">
      <xdr:nvGraphicFramePr>
        <xdr:cNvPr id="6" name="Chart 5">
          <a:extLst>
            <a:ext uri="{FF2B5EF4-FFF2-40B4-BE49-F238E27FC236}">
              <a16:creationId xmlns:a16="http://schemas.microsoft.com/office/drawing/2014/main" id="{B73CF088-D241-1DBB-346C-A4A7B079A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83820</xdr:colOff>
      <xdr:row>47</xdr:row>
      <xdr:rowOff>15240</xdr:rowOff>
    </xdr:from>
    <xdr:to>
      <xdr:col>29</xdr:col>
      <xdr:colOff>266700</xdr:colOff>
      <xdr:row>60</xdr:row>
      <xdr:rowOff>104775</xdr:rowOff>
    </xdr:to>
    <mc:AlternateContent xmlns:mc="http://schemas.openxmlformats.org/markup-compatibility/2006" xmlns:a14="http://schemas.microsoft.com/office/drawing/2010/main">
      <mc:Choice Requires="a14">
        <xdr:graphicFrame macro="">
          <xdr:nvGraphicFramePr>
            <xdr:cNvPr id="8" name="Shipping_info">
              <a:extLst>
                <a:ext uri="{FF2B5EF4-FFF2-40B4-BE49-F238E27FC236}">
                  <a16:creationId xmlns:a16="http://schemas.microsoft.com/office/drawing/2014/main" id="{5C80DFCC-8804-B1E7-886A-0932B9F74049}"/>
                </a:ext>
              </a:extLst>
            </xdr:cNvPr>
            <xdr:cNvGraphicFramePr/>
          </xdr:nvGraphicFramePr>
          <xdr:xfrm>
            <a:off x="0" y="0"/>
            <a:ext cx="0" cy="0"/>
          </xdr:xfrm>
          <a:graphic>
            <a:graphicData uri="http://schemas.microsoft.com/office/drawing/2010/slicer">
              <sle:slicer xmlns:sle="http://schemas.microsoft.com/office/drawing/2010/slicer" name="Shipping_info"/>
            </a:graphicData>
          </a:graphic>
        </xdr:graphicFrame>
      </mc:Choice>
      <mc:Fallback xmlns="">
        <xdr:sp macro="" textlink="">
          <xdr:nvSpPr>
            <xdr:cNvPr id="0" name=""/>
            <xdr:cNvSpPr>
              <a:spLocks noTextEdit="1"/>
            </xdr:cNvSpPr>
          </xdr:nvSpPr>
          <xdr:spPr>
            <a:xfrm>
              <a:off x="10607040" y="8610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114300</xdr:colOff>
      <xdr:row>60</xdr:row>
      <xdr:rowOff>91440</xdr:rowOff>
    </xdr:from>
    <xdr:to>
      <xdr:col>29</xdr:col>
      <xdr:colOff>297180</xdr:colOff>
      <xdr:row>73</xdr:row>
      <xdr:rowOff>180975</xdr:rowOff>
    </xdr:to>
    <mc:AlternateContent xmlns:mc="http://schemas.openxmlformats.org/markup-compatibility/2006" xmlns:a14="http://schemas.microsoft.com/office/drawing/2010/main">
      <mc:Choice Requires="a14">
        <xdr:graphicFrame macro="">
          <xdr:nvGraphicFramePr>
            <xdr:cNvPr id="9" name="Discount Bucket">
              <a:extLst>
                <a:ext uri="{FF2B5EF4-FFF2-40B4-BE49-F238E27FC236}">
                  <a16:creationId xmlns:a16="http://schemas.microsoft.com/office/drawing/2014/main" id="{6886E9A8-33B9-7189-F831-0A372D8D9C6C}"/>
                </a:ext>
              </a:extLst>
            </xdr:cNvPr>
            <xdr:cNvGraphicFramePr/>
          </xdr:nvGraphicFramePr>
          <xdr:xfrm>
            <a:off x="0" y="0"/>
            <a:ext cx="0" cy="0"/>
          </xdr:xfrm>
          <a:graphic>
            <a:graphicData uri="http://schemas.microsoft.com/office/drawing/2010/slicer">
              <sle:slicer xmlns:sle="http://schemas.microsoft.com/office/drawing/2010/slicer" name="Discount Bucket"/>
            </a:graphicData>
          </a:graphic>
        </xdr:graphicFrame>
      </mc:Choice>
      <mc:Fallback xmlns="">
        <xdr:sp macro="" textlink="">
          <xdr:nvSpPr>
            <xdr:cNvPr id="0" name=""/>
            <xdr:cNvSpPr>
              <a:spLocks noTextEdit="1"/>
            </xdr:cNvSpPr>
          </xdr:nvSpPr>
          <xdr:spPr>
            <a:xfrm>
              <a:off x="10637520" y="11064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243840</xdr:colOff>
      <xdr:row>61</xdr:row>
      <xdr:rowOff>0</xdr:rowOff>
    </xdr:from>
    <xdr:to>
      <xdr:col>25</xdr:col>
      <xdr:colOff>15240</xdr:colOff>
      <xdr:row>74</xdr:row>
      <xdr:rowOff>89535</xdr:rowOff>
    </xdr:to>
    <mc:AlternateContent xmlns:mc="http://schemas.openxmlformats.org/markup-compatibility/2006" xmlns:a14="http://schemas.microsoft.com/office/drawing/2010/main">
      <mc:Choice Requires="a14">
        <xdr:graphicFrame macro="">
          <xdr:nvGraphicFramePr>
            <xdr:cNvPr id="10" name="Sold Status">
              <a:extLst>
                <a:ext uri="{FF2B5EF4-FFF2-40B4-BE49-F238E27FC236}">
                  <a16:creationId xmlns:a16="http://schemas.microsoft.com/office/drawing/2014/main" id="{4EE0C33B-03F6-4C02-3990-AADA1CB1E933}"/>
                </a:ext>
              </a:extLst>
            </xdr:cNvPr>
            <xdr:cNvGraphicFramePr/>
          </xdr:nvGraphicFramePr>
          <xdr:xfrm>
            <a:off x="0" y="0"/>
            <a:ext cx="0" cy="0"/>
          </xdr:xfrm>
          <a:graphic>
            <a:graphicData uri="http://schemas.microsoft.com/office/drawing/2010/slicer">
              <sle:slicer xmlns:sle="http://schemas.microsoft.com/office/drawing/2010/slicer" name="Sold Status"/>
            </a:graphicData>
          </a:graphic>
        </xdr:graphicFrame>
      </mc:Choice>
      <mc:Fallback xmlns="">
        <xdr:sp macro="" textlink="">
          <xdr:nvSpPr>
            <xdr:cNvPr id="0" name=""/>
            <xdr:cNvSpPr>
              <a:spLocks noTextEdit="1"/>
            </xdr:cNvSpPr>
          </xdr:nvSpPr>
          <xdr:spPr>
            <a:xfrm>
              <a:off x="8709660" y="11155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259080</xdr:colOff>
      <xdr:row>47</xdr:row>
      <xdr:rowOff>45720</xdr:rowOff>
    </xdr:from>
    <xdr:to>
      <xdr:col>25</xdr:col>
      <xdr:colOff>30480</xdr:colOff>
      <xdr:row>60</xdr:row>
      <xdr:rowOff>135255</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1798D86B-0408-9B6F-F0C3-45EFC24F27E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724900" y="8641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0</xdr:rowOff>
    </xdr:from>
    <xdr:to>
      <xdr:col>23</xdr:col>
      <xdr:colOff>167640</xdr:colOff>
      <xdr:row>3</xdr:row>
      <xdr:rowOff>68580</xdr:rowOff>
    </xdr:to>
    <xdr:sp macro="" textlink="">
      <xdr:nvSpPr>
        <xdr:cNvPr id="2" name="TextBox 1">
          <a:extLst>
            <a:ext uri="{FF2B5EF4-FFF2-40B4-BE49-F238E27FC236}">
              <a16:creationId xmlns:a16="http://schemas.microsoft.com/office/drawing/2014/main" id="{058582D7-C456-2263-0BA1-F34F7DD178A5}"/>
            </a:ext>
          </a:extLst>
        </xdr:cNvPr>
        <xdr:cNvSpPr txBox="1"/>
      </xdr:nvSpPr>
      <xdr:spPr>
        <a:xfrm>
          <a:off x="15240" y="0"/>
          <a:ext cx="14173200" cy="617220"/>
        </a:xfrm>
        <a:prstGeom prst="rect">
          <a:avLst/>
        </a:prstGeom>
        <a:solidFill>
          <a:srgbClr val="4B008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rgbClr val="FFFFFF"/>
              </a:solidFill>
              <a:latin typeface="Segoe UI Black" panose="020B0A02040204020203" pitchFamily="34" charset="0"/>
              <a:ea typeface="Segoe UI Black" panose="020B0A02040204020203" pitchFamily="34" charset="0"/>
            </a:rPr>
            <a:t>Furniture E-Commerce Sales Dashboard – 2024</a:t>
          </a:r>
        </a:p>
      </xdr:txBody>
    </xdr:sp>
    <xdr:clientData/>
  </xdr:twoCellAnchor>
  <xdr:twoCellAnchor>
    <xdr:from>
      <xdr:col>3</xdr:col>
      <xdr:colOff>30480</xdr:colOff>
      <xdr:row>3</xdr:row>
      <xdr:rowOff>83820</xdr:rowOff>
    </xdr:from>
    <xdr:to>
      <xdr:col>7</xdr:col>
      <xdr:colOff>0</xdr:colOff>
      <xdr:row>6</xdr:row>
      <xdr:rowOff>137160</xdr:rowOff>
    </xdr:to>
    <xdr:sp macro="" textlink="">
      <xdr:nvSpPr>
        <xdr:cNvPr id="3" name="TextBox 2">
          <a:extLst>
            <a:ext uri="{FF2B5EF4-FFF2-40B4-BE49-F238E27FC236}">
              <a16:creationId xmlns:a16="http://schemas.microsoft.com/office/drawing/2014/main" id="{D1824C83-99FB-796A-4094-1881BC03E591}"/>
            </a:ext>
          </a:extLst>
        </xdr:cNvPr>
        <xdr:cNvSpPr txBox="1"/>
      </xdr:nvSpPr>
      <xdr:spPr>
        <a:xfrm>
          <a:off x="1859280" y="632460"/>
          <a:ext cx="2407920" cy="60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baseline="0">
              <a:solidFill>
                <a:schemeClr val="dk1"/>
              </a:solidFill>
              <a:effectLst/>
              <a:latin typeface="Arial Black" panose="020B0A04020102020204" pitchFamily="34" charset="0"/>
              <a:ea typeface="+mn-ea"/>
              <a:cs typeface="+mn-cs"/>
            </a:rPr>
            <a:t>       Total Sales</a:t>
          </a:r>
          <a:br>
            <a:rPr lang="en-US" sz="1100" b="0" i="0" u="none" strike="noStrike" baseline="0">
              <a:solidFill>
                <a:schemeClr val="dk1"/>
              </a:solidFill>
              <a:effectLst/>
              <a:latin typeface="+mn-lt"/>
              <a:ea typeface="+mn-ea"/>
              <a:cs typeface="+mn-cs"/>
            </a:rPr>
          </a:br>
          <a:r>
            <a:rPr lang="en-US" sz="1100" b="0" i="0" u="none" strike="noStrike" baseline="0">
              <a:solidFill>
                <a:schemeClr val="dk1"/>
              </a:solidFill>
              <a:effectLst/>
              <a:latin typeface="+mn-lt"/>
              <a:ea typeface="+mn-ea"/>
              <a:cs typeface="+mn-cs"/>
            </a:rPr>
            <a:t>       </a:t>
          </a:r>
          <a:r>
            <a:rPr lang="en-US" sz="1200" b="1" i="0" u="none" strike="noStrike">
              <a:solidFill>
                <a:schemeClr val="dk1"/>
              </a:solidFill>
              <a:effectLst/>
              <a:latin typeface="+mn-lt"/>
              <a:ea typeface="+mn-ea"/>
              <a:cs typeface="+mn-cs"/>
            </a:rPr>
            <a:t>₹2,110,806.88 </a:t>
          </a:r>
        </a:p>
      </xdr:txBody>
    </xdr:sp>
    <xdr:clientData/>
  </xdr:twoCellAnchor>
  <xdr:twoCellAnchor>
    <xdr:from>
      <xdr:col>6</xdr:col>
      <xdr:colOff>579120</xdr:colOff>
      <xdr:row>3</xdr:row>
      <xdr:rowOff>76200</xdr:rowOff>
    </xdr:from>
    <xdr:to>
      <xdr:col>10</xdr:col>
      <xdr:colOff>411480</xdr:colOff>
      <xdr:row>6</xdr:row>
      <xdr:rowOff>129540</xdr:rowOff>
    </xdr:to>
    <xdr:sp macro="" textlink="">
      <xdr:nvSpPr>
        <xdr:cNvPr id="4" name="TextBox 3">
          <a:extLst>
            <a:ext uri="{FF2B5EF4-FFF2-40B4-BE49-F238E27FC236}">
              <a16:creationId xmlns:a16="http://schemas.microsoft.com/office/drawing/2014/main" id="{C5505548-785A-F8AE-B7EF-D60D6024FBD6}"/>
            </a:ext>
          </a:extLst>
        </xdr:cNvPr>
        <xdr:cNvSpPr txBox="1"/>
      </xdr:nvSpPr>
      <xdr:spPr>
        <a:xfrm>
          <a:off x="4236720" y="624840"/>
          <a:ext cx="2270760" cy="601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a:solidFill>
                <a:schemeClr val="dk1"/>
              </a:solidFill>
              <a:effectLst/>
              <a:latin typeface="+mn-lt"/>
              <a:ea typeface="+mn-ea"/>
              <a:cs typeface="+mn-cs"/>
            </a:rPr>
            <a:t>  </a:t>
          </a:r>
          <a:r>
            <a:rPr lang="en-US" sz="1400" b="1" i="0" u="none" strike="noStrike" baseline="0">
              <a:solidFill>
                <a:schemeClr val="dk1"/>
              </a:solidFill>
              <a:effectLst/>
              <a:latin typeface="Arial Black" panose="020B0A04020102020204" pitchFamily="34" charset="0"/>
              <a:ea typeface="+mn-ea"/>
              <a:cs typeface="+mn-cs"/>
            </a:rPr>
            <a:t>Total</a:t>
          </a:r>
          <a:r>
            <a:rPr lang="en-US" sz="1100" b="0" i="0" u="none" strike="noStrike">
              <a:solidFill>
                <a:schemeClr val="dk1"/>
              </a:solidFill>
              <a:effectLst/>
              <a:latin typeface="+mn-lt"/>
              <a:ea typeface="+mn-ea"/>
              <a:cs typeface="+mn-cs"/>
            </a:rPr>
            <a:t> </a:t>
          </a:r>
          <a:r>
            <a:rPr lang="en-US" sz="1400" b="1" i="0" u="none" strike="noStrike" baseline="0">
              <a:solidFill>
                <a:schemeClr val="dk1"/>
              </a:solidFill>
              <a:effectLst/>
              <a:latin typeface="Arial Black" panose="020B0A04020102020204" pitchFamily="34" charset="0"/>
              <a:ea typeface="+mn-ea"/>
              <a:cs typeface="+mn-cs"/>
            </a:rPr>
            <a:t>orders</a:t>
          </a:r>
          <a:r>
            <a:rPr lang="en-US" sz="1100" b="0" i="0" u="none" strike="noStrike">
              <a:solidFill>
                <a:schemeClr val="dk1"/>
              </a:solidFill>
              <a:effectLst/>
              <a:latin typeface="+mn-lt"/>
              <a:ea typeface="+mn-ea"/>
              <a:cs typeface="+mn-cs"/>
            </a:rPr>
            <a:t> </a:t>
          </a:r>
          <a:r>
            <a:rPr lang="en-US" sz="1400" b="1" i="0" u="none" strike="noStrike">
              <a:solidFill>
                <a:schemeClr val="dk1"/>
              </a:solidFill>
              <a:effectLst/>
              <a:latin typeface="Arial Black" panose="020B0A04020102020204" pitchFamily="34" charset="0"/>
              <a:ea typeface="+mn-ea"/>
              <a:cs typeface="+mn-cs"/>
            </a:rPr>
            <a:t>sold</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200" b="1" i="0" u="none" strike="noStrike">
              <a:solidFill>
                <a:schemeClr val="dk1"/>
              </a:solidFill>
              <a:effectLst/>
              <a:latin typeface="+mn-lt"/>
              <a:ea typeface="+mn-ea"/>
              <a:cs typeface="+mn-cs"/>
            </a:rPr>
            <a:t>46,601</a:t>
          </a:r>
          <a:r>
            <a:rPr lang="en-US" sz="1200" b="1"/>
            <a:t> </a:t>
          </a:r>
        </a:p>
      </xdr:txBody>
    </xdr:sp>
    <xdr:clientData/>
  </xdr:twoCellAnchor>
  <xdr:twoCellAnchor>
    <xdr:from>
      <xdr:col>10</xdr:col>
      <xdr:colOff>411480</xdr:colOff>
      <xdr:row>3</xdr:row>
      <xdr:rowOff>83820</xdr:rowOff>
    </xdr:from>
    <xdr:to>
      <xdr:col>14</xdr:col>
      <xdr:colOff>594360</xdr:colOff>
      <xdr:row>6</xdr:row>
      <xdr:rowOff>121920</xdr:rowOff>
    </xdr:to>
    <xdr:sp macro="" textlink="">
      <xdr:nvSpPr>
        <xdr:cNvPr id="5" name="TextBox 4">
          <a:extLst>
            <a:ext uri="{FF2B5EF4-FFF2-40B4-BE49-F238E27FC236}">
              <a16:creationId xmlns:a16="http://schemas.microsoft.com/office/drawing/2014/main" id="{C8A40FB5-8922-19CB-2F46-048B5133CBD5}"/>
            </a:ext>
          </a:extLst>
        </xdr:cNvPr>
        <xdr:cNvSpPr txBox="1"/>
      </xdr:nvSpPr>
      <xdr:spPr>
        <a:xfrm>
          <a:off x="6507480" y="632460"/>
          <a:ext cx="2621280"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baseline="0">
              <a:solidFill>
                <a:schemeClr val="dk1"/>
              </a:solidFill>
              <a:effectLst/>
              <a:latin typeface="Arial Black" panose="020B0A04020102020204" pitchFamily="34" charset="0"/>
              <a:ea typeface="+mn-ea"/>
              <a:cs typeface="+mn-cs"/>
            </a:rPr>
            <a:t>Top</a:t>
          </a:r>
          <a:r>
            <a:rPr lang="en-US"/>
            <a:t> </a:t>
          </a:r>
          <a:r>
            <a:rPr lang="en-US" sz="1400" b="1" i="0" u="none" strike="noStrike" baseline="0">
              <a:solidFill>
                <a:schemeClr val="dk1"/>
              </a:solidFill>
              <a:effectLst/>
              <a:latin typeface="Arial Black" panose="020B0A04020102020204" pitchFamily="34" charset="0"/>
              <a:ea typeface="+mn-ea"/>
              <a:cs typeface="+mn-cs"/>
            </a:rPr>
            <a:t>Category(Table)</a:t>
          </a:r>
        </a:p>
        <a:p>
          <a:pPr algn="ctr"/>
          <a:r>
            <a:rPr lang="en-US"/>
            <a:t> </a:t>
          </a:r>
          <a:r>
            <a:rPr lang="en-US" sz="1100" b="0" i="0" u="none" strike="noStrike">
              <a:solidFill>
                <a:schemeClr val="dk1"/>
              </a:solidFill>
              <a:effectLst/>
              <a:latin typeface="+mn-lt"/>
              <a:ea typeface="+mn-ea"/>
              <a:cs typeface="+mn-cs"/>
            </a:rPr>
            <a:t> </a:t>
          </a:r>
          <a:r>
            <a:rPr lang="en-US" sz="1200" b="1" i="0" u="none" strike="noStrike">
              <a:solidFill>
                <a:schemeClr val="dk1"/>
              </a:solidFill>
              <a:effectLst/>
              <a:latin typeface="+mn-lt"/>
              <a:ea typeface="+mn-ea"/>
              <a:cs typeface="+mn-cs"/>
            </a:rPr>
            <a:t>₹ 722,569.83 </a:t>
          </a:r>
          <a:endParaRPr lang="en-US" sz="1200" b="1"/>
        </a:p>
      </xdr:txBody>
    </xdr:sp>
    <xdr:clientData/>
  </xdr:twoCellAnchor>
  <xdr:twoCellAnchor>
    <xdr:from>
      <xdr:col>14</xdr:col>
      <xdr:colOff>586740</xdr:colOff>
      <xdr:row>3</xdr:row>
      <xdr:rowOff>83820</xdr:rowOff>
    </xdr:from>
    <xdr:to>
      <xdr:col>18</xdr:col>
      <xdr:colOff>541020</xdr:colOff>
      <xdr:row>6</xdr:row>
      <xdr:rowOff>129540</xdr:rowOff>
    </xdr:to>
    <xdr:sp macro="" textlink="">
      <xdr:nvSpPr>
        <xdr:cNvPr id="6" name="TextBox 5">
          <a:extLst>
            <a:ext uri="{FF2B5EF4-FFF2-40B4-BE49-F238E27FC236}">
              <a16:creationId xmlns:a16="http://schemas.microsoft.com/office/drawing/2014/main" id="{81AB502C-99FC-5F14-45D6-73CA267D3548}"/>
            </a:ext>
          </a:extLst>
        </xdr:cNvPr>
        <xdr:cNvSpPr txBox="1"/>
      </xdr:nvSpPr>
      <xdr:spPr>
        <a:xfrm>
          <a:off x="9121140" y="632460"/>
          <a:ext cx="2392680" cy="59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baseline="0">
              <a:solidFill>
                <a:schemeClr val="dk1"/>
              </a:solidFill>
              <a:effectLst/>
              <a:latin typeface="Arial Black" panose="020B0A04020102020204" pitchFamily="34" charset="0"/>
              <a:ea typeface="+mn-ea"/>
              <a:cs typeface="+mn-cs"/>
            </a:rPr>
            <a:t>Discount</a:t>
          </a:r>
          <a:r>
            <a:rPr lang="en-US" sz="1100" b="0" i="0" u="none" strike="noStrike" baseline="0">
              <a:solidFill>
                <a:schemeClr val="dk1"/>
              </a:solidFill>
              <a:effectLst/>
              <a:latin typeface="+mn-lt"/>
              <a:ea typeface="+mn-ea"/>
              <a:cs typeface="+mn-cs"/>
            </a:rPr>
            <a:t> </a:t>
          </a:r>
          <a:r>
            <a:rPr lang="en-US" sz="1400" b="1" i="0" u="none" strike="noStrike" baseline="0">
              <a:solidFill>
                <a:schemeClr val="dk1"/>
              </a:solidFill>
              <a:effectLst/>
              <a:latin typeface="Arial Black" panose="020B0A04020102020204" pitchFamily="34" charset="0"/>
              <a:ea typeface="+mn-ea"/>
              <a:cs typeface="+mn-cs"/>
            </a:rPr>
            <a:t>Percentage</a:t>
          </a:r>
        </a:p>
        <a:p>
          <a:pPr algn="ctr"/>
          <a:r>
            <a:rPr lang="en-US" sz="1200" b="1" i="0" u="none" strike="noStrike">
              <a:solidFill>
                <a:schemeClr val="dk1"/>
              </a:solidFill>
              <a:effectLst/>
              <a:latin typeface="+mn-lt"/>
              <a:ea typeface="+mn-ea"/>
              <a:cs typeface="+mn-cs"/>
            </a:rPr>
            <a:t>11.59%</a:t>
          </a:r>
          <a:r>
            <a:rPr lang="en-US" sz="1200" b="1"/>
            <a:t> </a:t>
          </a:r>
        </a:p>
      </xdr:txBody>
    </xdr:sp>
    <xdr:clientData/>
  </xdr:twoCellAnchor>
  <xdr:twoCellAnchor editAs="oneCell">
    <xdr:from>
      <xdr:col>0</xdr:col>
      <xdr:colOff>30480</xdr:colOff>
      <xdr:row>3</xdr:row>
      <xdr:rowOff>60960</xdr:rowOff>
    </xdr:from>
    <xdr:to>
      <xdr:col>3</xdr:col>
      <xdr:colOff>30480</xdr:colOff>
      <xdr:row>14</xdr:row>
      <xdr:rowOff>30480</xdr:rowOff>
    </xdr:to>
    <mc:AlternateContent xmlns:mc="http://schemas.openxmlformats.org/markup-compatibility/2006" xmlns:a14="http://schemas.microsoft.com/office/drawing/2010/main">
      <mc:Choice Requires="a14">
        <xdr:graphicFrame macro="">
          <xdr:nvGraphicFramePr>
            <xdr:cNvPr id="7" name="Product Category 1">
              <a:extLst>
                <a:ext uri="{FF2B5EF4-FFF2-40B4-BE49-F238E27FC236}">
                  <a16:creationId xmlns:a16="http://schemas.microsoft.com/office/drawing/2014/main" id="{B844C6D6-B6EA-469A-9E36-5630434488D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0480" y="609600"/>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60960</xdr:rowOff>
    </xdr:from>
    <xdr:to>
      <xdr:col>3</xdr:col>
      <xdr:colOff>0</xdr:colOff>
      <xdr:row>27</xdr:row>
      <xdr:rowOff>150495</xdr:rowOff>
    </xdr:to>
    <mc:AlternateContent xmlns:mc="http://schemas.openxmlformats.org/markup-compatibility/2006" xmlns:a14="http://schemas.microsoft.com/office/drawing/2010/main">
      <mc:Choice Requires="a14">
        <xdr:graphicFrame macro="">
          <xdr:nvGraphicFramePr>
            <xdr:cNvPr id="8" name="Discount Bucket 1">
              <a:extLst>
                <a:ext uri="{FF2B5EF4-FFF2-40B4-BE49-F238E27FC236}">
                  <a16:creationId xmlns:a16="http://schemas.microsoft.com/office/drawing/2014/main" id="{E526D608-CAEB-4F03-8F0A-831D55FF6934}"/>
                </a:ext>
              </a:extLst>
            </xdr:cNvPr>
            <xdr:cNvGraphicFramePr/>
          </xdr:nvGraphicFramePr>
          <xdr:xfrm>
            <a:off x="0" y="0"/>
            <a:ext cx="0" cy="0"/>
          </xdr:xfrm>
          <a:graphic>
            <a:graphicData uri="http://schemas.microsoft.com/office/drawing/2010/slicer">
              <sle:slicer xmlns:sle="http://schemas.microsoft.com/office/drawing/2010/slicer" name="Discount Bucket 1"/>
            </a:graphicData>
          </a:graphic>
        </xdr:graphicFrame>
      </mc:Choice>
      <mc:Fallback xmlns="">
        <xdr:sp macro="" textlink="">
          <xdr:nvSpPr>
            <xdr:cNvPr id="0" name=""/>
            <xdr:cNvSpPr>
              <a:spLocks noTextEdit="1"/>
            </xdr:cNvSpPr>
          </xdr:nvSpPr>
          <xdr:spPr>
            <a:xfrm>
              <a:off x="0" y="2621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xdr:colOff>
      <xdr:row>6</xdr:row>
      <xdr:rowOff>167640</xdr:rowOff>
    </xdr:from>
    <xdr:to>
      <xdr:col>9</xdr:col>
      <xdr:colOff>495300</xdr:colOff>
      <xdr:row>16</xdr:row>
      <xdr:rowOff>76200</xdr:rowOff>
    </xdr:to>
    <xdr:graphicFrame macro="">
      <xdr:nvGraphicFramePr>
        <xdr:cNvPr id="10" name="Chart 9">
          <a:extLst>
            <a:ext uri="{FF2B5EF4-FFF2-40B4-BE49-F238E27FC236}">
              <a16:creationId xmlns:a16="http://schemas.microsoft.com/office/drawing/2014/main" id="{9063374F-FB9F-48FD-B203-23DBB266B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6</xdr:row>
      <xdr:rowOff>152400</xdr:rowOff>
    </xdr:from>
    <xdr:to>
      <xdr:col>17</xdr:col>
      <xdr:colOff>411480</xdr:colOff>
      <xdr:row>16</xdr:row>
      <xdr:rowOff>68580</xdr:rowOff>
    </xdr:to>
    <xdr:graphicFrame macro="">
      <xdr:nvGraphicFramePr>
        <xdr:cNvPr id="11" name="Chart 10">
          <a:extLst>
            <a:ext uri="{FF2B5EF4-FFF2-40B4-BE49-F238E27FC236}">
              <a16:creationId xmlns:a16="http://schemas.microsoft.com/office/drawing/2014/main" id="{24D87AC5-BF27-4A6B-B2DD-E1D73872A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16</xdr:row>
      <xdr:rowOff>99060</xdr:rowOff>
    </xdr:from>
    <xdr:to>
      <xdr:col>9</xdr:col>
      <xdr:colOff>487680</xdr:colOff>
      <xdr:row>28</xdr:row>
      <xdr:rowOff>7620</xdr:rowOff>
    </xdr:to>
    <xdr:graphicFrame macro="">
      <xdr:nvGraphicFramePr>
        <xdr:cNvPr id="13" name="Chart 12">
          <a:extLst>
            <a:ext uri="{FF2B5EF4-FFF2-40B4-BE49-F238E27FC236}">
              <a16:creationId xmlns:a16="http://schemas.microsoft.com/office/drawing/2014/main" id="{FAC758AD-900F-4798-9B28-629D69142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495300</xdr:colOff>
      <xdr:row>16</xdr:row>
      <xdr:rowOff>106680</xdr:rowOff>
    </xdr:from>
    <xdr:to>
      <xdr:col>23</xdr:col>
      <xdr:colOff>99060</xdr:colOff>
      <xdr:row>28</xdr:row>
      <xdr:rowOff>60960</xdr:rowOff>
    </xdr:to>
    <xdr:graphicFrame macro="">
      <xdr:nvGraphicFramePr>
        <xdr:cNvPr id="15" name="Chart 14">
          <a:extLst>
            <a:ext uri="{FF2B5EF4-FFF2-40B4-BE49-F238E27FC236}">
              <a16:creationId xmlns:a16="http://schemas.microsoft.com/office/drawing/2014/main" id="{2DBD92D0-BCEB-4126-9531-26A1E4D90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449580</xdr:colOff>
      <xdr:row>6</xdr:row>
      <xdr:rowOff>175260</xdr:rowOff>
    </xdr:from>
    <xdr:to>
      <xdr:col>23</xdr:col>
      <xdr:colOff>76200</xdr:colOff>
      <xdr:row>16</xdr:row>
      <xdr:rowOff>83820</xdr:rowOff>
    </xdr:to>
    <xdr:graphicFrame macro="">
      <xdr:nvGraphicFramePr>
        <xdr:cNvPr id="16" name="Chart 15">
          <a:extLst>
            <a:ext uri="{FF2B5EF4-FFF2-40B4-BE49-F238E27FC236}">
              <a16:creationId xmlns:a16="http://schemas.microsoft.com/office/drawing/2014/main" id="{DDCCB643-AB82-407F-BF8D-873FBD3EA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594360</xdr:colOff>
      <xdr:row>3</xdr:row>
      <xdr:rowOff>45721</xdr:rowOff>
    </xdr:from>
    <xdr:to>
      <xdr:col>23</xdr:col>
      <xdr:colOff>152400</xdr:colOff>
      <xdr:row>6</xdr:row>
      <xdr:rowOff>144781</xdr:rowOff>
    </xdr:to>
    <mc:AlternateContent xmlns:mc="http://schemas.openxmlformats.org/markup-compatibility/2006" xmlns:a14="http://schemas.microsoft.com/office/drawing/2010/main">
      <mc:Choice Requires="a14">
        <xdr:graphicFrame macro="">
          <xdr:nvGraphicFramePr>
            <xdr:cNvPr id="17" name="Sold Status 1">
              <a:extLst>
                <a:ext uri="{FF2B5EF4-FFF2-40B4-BE49-F238E27FC236}">
                  <a16:creationId xmlns:a16="http://schemas.microsoft.com/office/drawing/2014/main" id="{ED366F0E-F8D2-4D1B-AEC2-5B2297AB9280}"/>
                </a:ext>
              </a:extLst>
            </xdr:cNvPr>
            <xdr:cNvGraphicFramePr/>
          </xdr:nvGraphicFramePr>
          <xdr:xfrm>
            <a:off x="0" y="0"/>
            <a:ext cx="0" cy="0"/>
          </xdr:xfrm>
          <a:graphic>
            <a:graphicData uri="http://schemas.microsoft.com/office/drawing/2010/slicer">
              <sle:slicer xmlns:sle="http://schemas.microsoft.com/office/drawing/2010/slicer" name="Sold Status 1"/>
            </a:graphicData>
          </a:graphic>
        </xdr:graphicFrame>
      </mc:Choice>
      <mc:Fallback xmlns="">
        <xdr:sp macro="" textlink="">
          <xdr:nvSpPr>
            <xdr:cNvPr id="0" name=""/>
            <xdr:cNvSpPr>
              <a:spLocks noTextEdit="1"/>
            </xdr:cNvSpPr>
          </xdr:nvSpPr>
          <xdr:spPr>
            <a:xfrm>
              <a:off x="11567160" y="594361"/>
              <a:ext cx="260604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16</xdr:row>
      <xdr:rowOff>152401</xdr:rowOff>
    </xdr:from>
    <xdr:to>
      <xdr:col>23</xdr:col>
      <xdr:colOff>60960</xdr:colOff>
      <xdr:row>23</xdr:row>
      <xdr:rowOff>68580</xdr:rowOff>
    </xdr:to>
    <mc:AlternateContent xmlns:mc="http://schemas.openxmlformats.org/markup-compatibility/2006" xmlns:a14="http://schemas.microsoft.com/office/drawing/2010/main">
      <mc:Choice Requires="a14">
        <xdr:graphicFrame macro="">
          <xdr:nvGraphicFramePr>
            <xdr:cNvPr id="18" name="Discount Bucket 2">
              <a:extLst>
                <a:ext uri="{FF2B5EF4-FFF2-40B4-BE49-F238E27FC236}">
                  <a16:creationId xmlns:a16="http://schemas.microsoft.com/office/drawing/2014/main" id="{28930475-1525-43D3-872B-31D09A891A2D}"/>
                </a:ext>
              </a:extLst>
            </xdr:cNvPr>
            <xdr:cNvGraphicFramePr/>
          </xdr:nvGraphicFramePr>
          <xdr:xfrm>
            <a:off x="0" y="0"/>
            <a:ext cx="0" cy="0"/>
          </xdr:xfrm>
          <a:graphic>
            <a:graphicData uri="http://schemas.microsoft.com/office/drawing/2010/slicer">
              <sle:slicer xmlns:sle="http://schemas.microsoft.com/office/drawing/2010/slicer" name="Discount Bucket 2"/>
            </a:graphicData>
          </a:graphic>
        </xdr:graphicFrame>
      </mc:Choice>
      <mc:Fallback xmlns="">
        <xdr:sp macro="" textlink="">
          <xdr:nvSpPr>
            <xdr:cNvPr id="0" name=""/>
            <xdr:cNvSpPr>
              <a:spLocks noTextEdit="1"/>
            </xdr:cNvSpPr>
          </xdr:nvSpPr>
          <xdr:spPr>
            <a:xfrm>
              <a:off x="12252960" y="3078481"/>
              <a:ext cx="182880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5.514602662035" createdVersion="8" refreshedVersion="8" minRefreshableVersion="3" recordCount="1906" xr:uid="{BFFFD810-06DA-41C4-A64E-7F3A02E894F9}">
  <cacheSource type="worksheet">
    <worksheetSource name="Table1"/>
  </cacheSource>
  <cacheFields count="12">
    <cacheField name="Product Title" numFmtId="0">
      <sharedItems count="1792">
        <s v="Dresser For Bedroom With 9 Fabric Drawers Wardrobe Steel Frame Assembly Closet For Clothes Storage Display Cabinet Of Furniture"/>
        <s v="Outdoor Conversation Set 4 Pieces Patio Furniture, Wicker Patio Chair Sofa Set w/ Water-Resistant Dark-Brown Cushion &amp; Tempered"/>
        <s v="Dresser For Bedroom With 7 Fabric Drawers Organizer Storage Closet Chest Clothes For Living Room Display Cabinet Of Furniture"/>
        <s v="Modern Accent Boucle Chair, Upholstered Tufted Creative Furniture Sofa Couch Lounge Reading Chair for Living Room Home Decorative"/>
        <s v="Small Unit Simple Computer Desk Household Wooden Minimalist Tea Table Wooden Minimalist Small Makeup Table Home Furniture"/>
        <s v="3 Pieces Patio Furniture Set, Outdoor Swivel Glider Rocker, Wicker Bistro Set with Rattan Rocking Chair, Glass Top Table"/>
        <s v="5-Piece Patio Furniture Set Outdoor Couch with Glass Coffee Table and Two Pillows, Outdoor Sectional Conversation Set"/>
        <s v="Living Room Furniture, Modern 3-Piece Including Three-Seater, Loveseat and Single Chair, Dutch Velvet Upholstered Sofa Set"/>
        <s v="TV Stand Dresser For Bedroom With 5 Fabric Drawers Organizer Storage Closet Chest Clothes Storage Display Cabinet Of Furniture"/>
        <s v="Outdoor Furniture Set 3 Pieces Wicker Patio Furniture Outdoor Sectional Patio Couch Outdoor Coffee Table,Khaki"/>
        <s v="4 Pieces Patio Furniture Set, Outdoor Rattan Woven Conversation Sectional L-Shaped Sofa with 5 Seater for Backyard"/>
        <s v="Jela kids couch 14PCs luxury, floor sofa modular furniture for adults, Playhouse play set toddlers babies, Modul"/>
        <s v="3/4/5 Piece Boho Outdoor Patio Furniture Sets with Egg Chair and Ice Bucket, Small L Shape Wicker Conversation Sectional Sofa"/>
        <s v="3 PCS Patio Conversation Set, Solid Eucalyptus Wood Frame Outdoor Wicker Furniture Set Bistro Set with Coffee Table"/>
        <s v="Modern luxury lounge chair home furniture hotel bedroom lounge chair living room accent chair"/>
        <s v="Furniture Contemporary Reversible Sectional Sleeper Sectional Sofa with Storage Chaise in Dark Gray Fabric, free shipping"/>
        <s v="Patio Furniture Sets - 3 Pieces Rattan Sofa Set, Outdoor Conversation Set with Tempered Glass Tabletop, Outdoor Furniture Sets"/>
        <s v="Patio Dining Set Outdoor Furniture with 6 Stackable Textilene Chairs and Large Table for Yard, Garden Porch and Poolside, Grey"/>
        <s v="7 Pieces Patio Furniture Set - Outdoor Sectional Wicker Rattan Furniture with Cushion and Glass Table Patio Conversation"/>
        <s v="47&quot; Small Modern Loveseat Couch Sofa, Fabric Upholstered 2-Seat Sofa, Love Seat Furniture with 2 Pillows, Wood Leg Sofas"/>
        <s v="7-piece patio furniture set modular wicker outdoor sectional sofa PE rattan outdoor set with pillowtop cushions and coffee table"/>
        <s v="Patio Furniture Sets All Weather Outdoor Sectional Sofa Manual Weaving Wicker Rattan Patio Seating Sofas with Cushion &amp; Table"/>
        <s v="Office Furniture Computer Stand 42*26cm Adjustable Foldable Laptop Holder Notebook Desks Lap PC Folding Desk Table Vented Stand"/>
        <s v="4-Piece Outdoor Patio Furniture Set,Wicker Rattan Sectional Sofa Couch with Glass Coffee Table|Black Easy Cleaning and Stronger"/>
        <s v="5 Pieces Patio Furniture Set Outdoor Sectional Rattan Daybed Conversation Sofa Set Wicker Couch with &amp; Tempered Glass"/>
        <s v="6Pieces Wicker Patio Furniture Sets Outdoor Conversation Set PE Rattan Sectional Sofa Couch with 30&quot; Fire Pit Table and Cushions"/>
        <s v="Aluminum Patio Furniture Set, Modern Patio Conversation Set, All Weather Dark Grey Outdoor Sectional Sofa Set w/Table"/>
        <s v="75&quot; X 32&quot; Expandable Dining Table - a Oval Wooden Table Top With Metal Legs Room Furniture Home"/>
        <s v="Modern Small Bedside Table with Drawer Lock Nordic Minimalist Bedside Cabinet Storage Cabinets Nightstands for Bedroom Furnitur"/>
        <s v="5 Piece Patio Furniture Set, Outdoor Dining Table Set with L-Shaped Sectional Sofa, 2 Ottomans, Outside Conversation"/>
        <s v="Greesum 3 Pieces Patio Furniture Set Outdoor Conversation Textilene Fabric Chairs for Garden,Balcony, with A Glass Coffee Table"/>
        <s v="Mid Lounge Replica Solid Wood Three-Legged Shell Chair Ash Plywood Black Faux Leather Living Room Furniture Modern Leisure Chair"/>
        <s v="Folding Desk Small Writing Desk Dressing Table Adjustable Height Space Saving Office Furniture Mobile Bookshelf"/>
        <s v="Home Furniture Shoe-shelf Headboards Shoe Cabinet Hallway Shoerack Living Room Cabinets Shoes Organizer External Storage Wheel"/>
        <s v="Makeup Vanity Organizer Makeup Vanity Desk With Mirror and Lights Dressers for Bedroom Furniture 5 Drawers &amp; Storage Bag Dresser"/>
        <s v="High dresser 12 drawers Black dresser and closet hallway, living room, bedroom furniture, wooden top and metal frame texture"/>
        <s v="3 Pieces Patio Furniture PE Rattan Wicker Chair Conversation Set, 26.6x12.1x19.3 inches, Assemble Easily, Sturdy&amp;Durable"/>
        <s v="Simple Wardrobe Portable Large Capacity Assembly Storage Closet Bedroom Furniture Durable and Sturdy Clothes Dustproof Wardrobe"/>
        <s v="Wisteria Lane Outdoor Patio Furniture Set, 7-Piece Outdoor Dining Sofa Set with Dining Table and Chairs with Footstool"/>
        <s v="Patio Furniture L-Shaped Coversation Sectional Outdoor Sofa Set for Backyard, Porch with Thick Cushions Detachable Lounger"/>
        <s v="5 Pieces Patio Furniture Sets All Weather Outdoor Sectional Sofa Manual Weaving Wicker Rattan Sofas with Cushion and Glass Table"/>
        <s v="3 Pieces Rocking Wicker Bistro Set, Patio Outdoor Furniture Conversation Sets with Porch Chairs and Glass Coffee Table, Beige"/>
        <s v="75&quot; X 31&quot; Portable Foldable Guest Bed for Adults Folding Bed With Mattress Beds and Furniture Storage Bag Included Bedroom"/>
        <s v="7 Piece Outdoor Patio Furniture Set, PE Rattan Outdoor Grey Wicker Furniture, Outdoor Sectional Furniture Chair Set"/>
        <s v="3 Piece Bistro Set Patio Rocking Chairs Outdoor Furniture w Warm Gray Cushions, Glass-Top Table for Garden, Pool, Backyard"/>
        <s v="5 Pcs Patio Furniture Sets, Wicker Patio Furniture Set with Washable Cushions &amp; Glass Coffee Table for Garden, Poolside"/>
        <s v="5 Piece Outdoor Patio Furniture Set, Sectional Conversation PE Wicker w/Light Cushions, Poolside Balcony Outside Furniture Sets"/>
        <s v="Outdoor Furniture Sets Sectional PE Rattan Outdoor Furniture Patio Conversation Set with Cushions for Balcony Lawn and Garden"/>
        <s v="Patio Furniture Outdoor Set, Terrace Sofa Set, All-weather PE Rattan with Padded Cushions, Garden Furniture Sets"/>
        <s v="7 Pieces Patio Furniture Set, Outdoor Sectional Sofa Conversation Set, All Weather Wicker Rattan Couch Dining Table &amp; Chair"/>
        <s v="47&quot; Small Modern Loveseat Couch Sofa, Fabric Upholstered 2-Seat Sofa, Love Seat Furniture with 2 Pillows, Bedroom, Apartment"/>
        <s v="6 Piece Patio Furniture Set, Outdoor Sectional Conversation Rattan Sofa Set with Ottoman and Outdoor Storage Table"/>
        <s v="Flamaker Patio Chairs 3 Piece Acacia Wood Patio Furniture with Coffee Table &amp; Cushions Outdoor Conversation Set Balcony Chairs"/>
        <s v="Shintenchi 5 Pieces Outdoor Patio Sectional Sofa Couch, Silver Gray PE Wicker Furniture Conversation Sets with Washable Cushions"/>
        <s v="5 Pcs Outdoor Patio Sectional Furniture Set, Weather Resistant Rattan Outside Couch, Waterproof Conversation Sofa, Furniture set"/>
        <s v="5Pcs Patio Furniture Set, Sectional All-Weather Grey PE Wicker w/Light Cushions, Backyard Porch Garden Poolside Balcony Set"/>
        <s v="Dining table set, kitchen table and chairs, 4-seater dining table and chairs, home furniture, rectangular modern style"/>
        <s v="4-piece terrace furniture set, small backyard tavern rocking chairs, double sofa and glass table textile outdoor dialogue set"/>
        <s v="Nightstands Modern Single Drawer Bedside Table Walnut Wood Bedroom Furniture Bedside Table"/>
        <s v="Makeup Table With 5 Drawers &amp; Shelves Vanity Table Set Large Vanity Desk With Mirror and Lights White and Gold Bedroom Furniture"/>
        <s v="ACME Furniture Dresden 2-Drawer Rectangular Wood Nightstand in Bone White"/>
        <s v="Side Table for Living Room Bed Room Bedside Tables Modern Nightstand With 2 Drawers Furniture Silver Bedroom Home"/>
        <s v="Convertible Sofa Bed, 3-in-1 Multi-Functional Velvet Sleeper Couch Pull-Out Bed Hidden Side Table for Living Room, Small Space"/>
        <s v="ACME Furniture Upholstered Nightstand with 2 Drawers, Gray Velvet"/>
        <s v="Dressers for Bedroom Furniture Thickened Frame Dresser Vanity Table for Makeup Furnitures Hallway Kids Room Make Up Table Toilet"/>
        <s v="Dresser for Bedroom, Storage with 5 Drawer Organizer Closet Chest Small Clothes Fabric Cabinet, Kids Furniture Drawer Binis"/>
        <s v="Modern Faux Leather Sofa Bed Convertible Folding Futon With Armrest Home Recliner Home Furniture for Living Living Room Sofas"/>
        <s v="King Size Bed Frame Heavy Duty Bed Frame With Faux Leather Headboard Bedroom Furniture 12&quot; Under-Bed Storage Black"/>
        <s v="LostCat Buffet Sideboard,Console Table with Storage,with 4 Drawers and Cabinets,Easy Assmebly for Kitchen,Dining Room"/>
        <s v="Length of Values Black Gaming Desk Table Office Furniture Computer Offices L Shaped Desk for Compuradora Desktops Furnitures"/>
        <s v="Armoire Wardrobe Closet - White 32&quot;W x 35&quot;H x 20&quot;D Cabinet for Functional Clothes Storage with Hanging Rail home furniture"/>
        <s v="Living Room Sofa Set , L Shape Modular Storage Ottoman &amp; Chaise, Comfy Corner Sofa Cup Holder Living Room Furniture Couch Sets"/>
        <s v="Vanity Set,3 Color Touch Screen Dimming Mirror with Display, 4 Drawers,Makeup Dressing Table with Cushioned Stool Dressers"/>
        <s v="Smug Recliner Chair Massage Reclining for Adults, Comfortable Fabric Recliner Sofa Adjustable Home Theater Seating Lounge with P"/>
        <s v="Nightstand,Bedside Tables with Fabric Storage Drawer and Open Wood Shelf,Bedside Furniture,Mesa de Noche Drawers,"/>
        <s v="GTPLAYER Chair Computer Gaming Chair (Leather, Ivory)， office furniture gaming chair"/>
        <s v="Nathan James Bailey Upholstered Rattan Bar Stool in Oak Finish Frame"/>
        <s v="Dressers for Bedroom Milky-White Storage Makeup Vanity Desk With Large Lighted Mirror With Power Outlet and LED Strip Furniture"/>
        <s v="2/5 Pieces Patio Furniture Sets All Weather Outdoor Sectional Patio Sofa Manual Weaving Wicker Rattan Patio Seating Sofas"/>
        <s v="Retro Sideboard Glass Door with Curved Line Design Ample Storage Cabinet with Black Handle and Three Adjustable Shelves"/>
        <s v="3 Pieces Patio Furniture Set Outdoor Conversation Textilene Fabric Chairs for Lawn, Garden, Balcony, Poolside"/>
        <s v="EASELAND Sofa Couch, 88” Chenille Loveseat Comfy Couches for Living Room, Modern Deep Seat Sofa with Removable Back and Seat Cus"/>
        <s v="Sofa Bed Reversible Convertible Sleeper Pull Out Couches with Storage Chaise, Linen Fabric Furniture for Living Room, Apartment"/>
        <s v="3 Pieces Rocking Chairs Set - Outdoor Wicker Rattan Rocking Chairs with Thickened Cushions，Boho Patio Furniture"/>
        <s v="Aidan Sling Accent Chair / Metal Framed Armchair with Shredded Foam Cushioning, Oatmeal Chairs Living Room Furniture"/>
        <s v="Deep Seat Sectional Sofa Cloud Couch with Ottoman, 76.7&quot; Modern Chenille Comfy Upholstered Modular Sofa L Shaped Couch"/>
        <s v="New Prepac Fremont 5-Drawer Chest for Bedroom, 16&quot; D X 31.5&quot; W X 45.25&quot; H, Espresso Dressing Table Bedroom Furniture"/>
        <s v="Air Dresser LED White Vanity Set With Stool and Power Outlet Bedroom Furniture Home Makeup Vanity Table Girls(White) Furnitures"/>
        <s v="Sturdy Steel Frame Vanity Desk Hallway Dresser for Bedroom Furniture Entryway Furnitures Wood Top Closets Dresser With 3 Drawers"/>
        <s v="Mid-Century 6 Drawer Dresser For Bedroom, 16&quot; D x 52.50&quot; W x 33&quot; H, Brown/White"/>
        <s v="Full Size Bed Frame Queen Bedroom Furniture Upholstered Panel Bed in Black"/>
        <s v="Living Room Sofa,Beige Linen Modern 3 Seater L Shaped Upholstered Furniture,Reversible Footrest with Storage Sofa"/>
        <s v="Faux Leather Sleeper Sofa With Mattress and Frame Living Room Sofas Convertible Futon Couch for Living Room Furniture White"/>
        <s v="Bedroom Furniture Metal Four Post Canopy Bed Frame 14 Inch Platform, No Springs Required, White, King Size Bed"/>
        <s v="VEVOR Ergonomic Rocking Wooden Kneeling Chair Stool Correct Posture Computer Chair Original Home Office Furniture Thick Cushion"/>
        <s v="Sofa with 2 Seats W/Armrest, Upholstered Love Seat Velvet 2-Seater Couches for Living Room, Sofa with 2 Seats"/>
        <s v="7 Pieces Patio Furniture Set Sectional Rattan Wicker Sofa Outdoor Conversations Sets with Table for Garden, Poolside, Backyard"/>
        <s v="Makeup Vanity Table Set Glass Top Makeup Vanity Table With 10x Magnifying Mirror 3 Light Settings (Modern White) Furnitures Desk"/>
        <s v="Walker Edison Modern Scandinavian Fluted Door Kitchen Storage Sideboard Buffet Cabinet Console, 69 Inch, Coastal Oak/Black"/>
        <s v="Nordic Plastic Sofa Side tables mini Corner coffee table home decor low Bedside tables living room round Small stool Furniture"/>
        <s v="Bedroom Bedside Table of Furniture High Gloss LED Nightstand Acrylic Bedside Table With 3 Drawers for Bedroom Living Room Tables"/>
        <s v="110&quot; Sectional Sofa Cloud Couch for Living Room, Modern Chenille U Shaped Couch, Comfy Modular Sofa Sleeper with Double Chaise"/>
        <s v="Makeup Table Makeup Vanity With Lights Make Up Table 2 Cabinets &amp; Long Storage Shelf Furniture Bathroom 10 Led Lights White Desk"/>
        <s v="4 Pieces Patio Furniture Set, Outdoor Rattan Woven Conversation Sectional L-Shaped Sofa with 5 Seater for Backyard, Porch,"/>
        <s v="Garden Furniture Set 7 Piece, Patio Couch Sets Chair, PE Rattan Sectional with 45&quot; Fire Pit Table, Garden Furniture Set"/>
        <s v="Makeup Vanity Table with Lighted Mirror, 3 Drawers and 3 Storage Shelves, 3 Lighting Sets, Dressing Table Vanity Desk Dressers"/>
        <s v="Valita 7 Piece Outdoor PE Wicker Furniture Set, Patio Black Rattan Sectional Sofa Couch with Washable Khaki Cushions…"/>
        <s v="Lazy Sofa Bedroom Room, Tatami Small Apartment, Balcony Small Sofa Bean Bag Sofa Set Living Room Furniture Lounge Chair"/>
        <s v="6pcs Patio Furniture Set PE Gray Rattan Wicker Sectional Outdoor Sofa Set Outside Couch W/Blue Washable Seat"/>
        <s v="Modern Living Room Chair with Pillow Cushion with Solid Wood Frame and Upholstery, Suitable for Living Room, Bedroom, Beige"/>
        <s v="Cushions for Patio Furniture Replacement, Patio Furniture Cushions, Deep Seat Cushions, Outdoor Seat Cushions"/>
        <s v="Coffee Table Tv Cabinet White Kitchen Cabinets for Living Room Sets Furniture LED TV Stand for 55 Inch TV Bedroom Wall Shelves"/>
        <s v="Turn-N-Tube No Tool 3-Tier Entertainment TV Stands Multicolor Living Room Furniture"/>
        <s v="Crosley Furniture Soho Turntable Stand, side table,Mahogany,17.75 x 21.75 x 39 inches,Suitable for living room, study, bedroom"/>
        <s v="Set of 2 LED Nightstand with 2 Drawers, Bedside Table with Drawers for Bedroom Furniture, Side Bed Table with LED Light, White"/>
        <s v="Rane Convertible Sofa Bed, Sofa Set Living Room Furniture"/>
        <s v="Bedroom Furniture Metal Platform Bed Frame, Wooden Slats Support, No Springs Required, Easy To Assemble, White, Full"/>
        <s v="Freestanding Shoe Cabinet with 3 Flip Drawers, 2 Layer Shoe Shelf, Natural Rattan Shoe Storage Organizer,(1 Piece, Oak)"/>
        <s v="Lazy Sofa Sofa Chair balcony Leisure sleep Sofa living room sofas Modern easy chair small Sofa with Stool Bedroom Furniture"/>
        <s v="Gaming Chair Cheap Desk Chair Executive PU Leather Rolling Swivel Computer Chair With Lumbar Support Grey Office Furniture"/>
        <s v="Vanity Desk With Stool Makeup Vanity Table Set 3 Color Lighting Modes Brightness Adjustable Dressers for Bedroom Furniture Girls"/>
        <s v="8 Drawer Dresser Wide 47.2'' Long, Storage Chest of Drawer for 55'' TV Stand in Closet, Wooden Top Industrial Furniture"/>
        <s v="16 Drawer Dresser Women's Furniture Makeup Dressing Table Fabric Dresser for Bedroom Large Chest of Drawers Make Up Table Vanity"/>
        <s v="7 Pieces Patio Furniture Set, Modular Patio Set Wicker Outdoor Sectional Sofa Set PE Rattan Wicker Patio Conversation Set"/>
        <s v="ROJASOP Shoe Storage Cabinet 12-Tier Organizer 96 Pairs Extra Large Plastic Shoe Rack with Covers Portable"/>
        <s v="Makeup Vanity Desk With Large Lighted Mirror With Power Outlet and LED Strip Furniture for Bedroom Toiletries Dressing Table"/>
        <s v="3 Piece Patio Furniture Outdoor Bistro Set Metal Action Lounge Cushioned Chairs and Bistro Round Table Set"/>
        <s v="5-Piece Wicker Patio Furniture Set, All-Weather Outdoor Conversation Set Sectional Sofa with Water Resistant Grey Thick Cushions"/>
        <s v="Gately Traditional End Table with Electrical Outlets, Brown，Small side table, Exquisite ，suitable for living room and bedroom"/>
        <s v="3 Pieces Patio Furniture Set, Includes Set of 2 Outdoor Acacia Wood Cushioned Chairs and Coffee Table，Patio Set"/>
        <s v="Modular sofa, Beige linen modern 3 seater L shaped upholstered furniture, Reversible footrest with storage and pockets"/>
        <s v="Elegant White Shoe Storage Cabinet, Space-Saving Solution with Cubbies for 36 Pairs, 13&quot;D x 23.5&quot; W x 72.5&quot; H,Furniture"/>
        <s v="Sofas for Home Furniture Velvet Upholstered 2 Seater Couch with Square Arms and Tufted Back Sofa Living Room Sofas"/>
        <s v="Side Table,Modern end Table,Metal nightstand,Bedside Tables,Accent Table with Storage for Living Room Bedroom entryway Couch"/>
        <s v="1: 12 Miniature Wooden Furniture: Wood Cabinet with Drawers Fairy Home Decoration Unpainted DIY Accessories"/>
        <s v="Franklin 2 Drawers, Soft White Accent Table Bedroom Furniture Nightstands for Bedroom"/>
        <s v="Sectional Couch W/Chaise Sleeper Sofa Chenille Small L Shape Sofa Couch Living Room Furniture Home"/>
        <s v="Gaming Desk White Modern Home Office Desk Table Computer Desks Gray Furniture Pliante Reading Room Study Accessories Laptop"/>
        <s v="Shoe Furniture Modern and Contemporary Transitional Natural Oak Finished Wood 1-Drawer Shoe Cabinet Free Shipping Organizer Room"/>
        <s v="8 Drawers Dresser for Bedroom, Kidsroom Furniture, Tall Chest Tower, Storage Organizer Units for Clothing, Closet, Fabric Bins"/>
        <s v="White Bright 4 Drawer Shoe Cabinet Shoe-shelf Furniture Shoes Organizer Shoerack Living Room Cabinets Rack Home"/>
        <s v="Patio Furniture Set, 7 Pieces Outdoor Patio Furniture with Dining Table&amp;Chair, All Weather Wicker Conversation Set with Ottoman"/>
        <s v="3 Lighting Colors Home Furniture for Bedroom Makeup Vanity Desk With Lights and 4 Drawers Vanity Table Set Large Size 39.4in(L)"/>
        <s v="Sofa with 2 seats, Modern Velvet Sofa Accent Upholstered Settee, 2 Seater Small Loveseat for Small Spaces, Living Room Furniture"/>
        <s v="Adjustable Mid Back Mesh Swivel Office Chair With Armrests Black Computer Armchair Furniture Chairs Gaming Cheap Cushion"/>
        <s v="Sofa Futon - Premium Upholstery and Wooden Legs - Light Bluefreight Free Living Room Sofas Furniture Home"/>
        <s v="LED Nightstands Set of 2 Modern End Table with 2 Drawers End Tables for Living Room Bedroom furniture bedroom night stand"/>
        <s v="Night Stand Set 2 With Charging Station Furniture Black Nightstand Set of 2 With LED Lights Bedside Tables for the Bedroom Table"/>
        <s v="Patio Furniture Set 4-Piece Outdoor Rattan Wicker Sofa Set with Cushions &amp; Coffee Table with Tempered Glass Table Top"/>
        <s v="Safavieh Accent Chair, Normal, Camel"/>
        <s v="TV Stand With LED Ambient Lights Modern TVs Stand With Open Shelf Storage Cabinet for 62 Inch TVs Furniture White TV Stands"/>
        <s v="Sausalito Chairs for Living Room Furniture, Reading, Arm, Comfy, Small Accent Bedroom, Velvet Pearl Beige"/>
        <s v="Contemporary Black/White Oval Glass Coffee Table with Round Hollow Base-Modern End Side Table for Home Living Room Furniture"/>
        <s v="Patio Furniture Set 4 Pieces Outdoor Rattan Chair Wicker Sofa Garden Conversation Bistro Sets for Yard patio furniture outdoor"/>
        <s v="Wicker Patio Furniture Set for 4, Beige Cushions, Outdoor Modern Sectional Conversation Sofa Set for Deck"/>
        <s v="Mid-Century Wood Shoe Cabinet in Walnut Brown, furniture , shoe cabinets"/>
        <s v="Adjustable Nightstand Table with 2 Drawers Bedroom Furniture Storage Chest Swivel Top Panel Movable Side Table E1 Grade Particle"/>
        <s v="31.5in(L)… Home Furniture Luxury Cute Vanity Makeup Table Vanity Desk With Mirror and Lights 3 Lighting Modes Dresser Furnitures"/>
        <s v="Coffee Table Room End Table With USB Ports and Outlets Living Room Furniture Luxury Center Tables for Rooms Furnitures"/>
        <s v="Sofa Sets for Living Room 3 Piece, 1 Loveseat +2 Accent Chairs, Living Room Furniture Sets for Small Rooms, Sectional Sofa Couch"/>
        <s v="Medicine Cabinet with Lights, 36×30 Inch Lighted Mirror, 2 Door Bathroom 2 Outlets &amp;am"/>
        <s v="Metal Legs Recliner Sofa Living Room Black Sofaset Furniture for Living Room Sofas 2 Cup Holders Folding Sofa Beds Bed Home Lazy"/>
        <s v="Pamapic Patio Furniture Set, 7 Pieces Modular Outdoor Sectional,Wicker Patio Sectional Sofa Conversation Set, Rattan Sofa"/>
        <s v="Twin beds with pull-out rests, steel plate supports, height-adjustable beds, multifunctional furniture"/>
        <s v="Mid-Century Oak Wood Nightstand with 2-Drawers, Small Side End Table with Storage, Suitable for Bedrooms and Living Rooms"/>
        <s v="Folding Adjustable Sex Chair Portable Elastic Furniture Sexual Positions Assistance Chair Bracket for Bedroom Bathroom"/>
        <s v="Wood Eugene Accent Table, Walnut Night Stand Furniture Bedroom Nightstand"/>
        <s v="Auto LED Nightstand With Wireless Charging Station &amp; USB Ports Bedside Tables for the Bedroom Furniture Nightstands Mobile Home"/>
        <s v="Upgrade Large Version Mid-century Modern Lounge chair With ottoman genuine leather Walnut Black 38 Inch Height"/>
        <s v="5 Drawer Dresser for Bedroom Vanity Desk White Living Room Make Up Table Hallway Toilet Furniture Makeup 27.6 in Furnitures Home"/>
        <s v="Nordic Coffee Table Luxury Bed Side Table Personality Outdoor Balcony Tables Minimalist Square Tea Tables Living Room Furniture"/>
        <s v="Nightstand, 2 Drawer Dresser for Bedroom, End Tables with Fabric Storage Drawer, Small Furniture, Night Stand, Si"/>
        <s v="WARMHONIU Shoe Storage Bench with 2 Drawers &amp; 2 Door Cabinet Entryway Bench with Shoe Storage Shoe Bench with Cushion"/>
        <s v="7-Piece Patio Furniture Set, Wicker Outdoor Conversation Set with Washable Cushions and Glass Coffee Table, Brown"/>
        <s v="Dining Table Set with Bench,3 Piece Modern Kitchen Table with Right Seat Corner Bench and Bench for Family Dining Room Furniture"/>
        <s v="Patio Furniture Set,4 Piece Garden Conversation Set, Outdoor Wicker Rattan Table and Chairs, Black Patio Set, Sectional Sofa"/>
        <s v="Coffee Table, Accent Furniture for Living Room, Indoor, Home Décor w/Open Storage Shelf, Wood Grain Finish - Walnut"/>
        <s v="Patio Furniture Set, 3Pc Outdoor Wicker with 3'' Thicken Cushion, Rattan Chair Conversation Sets with Glass Coffee Table"/>
        <s v="Smart Bedside Table Narrow Smart Nightstands Bedroom Furniture LED Ultra Narrow Smart Bedside Table with Wireless USB Charging"/>
        <s v="Carbon Black Furniture Bedroom Vanity Table With 4 Drawers and Cushioned Stool for Women Girls Vanity Desk Set With Large Mirror"/>
        <s v="Black Dining Chairs Set of 2 Round Upholstered Boucle Dining Room Chairs Mid-Century Modern Kitchen Chairs Curved"/>
        <s v="Electric Standing Desk Adjustable Height, 48 * 24 Inch Sit Stand up Desk for Home Office Furniture Computer Desk"/>
        <s v="White Lacquer Dressing Table Bedroom Mirrors Drawer Toiletries Dressing Table Cabinets Living Room Penteadeira Bedroom Furniture"/>
        <s v="Noise-Free King Size Bed Frame Heavy Duty Bed Frame With Faux Leather Headboard Bedroom Furniture 12&quot; Under-Bed Storage Black"/>
        <s v="LED Nightstands Set of 2, Modern End Table with 2 Drawers, End Tables for Living Room Bedroom Grey"/>
        <s v="LED Bedside Table 2-piece Set Storage Locker Bedside Table With High-gloss Drawer Bedroom Use Furniture Home"/>
        <s v="Shoe Cabinet Boots Shoe Rack Space Saving Shoes Organizer Shoerack Slippers (Rattan) Home Furniture Shoe-shelf Furnitures"/>
        <s v="Patio 3-Piece Furniture Seating Motion Chairs Set Outdoor Bistro Glider Rocking Chair with Comfortable Cushions and Coffee Table"/>
        <s v="4 Pieces Outdoor Patio Furniture Modern Conversation Black Bistro Set with Loveseat Tea Table for Home, Lawn and Balcony"/>
        <s v="Baysitone Clear Dining Chairs Set of 4, Modern Kitchen Chairs with Transparent Seat, Dark Brown Acrylic Accent"/>
        <s v="4 Pieces Patio Conversation Set, Outside Rattan Sectional Sofa, Cushioned Furniture Set, Wicker Sofa Ideal for Garden, Backyard"/>
        <s v="4-Piece Outdoor Patio Furniture Set, Wicker Rattan Sectional Sofa Couch with Glass Coffee Table | Black"/>
        <s v="4/5/6/7/8 Pieces Patio Furniture Set Rattan Outside Furniture Wicker Sofa Garden Conversation Sets"/>
        <s v="Living Room Convertible Sectional Sofa, L Shaped Couch for Small Apartment, Reversible Sectional Couch, Velvet Black"/>
        <s v="Austin 8 Drawer Double Dresser dressers for bedroom makeup vanity silla de maquillaje bedroom furniture"/>
        <s v="Modern Lift Top Coffee Table Wooden Furniture with Storage Shelf and Hidden Compartment for Living Room Office"/>
        <s v="Sofa Sectional Deep 3-Seat Couch with Ottoman,Chenille Sofa Sleeper Comfy Upholstered Furniture for Living Room,Beige Couch"/>
        <s v="Mid-Century Modern 2-Door Reeded TV Stand for TVs Up to 65” Mocha Furniture Cabinet Stands Table Supports Living Room Home"/>
        <s v="Tv Table Simple TV Cabinet Free Shipping Stand Living Room Furniture Home"/>
        <s v="4 Pieces Patio Furniture Set Outdoor Patio Conversation Sets Poolside Lawn Chairs with Glass Coffee Table Porch Furniture (Blue)"/>
        <s v="Tribesigns Computer Desk, Modern Simple 47 inch Home Office Desk Study Table Writing Desk with 2 Storage Drawers"/>
        <s v="Small Japanese Luxury Coffee Tables Unusual Entryways Modern Corner Coffee Table Cute Round Mesa De Centro Living Room Furniture"/>
        <s v="1pc Swing chair sunshade waterproof sunscreen garden swing canopy for picnics meeting activities outdoor furniture accessories"/>
        <s v="Patio Porch Furniture Sets 3 Pieces PE Rattan Wicker Chairs with Table Outdoor Garden Furniture Sets (Brown/Beige)"/>
        <s v="Velvet Sectional Convertible Sofa with Chaise, 106.5&quot; L Shape Sectional Sofa Couch with USB,L Shape Sofa"/>
        <s v="Dressing Table for Bedroom Furniture Home 4 Cabinets &amp; Time Display Makeup Vanity Table Set Vanity Desk With Mirror and Lights"/>
        <s v="Light Luxury Makeup Stools Round Stool Chairs Dressing Stool Vanity Chair Storages Bench Bedrooms Sofas Side Stools Furniture"/>
        <s v="6 Drawer Dresser Dresses White Dressers Dressing Table Bedroom Furniture Home"/>
        <s v="New Dining Table Set Glass for Small Spaces Kitchen Table and Chairs for 4 Table with Chairs Home Furniture Rectangular Modern"/>
        <s v="3/4 Pieces Patio Furniture Set, Outdoor Rattan Woven Conversation Sectional L-Shaped Sofa for Backyard, Boho Detachable Lounger"/>
        <s v="Multi-functional Inflatable Sofa Bed Lazy Chair for Adults with Five-in-One Design Home Furniture Living Room Sofas Folding Sets"/>
        <s v="Side Bed Table With LED Light Bedside Tables for the Bedroom Furniture Generic Nightstand Set of 2 LED Nightstand With 2 Drawers"/>
        <s v="4-Piece Patio Furniture Wicker Outdoor Bistro Set, All-Weather Chairs , Balcony and Deck with Soft Cushions and Metal Table"/>
        <s v="GYUTEI Aluminium Patio Furniture Set, 7 Pieces of Outdoor Furniture, PE Rattan with Storage Table with 2 Footstools (Beige)"/>
        <s v="Garden Furniture Sets, Outdoor PE Rattan Lounge Daybed with Retractable Canopy &amp; 2 Folding Side Trays, Patio Furniture Set"/>
        <s v="24'' Wide Folding C Shaped End Table, Small Sofa Side Laptop Desk, Couch TV Tray Table"/>
        <s v="4-Piece Rattan Patio Furniture Set, Chairs, and Table Set for Outdoor Living Spaces, with Cushions and Metal Table"/>
        <s v="White Dresser for Bedroom Furnitures Toilet Furniture Makeup Table Entryway and Hallway 6 Drawer Dresser With Gold Hardware Desk"/>
        <s v="Miereirl Round Nesting Coffee Table Circle Accent Tables for Small Spaces Side End Set of 2 Living Room Balcony Office"/>
        <s v="Girl Free Shipping Wood Wardrobes Multifunction Storage Bedroom Designer Cupboard Clothes Drawer Vestidores Salon Furniture"/>
        <s v="Patio Furniture Sets, 7 Piece PE Rattan Wicker Sofa Set, Outdoor Sectional Furniture Chair Set, Outdoor Furniture Sets"/>
        <s v="6-Drawer Double Dresser Make Up Table Pure Black With Brushed Nickel Handles Vanity Desk Women's Furniture Makeup Dressing Table"/>
        <s v="LIKIMIO Small Makeup Vanity Desk with Mirror and Lights, Vanity Table Set with Storage Drawer &amp; Chair &amp; 3 Shelves, Bedroom"/>
        <s v="6 Pieces Outdoor Rattan Furniture Sets with 2 Wood Armrests Swivel Rocker Chairs, 2 Ottoman, 3-Seat Sofa and Coffee Table"/>
        <s v="Flamaker 3 Pieces Patio Set Outdoor Wicker Furniture Sets Modern Rattan Chair Conversation Sets with Coffee Table"/>
        <s v="7pcs Outdoor Patio Table and Chairs Set of 6 Outdoor Dining Set for 6 Patio Dining Sets Back Yard Furniture Set"/>
        <s v="2023 New Easyfashion Convertible Black Faux Leather Futon Sofa Bed, Black/White"/>
        <s v="Wicker Rattan Patio Furniture Set of 8 Chairs With Soft Cushions and 2 Square Tables With Umbrella Cutout Grey Outdoor Chair"/>
        <s v="8 Pieces Outdoor Wicker Rattan Patio Furniture Sectional Set,Glass Top Table Hidden Storage,7 Sofa Sections, Oversized Cushions"/>
        <s v="Furinno JAYA Large Stand for Up To 50-Inch TV, Columbia Walnut/Black/Dark Brown Tv Stand Living Room Furniture"/>
        <s v="Furniture Tennyson Electric Bookcases Fireplace, Glazed Pine"/>
        <s v="Gaming Chair Pink Gaming Chair for Girls Gift Office Chairs Computer Armchair Gamingchair Gamer Ergonomic Furniture"/>
        <s v="Garden Furniture 4 Pieces Sets, Outdoor Wicker Rattan Chairs Gardens with Soft Cushion and Glass Table, Garden Furniture Set"/>
        <s v="Wisteria Lane 4 Piece Outdoor Patio Furniture Sets, Wicker Conversation Set for Porch Deck, Gray Rattan Sofa Chair with Cushion"/>
        <s v="White Vanity Desk with Mirror and Lights, Table Makeup Vanity Lights 3 Drawers Charging Station&amp;Sliding Door,Storage Shelves"/>
        <s v="5 Piece Rope Patio Furniture,Weather Conversation Sets for Backyard with Handwoven Armchairs,Pop-Up Cool Bar Wicker Table,Beige"/>
        <s v="V13 Bar stool hotel chair living room soft stool indoor furniture"/>
        <s v="2-Piece Patio Furniture Wicker Outdoor Loveseat, All-Weather Rattan Conversation for Backyard, Balcony and Deck"/>
        <s v="L Shaped Sofa, Convertible Sectional Sofa 4 Seater Sofa, with Storage Space, with Reversible Chaise Longue,107 Inch Modular Sofa"/>
        <s v="3 Piece Patio Furniture Set Small Outdoor Wicker Rattan Front Porch Bistro Set Cushioned Chairs Conversation Poolside (Beige)"/>
        <s v="Smart Bedside Table With Wireless Usb Led Light Nightstand Modern Style Bedroom Simple Wood Bedside Table Bedroom Furniture"/>
        <s v="Chest of Drawers in the Bedroom Furniture Modern 6 Drawer Vertical Dresser Toilet Furniture Makeup Table Entryway (White) Office"/>
        <s v="Upgrade Mid-century Lounge chair With ottoman 100% Aniline leather Palisander black"/>
        <s v="4-Piece Patio Furniture Wicker Outdoor Bistro Set,Chairs for Backyard, Balcony and Deck with Soft Cushions and Metal Table"/>
        <s v="Amazon Brand - Rivet Revolve Modern Upholstered Loveseat Sofa, 56&quot;W, Linen"/>
        <s v="With 2 Locks on the Top Drawers Dresser for Bedroom Furniture 31.5 Inch Wide Chest of Drawers White Toilet Furniture Makeup Desk"/>
        <s v="Outdoor Collection Wicker Cushion 4-Piece Rope Patio Backyard Living Set Rattan Garden Furniture Outdoor Table Chair Set Sets"/>
        <s v="Nordic Style Inflatable Transparent Sofa Lazy Organizer Modern Armchair Couch Single Cheap Divani Soggiorno Bedroom Furniture"/>
        <s v="COLAMY Upholstered Parsons Dining Chairs Set of 4, Fabric Dining Room Kitchen Side Chair with Nailhead Trim"/>
        <s v="6 Drawer Double Dresser, White Dresser for Bedroom, Dresser Organizer, Chest of Drawers for Bedroom with 6 Drawers"/>
        <s v="Elegant Living Room Furniture with Nordic Cashmere Armchair Backrest Cosmetic Chair Dining Chair Cosmetic Relaxing Leisure Chair"/>
        <s v="5 Pieces Outdoor Patio Sectional Sofa Couch, Gray PE Wicker Furniture Sets, Patio Conversation Sets with Washa"/>
        <s v="Makeup Chair Light Luxury Girls' Bedroom Simple Modern Dressing Stool Backrest Ins Nail Petal Chairs Vanity Chairs Furniture"/>
        <s v="Furniture Hercules Series Folding Chair - White Resin - 4 Pack 800LB Weight Capacity Comfortable Event Chair - Light Weigh"/>
        <s v="Wood Top for Bedroom Furnitures Closet Dresser Women's Furniture Makeup Dressing Table Make Up Table Hallway Toiletries Dressers"/>
        <s v="4 Piece Patio Furniture Set, Small Backyard Bistro Rocking Chairs, Loveseat and Glass Table, Textilene Outdoor Conversation Set"/>
        <s v="Dressing Table Set wit LED Illuminated Mirror and Power Socket,7-drawer Dressing Table Storage Table,Suitable for Bedroom, White"/>
        <s v="7 Pieces Patio Furniture Set,Wicker Outdoor Conversation Set,Rattan Sectional Sofa Set w/Washable Cushions"/>
        <s v="LED TV Stand for TV Up to 75&quot; Entertainment Center W/Outlets &amp; USB Ports Media Console Cabinet W/Storage White Furniture Table"/>
        <s v="Dresser, simple and elegant, 6 drawers double dressing table, white. Suitable for bedrooms, living rooms, and study rooms"/>
        <s v="7 Pieces Patio Furniture Set, Modular Patio Set Wicker Outdoor Sectional Sofa Set PE Rattan Wicker Patio Conversation Set。"/>
        <s v="Rattaner 7-Piece Outdoor Furniture Sets Patio Furniture Set with 45-inch Fire Pit Patio Couch Outdoor Chairs 60000 BTU Wicker Pr"/>
        <s v="Convertible Sectional Sofa,3 Seat L-Shaped Sofa with Linen Fabric,Movable Ottoman Small Couch,Living Room and Dark Gray Couch"/>
        <s v="Nordic Minimalist Shoe Changing Bench Sofa Stool Living Room Furniture Sofa Chair Creative Black And White Checkerboard Chair"/>
        <s v="3 Piece Patio Furniture Set Small Outdoor Wicker Rattan Front Porch Bistro Set Conversation Set with Glass Table (Beige)"/>
        <s v="Signature Design by Ashley Bolanburg Two Tone Farmhouse TV Stand, Fits TVs up to 72&quot;, 3 Cabinets and Adjustable Storage Shelves,"/>
        <s v="7 Pieces Patio Dining Set, Patented Patio Furniture Sets W/Large Rectangle Acacia Wood Table Top, Outdoor Furniture Dining Set"/>
        <s v="Patio Furniture Set 8PCS With 40&quot; Fire Pit Table Outdoor Sectional Sofa Set Wicker Furniture Set With Coffee Table Garden Sets"/>
        <s v="3-Piece Patio Outdoor Wicker Bistro Rocking Furniture Conversation Chairs for Garden, Backyard and Balcony (Tan Chairs"/>
        <s v="Leather Sectional Sofa with Ottoman - Easy Assembly, Storage Space,Living Room Sofa"/>
        <s v="6 Piece Patio Furniture Conversation Set with Ottoman, Outdoor Grey Wicker Chair and Table Set"/>
        <s v="Leasbar 3 Piece Outdoor Wicker Conversation Bistro Set, All-Weather Outdoor Patio Furniture w/Table and Cushions"/>
        <s v="LEEGOHOME Wardrobes Closet Cloth Bedroom Furniture 85/125/166/207x45x170cm Steel Pipe Support Storage Household"/>
        <s v="Side Tables Nesting Tables Round Side Set End Set Modern Bedside Set Livingroom Sofa"/>
        <s v="Bedside Table Simple Modern Nordic with Lock Drawer Storage Nightstand Sideboard Multi-Layer Bedroom Storage Cabinet Furniture"/>
        <s v="Makeup Vanity Furniture With Mirror Makeup Desk With Led Lighted Mirror in 3 Colors White for Bedroom Air Dresser Dressing Table"/>
        <s v="4 Pieces Patio Furniture Set, Outdoor Conversation Sets for Patio, Lawn, Garden, Poolside with A Glass Coffee Table, Black"/>
        <s v="Prepac Sonoma 8 Drawer Double Dresser for Bedroom, 15.75&quot; D x 59&quot; W x 36.25&quot; H, Black"/>
        <s v="Outdoor Swing Chair Canopy Courtyard Waterproof And Dustproof Swing Sunshade Swing Top Cover Garden Patio Furniture Dust Cover"/>
        <s v="LED bedside table with wireless charging station and 3-color dimmable automatic sensor, used for bedroom furniture"/>
        <s v="Coffee Table Furniture Mini Restaurant Table Basse Pour Salon Side Table Living Room Luxury His Desk Floating Window Balcony"/>
        <s v="Modern Vanity Desk with Lighted Mirror, Desk Makeup Dressing Table with Power Strip, 12 LED Lights, 1 Large Drawers"/>
        <s v="Outdoor Furniture Patio Sectional Sofa, 7 Piece Patio Furniture Set, All Weather PE Rattan Outdoor set with Cushions and Table"/>
        <s v="3 Piece Wicker Rocking Chair Outdoor Bistro Sets with Coffee Table and Cushions Metal Frame Patio Furniture（Khaki）"/>
        <s v="Sofa Bed, 77.5&quot;, Couch, Small Sofa, Mid Century Modern Futon Couch, Sofa Cama, Couches for Living Room Light Gray Fabric"/>
        <s v="Modern Nightstands Bedside Table with LED Lights, Charging Station and Smart Occupancy Sensor with Drawers for Bedroom Furniture"/>
        <s v="White RSZT106W Woman Dressing Table for Bedroom Furniture 46.7“ Makeup Vanity Table With Lighted Mirror Dresser 11 LED Lights"/>
        <s v="LEEGOHOME Cloth Furniture Wardrobe Closet Dresser Gray 105/130/145/170/205/250x45x170CM 26MM Painting Bold Steel Pipe Support"/>
        <s v="110°-160° Adjustable Ergonomic Rocker Chair with Footrest, Chenille Recliner Sofa with Side Pocket for Living Room, Brown"/>
        <s v="Bedroom Furniture: Black Double Dresser for Bedroom, 6-Drawer Wide Chest of Drawers, Traditional Bedroom Dresser"/>
        <s v="New Lazy Inflatable Sofa Chairs Large Tatami Pvc Leisure Lounger Couch Seat Living Room Bedroom Dormitory Furniture"/>
        <s v="Tv Stand Living Room Furniture Luxury Tv Stand Living Room Furniture 42 Inch Black Freight Free Furnitures Bookshelf Dresser"/>
        <s v="Leather upholstered modern convertible futon, adjustable pullout sofa bed, guest bed with removable armrests - dark green"/>
        <s v="Garden Furniture Set 7 PCS, Garden Fire Pit Table Patio Sets, No-Slip Cushions and Waterproof Covers, Garden Furniture Set"/>
        <s v="Outdoor Patio Furniture Set, 7 Piece Outdoor Dining Sectional Sofa with Dining Table and Chair, All Weather Wicker Conversation"/>
        <s v="5 Pieces Patio Furniture Set, Silver Gray PE Wicker Furniture Conversation Sets with Washable Cushions &amp; Glass Coffee Table"/>
        <s v="Sectional Convertible Sofa, L-Shaped 5-Seats Sectional Convertible Sofa"/>
        <s v="Aluminum Patio Furniture Set 7 Pieces 7 Seat Metal Outdoor Furniture Conversation Set w/45 Propane Gas Fire Pit&amp;Swivels"/>
        <s v="Fremont Bedroom Furniture: Espresso Double Dresser for Bedroom, 6-Drawer Wide Chest of Drawers, Traditional Bedroom Dresser"/>
        <s v="Fluffy White Living Room Chair Modern Cute Floor Ergonomic Living Room Chair Lounge Recliner Meuble Salon Home Furniture"/>
        <s v="Vanity Desk 35&quot;W,Make Vanity Set with Touch Screen Dimming Mirror,3 Color Lighting Modes,Dressing Table with 3 Sliding Drawers"/>
        <s v="4 Piece Patio Furniture Set, Outdoor Wicker Conversation Sets,Rattan Sectional Sofa w/Coffee Table, for Backyard Garden Poolside"/>
        <s v="2 Drawers Shoe Cabinet Shoe Rack Shoes Organizer Living Room Furniture，Shoes Storage"/>
        <s v="LEEGOHOME Wardrobes Closet armario Cloth Bedroom Furniture 85/125/166/207x45x170cm 26mm Steel Pipe Support Storage Household"/>
        <s v="4-piece terrace furniture set, small backyard tavern rocking chairs, double sofa and glass table, garden outdoor dialogue set"/>
        <s v="39 Inch White Computer Desk With Power Outlet Table Pliante Furniture Room Desk to Study Desks Reading Gaming Office Accessories"/>
        <s v="Sawhorse SOLID WOOD 50 inch Wide Modern Industrial Console Sofa Entryway Table in Medium Saddle Brown,"/>
        <s v="Deep Seating Patio Furniture for Garden Porch Balcony 2 Armchairs with Thick Cushion Outdoor Table Chair Set Sets Freight free"/>
        <s v="Acrylic Transparent Coffee Table Nordic Bedroom Simple Living Room Coffee Table Elegant Personality Salontafel Home Furniture"/>
        <s v="Kitchen Dining Table with 4 Chairs for Small Space Dinning Tables and Chairs Apartment Chair Dining Room Set Furniture Bedroom"/>
        <s v="Real Relax 2024 Massage Chair of Dual-core S Track, Full Body Massage Recliner of Zero Gravity with APP Control, Black and Gray"/>
        <s v="9 Piece Outdoor Dining Set, Patio Wicker Furniture Set with Acacia Wood Table Top w/Umbrella Hole, Rattan Dining Table Chairs"/>
        <s v="8-Drawer Fabric Dresser with Shelves, Furniture Storage Tower Cabinet, Organizer for Bedroom,, Easy Pull Fabric Bins(Black Grey)"/>
        <s v="7 Pieces Patio Dining Set Outdoor Furniture with 6 Stackable Textilene Chairs and Large Table for Yard, Garden, Porch , Grey"/>
        <s v="55'' Sideboard Storage Cabinet with Doors and Shelves - Credenza Storage Cabinet for Office, Bedroom Storage Cabinet,"/>
        <s v="Patio Furniture Set 4 Piece with Egg Chair and Ice Bucket, Small L Shape Wicker Conversation Sectional Sofa Set"/>
        <s v="Furniture Set, All-Weather Outdoor U-Shaped Patio Conversation Set, 4 Piece PE Rattan Wicker Small Sectional Patio Sofa Set"/>
        <s v="Patio Furniture Sets, 6 Pieces Couch Outdoor Chairs Coffee Table Peacock Blue Anti-Slip Cushions, Outdoor Furniture Sets"/>
        <s v="Modern TV Stand, Entertainment Cabinet, Media Console with a Natural Oak Wood Finish and Matte Black Accents with Storage Doors"/>
        <s v="High Gloss End Table for Bedroom Acrylic Bedside Table Furniture for Room LED Nightstand With 3 Drawers Nightstands Tables Home"/>
        <s v="Floor Style Bookshelf Home Storage Cabinet Jewelry Display Shelf Bookshelf Bedroom Furniture Multifunctional Furniture 조립식옷장"/>
        <s v="Living Room Bedside Table for Bedroom Furniture L-Shaped Bedside Table With Drawers Nightstands White LED Nightstand Tables Home"/>
        <s v="Sofa Sectional Sofa with Chaise Longue, Haussmann, 2 Pillows,for Living Room Furniture,L-shaped Faux Leather Sectional Couch Set"/>
        <s v="9 Pieces Dining Outdoor Furniture Patio Wicker Rattan Chairs and Tempered Glass Table Sectional Conversation Set"/>
        <s v="3/5-Piece Outdoor PE Rattan Furniture Set Patio Black Wicker Conversation Loveseat Sofa Sectional Couch Khaki Cushion outdoor"/>
        <s v="Homeiju 3 Tier Entryway Bench, Shoe Storage Bench with Padded Seating &amp; Drawers, 35.5” Metal Entryway Foyer Hallway Bench"/>
        <s v="Sofa Furniture Set with Storage Ottoman, Right Hand Facing Chaise Longue and Cup Holder and Pillow, Dark Grey Sofa"/>
        <s v="Shintenchi Patio Furniture Sets 3 Pieces Outdoor Sectional Sofa Silver All-Weather Rattan Wicker Sofa Small Conversation Couch"/>
        <s v="4 Pieces Patio Furniture Set Outdoor Patio Conversation Sets Poolside Lawn Chairs with Glass Coffee Table Porch Furniture (Grey)"/>
        <s v="Modern Night Stand, End Side Table with Storage Space and Door, Nightstands with Flip Drawers for Living Room,Bedroom,Lou"/>
        <s v="Shintenchi Outdoor Patio Furniture Sets, Wicker Patio sectional Sets 3-Piece, All Weather Wicker Rattan Patio Seating Sofas"/>
        <s v="2021 New Bean Bag Sofa Bed Pouf No Filling Stuffed Giant Beanbag Ottoman Relax Lounge Chair Tatami Futon Floor Seat Furniture"/>
        <s v="4-Piece Modern Aluminum Patio Furniture Sets,Faux Wood Grain Finish Frame Sofa with Removable Extra Thick Cushions and Table"/>
        <s v="Living Room Sofa with Ottoman, Comfortable Office Upholstered Furniture, Sectional Sofa Modern Deep 3 Seater Couch"/>
        <s v="2/3/4/5 layer Nordic Round Bedside Table Mini Cute Storage Cabinet Creative Living Room Sofa Side Table Bedroom Furniture"/>
        <s v="Dressing Table Stool Coffee Table Hallway Waiting Children Tulip Pink Coffee Table Unique Corner Sofa Art Muebles Home Furniture"/>
        <s v="Nordic Luxury Living Room Sofa Storage Leisure Multifunctional Folding Sofa Bed Bedrooms Sofas Sofa Cama Plegable Furniture Room"/>
        <s v="Furniture suppliesYESHOMY Convertible Sectional 3 L-Shaped Couch Soft Seat with Modern Linen Fabric, Small Space Sofas for Livin"/>
        <s v="YITAHOME 3-PIECE PATIO FURNITURE SET, OUTDOOR WICKER COMBINATION L-SHAPED SOFA WITH 4 SEATS, WITH CUSHIONS AND COFFEE TABLE"/>
        <s v="Nightstand Set of 2 LED Nightstand with 2 Drawers, Bedside Table with Drawers for Bedroom Furniture, Side Bed Table with LED"/>
        <s v="4 Cord Holes Home Furniture for Tv Solid Wood Feet Rattan TV Console With 2 Cabinets Entertainment Center With Adjustable Shelf"/>
        <s v="Solid Color Velvet Chair Cover Spandex Back Seat Cover Living Room Office Bar Banquet Decoration Furniture Protective Cover"/>
        <s v="Leasbar 3 Piece Wicker Patio Furniture Set Porch Furniture, Outdoor Bistro Set Patio Chairs with Table &amp; Cushions"/>
        <s v="SureFit Ultimate Stretch Suede 4 Piece T Sofa Slipcover in Cement Furniture Living Room"/>
        <s v="Make Up Table 43” W Vanity Desk With Lights Mirror and Drawers for Makeup White Furniture for Room Air Dresser Furnitures Light"/>
        <s v="Dropshipping 200cm Giant Fur Bean Bag Cover Big Round Soft Fluffy Faux Fur BeanBag Lazy Sofa Bed Cover Living Room Furniture"/>
        <s v="Garden Furniture 8 Pieces Set with 40&quot; Fire Pit Outdoor Sofa Sets, Wicker Furniture Set with Coffee Table, Garden Furniture Sets"/>
        <s v="Rustic Brown Table Computer Desks Easy to Assemble Laptop Desk Sturdy Reversible Corner Desk With Storage Shelves Furniture Room"/>
        <s v="Patio Furniture Set 4 Piece Black Rattan Sectional Sofa Conversation Couch Sets, Outdoor PE Wicker Patio Furniture Set 4 Piece"/>
        <s v="Redlife Vanity Stool Chair with Storage Faux Fur Makeup Ottoman, Dresser Furniture with Gold Metal Legs for Bedroom &amp; Livingroom"/>
        <s v="2 Drawer Nightstand Elegant Bedroom Furniture, Bedside Table with Open Shelf, 23.25&quot;W x 16&quot;D x 28&quot;H, Espresso furniture bedroom"/>
        <s v="Dining Chair Set of 2, Tufted Upholstered Solid Wood Accent Chair with Nail Head and Button, Dining Chair Set"/>
        <s v="Living Room S Shape Inflatable Sofa Chair Cheap Single Designer Sofa Lazy Divano Home Furniture"/>
        <s v="Chocolate Cabinet/ Closet 2 Door Wood Wardrobe Bedroom Closet With Clothing Rod Inside Cabinet Wardrobes Home Furniture Cabinets"/>
        <s v="Solid Wood Console Sofa Table with Storage Drawers and Bottom Shelf Entryway Table for Storage Entry Hallway Foyer Sofa"/>
        <s v="6 Foot Folding Table In White Speckle Free Shipping Camping Chair Dining Tables Furnitures Home Furniture Desk Room Portable"/>
        <s v="Light Luxury Dressing Stool Nordic Minimalist Makeup Chair Bedroom Home with Backrest Makeup Stools Ottomans Bench Furniture"/>
        <s v="YITAHOME Patio Furniture Wicker Outdoor Bistro Set, 4-Piece All Weather Patio Furniture Rattan Conversation Loveseat Sets"/>
        <s v="7 Drawer Chest - Dressers Storage Cabinets Wooden Dresser Mobile Cabinet with Wheels Room Organizer Rolling Small Drawers"/>
        <s v="Laptop Desk True Black Oak Finish Small Space Writing Desk With 2 Shelves Table Pliante Furniture Room Desks Computer Reading"/>
        <s v="Patio Furniture 4 Pieces Conversation Sets Outdoor Wicker Rattan Chairs Garden Backyard Balcony Porch Poolside loveseat with"/>
        <s v="Patio Furniture 4 Piece Acacia Wood Outdoor Conversation Sofa Set with Table &amp; Cushions Porch Chairs for Garden, Deck, Backyard"/>
        <s v="Portable Wardrobes Simple Assembly Storage Closet Cabinet Large Capacity Storage Rack Dustproof Wardrobe Home Bedroom Furniture"/>
        <s v="Kid Step Stool With Non-Slip Pads Living Room Furniture Kid Non-Slip Ottoman Potty Training Stool Children Safety Training Stool"/>
        <s v="Nordic Creative Design Butterfly Chair, Side Table, Corner Table, Living Room Stool, Art-Stool, Bathroom Chair, Home Furniture"/>
        <s v="Patio Sets Outdoor Space Saving Rattan Chairs with Glass Table, Wicker Furniture Sets Sectional Set with Removeable Cushions"/>
        <s v="Outdoor Swing Chair Canopy Sunshade Swing Top Cover Garden Patio Furniture Dust Cover Courtyard Waterproof And Dustproof Swing"/>
        <s v="3-Piece Faux Leather Sectional Couch, Button Tufted Upholstered Modular Sofas with Chaise Lounge and Storage, Sofas"/>
        <s v="Portable Wardrobes Simple Assembly Storage Closet Cabinet Thickened Clothing Storage Rack Dustproof Wardrobe Bedroom Furniture"/>
        <s v="7 Piece Terrace Dining Outdoor Furniture Set with Weatherproof Table and 6 Stackable for Garden"/>
        <s v="Furniture Direct Classic Mid Century Modern Accent Chair with Durable Square Metal Frame, Armchair for Living Room, Bedroom"/>
        <s v="Dresser,with LED Light Sliding Mirror,Dressing Table with 5Drawers, Storage Shelves Cushioned Stool for Bedroom,Bedroom Dressers"/>
        <s v="Ins Wind Rock Board Side Table Light Luxury Modern Bedside Table Bedroom Simple Furniture Sofa Wrought Iron Art Paint Tea Table"/>
        <s v="Factory Cream Bean Bag Sofas Kawaii Minimalista Nordic Ergonomic Modern Couch Italian Upholstery Canape Salon Home Furnitures"/>
        <s v="Wardrobe Household Simple Assembly Wardrobe Bedroom Dustproof Furniture Thickened Clothes Storage Rack Sundries Organizing Shelf"/>
        <s v="ANTONIA Dresser for Bedroom with 7 Drawers, Storage Organizer Units Furniture, Chest Tower TV Stand with Fabric Bins, Metal Fram"/>
        <s v="Living Room Dressers for Bedroom Furniture Chest of Drawers With Steel Frame Toiletries Wood Top for Nursery Fabric Dresser Desk"/>
        <s v="7 Piece Patio Furniture Set, Outdoor Furniture Patio Sectional Sofa, All Weather PE Rattan Outdoor set with Cushions and Table"/>
        <s v="Nordic Acrylic Mirror Coffee Tables Modern Living Room Sofa Side Tea Table Bedroom Bedside Floor Table Auxiliary Home Furniture"/>
        <s v="7 Piece Outdoor Patio Furniture Set, PE Rattan Wicker Sofa Set, Outdoor Sectional Furniture Chair Set with Cushions"/>
        <s v="Bedside Table Simple European Style Living Room Sofa Side Table Removable Bedroom Nightstand Hollow Bedside Tables Furniture"/>
        <s v="White Wooden Bedside Table Bedroom Luxury Drawer Living Room Nightstands Coffee Space Saving Armoires De Chambre Home Furniture"/>
        <s v="Myron Modern 6-Drawer Solid Wood Dresser, Grey"/>
        <s v="4 Piece Patio Furniture Sets, All-Weather Wicker Conversation Set, Rattan Sectional Sofa Chair, Outdoor Patio Furniture Sets"/>
        <s v="Modern furniture Creative high heels sofa Leisure fashion for lazy people individuality cloth art small sofa chairs living room"/>
        <s v="3 Seat L-Shaped Sofa With Linen Fabric Movable Small Couch for Small Apartments Living Room and Office (Dark Gray) Furniture"/>
        <s v="47&quot; Small Modern Loveseat Couch Sofa, Fabric Upholstered 2-Seat Sofa, Love Seat Furniture with 2 Pillows, Wood Leg for Small"/>
        <s v="Dust-proof Closet Wardrobe Storage Cabinet Storage Rack Multi-functional Wardrobe Bookshelf Bookcase Bedroom Organizer Furniture"/>
        <s v="Lazy Inflatable Sofa Chairs thickened PVC Lounger Seat Tatami Bean Bag Sofas For living room Leisure Sofa Furniture Chairs"/>
        <s v="Patio Furniture Outdoor Set，patio Bistro Chairs Set W/Table &amp; Cushions, Garden Furniture Sets"/>
        <s v="VEVOR BBQ Access Door 36W x 21H in Double Door Wall Vertical Door with Handles and Vents for Grilling Station Outside Cabinet"/>
        <s v="Multilayer Shoe Rack Organizer Nonwoven Fabric Hallway Entryway Stand Holder Space Saving Cabinet Home Furniture Dustproof Shelf"/>
        <s v="Foldable Lounger Bed Convertible Sofa Water-Resistant Lazy Chair Sofas for Living Room Sleeper Folding Home Furniture Single"/>
        <s v="Furniture - Wooden Mid-century Modern, living room furniture, interior, home with open storage shelves - Luxury coffee table"/>
        <s v="Folding Telescopic Stool Portable Lightweight Thickened Plastic Stools Household Round Stable Structure Chair Lounge Furniture"/>
        <s v="Solid Wood Side Dining Table Coffee Tea Round Furniture Living Room Camping Cafe Wood Table"/>
        <s v="3 Piece Wicker Rocking Chair Outdoor Bistro Sets with Coffee Table and Cushions Metal Frame Patio Furniture（Beige）"/>
        <s v="Dresser, 2 drawers Glossy white Makeup Table 47-inch Modern Home office computer desk Dresser, metal gold legs, bedroom, gold"/>
        <s v="4-Piece Patio Furniture Wicker Outdoor Bistro Set, All-Weather Rattan Conversation Loveseat Chairs for Backyard, Balcony"/>
        <s v="Clothes Hanger Multi-Ayer Shoe Rack Clothes Hanger Coat Hat Rack One Simple Door Shoe Shelf Indoor Storage Furniture Hat Hangers"/>
        <s v="6 Pieces Patio Furniture Set, Wicker Outdoor Patio Conversation Sets, Sectional Rattan Sofa Chairs with Coffee Table, High Back"/>
        <s v="Round Fluted Accent Side Table - Pedestal Drink Table - Modern Home, Bedroom, and Living Room Furniture Small Wooden Round"/>
        <s v="Home Furniture Women's Luxury Belt Vip Luxury Bag 2023 Shoe-shelf Shoe Rack Organizer Cabinet Living Room Cabinets Shoerack"/>
        <s v="Outdoor Wooden Table and Bench Set with Cushions and Umbrella, Garden Furniture, Patio Furniture, Outdoor Set, Free Shipping"/>
        <s v="1pc Wood Folding Step Stool Taburete Non-slip Bath Bench Children Stool Changing Shoes Stool Fishing Chair Kids Furniture"/>
        <s v="Wide Dresser with 9 Large Drawers for 55'' Long TV Stand Entertainment Center,Wood Shelf Storage for Bedroom,Living Room,Closet"/>
        <s v="Room Desk to Study Black/Brown Econ Multipurpose Home Office Computer Writing Desk Furniture Table Pliante Desks Reading Gaming"/>
        <s v="Nordic Minimalist Transparent Coffee Table Living Room Glass Coffee Table Light Luxury Solid Wood Furniture Coffee Table"/>
        <s v="Kings Brand Furniture Holmes Espresso Wood Curio Cabinet with Glass Sliding Doors"/>
        <s v="Patio Furniture Set, 4 Pieces Outdoor Patios Furnitures with Table Set, Patios Conversation Sets, Outdoor Patio Furniture Sets"/>
        <s v="Lounge Living Room Chairs Rocking Recliner Meditation Nordic Salon Chair Sofa Luxury Sillones Puffs Grandes Outdoor Furniture"/>
        <s v="Creative Modern Simple Style Stools Transparent Stackable Plastic Thickened Acrylic Round Furniture Household Thickened"/>
        <s v="LED Set of 2 Bedside Table LED Cabinet with LED Lights Modern End Side Table with 2 Drawers for Bedroom (White)"/>
        <s v="Oval Water Drop Coffee Table Transparent Tempered Glass Coffee Tables Solid Wood Legs Center Table Home Furniture"/>
        <s v="Patio Furniture 4 Pieces Conversation Sets Outdoor Wicker Rattan Chairs Garden Backyard Balcony Porch Poolside loveseat"/>
        <s v="2024Open Cabinets for Living Room Shoes Organizer Shoerack Shoemakers Shoe Organizer Shoe Rack Folding Shoe-shelf Home Furniture"/>
        <s v="Wide Dresser with 9 Large Drawers for 55'' Long TV Stand Entertainment Center"/>
        <s v="Swing Canopy Outdoor Patio Swing Canopy Replacement Porch Top Cover for Seat Furniture for Backyard Patio Yard Balcony Garden"/>
        <s v="Mueble Tv Unit for Living Room Cabinets Home Furniture Rtv Cabinet Luxury Tv Stand With Fireplace Formovie S5 Dresser Furnitures"/>
        <s v="Modern End Table With Storage Home Furniture Bedside Table With LED Lights &amp; Metal Legs Mobile Bedside Tables for the Bedroom"/>
        <s v="Bedside Table Bedside Table With Lights and Drawers Storage Locker LEDs With Charging Station Bedroom Furniture Drawer Home"/>
        <s v="Modern Nordic Dressing Chair Velvet Home Living Room Dining Chairs Bedroom Furniture Makeup Stool كرسي cadeira 의자 Nail Chair"/>
        <s v="Smart Bedside Table with Fingerprint Lock Narrow Bedroom Furniture LED Ultra Smart Bedside Table with Wireless USB Charging"/>
        <s v="Nordic Acrylic Transparent Small Chair Shoe Changing Stool Mini Side Table Makeup Ottoman for Modern Living Room Home Furniture"/>
        <s v="Coffee table, raised top coffee table in living room, wooden dining table center with storage rack and hidden compartment"/>
        <s v="L Shaped Computer Desk Wood Corner PC Gaming Table With Side Storage Bag for Home Office Small Spaces Room Desks Furniture Study"/>
        <s v="OTAUTAU Linen Bean Bag Chair with Filling Beanbag Pouf Ottoman Footstool Tatami Round Stool Futon Puff Relax Lounge Furniture"/>
        <s v="Mid Century Modern Grooved Handle Wood Nightstand Side Table Bedroom Storage Drawer and Shelf Bedside End Table, 2 Drawer(White)"/>
        <s v="Minimalist White Night Table Nordic Cheap Italian Trendy Bedside Table Cute Aesthetic Storage Mesitas De Noche Home Furniture"/>
        <s v="4PCS Wicker Patio Furniture Sets Outdoor Conversation Set PE Rattan Sectional Sofa with Storage / Fire Pit Table and Cushions"/>
        <s v="Minimalist Nordic Dressers Stool Plastic Design Apartment Shoes Changing Children Foot Stool Relax Muebles Trendy Furniture"/>
        <s v="Cheap Shoes Organizer Shoe Organizer Shoe Rack Folding Shoemakers Shoe-shelf Mid-century Furniture Sneaker Living Room Cabinets"/>
        <s v="Patio Stationary Egg Chair, Outdoor Indoor Large PE Rattan Eggs Basket Chairs Oversized Lounge Chairs, Wicker Egg Chair"/>
        <s v="Shoe-shelf Shoerack Multilayer Shoe Rack Shoebox Bondage Furniture Plant Shelves Metal Cabinet Shoes Organizer Cabinets Space"/>
        <s v="Installation-Free Folding Wardrobe Simple Durable Steel Frame Cloth Wardrobe Bedroom Storage Rack Integrated Household Furniture"/>
        <s v="Cabinets for Living Room Shoe-shelf Home Furniture Bag Woman Cabinet Shoe Rack Organizer Handbags for Women Shoulder Bags Shoes"/>
        <s v="Wooden Wardrobe Cabinet With 2 Drawers &amp; Hanging Rod Bedroom Furniture Wardrobes Bedroom Armoire Cabinet Clothing Organizer Home"/>
        <s v="Bedroom Cabinets Living Room Cabinets Shoemakers Cabinet Shoe Furniture Modular Shoe Rack Shoes Organizer Shoe-shelf Shoerack"/>
        <s v="Acrylic Transparent Sofa Side Table Living Room Tables Home Coffee Table Modern Bedside Table Corner Designer Furniture"/>
        <s v="Armchair Sofa Bed Vintage Adjustable Unique Reclining Back And Stretch Adults Unusual Canape Salon Living Room Furniture"/>
        <s v="Premium Cothing Rack with Drawers - Heavy Duty Wardrobe Closet with Metal Frame &amp; Wooden Top - 70Inch Tall Garment Rack"/>
        <s v="140x180cm extra Big Square Bean Bag Inner Wash Bag Giant Beanbag Chair Sofa Cover No Stuffing Filler Pouf Puff Lounge Furniture"/>
        <s v="Bedroom Modern Night Table Kids Bedside Storage Home Small Nightstands Corner Cabinet Mesita De Noche Furniture For Bedroom"/>
        <s v="Courtyard patio furniture set, 4-piece outdoor patio set with sofa, removable &amp; washable deep seating cushion, tempered glass Ta"/>
        <s v="Patio Furniture Sets, 6 Piece Small Patio Set, All Weather PE Wicker Rattan Outdoor Sectional Sofa Couch, Outdoor Furniture Sets"/>
        <s v="Acrylic Sofa Side Table Living Room Transparent Geometric Coffee Table Minimalist Bedside Table Corner Table Furniture"/>
        <s v="Travel Canvas Hammock Swings Garden Sport Yard Dormitory Bedroom Hanging Chair Patio Outdoor Home Swing Adult Leisure Furniture"/>
        <s v="Furniture supplies IRONCK Vanity Desk with LED Lighted Mirror &amp; Power Outlet, Makeup Table with Drawers &amp; Cabinet,Storage Stool,"/>
        <s v="Minimalist Shoe Rack Storage Bench With Bench Vertical Entryway Shoe Cabinets Dustproof Tool Scarpiere Entrance Room Furniture"/>
        <s v="Plant Shelves Shoe Cabinets Luxury Multilayer Shoe Rack Shoebox Shoerack Louis Shoes Metal Cabinet Shoe-shelf Bondage Furniture"/>
        <s v="Organization and Storage Shelves Nordic Furniture Closet Shoerack Wardrobe Garden Furniture Sets Shoe Cabinet Dresser Dressers"/>
        <s v="Queen Bed Frame with 4 Storage Drawers, with Charging Station &amp; Wingback Headboard, Solid Wood Slats Support, Noise-Free"/>
        <s v="Transparent Table and Chair Acrylic Folding Furniture Bedroom Balcony Table Chair Combination Modern Simple Portable Furniture"/>
        <s v="Suitable for Backyards Garden Furniture Set Balconies and Decks 4 Piece Patio Furniture Wicker Outdoor Bistro Set Sets Chairs"/>
        <s v="Wardrobe Storage Bag Clothing Bedroom Furniture Wardrobe Collapsible Portable Suspension Cupboard Dormitory Wardrobe Hot E12171"/>
        <s v="Dresser for Bedroom with 12 Drawers Tall Dressers &amp; Chests of Drawers for Bedroom Dresser for Closet Wooden Top &amp; Metal Frame"/>
        <s v="140cm Living Room S Shape Inflatable Sofa Minimalist Single Lazy Couch Reading Ergonomic Divano Furniture Cheap Sofas In Offers"/>
        <s v="Nordic Metal Makeup Stool Office Gardening Dressing Bar Vanity Chair Living Room Sillas Para Sala De Estar Home Furniture"/>
        <s v="Headboards Portable Shoe Rack Organizer Shoerack Chairs for Living Room Cabinets Home Furniture Shoe-shelf Chaise Lounge Canopy"/>
        <s v="Modern Fluted Door Kitchen Storage Sideboard Buffet Cabinet Console, durable laminate, and smooth, painted metal，69 Inch"/>
        <s v="Shoe Storage Rack Bench With Double Layer Cushion Seat Living Room Shoe Organizer Entryway Storage Hallway Furniture Shoe Stool"/>
        <s v="Portable Inflatable Sofa Bed S-shaped Love Position Labor-saving Sitting Wedge Husband Wife Pillow Better Love Life Furniture"/>
        <s v="DIY Multilayer Shoes Rack Steel Tube Shoe Cabinet Hallway Entryway Storage Rack Space Saving Stand Holder Living Room Furniture"/>
        <s v="SONGMICS Ottoman Storage Bench, 35 Gal. Folding Chest with Breathable Linen-Look Fabric, Holds 660 Lb, for Entryway, Living Room"/>
        <s v="Home Furniture Shoerack Shoe Rack Organizer Cabinets for Living Room Belt Women Luxury Brand Vip Bag Shoe-shelf Cabinet Shoes"/>
        <s v="Creative Home Decor Art Abstract Sofa Side Table Light Luxury Living Room Porch Decoration Corner Table Designer Furniture"/>
        <s v="Multi-ayer Shoe Rack DIY Clothes Hanger Coat Rack Storage Clothing Drying Rack Shoe Organizer Home Dorm Furniture Hat Hangers"/>
        <s v="Nnewvante Sofa Side End Table with Wheels/Casters Couch TV Laptop Desk Snack Tray for Living Room Bedroom Small Spaces"/>
        <s v="Nordic Hotel Dormitory Leisure Dining Chairs Simple Small Apartment Backrest Armchair Home Furniture Bedroom Girl Dressing Chair"/>
        <s v="Wooden Mobile Floor Coffee Table Round Center Couch Table Hallway White Low Articulos Para El Hogar Furniture Living Room"/>
        <s v="Hallway Ottoman Living Room Furniture Minimalist Storage Pouf Footstool Shoe Changing Pouf Thickened Plastic Waiting Stool"/>
        <s v="Small Bar Table and Chairs Tall Kitchen Breakfast Nook with Stools/Dining Set for 2, Storage Shelves, Space-Saving, Retro"/>
        <s v="Nordic Coffee Table Modern Simplicity Sofa Side Table Removable Balcony Metal Table C-Shaped Corner Table Home Furniture"/>
        <s v="Nordic Tempered Transparent Glass Coffee Tables Living Room Small Apartment Luxury Minimalist Tea Table Hall Design Furniture"/>
        <s v="Cabinet Shoe Cabinets Living Room Cabinets Entrance Furniture Ultra-thin Dump Shoe Rack Kitchen Cupboards Shoe-shelf Shoerack"/>
        <s v="FABATO Lift Top Coffee Table, 4-in-1 Multi-Function Convertible Coffee Table with Storage, Coffee Table Converts to Dining Table"/>
        <s v="Living Room Chairs Acrylic Transparent Fashion Folding Chairs Coffee Shop Modern Simple Chairs Household Lounge Chairs Furniture"/>
        <s v="Bamboo Shoe Cabinet Shoes Organizers Plastic Space Saving Shoe Rack Shoerack Shoe-shelf Chessure Furniture Cabinets Cupboards"/>
        <s v="Shoes Organizer Shoe Stool Mdf Shoe Rack Organizers Garden Furniture Sets Shoerack Shelving Cabinets for Living Room Shoe-shelf"/>
        <s v="HLR Round Coffee Table with Green Faux Marble Top Living Room Furniture 31.5&quot;D 31.5&quot;W 18&quot;H US"/>
        <s v="Storage Drawer Drawers Plastic Organizer Cabinet Box Closet Unit With Type Desktop Shelf Stacking Furniture Bins Chest Layer"/>
        <s v="Stackable Shoe Rack Space Saving Shoerack Organizer for Entry Door Multi-Layer Plastic living room Cabinet Furniture"/>
        <s v="Rocking Chair Reclining Chair Adult Living Room Home Single Lounge Lazy Sofa Lobster Snail Chair Furniture كرسي استرخاء"/>
        <s v="Home Furniture Storage Cabinet Office Chairs for Living Room Shoerack Shoe Organizer Rack Chaise Lounge Shoe-shelf Canopy Shoes"/>
        <s v="Shoe Rack Organizer Luxury Brand Bags Leather Bag Luxury Designer Cabinets for Living Room Cabinet Shoe-shelf Furniture Shoerack"/>
        <s v="Plastic Space Saving Shoe Rack Bamboo Shoe Cabinet Shoes Organizers Shoe-shelf Chessure Furniture Shoerack Cabinets Cupboards"/>
        <s v="The iconic design of the bedside table industrial farmhouse 2 drawer bedside table with meat chunks brown and black"/>
        <s v="2022Rotary Shoe Cabinet Plastic Shoe Holder Chessure Furniture Shoe-shelf Shoes Organizer Shoerack Rack Cabinets Cupboards Stool"/>
        <s v="Garden Furniture Sets Office Chairs for Living Room Chaise Lounge Shoes Organizer Shoe-shelf Coffee Tables Shoerack Headboards"/>
        <s v="Small Home Furniture End Tables Decor The Side Night Stands Pvc Wood Plastic Board Bedroom Storage Shelf"/>
        <s v="Rattan Cabinet, Adjustable Shelves，Sideboard Buffet Storage Cabinet with Doors &amp; Drawers for Dining Room Living Room"/>
        <s v="Shoes Organizer Leather Bag Luxury Designer Bags Cabinets for Living Room Furniture Shoerack Luxury Clothes Women Shoe-shelf"/>
        <s v="Wardrobe Folding Portable Clothing Storage Cabinet Non-Woven Dustproof Simple Steel Assembly Closet Multipurpose Furniture"/>
        <s v="2024 Newest Outdoor Patio Dining square table Chairs Metal cast aluminium Round Table Furniture for Garden Yard"/>
        <s v="VOCIC Lightweight Electric Lift Chair, Lift Elderly from Floor, Lift Assist Devices, 6 Suction Cups, Foldable and Detachable"/>
        <s v="Creative Cubic Imitation Lamb Wool Funny Shoes Stool Bedroom Decorative Dices Stool Living Room Mobile Furniture Home Decoration"/>
        <s v="Vabches Padded Shoe Storage Bench with Flip Drawer&amp;Side Cabinet Adjustable Shelf Shoerack Shoe Cabinet for Living Room Furniture"/>
        <s v="5-Drawer Chest with 1 Door, Wooden Chest of Drawers Storage Cabinet with Wheels, Office Organization and Storage,Furniture Black"/>
        <s v="Living Room Home Furniture Hall / Metal Drawer Pulls Bedside Table Sofa Couch Shabby White Freight Free Bedroom"/>
        <s v="PrimeFurnish Secret Compartment Furniture Hidden Compartment Nightstand for Bedroom Living Room, Mid Century Concealment Furnit"/>
        <s v="East West Furniture DLML3-MAH-W 3 Piece Modern Set Contains with Dropleaf and 2 Kitchen Dining Chairs, 42x42 Inch"/>
        <s v="Prepac Monterey Bedroom Furniture: White Double Dresser for Bedroom, 6-Drawer Wide Chest of Drawers, Traditional Bedroom Dresser"/>
        <s v="1828823 outdoor storage furniture, small, Sandstone"/>
        <s v="Montlake Water-Resistant 48x18x3 Inch Outdoor Bench/Settee Cushion, Patio Furniture Swing Cushion, Heather Indigo Blue, Pati"/>
        <s v="VEVOR Upholstered Bench 16&quot;W Ottoman with Foam Padded Cushion and Rubberwood Legs Tufted Footrest Stool Entryway Bench for Room"/>
        <s v="Bar Stools Modern PU Leather Adjustable Swivel Barstools Dining Chairs Black Kitchen Chair 4 Pcs) Home Furniture Room"/>
        <s v="Vabches Vanity Desk with Mirror&amp;Lights Wooden Storage Makeup Table Bedroom Furniture with 5 Drawers Vanity Set with Power Outlet"/>
        <s v="Vabches Vanity Desk for Makeup Wood Dressing Table for Bedroom Furniture with Storage Stool,Power Strip &amp; 3 Modes Lighted Mirror"/>
        <s v="Console Table, Small Entryway Table with Storage Shelves 12'' Narrow Sofa Table Modern Hallway Table"/>
        <s v="5Pc Patio Furniture Set, Outdoor Rattan Chairs with Metal Coffee Table, Ottomans &amp; Soft Cushions, Wicker Conversation Bistro Set"/>
        <s v="Ravenwater-resistant 76 inch patio sofa/loveseat cover, patio furniture covers"/>
        <s v="Free Shipping Chair Black Steel Folding Chair (4 Pack) Dining Chairs Living Room Chairs Foldable Floor Garden Furniture Home"/>
        <s v="Dresses 10 Drawers, Bedroom Chest of Drawers with Side Pockets and Hooks, Sturdy Steel-framed Vanity, PU Storage Dresses"/>
        <s v="3-Seater Sofa Couch, Living Room Furniture, Green Velvet"/>
        <s v="8pcs Wicker Patio Furniture Set, 4 x Single Chair, 2 x Glass Top Coffee Table, 2 x 2-Seat Lover Sofa, All Cushioned Outdoor Set"/>
        <s v="Vanity Dressing Table Set Wooden Modern With Pivoting Mirror and Stool Free Shipping Dressers for Bedroom White Furniture"/>
        <s v="Cafe Sofa And Loveseat Set"/>
        <s v="Computer Desk with Drawers &amp; Armless Desk Chair with Wheels Home Office Furniture Set"/>
        <s v="3 Seat Reception Chairs, Office Guest Chairs Waiting Furniture Bench Seating for Airport, Bank, Hospital, Salon"/>
        <s v="Bush Furniture Key West 54W Computer Desk with 2 Drawer Lateral File Cabinet and 5 Shelf Bookcase in Washed Gray"/>
        <s v="5-Piece Wicker Patio Furniture Set, Outdoor Set, Sectional Sofa with Water Resistant Thick Cushions and Storage Table (Beige）"/>
        <s v="Space Saving Corner Desk and End Table Espresso/Black Furniture Set"/>
        <s v="Small Dressers &amp; Chests of Drawers Toilet Furniture Makeup Table Furnitures Dresser With 4 Storage Drawers Dressers for Bedroom"/>
        <s v="L: 22.13&quot; X W: 17.56&quot; X H: 25.71&quot; Bedside Table Nightstands Bedroom Furniture Home"/>
        <s v="Storage Cabinet Wooden Bathroom Floor Cabinet Small Space Furniture White Side Storage Organizer with 4 Drawers and 1"/>
        <s v="Step2 Vero Pool Lounger, Fade-Resistant, Waterproof Patio Furniture, Pool Lounge Chair for Sun Shelf"/>
        <s v="3 Pieces Patio Furniture Set, Outdoor Swivel Glider Rocker, Wicker Patio Bistro Set with Rocking Chair, Cushions and Table (Red)"/>
        <s v="Poolside Garden Furniture Sets Black PE Wicker Furniture Sets Backyard 5 Pieces Outdoor Patio Sectional Sofa Couch Free Shipping"/>
        <s v="Neilsville Industrial 6 Drawer Dresser, Butcher Block Gray"/>
        <s v="Shintenchi Outdoor Patio Furniture 4 Piece Set, Wicker Rattan Sectional Sofa Couch with Glass Coffee Table | Brown"/>
        <s v="V50i Extra Large Portable Closet Rack Bedroom Freestanding Wardrobe Closet Max Load 1300lbs Bathroom Furniture Organizer Room"/>
        <s v="5 Qt. (1.25 gal.) Small Stackable Plastic Closet Storage Box Clear Set of 20 bedroom furniture organizer Stackable design allows"/>
        <s v="BORNOON Wood Shoe Cabinet with 3 Flip Drawers, Hidden Shoe Storage Cabinet for Entryway,Freestanding Shoe Rack Storage Organizer"/>
        <s v="1PC Mini House Night Table Model Wooden Mini Bedside Table Model Decoration Furniture"/>
        <s v="YITAHOME 4-Piece Patio Furniture Wicker Outdoor Bistro Set, All-Weather Rattan Conversation Loveseat Chairs for Backyard"/>
        <s v="Shintenchi 3 Pieces Patio Furniture Set 3 Pieces PE Rattan Wicker Chairs with Table Outdoor Furniture for Backyard/Garden"/>
        <s v="Shoe Cabinet with 3 Flip Drawers, Shoe Storage Organizer with 2-Tier Shelf for Entryway, Freestanding Shoe Rack Storage"/>
        <s v="Outdoor Patio Canopy Round Daybed with Washable Cushions, Clamshell Sectional Seating Wicker Furniture with Retractable Canopy"/>
        <s v="Nightstand Set of 2, Nightstand for Bedroom with Drawers, Small Dresser with Drawers, Bedside Table Bedside Furniture"/>
        <s v="Crosley Furniture Kiawah Outdoor Wicker Table with Glass Top - Brown"/>
        <s v="Mainstays Farmhouse Rectangle Coffee Table Black Living Room Furniture Living Room Furniture"/>
        <s v="Easyfashion Faux Leather Upholstered Barrel Club Chair Brown Living Room Furniture Single Sofa Chair Minimalist Sofa"/>
        <s v="L Modern Bedroom Bedside Table Nightstands Minimalist Bedside Table Nightstands Storage Drawers Children Furniture"/>
        <s v="Folding Half Portable Foldable Table for Parties Backyard Events"/>
        <s v="Storage Ottoman Foot Stool Dark Teal Freight Free Hallway Living Room Furniture Home"/>
        <s v="Dressers for Bedroom Furniture Office Organization and Storage Furnitures 7 Drawer) Vanity Desk Dressing Table 5/7 Drawer Chest"/>
        <s v="5-Piece Dining, Farmhouse Set-Extendable Round Table and 4 Upholstered Chairs for Kitchen, Living Room, Natural Wood Wash"/>
        <s v="Easy Pull Handle (White) Dressing Table Closets Dresser for Bedroom Furniture Fabric Storage Dressers Drawers for Bedroom Vanity"/>
        <s v="4 Pieces Patio Furniture Sets Rattan Chair Wicker Conversation Sofa Set, Outdoor Indoor Backyard Porch Garden Poolside Use"/>
        <s v="Orange Accent Chair Set of 2 Upholstered Living Room Chairs Modern Bedroom Furniture Sets Armless"/>
        <s v="Living Room Cabinets Cheap Shoes Shoe-shelf Sneaker Mid-century Furniture Organizer Shoe Rack Folding Shoerack Shoemakers Home"/>
        <s v="Home Furniture Shoerack Coffee Tables Headboards Office Chairs for Living Room Cabinets Storage Cabinet Shoe Organizer Rack Bar"/>
        <s v="78'' White Couches for Living Room, Sofa 3 Seater Sofa with 2 Throw Pillows and Gold Metal Legs, (Cream White)"/>
        <s v="3 Pieces Patio Wicker Furniture Set, Rattan Outdoor Sofa Set w/Washable Cushion &amp; Acacia Wood Coffee Table, for Garden Backyard"/>
        <s v="Outdoor Dining Set,With Waterproof Upholstered CushionStackable Armrest Chairs, 9 Piece Outdoor Garden Furniture Set"/>
        <s v="Portable Closet, Wardrobe Closet with 10 Storage Shelves and 2 Hanging Rods, Non-Woven Fabric Cover,Closet Organizer Wardrobes"/>
        <s v="TV Stand Metal TV Table With Storage Steel 3 Door Locker Cabinet for Living Room (Black) Freight Free Furniture Home"/>
        <s v="Bathroom Floor Storage Cabinet, Bathroom Storage Unit with 2 Adjustable Shelves, Freestanding Home Furniture, Bathroom Cabinet"/>
        <s v="Vanity Desk with LED Lighted Mirror &amp; Power Outlet, Makeup Table with Drawers &amp; Cabinet,Storage Stool,for Bedroom, White"/>
        <s v="Garden Furniture 7 Piece Patio Set, Sectional PE Rattan Furniture Patio Sets with Cushions and Glas Coffee, Garden Furniture Set"/>
        <s v="2024 New Outdoor Rocking Chair, 3 Piece Porch Chairs, Brown Rattan Furniture Sets with Coffee Table"/>
        <s v="3Pcs Patio Bistro Set,Wood Folding Table Sets,2 Cushioned Chairs for Garden Yard,Outdoor Furniture Round Table (Natural &amp; Beige)"/>
        <s v="Entryway Table, 38'' Console Sofa Table with 3 Fabric Drawers, Industrial Entry Way Table with Storage Shelves"/>
        <s v="7 Piece Outdoor PE Wicker Furniture Set, Patio Gray Rattan Sectional Sofa Couch Adjustable Gas Fire Pit Dark Blue Cushions"/>
        <s v="Living Room Accent Chair, Modern High-back Armchair, Gray Plaid Chair, Home Furniture Minimalist Fabric Living Room Chair"/>
        <s v="Steel Frame Dressers for Bedroom Furniture Fabric Storage Dresser With Storage Drawers Vanity Desk Closet Makeup Table Wood Top"/>
        <s v="TV Stand Industrial Entertainment Center, Rustic Grey"/>
        <s v="Accent Bedside End Side Table With Storage Drawer Nightstands and Mid-Century Modern Legs for Living Room or Bedroom Furniture"/>
        <s v="Modern High Gloss Entertainment Center for TVs Up to 70” Tv Stand With Drawers and Storage Cabinet Living Room Furniture Home"/>
        <s v="Patio Furniture Set, 7 Pieces Modular Outdoor Sectional, Wicker Patio Sectional Sofa, Brown Rattan(Beige Cushions)"/>
        <s v="Living Room Sofa, Deep Seat Oversize Sofa, 83-Inch 3 Seat Couch with Upholstered, Pet-Friendly Tufted Fabric Couch, Beige"/>
        <s v="7 Pieces Outdoor PE Wicker Furniture Set Patio Rattan Sectional Conversation Sofa Set with Khaki Cushions and Glass Top Table"/>
        <s v="8 Seating Outdoor Patio Furniture Sectional Sofa Set,All-Weather Half-Moon with Tempered Glass Table for Backyard Porch Poolside"/>
        <s v="Furniture Shoe Cabinet with 2 Flip Drawers 2-Tire Shoe Storage Cabinet for Entryway"/>
        <s v="Progressive Furniture Foxfire Nightstand, 26&quot; W x 16&quot; D x 28&quot; H, Black"/>
        <s v="2024 New 65.1''Loveseat Sofa Couch for Living Room, Modern Sofa,Small Couches for Small Spaces"/>
        <s v="Meridian Furniture Cresthill Collection Mid-Century Modern Nightstand, 24&quot; W x 18&quot; D x 23&quot; H, Black Oak"/>
        <s v="New Classic Furniture Sapphire Nightstand, White"/>
        <s v="Global Furniture USA Nightstand, White"/>
        <s v="Mid Century Modern Velvet Upholstered Tufted Living Room Sofa, 69.68&quot;, Prussian Blue"/>
        <s v="Makeup Vanity Desk Set Pearl-White 3 Color Lighting Modes Make Up Table Makeup Vanity With Large Lighted Mirror Furnitures Light"/>
        <s v="Luxury Modern Tight Curved Back Velvet Sofa,Minimalist Style Comfy Couch For Living Room,L-Shape Left Chaise Room Furniture"/>
        <s v="Patio Furniture Set, Outdoor Swivel Glider Rocker, Wicker Bistro Set with Rocking Chair, Thickened Cushions and Table for Porch"/>
        <s v="3 Piece Outdoor Patio Conversation Furniture Set with 2 Rockers and 1 Metal Table with Thick Cushions for Backyard,Poolside"/>
        <s v="Farmhouse 8-Drawer Dresser - Grey Chest of Drawers for Bedroom and Living Room Organization"/>
        <s v="5-Piece Patio Furniture Sets Wicker Furniture Set, Outdoor Conversation Sectional with Ottoman for Backyard Poolside, Garden"/>
        <s v="Round Wood Coffee Table - 31.5&quot; Farmhouse Natural Circle Wooden 2-Tier Coffee Tables Living Room Furniture,"/>
        <s v="Elegant White Shoe Storage Cabinet Space-Saving Solution With Cubbies for 36 Pairs Shoes Organizer Living Room Furniture Home"/>
        <s v="Modway Juliana Performance Velvet Upholstered Sofa, Dusty Rose living room furniture sofa couch casa prefabricada sofa chair"/>
        <s v="Patio Furniture Sets 5 Pieces Outdoor Wicker Conversation Set Sectional Sofa Rattan Chair,Furniture with Coffee Table,Red"/>
        <s v="LEEGOHOME Wardrobes Closet Cloth Bedroom Furniture 85/125/166/207x45x170cm 26mmSteel Pipe Support Storage Household"/>
        <s v="16 Drawers Dresser for Bedroom, Tall Dressers &amp; Chests of Drawers with Wood Top, Large Fabric Storage Dresser,Black"/>
        <s v="Patio Furniture Sets All-Weather Conversation Set Outdoor Wicker Sectional Sofa Chair w/ Cushion &amp; Coffee Table,Multiple Colors"/>
        <s v="LEEGOHOME Wardrobes Closet armario Cloth Bedroom Furniture 85/125/166/207x45x170cm Steel Pipe Support Storage Household"/>
        <s v="MINGDIBAO Fabric Sofa Set Furniture Living Room Sofa Set with USB and Stools / Big U Shape Cloth Couch Sofas for Home Furniture"/>
        <s v="Shoe-shelf Chairs for Living Room Cabinets Shoe Organizer Rack Garden Furniture Sets Headboards Chaise Lounge Shoerack Canopy"/>
        <s v="Simple Metal Shoe Rack Space Saving Stand Holder Hallway Entryway Shoe Organizer Living Room Furniture Modern Shoe Cabinets2021"/>
        <s v="Sideboard Buffet Kitchen Storage Cabinet with Rattan Decorated Doors, Dining Room, Cupboard Console Table, Accent Cabinet"/>
        <s v="Nightstands End Table X-Design with Drawer and Storage Shelf for Living Room Bedroom, Set of 2, Classic Orange"/>
        <s v="WOHOMO Coffee Table, Modern Style Coffee Tables for Living Room Marble Center Table with Storage 2 in 1Detachable Table Set"/>
        <s v="9 Piece Outdoor Dining Set, Garden Patio Wicker Set w/Cushions, Furniture with Acacia Wood Table and Stackable Armrest Chairs"/>
        <s v="Outdoor Furniture Replacement Cushions, Fits Sectional Rattan Conversation Set, Patio Sofa Cushions, Loveseat Cushion Set"/>
        <s v="Sideboard Buffet Cabinet, Storage Cabinet with Rattan Doors, with Metal Base and Adjustable Shelves Accent Cabinet Credenza"/>
        <s v="Modern furniture, simple custom furniture"/>
        <s v="Sofa Side Table End Table Bedroom Side Table Coffee Table Home Furniture"/>
        <s v="7 Pieces Sectional Sofa Patio Furniture Sets Manual Weaving Wicker Rattan Patio Conversation with Cushion and Glass Table(Beige)"/>
        <s v="Portability Foot Rest Under Desk Footrest Ergonomic Foot Stool with Massage Rollers Foot Rest for Home Office Work Fast Ship"/>
        <s v="full size bed frame, Upholstered Platform Bed Frame, with heavy duty steel slats, diamond tufted headboard"/>
        <s v="L-Shaped Faux Leather Sectional Sofa with Ottoman and 2 Toss Pillows for Living Room, 3 Piece Furniture Set for Bedroom, Office"/>
        <s v="MUMUCC Multifunctional Foldable And Adjustable Aluminum Alloy Reading Stand With Spring Clip For Laptops, Tablets &amp; Thick Books"/>
        <s v="Mid Century Modern Dining Chairs Set of 2 Rattan Kitchen Chairs Linen Fabric Upholstered Side,Modern Kitchen Armless Solid Wood"/>
        <s v="6/7 Drawers Dresser Wooden Storage Dressers Chests of Drawers for Bedroom Home"/>
        <s v="Vanity Desk with Power Outlet, White Makeup Dressing Table with Mirror and Lights, 3 Lighting Modes Adjustable Brightnes"/>
        <s v="Accent Chairs Set of 2, Mid Century Modern Accent Chair, Lounge ，Retro Wood and Fabric Armchairs Side Chair for Living Room"/>
        <s v="6-Tier Kitchen Shelves with Storage and Hooks Microwave Stand Industrial Organizer Shelf Coffee Bar Compact Kitchen Adjustable"/>
        <s v="Nightstand Set of 2 with Charging Station,LED Night Stand with Pull-Out Tray,Bedside Table with Drawers Modern End Table Cabniet"/>
        <s v="Vanity Desk with Charging Station, White Makeup Vanity with Lighted Mirror, Tri-Fold, Small Vanity Set with Drawers"/>
        <s v="Wooden Drawer Double Dresser, Wide Chest of Drawers with Metal Handles, Storage Organizer Dresser,TV Stand Storage Chest"/>
        <s v="32 Pairs Shoe Organizer Cabinet 8 Cube 16 Tiers Shoe Rack with Clear Door Plastic Storage System Free Standing Rack Organizing"/>
        <s v="Shoe Cabinet for Entryway, Black Storage Cabinet with Doors 3 Flip Drawers Hidden Shoe Cabinet Modern Shoe Rack Storage"/>
        <s v="Shoe Storage Cabinet with 2 Flip Drawers for Entryway, Modern, Freestanding Rack Organizer (22.4”W x 9.4”D x 29.5”H)"/>
        <s v="LIKIMIO Vanity Desk with LED Lighted Mirror &amp; Power Outlet &amp; 4 Drawers, Dressing Makeup Table Set with Storage Stool and Hair Dr"/>
        <s v="Lift Top Coffee Tables 39.37&quot;x19.7&quot; Wood Dining Tables For Living Room With Adjustable Storage Shelf Easy To Lifting Or Lowering"/>
        <s v="7-Piece Dining Table Set for 4-8, 63&quot; Large Extendable Kitchen Table Set with 6 Stools, Dining Room Table with Heavy-Duty Frame"/>
        <s v="COLAMY Sherpa Accent Chair with Storage Ottoman Set, Upholstered Barrel Club Arm Chair with Footrest, Modern Living Room Chair w"/>
        <s v="LEEGOHOME Wardrobe 85/110/130/150/170x45CMx170CM Closet Wardrobe with 23MM Steel Pipe Bedroom Foldable Cloth Wardrobe"/>
        <s v="Nightstand with Charging Station Bedroom End Side Table with USB Ports outlets Modern Record Player Stand 2-Tier Bedside Table"/>
        <s v="Sofa bed cushion modern convertible sofa with cylindrical soft pillow, suitable for bedrooms, apartments, dormitories,light gray"/>
        <s v="6 Drawer Dresser, White Dresser for Bedroom, Wood Chest of Drawers, Wide Double Dresser, Modern Farmhouse Drawer Chest Dressers"/>
        <s v="Dresser for Bedroom with 12 Drawers, Chest of Drawers with Side Pockets and Hooks, PU Fabric Dresser Drawers for Living Room"/>
        <s v="Makeup Vanity with Mirror and Lights,Modern Bedroom Makeup Table Set with Upholstered Stool,Vanity Desk"/>
        <s v="Dresser with Power Outlets and LED Lights, 8 PU Leather Drawers Dresser with Charging Station, Wide Chests of Drawers for Closet"/>
        <s v="Harvey Park Dresser, L: 60.71&quot; x W: 17.48&quot; x H: 31.06&quot;, Soft White finish"/>
        <s v="Gaming Chair with Footrest Speakers Video Game Chair Bluetooth Music Heavy Duty Ergonomic Computer Office Desk Chair Red"/>
        <s v="Hbada E3 Ergonomic Office Chair Pro with Dynamic Lumbar Support, 4D Adjustable Headrest for Home Office Chair, 6D Adjustable Arm"/>
        <s v="8-Drawer Fabric Storage Tower Organizer Unit Bedroom Living Room Hallway Closets Steel Frame"/>
        <s v="6 Drawer Dresser, 54&quot; Wide Mid Century Modern Chest of Drawers, Beveled Profile Design, Dresser TV Stand, Wood Drawer"/>
        <s v="Entertainment Center TV Stand Adjustable Storage Shelves CARB Grade Particle Board 46-inch Panel Espresso"/>
        <s v="Makeup Vanity Desk with Large Lighted Mirror with Power Outlet and LED Strip, 4 Drawer Vanity Table with Cushioned Stool, White"/>
        <s v="Shoe Cabinet with 3 Flip Drawers,Modern Slim Hidden Shoes Storage Organizer and Free Standing Tipping Bucket Shoe"/>
        <s v="Modern and Contemporary 2-Door Dark Brown Wooden Entryway Shoes Storage Cabinet"/>
        <s v="Farmhouse Nightstand, Modern Bedside Table Set of 2 with Barn Door and Shelf, Rustic End Table Side Table"/>
        <s v="3 in 1 Sleeper Sofa Couch Bed with USB &amp; Type C Port, 52&quot; Small Modern Convertible Tufted Velvet Loveseat Sofa w/Pull Out Bed"/>
        <s v="White Nightstand Set of 2 LED Night Stand for Bedroom White Modern LED Bedside Table with 2 Drawers End Side Table"/>
        <s v="Poppy Mid-Century Modern Mango Wood 3 Drawer Chest Natural nightstands for bedroom bedroom furniture"/>
        <s v="king size bed frame, with 4 storage drawers, Upholstered Platform Bed Frame, Solid wood slat support, No box spring required"/>
        <s v="FUFU&amp;GAGA Chest of Drawers White Dresser No Handles, 6 Drawer Chest with Wide Storage, Modern Contemporary"/>
        <s v="Nightstand with Charging Station, Wood Sofa Side Table with 2 Storage Shelf Drawers, Nightstand"/>
        <s v="Modern Makeup Dressing Table with Adjustable Cabinet and 2 Sliding Drawers, Vanity Table Set for Makeup Room, Bedroom"/>
        <s v="Egg Chair with Stand, Hammock Hanging Chair Nest Basket &amp; Washable Cushions UV Resistant Removable,350LBS Capacity Egg Chair"/>
        <s v="Cross Legged Office Chair Armless Wide Desk Chair with Dual-Purpose Base, Adjustable Swivel Fabric Task Vanity Home OfficeChair"/>
        <s v="TV Stand with 36&quot; Fireplace, 70&quot; Modern High Gloss Fireplace Entertainment Center LED Lights, 2 Tier TV Console Cabinet"/>
        <s v="70” Loveseat Sofa Couch for Living Room, Small Apartment Sofa, Multifunctional Rechargeable Sofa, Modern Fashion Sofa"/>
        <s v="Rectangular Transitional Wooden Oval Cocktail Table with Glass Top and Open Bottom Shelf,Metal Legs with Carvings,Brown"/>
        <s v="48&quot; Loveseat Sofa, Comfy Love Seat with 21in Extra Deep Seats, 2 Seats Sofa Couch, Tool-Free Setup Mini Couch, for Small Spaces"/>
        <s v="Rolanstar TV Stand with Mount and Power Outlet 51.2&quot;, Swivel TV Stand Mount for 32/45/55/60/65/70 inch TVs"/>
        <s v="Living room sofa, modern cushioned convertible bed, double bed sofa and sofa cushion Loveseat, beige linen tuft, with 2 pillows"/>
        <s v="Chaise longue upholstered in linen, 1-person sofa spike head upholstery, suitable for living room and bedroom, cream beige"/>
        <s v="Patio Conversation Sets, All-Weather PE Wicker Outdoor Sectional Sofa with Ottoman, Tempered Glass Coffee Table"/>
        <s v="Prepac Sonoma Bedroom Furniture: Black Double Dresser for Bedroom,6-Drawer Wide Chest of Drawers,BDC-6330-V, 59&quot;W x 16&quot;D x 29&quot;H"/>
        <s v="70.3&quot; Large Modern Dining Table for 6-8 People, Rectangular White Kitchen Dining Room Table with Faux Marble Tabletop and"/>
        <s v="living room sofas Glam Emma Velvet Three Seater Chesterfield Style Sofa for Small Spaces with Crystal Button Tufts sofas"/>
        <s v="】RaybeeFurniture Double Rod Clothing Rack Rolling Clothes Racks for Hanging Clothes Rack Portable Clothvya Clothes,''D"/>
        <s v="Sectional Sofa Bed PU Leather Sleeper Modern Upholstered L-Shape Reclining,Extra Wide Lounge Couch with Consoles,2 Cup Holders"/>
        <s v="Modern Dresser 9 Drawer with LED Light,Wide Drawer Organizer Cabinet for Bedroom Living Room Chest for Closet of Wood Drawers"/>
        <s v="Folding Storage Ottoman, Long Ottomans Shoes Bench, Velvet Storage Chest Footrest Seat 31.5&quot;x15.7&quot;x15.7&quot;"/>
        <s v="Sofa Couch with Large Storage Pockets and Soft Seats Gray"/>
        <s v="Outdoor Folding Chaise Lounge, 5-Position , Folding Chaise with Mattress, Cot with Bag, Folding Chaise Lounge"/>
        <s v="Storkcraft Brookside 6 Drawer Double Dresser (Gray) – GREENGUARD Gold Certified, Dresser For Nursery, 6 Drawer Dresser"/>
        <s v="Convertible Velvet Futon Sofa Bed,Sleeper Sofa Couch with Two Pillows and Golden Metal Legs for Living Room"/>
        <s v="94.5&quot; White Computer Desk, Two Person Gaming Desk with LED Light, Keyboard Tray, Power Strip with USB, Monitor Shelf &amp; Storage"/>
        <s v="3 Piece Patio Furniture Set, Outdoors Conversation Sets, Wicker Love Seat with Ottoman/Side Table, Outdoor Furniture Set"/>
        <s v="Storage Ottoman Bench, End of Bed Button Tufted Ottoman Bench, Rolled Armed Ottoman Couch Long Bench for Bedroom, Living Room"/>
        <s v="MAGINELS Kids Closet,Baby Wardrobe Closet with Door,Cute Portable Armoire Dresser,Clothes Hanging Storage Rack for Boy Bedroom,B"/>
        <s v="Office Chair, Gaming-Ergonomic Mid Back Cushion Lumbar Support with Wheels Adjustable Swivel Rolling, Office Chair"/>
        <s v="Sauder Miscellaneous Wardrobe/Storage Pantry cabinets, L: 40. 00&quot; x W: 19. 45&quot; x H: 71. 10&quot;, Cinnamon Cherry"/>
        <s v="Nightstand with Power Outlet and LED Light, Side End Table with Storage Cabinet, Modern Bedside Table for Bedroom, Living Room"/>
        <s v="Chaise Lounge Chair, Blue, Chaises Longues"/>
        <s v="Open Closets White (99-4514-HiT) Shoes Storage System Simms 3-Door Shoe Storage Cabinet Shoemakers Room Furniture Shoerack Rack"/>
        <s v="Corner Cabinet/Table, 3-Tier Shelves with Protection Door, Metal Frame Storage Shelf Organizer for Small Space, Living Room"/>
        <s v="MANBAS leather swatches of living room Sofa set / muebles de sala genuine leather sofa cama puff"/>
        <s v="Wicker Rattan Chest of Drawers, Finish Wooden Storage Cabinet, Modern Farmhouse Accent Table, Boho Mid-Century Coastal Sideboard"/>
        <s v="5 Drawer Dresser (White) for Bedroom,Nursery Dresser Organizer,Chest of Drawers with 5 Drawers,Universal Design for Bedroom"/>
        <s v="Living Room Sofa - Furniture-Convertible Sectional Sofa Couch, 4 Seat Sofa Set for Living Room U-Shaped Living Room Decoration"/>
        <s v="Vanity with Lighted Mirror - Makeup Vanity Desk with Mirror, Power Outlet and Drawers, Dressing Table With Color Lighting Modes"/>
        <s v="INTERGREAT Makeup Vanity Desk with Lights and Full-Length Mirror, White Vanity Table Set with 3 Lighting Modes, Dressing Table"/>
        <s v="Sideboard Cabinet, Tall and Deep Storage with An Adjustable Shelf in 5 Preset Positions, Livingroom Cabinet"/>
        <s v="Modern White Faux Marble Coffee Table, 2 Tier Wood Coffee Table with Gold Frame Center TV Table Sofa End Table for Living Room"/>
        <s v="Set for 4 Velvet Dining Chairs Set of 4 - Kitchen Chairs with Metal Legs for Living, Bedroom, Restaurant"/>
        <s v="9-Tier Foldable Shoe Rack for Closet Entryway 9-18Pairs, Organizer with Door Plastic Small Shoe Cabinet Bins"/>
        <s v="Vinyl Folding Chair (4 Pack), Black lounge chair sofa set living room furniture"/>
        <s v="Makeup with mirror and light, dressing table with drawers, dressing table with 8 drawers, dressing table with mirror"/>
        <s v="Computer Gaming Desk Chair - Ergonomic Office Executive Adjustable Swivel Task PU Leather Racing Chair"/>
        <s v="2PCs Modern Nightstand End Table Side Table w/USB Ports Storage Drawer Table Bedside Table"/>
        <s v="Dresser with 7 Drawers - Storage Chest Organizer with Steel Frame, Wood Top, Handles, Fabric Bins (Pink), Suitable for Bedroom"/>
        <s v="7 Drawer Jumbo Chest, Five Large Drawers, Two Smaller Drawers with Two Lock, Hanging Rod, and Three Shelves, Black"/>
        <s v="Dresser Scandinavian Look 3 Piece Bedroom Set 8 Drawer ,Contemporary ,Polished,‎171 pounds Double Dresser and Two Nightstand"/>
        <s v="Mid Century Modern TV Stand for 55/60/65 inch TV, TV and Media Consol for Living Room (Walnut, 59&quot;)"/>
        <s v="HOOBRO Storage Chest Storage Trunk with Drawer Wooden Storage Bench Sturdy Entryway Bench Supports 220 lb Shoe Bench"/>
        <s v="Lotus Zero Gravity Chaise Lounger, Foam Recliner for Living Room, Ergonomic Positioning for Better Relaxation, Pillow Included,"/>
        <s v="Tall Wooden Armoire Wardrobe Closet with 4 Doors 4 Drawers 2 Hanging Rods and Shelves Large Freestanding Clothes Storage Cabinet"/>
        <s v="Entertainment Stand TV Storage Shelves Display French Oak Grey/Black Composite Wood 47.24&quot;W x 19.53&quot;H x 15.87&quot;D Easy Assemble"/>
        <s v="Dresser with 9 Drawers Dresser, Wide Chest of Drawers Wood Dresser, Double Dresser StorageBedroom, Living Room, Dresser"/>
        <s v="Modern Shoe Cabinet with 3 Flip Drawers, Freestanding Shoes Storage Organizer , Slanted Design"/>
        <s v="Prepac Armoir, Elite 32&quot;W x 35&quot;H x 20&quot;D White Wardrobe Closet &amp; Cabinet - Functional Clothes Storage with Hanging Rail"/>
        <s v="Hanging Egg Chair, with 5 Cushion, Adjustable Foot Pads, UV-Resistant &amp; Water-Proof Cushions, Outdoor Egg Chair"/>
        <s v="Faux Leather Power Reclining Living Room Sofas Vintage Massage Chair Lazy Office Sleeper Comfy Couch Modern Luxury Furniture"/>
        <s v="Storage Ottoman Bench 49.2 Inch Upholstered Fabric End of Bed Storage Bench Aesthetic Large Foot of Bed Storage Bench (Ivory)"/>
        <s v="Modern faux leather queen bed frame with adjustable headboard and wrought iron trim, luxuriously upholstered platform bed"/>
        <s v="Vanity Desk with 3-Color Adjustable Touch Light and 2 Mirror, 51&quot; W Mass Storage Makeup Vanity Mirror with 6 Drawers"/>
        <s v="Standing Desk Sit Stand Desk Ergonomic Desks"/>
        <s v="L Shaped Sofa Velvet Reversible Sectional Sofa with Storage Ottoman Convertible Cream L-Shaped Sofa Set"/>
        <s v="Vanity Stool Chair for Makeup Modern Velvet Butterfly Accent Chair Pink Cute Girls Bow Knot Backrest Chair Bedroom Home Decor"/>
        <s v="Queen/King/Full Size LED Bed Frame, with Storage Drawer and USB Port, Modern Faux Leather Upholstered Headboard"/>
        <s v="Modern PU Leather Upholstered Lounge Chair with Armrests Pillow Steel Legs White Sofa Accent Living Room/Bedroom/Makeup Space"/>
        <s v="3 Piece Patio Bistro Set Outdoor Rocking Chairs Set, Porch Patio Chairs Set of 2 with Coffee Table"/>
        <s v="Dressing Table Set with Illuminated Mirror Set Large 8 LED Bulb Frameless Mirror 3 Color Modes Dimming Dresser"/>
        <s v="Modern Accent Sideboard Cabinet with Glass Doors Freestanding Storage Cupboard Console Table for Kitchen Dining Living Room"/>
        <s v="Cloakroom Bedroom Easy-to-install Freestanding Closet Metal Hanger with 4 Hanging Rods Adjustable Wardrobe Shelves"/>
        <s v="Angel Line Monterey Glider &amp; Ottoman, Grey Finish - Grey Cushion"/>
        <s v="UEV 9 Drawer Dresser,Modern Storage Dresser with Wide Drawers and Metal Handles,Wood Storage Chest of Drawers for Bedroom"/>
        <s v="Cyclysio 47'' Vanity Desk with Mirror and Lights, Makeup Vanity with Storage, Vanity Makeup with Drawers, 3 Lighting Modes, Ad"/>
        <s v="Wardrobe/Pantry cabinets, L: 29.06&quot; x W: 20.95&quot; x H: 71.18&quot;, Soft White finish"/>
        <s v="Modway Nolan Modern Farmhouse 71&quot; Tall Arched Storage Display Cabinet in Black Oak Wood Grain"/>
        <s v="Modern, Gaming Chair Made Of PU Leather Material For Esports Seating, Featuring A Waist Supported Office Chair, Adjustable Ch"/>
        <s v="Vanity Table Set with Lighted Mirror - Makeup Vanity with Lights, Adjustable Brightness, Large Drawer Sturdy Wood Vanity"/>
        <s v="Computer Home Lying Book Room Comfortable Modern Simple Lifting Swivel Seat Boss Office chair"/>
        <s v="Makeup Vanity Table with Lighted Mirror,Makeup Vanity Desk with Storage Shelf and 4 Drawers,Bedroom Dressing Table,10 LED Lights"/>
        <s v="White Shoe Storage Bench with 2 Flip Drawers &amp; Padded Seat Cushion, Modern Design Shoe Storage Hallway"/>
        <s v="Auto LED Nightstand with 2 USB Charging Station,White Nightstand Has Adjustable Rotary Table,Bedside Tables"/>
        <s v="Rolanstar Dresser with Power Outlets and LED Lights, 10 Drawers Dresser with Side Pocket, Fabric Chest of Drawers with PU Finish"/>
        <s v="Portable Shoe Rack Organizer 48 Pair Tower 4 Tiers for Entryway Shelf Storage Stand for Heels Boots Slippers Cabinet"/>
        <s v="L Shaped Sectional Sofa Set with Storage Ottoman Reversible Back Cushion W/Cupholders, Wide Convertible Upholstered Couch"/>
        <s v="White Vanity Desk with Mirror and Lights,Makeup Vanity with RGB Lights and Power Strip,Makeup Desk Vanity Table with 5 Drawers"/>
        <s v="Twin Size Bed Frame with Charging Station and LED Lights, Upholstered Bed with Adjustable Headboard and 4 Storage Drawers"/>
        <s v="Couch Convertible Sectional Sofa Couch,4 Seat Sofa Set Grey U-Shaped Fabric Modular Sleeper with Double Chaise Memory Foam"/>
        <s v="Vanity Makeup Mirror Desk with Stool,Makeup Vanity Set with 6 Drawers and Shelves,Vanity Table with Power Strip"/>
        <s v="Nesting Coffee Table Set of 2, Circle Side Desk, Round Wooden Coffee Table for Living Room, Office"/>
        <s v="Makeup Vanity Desk with Mirror and Lights&amp;Charging Station Makeup Stool, with Glass Top Storage Drawer &amp;3 Shelves"/>
        <s v="8 Drawers Dresser Fabric Dresser for Bedroom, Chest of Drawers with Fabric Bins,"/>
        <s v="Nordic coffee table living room home new high-end oval modern minimalist designer small unit creative coffee table combination"/>
        <s v="1set L-Shaped Computer Desk, Modern Simple Style, Reversible With Storage Shelves, 3 Fabric Drawers, Side Pouch"/>
        <s v="31.5&quot; Makeup Vanity Desk with Sliding Mirror and Lights, 2 AC + 2 USB Socket, Modern Vanity Table Set"/>
        <s v="Crescent 6 Drawer Double Dresser (White) – GREENGUARD Gold Certified, Kids Dresser Drawer Organizer"/>
        <s v="Overstuffed Massage Recliner Chair with Heat and Vibration, Soft Fabric Single Manual Reclin Chair Living Room Bedroom Sofa"/>
        <s v="Justice Metal Platform Bed with Arrow Design, Queen Size, Black"/>
        <s v="3 Pieces Patio Conversation Set w/ 2 Rattan Wicker Rocking Chairs and Glass Table,for Garden Backyard Lown Porch"/>
        <s v="Convertible Sectional Sofa with Storage Seat with Reversible Chaises Couches with Ottomans, U Shaped Convertible Sectional Sofa"/>
        <s v="2/5 Drawers With LED Mirror Makeup Vanity Table Set, Vanity Table with Lighted Mirror and Shelf,Bedroom Dressing Dresser Desk"/>
        <s v="TV Stand Style Entertainment Center for Strong Storage, Barn Door TV Stand with Storage for Living Room"/>
        <s v="White Vanity Desk with Mirror, Lights and Charging Station - Large Makeup Table Set with RGB Cabinets and 3 LED Light Modes"/>
        <s v="LED TV Stand w/Power Outlets for TVs up to 55/60 inch, Gaming Entertainment Center with Glass Shelves RGB Modes, Modern TV Stand"/>
        <s v="Wooden Lift Top Coffee Table Living Room with Storage Shelf Modern Design Home Office Dining Hidden Compartment Easy Assembly"/>
        <s v="VESCASA Linen Upholstered Dining Chairs Set of 2, Mid Century Modern Padded Chair with Black Metal Frame"/>
        <s v="Ergonomic Mesh Office Chair, Executive Rolling Swivel Chairs, Computer Chair with Lumbar Support Desk Task Chairs"/>
        <s v="2 Pieces Modular Sectional Sofa, 109&quot; L-Shape Living Room Couch Chaises Longues, Beige Living Room Sofas"/>
        <s v="Modern LED TV Stand for Televisions up to 70 Inch with Glass Shelves and Drawer, Gaming Entertainment Center with Multiple"/>
        <s v="Accent Chair with Ottoman, Teddy Fabric Comfy Chair and Storage Ottoman Set,Reading Chair with Adjustable Backrest &amp; Side Pocket"/>
        <s v="40&quot; TV Stand with Storage Cabinets and Shelf Espresso Wood Grain Laminate Holds up to 36&quot; Flat Screen TVs Easy Assembly Modern"/>
        <s v="Egg Hanging Swing Chair with Stand Egg Chair Wicker Indoor Outdoor with Cushions 330lbs for Patio, Bedroom, Garden and Balcony"/>
        <s v="2023 New Mainstays 6-Cube Storage Organizer"/>
        <s v="Best Choice Products Wooden Lift Top Coffee Table, Mid-Century Modern Multifunctional Accent Table for Living Room w/Hidden"/>
        <s v="3 Pieces Dining Set for 2 Small Kitchen Breakfast Table Set Space Saving Wooden Chairs and Table Set"/>
        <s v="JUMMICO 39.3'' Vanity Desk with LED Lighted Mirror &amp;Power Outlet, Makeup Vanity Table with 4 Large Drawers and 3 Storage Shelves"/>
        <s v="8-Drawer Fabric Dresser Steel Frame Wooden Top Large Capacity Storage Tower Unit Organizer Living Room Non-Woven Sturdy Frame &amp;"/>
        <s v="Storage Ottoman Bench 43Inches in Large Capacity Hidden Chest Organizer Box,Comfortable Grey Fabric FootRest Stool Ottoman Bench"/>
        <s v="Vanity Desk With 9 Drawers, Makeup Desk With 3-Mirror And Touch Screen Light, Dressing Makeup Table For Bedroom"/>
        <s v="LED Bed Frame, Twin Size Velvet Upholstered Platform Bed with Adjustable Headboard, Lights Seashell Bed for Kids Girls,Off-White"/>
        <s v="White Computer Desk with Drawers &amp; Storage Shelves, 47 Inch Study Work Writing Desk for Home Office Bedroom, Simple Modern Cute"/>
        <s v="Folding Computer Desk Simple Study Desk with Wheels Minimalist Bookshelf Integrated Office Table Foldable Student Computer Table"/>
        <s v="LED Dresser for Bedroom Wood, 6 Drawer with 2 Pull-Out Trays, Chest of Drawers for Bedroom, Modern Wide Dresser for Living Room"/>
        <s v="Makeup Vanity with Lights, Vanity Desk with Charging Station, Black Vanity Table with 10 Light Bulbs Mirror &amp; 3 Lighting Modes"/>
        <s v="84&quot; Sofa, Sofa Bed Couch, Sleeper Sofa with Extra Deep Seats, Sectional Couches for Living Room, Teddy Velvet Oyster White"/>
        <s v="Caterpillar Single Sofa Lazy Couch Tatami Living Room Bedroom Lovely Leisure Single Chair Reading Chair Balcony Rocking Chair"/>
        <s v="Better Homes &amp; Gardens Modern Farmhouse 6 - Drawer Dresser, Rustic Gray Finish"/>
        <s v="Nightstand with Charging Station and LED Lights, Nightstands with Drawer, End Side Table with Open Storage Shelves, Nightstand"/>
        <s v="Full-size bed frame with ergonomic and adjustable headboard, understated modern padded platform sled design"/>
        <s v="Collapsible Storage Ottoman,Tufted Padded Seating | Foot Rest | Bench | Toy Box Brown Faux Leather"/>
        <s v="Nightstand with Charging Station, Flip Top End Table USB Ports and Outlets Farmhouse Night Stand Side Bedside"/>
        <s v="LEEGOHOME Wardrobe 105x45x170cm 26mm Painted Alloy Steel Pipe ABS Interface Wholesale Purchasing Cloth Wardrobe 5-7Days Delivery"/>
        <s v="Stylish 2 Seat Curved Sofa with Semilunar Arm and Rivet Detailing, Solid Frame Couch for Living Room,Beige Sofas"/>
        <s v="Bed Frame, 61.4&quot; Velvet Upholstered Bed with Gold Accent Headboard, Wood Slats, Queen Platform Bed"/>
        <s v="Round Dining Table for 4, 47 Inches Kitchen Table Circle Dinner Table,Wood Dining Room Table for Kitchen Living Room, Metal Base"/>
        <s v="Modern Rectangle Wood Coffee Table with Storage Living Room 42&quot; L x 21&quot; W x 17&quot; H Compact Design Ample Storage Capacity Robust"/>
        <s v="Round Boho Coffee Table Set of 2,Natural Finish,Solid Wood Nesting Side Tables with Metal Legs &amp; Adjustable Foot Pads"/>
        <s v="FUFU&amp;GAGA Shoe Cabinet with 3 Flip Drawers for Entryway, Modern Storage Cabinet, Freestanding Rack Organizer (23.6”W x 9.”H)"/>
        <s v="5-Drawer Chest for Bedroom - Spacious and Stylish Chest of Drawers"/>
        <s v="Overbed Table with Wheels, Queen Size Mobile Computer Desk Standing Workstation Laptop Cart, Over Bed Table"/>
        <s v="White Dresser with 5 Drawers, Tall Dresser Chest of Drawers, 5 Drawer with Deep Space, Wood Storage Cabinet"/>
        <s v="Mid-Century Modern Wood TV Stand Hairpin Legs Storage Cabinet Industrial Design 52&quot; TV Sonoma Grey Oak Black Simple Assembly"/>
        <s v="NEO CHAIR Office Chair Computer Desk Chair Gaming - Ergonomic High Back Cushion Lumbar Support with Wheels Comfortable Grey Leat"/>
        <s v="ARTETHYS Small Vanity Desk Set with 3 Adjustable Lighted Mirror and Storage Chair Small Black Vanity Table makeup dresser"/>
        <s v="Corner Makeup Vanity Desk with Lights and Mirror, 48&quot; L Shaped Black Vanity Set with Stool, 5 Visualized Drawer"/>
        <s v="Yaheetech Sherpa Fabric Accent Chair, Modern Cozy Vanity Chair with Gold Metal Legs, Boucle Fabric Armchair with Removable Seat"/>
        <s v="Power Reclining Sofa, 76&quot; Modern Power Control PU Leather RV Couch Home Theater Seating with USB Ports, 3-Seat Recliner Sofa Set"/>
        <s v="Living Room Sofa, Linen Convertible Sleeper with Side Pocket, Living Room Sofa"/>
        <s v="LIKIMIO Vanity Desk with Drawers &amp; LED Lighted Mirror &amp; Power Outlet &amp; Cabinet, Storage Stool, Stylish Bedroom Makeup"/>
        <s v="EnHomee Dresser TV Stand with 10 Drawers for 55&quot; TV Stand for Bedroom with LED Lights &amp; Power Outlets Wide Dresser for Bedroom"/>
        <s v="Makeup Vanity Desk with HD Lighted Mirror, Mirror and Lights, Dressing Table with Drawers &amp; Shelves, Glass Top for Bedroom"/>
        <s v="Dresser for Bedroom with 9 Drawers,Fabric Closet Organizer, Cloth Dresser with Metal Frame and Wood Tabletop Chest Storage Tower"/>
        <s v="Recliner Chair Massage Reclining For Adults Comfortable Fabric Recliner Sofa Adjustable Home Theater Seating Lounge With Padded"/>
        <s v="LINSY HOME Queen Bed Frame with Adjustable Headboard, Linen Upholster Bed Frame with Wooden Slats Support, NO Box Spring Needed"/>
        <s v="Mainstays Ardent 6 Drawer Dresser, Dark Walnut"/>
        <s v="2024 New Night Stand Set of 2, Rattan Nightstands with Type-C Charging Station &amp; 2 Rattan Drawers"/>
        <s v="Mid-Century Modern TV Stand for 55&quot; TV, Entertainment Center with Storage, Open Shelves TV Console for Living Room and Bedroom"/>
        <s v="Yanosaku Vanity Desk &amp; Power Outl,Makeup Vanity with Mirror and 11 LED Lights, Makeup Table with 5 Drawers,Vanity Table"/>
        <s v="Buffet with Storage, 55.1-Inch Large Pantry Buffet, Farmhouse Style Kitchen Cabinet Display Cabinet with 3 Drawers and 4 Doors"/>
        <s v="Mid-Century Modern TV Stand Natural Gray Media Console 47 Inch with Storage Drawers Flat Screen TVs up to 52&quot; Retro Scandinavian"/>
        <s v="Nightstand for Bedroom, Fluted Night Stand, End Table for Living Room, Mid Century Modern Bedside Table with Drawers, Bed Side"/>
        <s v="Solid wood dining table can accommodate 4 or 5 people, waterproof rectangular kitchen table, adjustable heavy-duty metal legs"/>
        <s v="Hodedah 7 Drawer Jumbo Chest, Five Large Drawers, Two Smaller Drawers with Two Lock, Hanging Rod"/>
        <s v="Dresser, Dresser for Bedroom, Drawer Dresser Organizer Storage Drawers Fabric Dresser with 8 Drawers, Chest of Drawers"/>
        <s v="Mobile Laptop Sit-Stand Desk, Height Adjustable Standing Tiltable Top Desk, 31.5 inch Stand Up Computer Desk"/>
        <s v="Sofa Bed Adjustmentsofa Double-sided Doublesofa Folding Sofa Bed Guestbed,cupholder,Bed Modern Artificial Leather Lounge Chair"/>
        <s v="55 Inch Convertible Sleeper Sofa 3 in 1 Velvet Small Loveseat with Pull Out Bed, Reclining Backrest, Toss Pillows and Pockets"/>
        <s v="Tufted Velvet Chaise Lounge Chair Indoor, Modern Upholstered Rolled Arm Sofa Lounge Indoor with Nailhead Trim, Lounge Chaise"/>
        <s v="Large 9 Drawer Dresser for Kids Bedroom, Suitable for Bedroom, Guest Room, Versatile Storage Closet, Steel Frame, Wood Top"/>
        <s v="Upholstered Bed Frame with 4 Drawers and Adjustable Headboard, Faux Leather Platform Bed with Mattress"/>
        <s v="Office Chair, Armless Criss Cross Legged Chairs No Wheels, Adjustable Swivel Padded Fabric Vanity Task Office Chair"/>
        <s v="Office Chair Height-Adjustable Ergonomic Desk Chair with Lumbar Support, Breathable Mesh Computer Chair High Back Swivel Task"/>
        <s v="Queen Floating Bed Frame with LED Lights and Wall Mounted Headboard Led Platform Bed Frame Queen Size Faux Leather Upholstered"/>
        <s v="Velvet Vanity Stool Chair for Makeup Room, Beige Vanity Stool with Gold Legs,18” Height, Small Storage Ottoman Foot Ottoman Rest"/>
        <s v="Signature Design by Ashley Nanforth Retro 2 Drawer Nightstand with USB Ports, Gray &amp; Light Brown"/>
        <s v="GIANXI Summer Outdoor Rollaway Bed Single Bed Simple Office Rollaway Chair Nap Bed Cotton Padded Recliner Accompanying Cot"/>
        <s v="7 Piece Patio Dining Set, Stackable Chairs with Comfortable Cushions, 59&quot; Rectangle Tables, Outdoor =Dining Table Chair Set"/>
        <s v="43'' Folding Ottoman Foot Stool Foot Rest Storage Bench Living Room Rectangular"/>
        <s v="V5 Portable Closet Wardrobe Heavy Duty Clothes Rack, Freestanding Clothing Rack with 4 Hang Rods &amp; 8 Shelves, Adjustable C"/>
        <s v="Oval Coffee Table with Built-in Shelves and Bin Simple Design E1 Grade Composite Wood Fits Any Room and Budget Walnut Color Easy"/>
        <s v="Coffee Tables for Living Room - Triangle Glass Coffee Table with Wooden Base Mid-Century Modern Abstract End Table"/>
        <s v="Harder Solid Plastic Shoe Organizer with Magnetic Front Door, 6 Pack Boxes Clear Stackable, Sneaker Storage for Clo"/>
        <s v="5-Tier Wooden Shoe Storage Cabinet Farmhouse Shoe Organizer with Doors Large Capacity Entryway Rack Organizer Adjustable Shelves"/>
        <s v="Dresser with Illuminated Mirror, Make-up Dresser with LED Light, Storage Shelf, Bedroom Dresser, Black Dresser"/>
        <s v="Household Universal Wheel Small Stool 360 Degree Rotating Children Pulley Low Stool Walking Round Chair supplies For Rental Room"/>
        <s v="8 Dresser TV Stand with Power Outlet &amp; LED for 55'' TV, Long Dresser for Bedroom with 8 Deep Drawers, Wide Console Table"/>
        <s v="Organizers Storage 2 Door Wardrobe Clothes Hangers Armoire With Drawer for Bedroom (White) Closet Organizer Bag Hanger Rack Home"/>
        <s v="4 Doors Wardrobe , with Drawers and Shelves, Armoires and Wardrobes with Hanging Rod, Wooden Wardrobe"/>
        <s v="Mid Century Modern Accent Chair, Single Fabric Lounge Reading Armchair with Solid Wood Frame, Easy Assembly Arm Chairs for"/>
        <s v="Side Tables with Charging Station and Drawer Set of 2 Night Stands with USB Ports 3 Tier Narrow Bedside Table"/>
        <s v="Mini Minimalist Bedside Cabinet, Ultra-Narrow, Small Size, Modern, place Storage, Bedroom, Simple Seaming"/>
        <s v="Wicker Hanging Porch Swing Chair Outdoor Brown Rattan Patio Swing Lounge W/ 2 Back Cushions Capacity 530lbs for Garden"/>
        <s v="TV Stand with 36'' Fireplace-LED Light Entertainment Center for 75+ inch TV-TV Cabinet with Power Outlet, Modern TV Console"/>
        <s v="Furmax Vanity Desk with LED Lighted Mirror&amp;Power Outlet, 39.3’’ Makeup Vanity Table with 4 Drawers and 3 Storage Shelves"/>
        <s v="Dresser with 9 Drawers for Bedroom Fabric Storage Tower, Organizer Unit Sturdy Steel Frame, Wooden Top &amp; Easy Pull"/>
        <s v="Shoe rack parent-child shoe storage bench with cushion, black entryway storage bench, front door entrance"/>
        <s v="Fireplace Retro TV Stand for 65 inch TV, TV Console Cabinet with Storage, Open Shelves Entertainment Center for Living Room"/>
        <s v="LED Bed Frame with 4 Storage Drawers, Built in Charging Station, Noise-Free/Metal Support/No Box Spring Needed, Bed Frame"/>
        <s v="King Bed Frame with Velvet Upholstered Deep Button Tufted Wingback Headboard and Footboard, No Box Spring Needed, King Bed Frame"/>
        <s v="Modern Nightstand with Drawers Tall Bed End Table Bedside Table for Bedroom Living Room Bed Side Table Night Stand with Storage "/>
        <s v="Nightstands Set of 2 with LED Lights and Charging Station,End Table with 2 Fabric Storage Drawers and Shelves, Modern Side Table"/>
        <s v="Mobile Coffee Table Bamboo Rattan Eco-Friendly Craft Log Style Foldable Nightstand Coffee Table Living Room Desk"/>
        <s v="Full Size Bed Frame with 3 Drawers Upholstered Beds Frames with Headboard,No-Noise, Beige Full Bed Frame"/>
        <s v="Faux Leather Dining Chairs, Button Tufted Dining Room Chairs with Rubber Wood Legs, Mid-Century Accent Dinner Chair"/>
        <s v="Computer Desk with Keyboard Tray and CPU Stand, 31.5 Inches Studying Writing Desk Workstation for Home Office"/>
        <s v="6 Drawer Double Dresser, White Dresser, Modern 6 Chest of Drawers with Deep Drawers, Wide Storage Organizer Cabinet"/>
        <s v="4 Drawer Nightstand with Shelf, Tall Black Dresser for Bedroom with Led Light and Charging Station, Bed Side Table, Living Room,"/>
        <s v="Intelligent Bedside Table With Narrow Simple Led Ultra Narrow Smart Bedsides Cabinet With Wireless USB Charging Bedside Table"/>
        <s v="Corner Vanity Desk with Lighted Mirror, Makeup Vanity with Lights and Charging Station, Vanity Set with Mirror and Storage Stool"/>
        <s v="Buffet with Storage, 55.1-Inch Sideboard Buffet, Kitchen Cabinet Display Cabinet with 2 Drawers and 4 Doors"/>
        <s v="TV Stands, Entertainment Center with Storage Drawer, Black with Power Outlets and LED Lights, TV Stands"/>
        <s v="Luxury Minimalist Makeup Vanity Stool Butterfly Backrest Chair w/Velvet Cushion for Bedroom Dining Room Deep Pink/Light Pink"/>
        <s v="Tall Platform Bed Frame with 4 Storage Drawers, PU Leather Upholstered Queen Bed Frame"/>
        <s v="Nightstands Set of 2, Night Stands with Charging Station &amp; LED Light Strips, Bedside Tables with Drawer, Side Tables Bedroom"/>
        <s v="6 Drawer Double Dresser For Bedroom, Functional Bedroom Dresser Chest of Drawers 16&quot; D x 47.25&quot; W x 28.25&quot; H"/>
        <s v="Dining Chairs Set of 4, Round Upholstered Dining Chairs with Black Metal Legs, Modern Dining Room Chairs"/>
        <s v="Portable Wardrobe Closet Heavy Duty Hanger Freestanding Closet Metal Hanger with 4 Hanging Rods Adjustable Wardrobe Shelf"/>
        <s v="Dresser for Bedroom With 8 Drawer Dressing Table TV Stand Dressers Chest of Drawers for Living Room Hallway Entryway White the"/>
        <s v="Seventable TV Stand with Mount and Power Outlet 43 Swivel TV Stand Mount for 32/45/55/60/65/70 inch TVs"/>
        <s v="Nightstand 3 Drawers with Open Storage,Side Tables Bedroom with Charging Station,Bedside Table with Drawers,White"/>
        <s v="Dining Chair Set of 4, Mid Century Modern Faux Leather Dining Chair, Kitchen Side Comfy Chairs fits the curve of the human back"/>
        <s v="Swing for Patio and Garden, Heavy Swing Chair Bench with Outdoor Hanging Chain, Upgraded Patio Wooden Porch Swing"/>
        <s v="Contemporary Glam and Luxe Navy Blue Velvet Fabric Upholstered and Gold Finished Metal Ottoman"/>
        <s v="Dining Table Set for 4, Modern Style Faux Marble Tabletop &amp; 4 Blue Velvet Chairs for Dining Room, Kitchen,Breakfast Small Spaces"/>
        <s v="Prepac Elite Storage Accent Cabinet with Panel Doors, Black Storage Cabinet, Bathroom Cabinet, Pantry Cabinet with 3 Shelves"/>
        <s v="Commercial Grade Silver Metal Indoor-Outdoor Chair"/>
        <s v="armocity 48'' Makeup Vanity with Hutch, Modern Bedroom Vanity with Charging Station and LED, Tall Vanity Table with Pegboard"/>
        <s v="Modern Dining Table, 63 inch Faux Marble Wood Kitchen Table for 6 People, Rectangular Dinner Room Table with Geometric Frame"/>
        <s v="Full Size Bed Frame with 4 Drawers and LED Light, Charge Station, PU Leather Upholstered Platform Storage Bed"/>
        <s v="King Size with 4 Storage Drawers and Headboard, Square Stitched Button Tufted, Upholstered Platform Bed Frame"/>
        <s v="Metal Storage Cabinets Locker with Lock Door, 72'' Clothing Coat Steel Storage Freestanding Wardrobe for Office,"/>
        <s v="Furinno JAYA Large Entertainment Stand for TV Up to 55 Inch, Blackwood"/>
        <s v="Adjustable Metal Wire Shelving, Expandable Organization System,Wardrobe Closet for Home Closet/Pantry/Laundry/Mudroom/Bederoom"/>
        <s v="Gaming Chair with Footrest and Massage Lumbar Support with 360°Swivel and Headrest for Office or Bedroom"/>
        <s v="White Mid Century Modern Nightstand, Wood End Table for Living Room, Bed Side Table, Night Stand with Drawer, Sturdy"/>
        <s v="sofasSet, Modular Sectional Sofa with Reversible Chaises,Square Armrests and Comfortable Padded Backrests, L Shaped Corner Sofá"/>
        <s v="Modern Neck Drawer Cab Bedside Table Narrow Neck Drawer Two-Step Bed Looks Wood Mini Collar Shoppers"/>
        <s v="Modern 4 Drawer Dresser with Cut-Out Handles, Accent Storage Cabinet for Living Room, Entryway, Hallway, White"/>
        <s v="Home Mesh Office ,Ergonomic Desk ,Mid Back Computer ,Task Rolling Swivel Chair, Lumbar Support Arms Modern Executive"/>
        <s v="Vanity Desk with Lights, Makeup Vanity with Mirror, Dressing Table with 4 Drawers&amp;Storage Shelves, White"/>
        <s v="Portable Closet Wardrobe for Hanging Clothes with 2 Hanging Rods and 8 Storage Organizer Shelves,Sturdy Large Wardrobe Clo"/>
        <s v="Bed Frame Twin Size with Lift Up Storage, Charging Station &amp; LED Lights, Storage, No Box Spring Needed, Easy Assembly, Twin Bed"/>
        <s v="Convertible Sectional 3 L-Shaped Couch Soft Seat with Modern Linen Fabric, Space-Saving Sofas for Living Room, Apartment, 70''"/>
        <s v="Pack of 12 Shoe Storage Organizers Shoes Organizer Shoerack Sneakers Stackable Clear Plastic Boxes for Closet Free Shipping Room"/>
        <s v="Queen Bed Frame, with 3 Drawers Storage Headboard and Charging Station,Upholstered Platform Bed"/>
        <s v="VIPEK V12 Mini Rolling Clothes Rack Heavy Duty Clothing Rack for Hanging Clothes Adjustable Metal Wire Shelving Portable Closet"/>
        <s v="Metal platform bed frame, vintage wood headboard, heavy-duty metal slats support,platform mattress base,no need for a box spring"/>
        <s v="Prepac Elite 32&quot; Storage Cabinet, White Storage Cabinet, Base Cabinet, Bathroom Cabinet with 1 Adjustable Shelf"/>
        <s v="Dresser for Bedroom with LED, Bedroom Dressers &amp; Chests of Drawers, Tall Dresser with 5 Wood Drawers and Metal Handles 48.4&quot; H"/>
        <s v="Sectional Sofa Right Hand Facing Velvet Button Tufted, L Shape Chaise with Nail Head Detail, Sofa"/>
        <s v="Vabches Vanity Desk with Mirror and Lights, Vanity Table Makeup with Lights 3 Drawers and Cabinets Vanity Desk"/>
        <s v="Black Wardrobe In Order Tidy Rails Closet Rod - Space-Saving And Durable ABS Clothes Pull Easy To Assemble Easy To Clean"/>
        <s v="Criss Cross Chair with Wheels, Cross Legged Office Chair Armless Wide Desk Chair with Dual-Purpose Base"/>
        <s v="Bed Frame, Velvet Upholstered, Headboard and Headboard with Rolling Wing Back, No Springs Required, Easy To Assemble, Bed Frame"/>
        <s v="9 Drawer Dresser with LED Light, Modern Chest of Drawers for Closet, Wide Organizer Cabinet for Bedroom, Living Room, Entryway"/>
        <s v="Sweetcrispy Plus Home Office Chair, Desk Chair Leather Chair with Armrests, Adjustable Swivel Rolling Chair with Wheels"/>
        <s v="5-layer drawer vanity, 43 inch wooden vanity drawer cabinet with large storage space for free shipping"/>
        <s v="Ergonomic Office Chair,Office Computer Desk Chair with High Back Mesh and Adjustable Lumbar Support Rolling Work Swivel Chairs"/>
        <s v="4 Door Sideboard Buffet Cabinet Kitchen Storage Cabinet with Rattan Decorated Console Table Boho Accent Liquor Cabinet"/>
        <s v="Nightstand with Hutch and Charging Station, Nightstands with 3 for Bedrooms Set of 2, Bedside Table Nightstand"/>
        <s v="Footstool, round bag ottoman padded bag footstool flooring pocket chair for living room pouch seat bedroom padded sofa footstool"/>
        <s v="LEEGOHOME Wardrobe 130cmx45x170cm 26mm Steel PipeAssembly Hanging Clothes Bold Simple Oxford Cloth Wardrobe"/>
        <s v="Signature Design by Ashley Bolanburg Farmhouse Chair Side End Table with Outlets and USB Ports, Antique Cream &amp; Brown"/>
        <s v="full size bed frame, Headboard with RGB LED lights and 2 storage drawers, Modern Upholstered Faux Leather Smart Platform Bed"/>
        <s v="Bedstead Headboard with 2 Layers of Storage, Metal Platform Bed Frame with 4 Storage Drawers, Built-in Charging Station and LED"/>
        <s v="Adjustable Vanity Stool for Makeup Room, Black Faux Leather Chair, 360 ° Swivel Vanity Stool"/>
        <s v="Portable round Folding Chair Accordion Chair Height Adjustment Simple Tool Elephant Swing Playground Queue Chair"/>
        <s v="Stylish and Comfortable Sofa Chair: Ins Giant Bean Bag with Soft Cotton and Linen Upholstery for Your Living Roo Small Lazy Sofa"/>
        <s v="Computer Chair Office Chair High Back Ergonomic Office Chair With Lumbar Support Adjustable Headrest 3D Armrest and Lumbar Gamer"/>
        <s v="Kids Dresser with 10 Drawers - Storage Chest Organizer Unit Nightstand - Steel Frame, Wood Top, Tie-Dye Fabric Bins for Clothes"/>
        <s v="Modern Living Room Sofa Table, Gold Console Table, 40 Inch Narrow Entry Table, Faux Marble White, Living Room Center Table"/>
        <s v="Junior Loft Bed Twin Heavy Duty Twin Bed Frame with Full-Length Guardrail &amp; Removable Stairs, No Box Spring Needed, Black Bed"/>
        <s v="Office Chair, Modern Adjustable Faux Leather Swivel Offices Chairs with Wheels, Office Chair"/>
        <s v="Monitor Stand for 13-32 inches Screens, Dual Monitor Mount Gas Spring, Dual Monitor Arm Full Motion Adjustable"/>
        <s v="Full Size Bed Frame with 4 Storage Drawers, Modern Upholstered Platform Bed with Adjustable Headboard,Button Tufted Bed Frame"/>
        <s v="White 2 Drawers Dresser with Top Cabinet Storage Nightstand End Bedside Table Storage Cabinet Chest of Drawers with Open Shelf"/>
        <s v="Bay Window Tables Simple Bedroom Makeup Table Coffee Table Living Minimalist and Modern Multifunctional Small Dressing Tables"/>
        <s v="Stylish Shoe Rack Metal Simple Shoe Shelf Footwear Organizer Stand Holder Space-saving Black Shoe Shelf for Living Room"/>
        <s v="Bamboo metal platform bed frame with headboard, no springs required, easy to assemble, twin beds"/>
        <s v="Boucle Mushroom Upholstered Storage Ottoman, Terracotta Bench Ottoman Foot Rest Stool for Bedroom Entryway Livin"/>
        <s v="3 Drawer Sliding Barrel Modern Bedroom Nightstand, Pink"/>
        <s v="Kitchen dining table, circular 47 inch gray farmhouse wooden dining table, living room (excluding chairs) dining room table"/>
        <s v="YILQQPER Dresser for Bedroom TV Stand with Power Outlets and LED Light, 6 Drawers Dresser with Side Pockets &amp; Hooks"/>
        <s v="Porch Swing Canopy Replacement Waterproof Swing Top Cover Garden Swing Seat Replacement Canopy Sun Shade Awning Cover"/>
        <s v="Dresser for Bedroom,Farmhouse 8 DrawerTall Chest of Drawers,Chest of Drawers Organizer Storage,Wood Bedroom Dresser for Closet"/>
        <s v="6 Drawer Dresser White Dresser, 51'' Tall Dresser White/Black and Gold Dresser with Exquisite Glass Door, Modern Dresser"/>
        <s v="Loft Bed Twin Size with Desk and Shelves for Teens Adult, with 2 Built-in Ladders, Power Outlet and LED Lighted, Loft Beds"/>
        <s v="Coffee Table, Modern Style Coffee Tables for Living Room Marble Center Table with Storage 2 in 1Detachable Table Set,Grey Marble"/>
        <s v="Dining Chairs Dining Room Chair Kitchen Chairs Set of 4 Dining Chairs Side for Home Kitchen Living Room ,Leather Brown"/>
        <s v="71 &quot;Portable wardrobe storage rack with shelves"/>
        <s v="Adjustable Shoe Cabinet with Flip Drawers Organizer Waterproof Free Standing Shoe Rack Storage Compact Design Shoe Storage"/>
        <s v="Bedroom dresser with 5 storage drawers, 48&quot; tall dresser chest of drawers fabric dresser, sturdy steel frame"/>
        <s v="HODEDAH IMPORT 2 Door Wardrobe with Adjustable/Removable Shelves &amp; Hanging Rod, Black"/>
        <s v="Dresser with Charging Station and LED Lights, Long Dresser for Bedroom Dresser TV Stand with 10 Drawers"/>
        <s v="King Size Bed Frame, 65&quot; Velvet Upholstered Bed Frame"/>
        <s v="70 Inch Modern TV Stand Glass Doors Drawers Wood Media Console Solid Legs Entertainment Center Black Bedroom"/>
        <s v="Full/Queen/King size bed frame, Headboard with RGB LED lights and 2 storage drawers, Modern Upholstered Faux Leather Smart"/>
        <s v="Home Office Chair Ergonomic Desk Chairs Mesh Computer with Lumbar Support Armrest Rolling Swivel Adjustable Black"/>
        <s v="Large Make up Vanity Desk with Mirror and Lights, Lights Mode and Brightness Adjusted by Touch Button, Built-in Power Strip"/>
        <s v="Portable Wardrobe Closet Storage Organizer Large Capacity 20&quot;Deep Portable Plastic Closet Armoire Collapsible Organizer Wardrobe"/>
        <s v="LED TV Stand for Televisions up to 55 Inchs,Storage Drawer and Glass Shelf, TV Console Table for Living Room,Bedroom,White"/>
        <s v="Modern Dressing Table Chairs for Bedroom The Bedroom Dressing Stool Minimalist Vanity Chair Light Luxury Makeup Stool"/>
        <s v="Creative Dice Chair Stool Fashionable Thickened Dice Rubik's Cube Stool Entrance Shoe Replacement Living Room Sofa Stool"/>
        <s v="Large Shoe Organizer Cabinet 9-Tier 40-46 Pairs Sneaker Holder with Dustproof Cover and Zipper High-Quality PP Sheets Shoe Rack"/>
        <s v="Dresser,15.7&quot;D x 31.5&quot;W x 35&quot;H 35&quot; H Farmhouse Black Rattan , Polished,3 Drawer with Natural Rattan Spacious Chest of Drawers"/>
        <s v="Egg Swing Chair with Stand, Rattan Wicker Hanging Egg Chair for Indoor Outdoor Bedroom Patio Hanging Basket Chair Hammock"/>
        <s v="Simple Design 2-Pack End Table Set Espresso Marble Pattern High Quality Rounded Corner Safe Fit Budget Space 20&quot;x20&quot;x19.6&quot;"/>
        <s v="1PC Portable Wardrobe Closet Heavy Duty Hanger Freestanding Closet Metal Hanger with 4 Hanging Rods Adjustable Wardrobe Shelf"/>
        <s v="Gurexl 3 in 1 Vanity Desk with Human Sensor LED Light,Tall Makeup Vanity Set with 2 AC Outlets &amp; USB-C,Make Up Vanity Desk"/>
        <s v="Set of 2 Mid Century Nightstand with Charging Station, End Table Modern Side Table One Drawer"/>
        <s v="Bed Couch Memory Foam Convertible Modern Sleeper Sofa with Adjustable Armrests and Metal Legs, Grey Sofabed"/>
        <s v="Gaming Chair, Office High Back Computer Chair Leather Desk Racing Executive Ergonomic Adjustable Swivel Task Chair"/>
        <s v="5-Drawer Chest for Bedroom, Black, 16&quot; D x 31.5&quot; W x 45.25&quot; H"/>
        <s v="Bedroom Nightstands Wooden Night Stands with Rattan Weaving Drawer Home Bedside End Table for Storage"/>
        <s v="Modern 2-Tier Round End Table with Storage Shelf Faux Marble Top Gold C-Shaped Legs Sofa Side Table"/>
        <s v="Queen size upholstered bed frame, Queen bed frame with 3 drawers, Queen size bed frame with headboard"/>
        <s v="Flat Screen TV Stand for 65 75 inch TV, Modern Entertainment Center with Storage Shelves, Media Console Bookshelf for Living"/>
        <s v="Dresser for Bedroom, White Dresser with 6 Wood Large Drawers, Dressers &amp; Chests of Drawers with Large Organizer"/>
        <s v="Metal Storage Locking Cabinet with 4 Doors and 2 Adjustable Shelves,71&quot; Lockable Garage Tall Steel Cabinet"/>
        <s v="6 Drawer Dresser, Modern White Wide Chest of Drawers with Metal Handels, Wood Double Dresser, Storage Chest Organizers White"/>
        <s v="Tufted Dining Chairs Set of 4, Black Dining Chairs with Nailhead Back and Ring Pull Trim, Velvet Upholstered,Kitchen/Bedroom"/>
        <s v="Folding Step Stool Portable Chair Seat For Home Bathroom Kitchen Garden Camping Chair Seat Fishing Household Picnic Chair"/>
        <s v="LEEGOHOME Closet Wardrobe 64in/80in Wardrobe Closet 20mm Fabric for Clothes Hanging with 8/10 Storage Shelves &amp; 4/5 Hanging Rods"/>
        <s v="Vanity Desk with Mirror and Lights, Makeup Corner Vanity with 5 Storage Drawers Shelves and 3 Dimmable Lighting Options and Vani"/>
        <s v="Caterpillar Lazy Sofa, Bedroom, Technology Fabric, Small Unit Living Room, Leisure Chair, Netting Red, Modern Single Person Sofa"/>
        <s v="Office Chair High Back Computer Desk Chair, PU Leather Adjustable Height Modern Executive Swivel Task Chair with Padded"/>
        <s v="Dresser, Illuminated Mirror, Adjustable Brightness, Dresser with Drawers, Women's Dresser, White Tocadores Para El Dormitorio"/>
        <s v="King Size Bed Frame with Adjustable Headboard Upholstered Platform Linen Fabric Headboard Wooden Slats Support Grey Bed Frame"/>
        <s v="Storage Cabinet with Doors and Shelves Tall Garage Lockable File Heavy-Duty Locker Tool Cabinet for Garage Office Home Kitchen"/>
        <s v="European Style Bedside Modern Minimalist Mini Storage Rack Living Room Small Square Table Magazine Table Small Coffee Table"/>
        <s v="TV Stand for 65 In TV, Modern Entertainment Center w/ Storage Cabinet and Open Shelves,Console Table Media Cabinet,White &amp; Oak"/>
        <s v="Full Metal Platform Bed Frame with Sturdy Steel Beds Slats,Mattress Foundation No Box Spring Needed Large Storage Black BedFrame"/>
        <s v="Wall TV Stand Mounted with LED Lights, Floating Entertainment Center, Floating TVs Shelf with Storage Cabinet, Wall TV Stand"/>
        <s v="Office Gaming Chair High Back Leather Computer Chairs Ergonomic Height Adjustable Racing Game Desk Chair Executive Confe"/>
        <s v="IHOME Chair Girls Cute Bedroom Dormitory Computer Chair Comfortable Swivel Lift Back Desk Chair Makeup Stool Writing Chair 2024"/>
        <s v="LEEGOHOME Shoerack Shoe Organizer Shoe-shelf 2-column 9.8mm Steel Tube Shoe Simple Shoe Rack Dormitory Rental Room Shoe Cabinet"/>
        <s v="Movable Computer Table Living Room Bedroom Leisure Side Laptop Desk Table Household Height Adjustable Standing Laptop Desks"/>
        <s v="32&quot; Storage Cabinet, Drifted Gray Storage Cabinet, Bathroom Cabinet, Pantry Cabinet with 3 Shelves 16&quot; D x 32&quot; W x 65&quot; H"/>
        <s v="56.5&quot; W Modern Loveseat 2 Seater Sofa Luxurious Velvet Fabric Couch with Gold-Tone Metal Arms and Legs for Bedroom, Studio Pink"/>
        <s v="LED TV Stand for Max 70in TV, Gaming Entertainment Center with Drawers and Open Shelves, TV Console Table for Living Room"/>
        <s v="Pantry Cabinets White Tall Kitchen Pantry Storage Cabinet Buffet Cupboards Storage Cabinet"/>
        <s v="Sofa SetPaPaJet 112 inch Oversized Sofa, Sectional Sofa with USB Ports, U Shaped Sofa Couch with Storage Chaise, Corduroy Grey"/>
        <s v="Furinno Turn-N-Tube Handel Stand for TV Up To 55 Inch Espresso Tv Tables for Living Room"/>
        <s v="43 Inch Folding Ottoman Storage Bench Hold Up 700lbs Faux Leather with Memory Foam Seat Footrest Padded Upholstered Stool"/>
        <s v="Drawer Table for Bedroom with 6 Drawers Wood Dressers Chest of Drawers with Metal Handles Modern Bedroom Drawer Table"/>
        <s v="Small Folding Storage Ottoman, Foot Rest Stool, Cube Footrest,for Living Room, Bedroom, Home Office, Dorm, Light Gray"/>
        <s v="New Wholesale Simple Shoe Rack Multi-layer Space-saving DIY Household Organizer Multi-functional Economic Shoe Storage Racks"/>
        <s v="White Nightstand with Wireless Charging Station and LED Lights, Modern Bedside Table with Jewelry Storage Drawers,Side End Table"/>
        <s v="Queen Size Bed Frame with LED Upholstered Platform and Storage Drawers, USB Ports, Dark Grey Bed Frame"/>
        <s v="Footstool, Foldable Velvet Storage Bench, 2 Extra Storage Boxes, 660 Lb Load Capacity, Storage Ottoman"/>
        <s v="Modern TV Stand Entertainment Center with Two Storage Cabinets, Retro Style Media Console for Living Room, Bedroom, Office"/>
        <s v="White Nightstand with Charging Station, Small Bed Side Table Fabric Drawer for Spaces, 2 Tiers Storage Shel"/>
        <s v="Memory Foam Futon with Cupholder and USB , Black Faux Leather living room sofa"/>
        <s v="Letaya Metal Storage Cabinets Locker with Lock Door, 72'' Clothing Coat Steel Storage Freestanding Wardrobe for Office, Home"/>
        <s v="Farmhouse 9 Drawers Dresser, Wood Dresser for Bedroom Wide Chest of Drawers, French Country Storage Double Dressers Organizer"/>
        <s v="6 Drawer Dresser, Modern Wood Dresser for Bedroom with Wide Drawers and Metal Handles, Storage Chest of Drawers ,Dressers"/>
        <s v="Shoe Rack Shelves Simple Doorstep Indoor Household Bamboo Storage Small Narrow Wooden Multi-layer Storage in Shoe Cabinet Shelf"/>
        <s v="Elite 32&quot;W x 35&quot;H x 20&quot;D White Wardrobe Closet &amp; Cabinet - Functional Clothes Storage with Hanging Rail"/>
        <s v="43 Inch Folding Storage Ottoman Bench, Holds Up To 660lb-Grey FootRest Stool with Padded Seat"/>
        <s v="Quimoo 48&quot; Large Vanity Desk with Mirror and Lights, Makeup Vanity with 6 Drawers, Power Outlet, Vanity Makeup Mirror Desk"/>
        <s v="PU Leather Upholstered Queen Bed Frame With Deep Button Tufted Headboard and Headboards Bedroom Black Platform Bed Frame"/>
        <s v="Nightstand with Wireless Charging Station,Smart Gloss Night Stand with 3 Colors Dimmable Sensor Light,Bedside Table Glass Top"/>
        <s v="Small Gaming Desk with Power Outlets LED Light 43 Inch L Shaped Computer Desk with Monitor Stand Storage Shelves Reversible"/>
        <s v="1pc Rocking Chair, High Backrest Rocking Accent Chair, Padded Seat Chaise Lounge With Headrest, Comfy Chair For Home Bedroom"/>
        <s v="Nightstand with Charging Station, Dresser 3 Fabric Chest of Drawers, Storage for Bedroom, Hallway, Closet,"/>
        <s v="Shoe cabinet with 2 flipped drawers,shoe storage cabinet with charging station for entrance, hallway, living room, free shipping"/>
        <s v="Set of 2 Nightstand Charging Station End Side Table Flip Storage Drawer Bedroom Bedside Table"/>
        <s v="33&quot; W Vanity Desk, Vanity Mirror with Lights and Table Set with Drawers, Vanity Set 3 Lighting Modes Brightness Adjustable"/>
        <s v="White Nightstand with Drawer Bedside Table Side Table for Small Place Bed Table End Tables for Living Room Bedroom File Cabinet"/>
        <s v="L-Shaped Sofa with Movable Ottoman, Free Combination Corduroy Upholstered Corner sofa with Wooden Legs and Thicked Cushions"/>
        <s v="Large Lazy Inflatable Sofa Chairs PVC Lounger Seat Bean Bag Sofas Pouf Puff Couch Tatami Living Room Supply"/>
        <s v="Extendable TV Stand,Modern Entertainment Center for Up to 120 Inch TV, Wood Reversible TV Media Console with 3 Drawers, 82-110''"/>
        <s v="WLIVE Wide Dresser with 6 Drawers, TV Stand for 50&quot; TV, Entertainment Center with Metal Frame, Dresser for Bedroom"/>
        <s v="Folding Bed, Single Bed for Lunch Break, Sofa Seat, Reclining and Sitting Chair, Backrest Chair, Latex Cushion Thickened Version"/>
        <s v="Gaming Chair Office Chairs Backrest and Seat Height Adjustable Swivel Recliner Racing Office Computer Ergonomic Video Game Chair"/>
        <s v="2 Door Wood Wardrobe Bedroom Closet with Clothing Rod inside Cabinet, 2 Drawers for Storage and Mirror"/>
        <s v="Full Size Bed Frame with Headboard and Footboard,14 Inch Metal Platform ,Under Bed Storage,Strong Metal Slats Support,Bed Frame"/>
        <s v="Office Chair,Ergonomic Mid-Back Mesh Rolling Work Swivel Desk Chairs with Wheels,Comfortable Lumbar Support,Pink"/>
        <s v="Upholstered Sectional Sofa with Console, Holders and USB Ports &amp; Wirelessly Charged, for Living Room, Apartment,Office,114.2inch"/>
        <s v="Wooden TV Stand Up to 50&quot; TVs Black Contemporary Media Console 37.4 lbs 47.63 x 15.55 x 22.79"/>
        <s v="Outdoor Portable Plastic Folding Retractable Beach for Camping Travel Fishing Hiking Chair Lightweight Extendable Adjustable"/>
        <s v="Modern Dresser for Bedroom, 6/9 Drawer Dresser with Metal Handles, Wood Floor Storage Chest ,for Living Room, White &amp; Black"/>
        <s v="LED Nightstand, 27&quot; UV High Gloss Bedside Tables, with Drawer and Adjustable LED Light, Nightstand"/>
        <s v="Makeup Vanity，Desk with Mirror and Lights, Power Outlet,Makeup Desk with Led Lighted ，3 Colors, Makeup Vanity"/>
        <s v="East at Main Kepler Bedside End Table - Handcrafted Mindi Wood Nightstand, Versatile Design (Brown)"/>
        <s v="elifine Vanity Desk with Mirror and Lights, Makeup Corner Vanity with 5 Storage Drawers Shelves and 3 Dim"/>
        <s v="White Nightstand, Mid Century Modern Small Bedside Table End for Bedroom with 2-Tier Storage,"/>
        <s v="Prepac Astrid Tall White Dresser: 16&quot;D x 20&quot;W x 52&quot;H, 6-Drawer Chest for Bedroom by Prepac - Perfect Chest of Drawers"/>
        <s v="Round Side Table with Lower Shelf End Rustic Walnut Nightstand Living Room Bedroom Farmhouse Vibe ULET283T41 15.8 x 15.8"/>
        <s v="Simple Shoe Rack Multi-Layer Household Shoe Cabinet Rental Student Dormitory Door Space-Saving Multi-Function Shelves"/>
        <s v="Modern Makeup Vanity Desk with Glossy Desktop,Bedroom Home Office Writing Desk with Drawers, for Dressing Table Without Mirror"/>
        <s v="Glass Door Beverage Refrigerator and Cooler with Adjustable Shelves LED Light Home Office Bar 3.2 cu ft Compact Mini Fridge 115"/>
        <s v="Nordic Ins Net Red Bedside Table Modern Minimalist White Round Creative Small Cabinet Mini Simple Plastic Side Cabinet 협탁"/>
        <s v="Dresser with 12 Drawers 2 in 1 for Bedroom,Wooden Closet Organizers and Storage,Follow Mounting Drawer of Chest for Liviing Room"/>
        <s v="Storage 2 Flip Drawers, Slim Wooden Freestanding Cabinet with Cubby and Shelf, Hidden Narrow Shoe Rack Organizer, Black"/>
        <s v="Shoe Rack Bench, 3-Tier Bamboo Shoe Storage Organizer, 11.3 x 27.6 x 17.8 Inches"/>
        <s v="Household Bedroom Wardrobe Portable Assembly Storage Closet Large Capacity Bedroom Dustproof Wardrobe Simple Assembly Wardrobe"/>
        <s v="Reinforced Simple Cloth Wardrobe Storage Wardrobe Dust Proof Wardrobe Dormitory Steel Frame Reinforcement Combination Simple"/>
        <s v="Faux Leather/Linen Fabric Sectional Sofa Couch, Modern L-Shaped Modular Couch Upholstered 3/6 Seaters Living Room Sofa Couch"/>
        <s v="Narrow shoe cabinet, entrance shoe cabinet with 3 flip-out drawers, wooden hidden shoe cabinet, organizer"/>
        <s v="Prepac Fremont Superior 5-Drawer Chest for Bedroom - Spacious and Stylish Chest of Drawers, Measuring 17.75&quot;D x 31.5&quot;W x 44.75&quot;H"/>
        <s v="6 Drawer Dresser, Mid-Century Modern Dresser Wide 6 Chest of Drawers, Wooden Storage Cabinet for Entryway, Bedroom, Living Room"/>
        <s v="Recliner Chair for Living Room Massage Recliner Sofa Reading Chair Single Sofa Home Theater Seating Modern Reclining Chair"/>
        <s v="Outdoor Portable Folding Chair Combat Ready Bench Fishing Small Stool Travel Camping Maza Ultralight Queue Subway"/>
        <s v="King Size Bed Frame and 65&quot; Headboard, Upholstered Beds with Golden Plating Trim, No Box Spring Needed, Bed Frame"/>
        <s v="Shoes Organizer Living Room Cabinets Cabinet Shoe Rack Shoerack Plant Shelves for Plants Organizers Mower to Save Wooden Shoes"/>
        <s v="Modern farmhouse rectangular dining table, 36 inches deep x 60 inches wide x 30 inches high, free shipping"/>
        <s v="6 Drawer Double Dresser, Wood Dresser Chest with Glossy Surface, Storage Accent Cabinet for Bedroom Living Room,Black White"/>
        <s v="Clear Stackable Shoe Storage Boxes Large Size Side Open Design 6 Pack Shoe Organizer with Magnetic Door Display Sneakers"/>
        <s v="Prepac Double Drawer Dresser, 52.5&quot; W x 29.5&quot; H x 16&quot; D, Simple Black，Multiple colors to choose from"/>
        <s v="Dresser for Bedroom Drawer Organizer Fabric Storage Tower with 5/6/8/9 Drawers, Steel Frame, Wood Top for Bedroom, Closet"/>
        <s v="Snug Fit Friheten Slipcover for The IKEA Friheten with Chaise Corner Cover, Sofa Bed Cover, Sectional Slipcover Replacement"/>
        <s v="Albott King Size Platform Bed Frame, 65&quot; Velvet Upholstered Bed with Gold Trim Headboard/Wooden Slats/No Box Spring Needed/Green"/>
        <s v="Sweetcrispy Dresser for Bedroom Tall Drawer Dresser Organizer Storage Drawers Fabric Storage Tower with 8 Drawers"/>
        <s v="living room sofas Sectional Sofa, Modular Sectional Couch with Ottomans- L Shaped Couch for Living Room, 4 Seater Sofa Sets,104&quot;"/>
        <s v="Nightstand Set of 1 with Charging Station, Bedside Table for Bedroom, Living Room, Grey, End Tables"/>
        <s v="2 Drawer Nightstand for Bedroom, Mid Century Modern End Table with Charging Station USB Ports and Outlets for Living Room"/>
        <s v="Bench Seat Shoe Storage Cabinet Organizer Two-Tier Flip Drawer Narrow Entryway Closet White 11.8 x 23.8 x 19.1 Inches"/>
        <s v="Wardrobe Armoire with 4 Sliding Doors, 3 Drawers, Hanging Rods &amp; Storage Shelves, with Silver Handles, Wardrobe Armoire"/>
        <s v="Makeup Vanity Set with Lights in 3 Colors,Vanity Desk with Mirror and Lights &amp; Charging Station"/>
        <s v="Queen Upholstered LED Bed Frame with 2 Storage Drawers, Velvet Platform Bed with Wingback Headboard"/>
        <s v="Fabric Dresser with 7 Drawers - Storage Tower Organizer Unit for Bedroom, Living Room, Closets - Sturdy Steel Frame, Wooden Top"/>
        <s v="White Vanity Desk with Mirror and Lights, Modern Makeup Vanity Table Set with 6 Storage Drawers and Cushioned Stool for Bedroom,"/>
        <s v="Industrial Pipe Clothing Rack, Reversible 118.3'' Clothes Rack for Hanging Clothes, Heavy Duty Garment Rack Closet Ward"/>
        <s v="Low Roller Seat Stool Low Noise Sturdy Swivel Rolling Stool Pulley Wheels Stool for Kitchen Fitness Garage Office Barber Shop"/>
        <s v="Full size bed frame velvet upholstered platform bed with heavy duty mattress base with gold metal frame and planks, off-white"/>
        <s v="Stylish Metal Shoe Rack, Simple Shoe Shelf, Footwear Organizer, Stand Holder, Space-saving Black Shoe Shelf for Living Room"/>
        <s v="Vanity Table Set with Mirror 2 Storage Drawer Makeup Desk Cushioned Stool Set Modern Dressing Vanity Table for Bedroom, White"/>
        <s v="5 Drawers Dresser Fabric Dresser for Bedroom, Long Dresser with Wood Top for Bedroom, Closet, Entryway, Black"/>
        <s v="Luxury Living Room Sofa Furgle Chair Soft Suede Oversized Chair Lazy Floor Sofa for Living Room Corner Chair Caterpillar Sofa"/>
        <s v="GIANXI Summer Camp Bed Folding Chair Office Nap Bed Recliner Napping Appliance Accompanying Bed Folding Bed With Cushion"/>
        <s v="Queen Bed Frame, Storage Headboard with Charging Station, Metal Platform Bed Frame Queen Size Mattress Foundation"/>
        <s v="2PC Leather Dining Chair Iron Modern Simple Sponge Backrest Chair Home Nordic Leather Dining Room Chairs"/>
        <s v="Low Rolling Stool Mini Ground Stool 360 degree Rolling Adjustable Round Rolling Stool With Wheels Household Walking Round Chair"/>
        <s v="Smart Bedside Table with Fingerprint Lock Large Capacity with Drawers LED Ultra Smart Bedside Table with Wireless USB Charging"/>
        <s v="Living Room Sofa, Convertible Sectional Sofa, L-shaped Storage Sofa, Ottoman-style Small Space Reversible Sectional Sofa"/>
        <s v="Glass coffee table - metal frame circular coffee table, 32.3 inches deep x 32.3 inches wide x 18.31 inches high"/>
        <s v="Natural Wood Coffee Table, Contemporary Table, Wood Tea Table for Living Room with Metal Legs, Clear Lacquer Finish Coffee Table"/>
        <s v="Modern Bedside Table with Wireless Charging USB Ports LED Lights 3 Drawers Black Nightstand"/>
        <s v="Queen Bed Frame,with 4 Drawers Adjustable Headboard, Wooden Slats, Diamond Stitched Button Tufted Design, Bedroom Bed Frames"/>
        <s v="Dining Table Set for 4, Rectangular Faux Marble Tables and 4 PU Leather Chairs, 5 Pieces Kitchen Table Sets, Dining Room Set"/>
        <s v="Under Desk Footrest Ergonomic Foot Stool with Massage Rollers Max-Load 120Lbs Desk Leg Rest Pain Relief for Home Office Work"/>
        <s v="IHOME Lazy Sofa Tatami Home Living Room Dormitory Rental House Net Red Ins Girly Style Bedroom Balcony Small New Drop Shopping"/>
        <s v="Dining Chairs Set of 4 for Living Room with Black Metal Legs"/>
        <s v="PU/Velvet Leather Dining Chairs Set of 6, Upholstered Dining Room Chairs with Ring Pull Trim &amp; Button Back, Luxury Tufted"/>
        <s v="Velvet Dining Chairs Set of 6, Upholstered Dining Room Chairs with Ring Pull Trim and Button Back, Luxury Tufted Dining C"/>
        <s v="Rocking Chair Lazy Technology Cloth Lounge Chairs 5 Angle Adjustment Detachable Washable Relaxation And Comfort Recliner Chair"/>
        <s v="Dining Table Set for 4/Computer Desk,Kitchen Table with 2 Chairs and a Bench,Table and Chairs Dining Set 4 Piece Set"/>
        <s v="Traditional Tall Nightstand Side Table with 3 Drawers, Functional Tall 3-Drawer Bedside Table 16&quot; D x 23&quot; W x 29&quot; H, Espresso"/>
        <s v="YITAHOME 46'' Large Makeup Vanity Desk Set with Large LED Lighted Mirror &amp; Power Outlet, Glass Top Vanity with 11 Drawers"/>
        <s v="Basics Folding Plastic Chair with 350-Pound Capacity 6-Pack"/>
        <s v="GTPLAYER Gaming Chair, Computer Chair with Footrest and Bluetooth Speakers, High Back Ergonomic Gaming Chair, Reclining"/>
        <s v="Faux Leather High Back Dining Chairs for Kitchen, Set of 4, Black"/>
        <s v="24cmx20cmx18cm Portable Step Stool Durable Plastic Stool With Comfortable Handle Folding Stool For Adults Children"/>
        <s v="65&quot; W Makeup Vanity Desk with Mirror and 3-Color Lights, 8 Drawers Vanity Table with Side Storage Shelf, Bedroom Dressing Table"/>
        <s v="Modular Sectional Sleeper Sofa with Pull Out Bed, Velvet U Shaped Sectional Couch with Storage Ottoman Convertible 7-Seater Sofa"/>
        <s v="PP Folding Stools Portable Lightweight Chairs For Picnic BBQ Beach Bathroom Kitchen Office Garden Camping Fishing Outdoor"/>
        <s v="Shoe Rack, 8 Tier Shoe Storage Cabinet 32 Pair Plastic Shoe Shelves Organizer for Closet Hallway Bedroom Entryway"/>
        <s v="Walker Edison Sonoma 6-Drawer Solid Wood Dresser, Walnut"/>
        <s v="Living Room Sofa, Oversized Sofas-85inch 3Seater Sofas Comfy for Living Room Sofa, Bouclé Couch"/>
        <s v="Narrow Shoe Storage Cabinet, Shoe Cabinet for Entryway with 3 Flip Drawers, Wood Hidden Storage"/>
        <s v="Spacious Wardrobe with Dustproof Cover - Durable Steel Frame - Ideal for Bedroom, Dorm, Entryway Organization"/>
        <s v="Closet Wardrobe, Portable Closet for Bedroom, Clothes Rail with Non-Woven Fabric Cover, Clothes Storage Organizer, 59 x"/>
        <s v="Small Dresser with 5 Drawers for Closet,Organizer Unit for Bedroom, Living Room &amp; Closets,Dresser for Bedroom,"/>
        <s v="Wardrobe made of engineered wood floor-mounted, 3 doors, can be used in bedroom, 2 drawers (black)"/>
        <s v="CAROTE Pots and Pans Set Nonstick, White Granite Induction Kitchen Cookware Sets, 11 Pcs Non Stick Cooking Set w/Frying Pans &amp; S"/>
        <s v="Modern Ottoman Velvet Footstool Bench for Bedroom, Pink"/>
        <s v="Vanity Set with 3-Color Dimmable Lighted Mirror, Makeup Dressing Table with Drawers, Padded Stool, Black"/>
        <s v="2023 New 3 Drawer Sliding Barrel Modern Bedroom Nightstand, White"/>
        <s v="Bay Window Dressing Table Small Unit Type Simple Bedroom Makeup Table Minimalist and Modern Small Dressing Table"/>
        <s v="Commercial Food Warmer Display Case Steel Countertop Nacho Popcorn Peanuts Tortilla Chips 10lbs Capacity 100W Heating 60W Light"/>
        <s v="US Inventory Modern Living Room Lounge Chairs Arm Chair with Ottoman Stool Genuine Leather"/>
        <s v="BBL Bed Inflatable Air Mattress with Hole for Sleeping After Brazilian Butt Lift Surgery Recover Waterproof BBL for Post Surgery"/>
        <s v="42&quot; Gaming Desk PC Computer Office Table Desk with LED Lights &amp; Monitor Stand &amp; Headphone Hook &amp; Cup Holder n Carbon Fiber Black"/>
        <s v="Modern Nightstand, Drawer and Opening Shelf, Side Table for Bedroom, Tall Night Stand"/>
        <s v="Recliner Chair Massage Rocker with Heated 360 Degree Swivel Lazy Boy Recliner Single Sofa Seat with Cup Holders for Living Room"/>
        <s v="Queen Size Bed Frame with Storage Drawers and Bookcase Headboard, LED Frame with Type-C &amp; USB Ports Bed"/>
        <s v="Corner TV Stand &amp; End Table Set Espresso/Black Simple Design Fits up to 46&quot; Flat Screen Plenty of Storage Sturdy Assembly Set of"/>
        <s v="Zeke Town Small Home Office Armless Chair - Comfortable PU Leather Futon Task with Low Back, Swivel Rolling Wheels w Living Room"/>
        <s v="Floating California King Size Bed Frame with LED Lights Metal Platform Bed No Box Spring Needed Easy To Assemble California King"/>
        <s v="Modern Velvet Dining Chairs Set of 2 Hand Weaving Accent Upholstered Side Chair with Golden Metal Legs for Dining Room"/>
        <s v="Living Room Chair, Modern Gray Velvet Bucket Shaped Special Chair, Soft Padded Armchair, Bedroom Single Person Sofa"/>
        <s v="Kids Pod Swing Seat without Cushions Folding Hanging Hammock Hanging Swing Seat Child Hammock for Indoor Outdoor Suspension Seat"/>
        <s v="Velvet Dining Chairs Set of 4, Woven Upholstered Dining Chairs with Gold Metal Legs, Modern Accent Chairs for Living Room"/>
        <s v="Portable Plastic Folding Stool Cartoon Stool Outdoor Fishing Children Stool"/>
        <s v="Computer Desk Writing Study Office Gaming Table Modern Simple Style Compact with Side Bag Headphone Hook Easy Assembly"/>
        <s v="Glass Top Vanity Desk with Mirror and Lights, Makeup Vanity with Lights, Charging Station and 10x Magnifying Mirror"/>
        <s v="1 set - Household Simple Multi-layer Space-saving X-shaped Shoe Rack Multi-functional Assembly Shoe Cabinet Dust-proof Storage R"/>
        <s v="J28 Light luxury stool wholesale household chair stackable round stool internet celebrity dining table stool simple round stool"/>
        <s v="Makeup Vanity Desk with Large Mirror and Lights, Modern Glass Top Big Vanity Table, Brightness Adjustable, Large Drawer Vanity"/>
        <s v="HIDODO Floating TV Shelf Wall Mounted TV Stand, Floating Entertainment Center Under TV Shelf Floating Media Console with Storage"/>
        <s v="Bedroom Organizer Fabric Dresser 8-Drawer Chest Closet Living Room Storage"/>
        <s v="Dining Table for 2,Small Table and Chairs Set of 2,Dinette Set for 2,Square Dinner Table Set, 3 Piece Kitchen &amp; Dining Room Sets"/>
        <s v="White Nightstands Set of 2, Small Night Stand with Drawer End Table for Bedroom, Dorm, Modern"/>
        <s v="Fameill Vanity Desk with Mirror and Lights, White Vanity Table with 3 Color Lighting, Makeup Vanity Desk with Charging Station"/>
        <s v="Small Recliners for Living Room Holiday Chair Bed Recliner Chair Massage Reclining for Adults Daybed Lounge Chairs Futon Sofa"/>
        <s v="INS Giant Bean Bag Sofa Chair Soft Cotton Linen Couch Recliner Floor Seat Tatami Bedroom Corner Comfy Small Lazy Sofa"/>
        <s v="2PC Leather Dining Chair Iron Modern Simple Sponge Backrest Chair Home Restaurant Hotels Nordic Leather Dining Room Chairs"/>
        <s v="4/8PCS Patio Rattan Conversation Set, Outdoor Wicker Set with Tempered Glass Coffee Table &amp;Thick Cushion, Rattan Chair Wicker"/>
        <s v="Dressing Table Dressing Table Bench Vanity Desk with Mirror, Lights and Drawers for Makeup, Includes Shelves, Cushion Stool"/>
        <s v="3 Armoire Wardrobe with Storage Shelves, Adjustable Shutter Doors, Freestanding Closet with Clothes Hanging Rod"/>
        <s v="YITAHOME Vanity Desk Set with Large LED Lighted Mirror &amp; Power Outlet, Glass Top Vanity with 11 Drawers and Magnifying Glass"/>
        <s v="WLIVE 9-Drawer Dresser, Fabric Storage Tower for Bedroom, Hallway, Nursery, Closet, Tall Chest Organizer Unit for Kids Bedroom"/>
        <s v="Nightstands with Hutch and Charging Station, Nightstand with 3 for Bedrooms Set of 2, Bedside Table Nightstands"/>
        <s v="Rattan Cabinet with 3 Adjustable Shelves Sideboard Coffee Bar Cabinet Accent Cabinet for Living Room Entryway Black+Natural"/>
        <s v="Retro Medieval Style Rattan Coffee Table Glass Side Table Living Room Corner Coffee Tables Combination Table Simple Design"/>
        <s v="Dressing Table with Illuminated Mirror, Dressing Table with Storage Shelves and 4 Drawers, 10 LED Lights, White, Bedroom Dresser"/>
        <s v="Bedside Table with 2 Drawers Modern End Table Metal Frame Storage Side Table White"/>
        <s v="King LED Bed Frame with 4 Storage Drawers, Modern Velvet Upholstered Platform Bed with 55 Tall Heart Shaped Headboard, Beige Bed"/>
        <s v="Bedroom Dresser, Dresser for Bedroom with 10 Drawers, Wood Dresser with Smooth Metal Rail, White, 52.2*15.8*35.8 Inches(W*D*H)"/>
        <s v="Dustproof Wardrobe Household Bedroom Multipurpose Storage Rack Simple Assembly Storage Cabinet Rental Room Multi-layer Wardrobe"/>
        <s v="Dining Table Set for 6, Set with 6 PU Leather Chairs, Dining Room Tables Set Large Breakfast with Metal Dining Table"/>
        <s v="Vanity Desk Girls Vanity with Stool, Makeup Vanity Table with Mirror and 10 LED Lights, Makeup Table with Drawers and 6 Shelves,"/>
        <s v="Round Side Table with Lower Shelf, End Table for Small Spaces, Nightstand for Living Room, Bedroom, Rustic Walnut"/>
        <s v="Swing Chair Hammock-Rope Garden-Seat Hanging Beige Safety Nordic-Style Knitting For Yard"/>
        <s v="K-STAR Home Footstool Nordic Creative Modern Minimalist Shoe Changing Bench Fashion Thickened Plastic Round Stool Waiting Stool"/>
        <s v="L-shaped Desk with Drawers, 55&quot; Computer Desk with Power Socket and LED Light, with Filing Cabinet, White"/>
        <s v="Modern Upholstered Sectional Sofa Couch Set,Modular L Shaped Living Room Sofa Set,Convertible Sofa Couch with Reversible Chaise"/>
        <s v="Walker Edison Sonoma 6-Drawer Solid Wood Caramel Dresser"/>
        <s v="Astrid Tall Black Dresser: 16&quot;D x 20&quot;W x 52&quot;H, 6-Drawer Chest for Bedroom by - Perfect Chest of Drawers for Ample Storage"/>
        <s v="Two Door Wardrobe with Two Drawers and Hanging Rod, White muebles de dormitorio closet organizer"/>
        <s v="Computer Gaming Desk Chair - Ergonomic Office Executive Adjustable Swivel Task PU Leather Racing Chair with Flip-up Armrest"/>
        <s v="Feet Stool Chair Under Desk Footrest Foot Resting Stool With Rollers Massage Foot Stool Under Desk For Home Office Toilet"/>
        <s v="Rovaurx 46.7&quot; Makeup Vanity Table with Lighted Mirror, Large Vanity Desk with Storage Shelf &amp; 5 Drawers, Bedroom Dressing Table"/>
        <s v="84&quot;W Modern Couch with Deep 3-Seat, Full Handcrafted Button Tufted and Wide Rolled Arms, 3 Seater Sofa in Linen Upholstered"/>
        <s v="Electric Stand Up Desk Workstation Whole-Piece Desktop Ergonomic Height Adjustable Standing Desk With Cup and headphone holder"/>
        <s v="Modern Nightstand, Large Drawer and Storage Shelf, Adjustable Feet To Protect Floor From Scratches, Tall Night Stand"/>
        <s v="Vanity Chair Pink Velvet Cushion Gold Butterfly Makeup Leisure Chair Living Room Makeup Stool Chair Seat W/ Golden Metal Legs"/>
        <s v="Home bedroom balcony lounge chair lazy sofa"/>
        <s v="Stackable Clear Acrylic Shoe Box Organizer Double Door Storage Container 9 Pack Magnetic Display Box Sneakers &amp; Handbags"/>
        <s v="Queen Bed Frame with Headboard,Linen Upholstered with Wood Slats Support,No Box Spring Needed,Dark Grey Bed Frame"/>
        <s v="Shoe Cabinet for Entryway, Black Slim Shoes Cabinet with 3 Flip Drawers Narrow Shoes Storage Cabinet Freestanding Shoe Organizer"/>
        <s v="Gaming Chair, Ergonomic Computer Desk Chair with Footrest and Massage Lumbar Support, 360° Swivel Seat and Headrest (Red)"/>
        <s v="Convertible Sectional U-Shaped Couch with Soft Modern Cotton Chenille Fabric for Living Room, 4 Seats Oversized Sofas"/>
        <s v="Floating Window Japanese Tatami Small Unit Type Minimalist and Modern Low Long Table Small Low Table Bedroom Makeup Office Desk"/>
        <s v="Closet Wardrobe, Portable Closet for Bedroom, Clothes Rail with Non-Woven Fabric Cover, Clothes Storage Organizer"/>
        <s v="Creative Small Board Stool, Cute Rabbit Ears Solid Wood Small Stool, Decorative Stool children chair"/>
        <s v="Mirror Shoe Cabinet with 4 Flip Drawers, Wooden Shoe Organizer with 4 Tier for Small Spaces, Full Length Mirror Shoe Rack"/>
        <s v="Sofa Bed with 2 USB, Tufted Foldable for Tight Small Spaces, Modern Fabric Linen Upholstered Foldable Futon Sofa Bed"/>
        <s v="Rustic Metal Storage Cabinet with Shelf, Lockable Doors and Hanging Rod, Industrial Locker Cabinet for Living Room, Bedroom"/>
        <s v="Office Chair Mid Back Swivel Lumbar Support Desk Chair,Computer Gaming Chair with Comfortable Armrests, Mesh Desk Chairs"/>
        <s v="Farmhouse Makeup Vanity Desk with Lighted Mirror &amp; Power Outlet, Vanity Dresser Table with 3 Lighting Modes Brightness"/>
        <s v="Velvet Upholstered Platform Bed, LED Bed Frame, with 4 Storage Drawers, Tufted Headboard"/>
        <s v="LED Full Size Bed Frame with 4 Storage Drawers and Charging Station, Adjustable Headboard, Full Size Bed Frame"/>
        <s v="Coffee Table Black, Lift Top Coffee Tables for Living Room, Small Rising Wooden Dining Center Tables with Storage Shelf"/>
        <s v="Chair, Suitable For Living Room, Bedroom, Dressing Table, Office Fluffy Side Corner Sofa Chair (milk White)"/>
        <s v="Makeup Vanity Desk with Mirror , Black Vanity Table with Power Outlet, Large Makeup Desk"/>
        <s v="Living Room Chairs Acrylic Transparent Fashion Folding Chairs Household Transparent Folding Chair Fashion Crystal Dining Chair"/>
        <s v="Wood Shoe Rack Multi-layer Easy To Assemble Space Saving Bamboo Simple Shoe Rack Narrow Shoe Cabinets Shelves Entryway Bedroom"/>
        <s v="Office Computer Desk Chair, Ergonomic Mid-Back Mesh Rolling Work Swivel Task Chairs with Wheels, Comfortable Lumbar Support, Com"/>
        <s v="Under Desk Footrest with Massage Surface Ergonomic 6 Height Position Adjustable Foot Stool with Firm Non-Slip Legs for Home Offi"/>
        <s v="Computer Desk L Desks - Gaming Desk Corner Desk Writing Desks PC Table with Headphone Hook CPU Stand Home"/>
        <s v="King Size Velvet Bed Frame/Vertical Channel Tufted Wingback Headboard/No Box Spring Needed//Upholstered Platform Bed"/>
        <s v="Nightstands LED Nightstand With Wireless Charging Station and USB Port With 2 Drawers Bedside Tables for the Bedroom Mini Table"/>
        <s v="Bedroom furnitureKing size bed frame, padded platform bed with wingback high headboard, no springs, off-white"/>
        <s v="Double Rocking Chair Sofa Chair Modern Foldable Adjustable Bedroom Balcony Living Room Lazy Comfortable Adult Recliner"/>
        <s v="Dining Chairs Set of 4 Mid-Century Modern Dinning Chairs, Living Room Bedroom Outdoor Lounge Chair PU Leather Cushion"/>
        <s v="Round Dining Table for 4,47 Inch Farmhouse Kitchen Table Small Dinner Table Wood for Dining Room"/>
        <s v="Small Low Table Bedroom Makeup Office Desk Floating Window Japanese Tatami Small Unit Type Minimalist And Modern Low Long Table"/>
        <s v="Sweetcrispy Criss Cross Chair Legged ArmlessOffice Desk Chair No Wheels Swivel Vanity Chair Height Adjustable Wide Seat Computer"/>
        <s v="Dresser, 6 Drawer Dresser , Modern Double Chest with Deep Drawers, Wide Storage Organizer Cabinet, Dresser"/>
        <s v="6 Drawer Double Dresser with Power Outlet, Accent Chests of Drawers with LED Light, Modern White Storage Dresser"/>
        <s v="Kitchen Dining Room Table 0.8&quot; Large for 6 to 8 People, ndustrial Wood Style Rectangle Apartment Dinning Room Dinette Tables"/>
        <s v="Living Room Chair Set of 2, Velvet Accent Chairs Armchair with Lumbar Pillow, Vanity Chairs with Golden Legs, Living Room Chair"/>
        <s v="Modern LED TV Stand for Televisions up to 70 Inch with Glass Shelves and Drawer, Gaming Entertainment Center"/>
        <s v="Black Dresser for Bedroom,Long Dresser with 8 Drawers,51.5''W Wooden Dresser Chest of 8 Drawers,Large Capacity Clothing Storage"/>
        <s v="Dining Chairs Set of 4, Upholstered Parsons Chairs with Nailhead Trim and Wood Legs, Kitchen Side Chair for Living Room"/>
        <s v="Modern Faux Leather/Velvet Office Desk Chair with Low/Mid-back/with Wheels Modern Office Chair Adjustable Home Computer Chair"/>
        <s v="Dining table with 4 chairs, including 4 mats, black kitchen breakfast table"/>
        <s v="43&quot; Storage Ottoman Bench Leather Footstool Hold up to 660lb for Bedroom Black"/>
        <s v="3 Piece Small Round Dining Table Set for Kitchen Breakfast Nook, Wood Grain Tabletop with Wine Storage Rack, Save Space, 31.5&quot;"/>
        <s v="JHSafer 30 Inches Folding Storage Ottoman Bench, Fireproof Storage Chest Foot Rest Stool with Lock, Storage Bench with Handle f"/>
        <s v="White 6 Drawer Dresser, Wooden Storage Chest of 6 Drawers, Vertical Large Capacity Clothing Storage Organizer"/>
        <s v="Modern White TV Stand for 32/40/50/55+ Inch TV, Entertainment Center TV Console, 16 Color LED Light Wood TV Table Stand"/>
        <s v="Modern Style Intelligent Bedside Table 2 Drawers Faux Leather Nightstands with Wireless Charging Bluetooth Speaker Side Cabinet"/>
        <s v="Phoenix Twin Bunk Bed, Student Dormitory, Mocha Wood Beds"/>
        <s v="Footstool, Modern Velvet Round, Powder Room Makeup Chair, Makeup Bench Footstool with Gold Legs Modern Feature Footstool"/>
        <s v="KKTONER Mid Back PU Leather Height Adjustable Swivel Modern Task Chair Computer Office Home Vanity Chair with Wheels (White)"/>
        <s v="Queen Size Floating Bed Frame with LED Lights Upholstered Platform Bed with Charging Station &amp; Button Tufted Headboard Storage"/>
        <s v="Video Racing Seat Height Adjustable With 360°Swivel and Headrest for Office or Bedroom Gamer Chair Computer Armchair Gaming"/>
        <s v="US Bedroom dresser with 5 drawers, TV stand, leather finish, wooden coat, white-"/>
        <s v="Super Fiber Suede Mesh Red Togo Caterpillar Lazy Sofa Cat Paw for Two People 1.5 Meters in The Living Room Corner"/>
        <s v="Nordic Style Single Rocking Chair Lazy Sofa Balcony Living Room Bedroom Leisure Can Lie Can Sleep Luxury Eggshell Penguin Chair"/>
        <s v="Nightstands Set of 2,End Table Side for Bedroom, Bedside ,Small Dresser with 2 Drawers, Night Stands Fa"/>
        <s v="VOWNER Vanity with Lighted Mirror - Makeup Vanity Desk with Power Outlet and 7 Drawers, 3 Color Lighting Modes Adjustable"/>
        <s v="Baysitone Clear Dining Chairs Set of 4, Modern Kitchen Chairs with Transparent Seat, Acrylic Accent Side Chairs"/>
        <s v="LED Nightstand with Voice-Activated Mode, Acrylic Float Nightstand with Charging Station, Side Table End Table with 2 Drawers"/>
        <s v="Dining Room Chairs Set of 6, Velvet Tufted Dining Chairs with Nailhead Back and Ring Pull Trim, Upholstered Dining Chairs"/>
        <s v="Dressers Vanity Desk with Mirror and Lights, White Vanity Table with, Makeup Vanity Desk with Charging Station, Dressers"/>
        <s v="L-Shaped Computer Desk - Gaming Desk Corner Table 50 Inch PC White Writing Desk Wooden Desktop Computer CPU Stand"/>
        <s v="Home Decor Luxury Large Faux Leather Square Storage Ottoman | Ottoman with Storage for Living Room &amp; Bedroom, Distressed Brown"/>
        <s v="Flower Shape Velvet Armchair, Modern Side Chair Vanity Chair with Golden Metal Legs for Living Room/Dressing Room/Bedroom/Home"/>
        <s v="Light Luxury Creative Snails Change Shoes Stools,Home Entrance Doors, Small Household Stools,Low Stools,Sofa Stools,Decor stool"/>
        <s v="King Bed Frame with Luxury Wingback Upholstered Button Tufted Storage Headboard, King Platform Bed with Charging Station"/>
        <s v="2PC Leather Dining Chair High Load-bearing Capacity Metal Frame Sponge Backrest Chair Home Nordic Leather Dining Room Chairs"/>
        <s v="TV Stand with Mount and Power Outlet 51.2&quot;, Swivel TV Table Mount for 32-70 in TVs,Height Adjustable Modern Entertainment Center"/>
        <s v="TV Stand, Deformable TV Stand with LED Lights &amp; Power Outlets, Modern TV Stand for 45/50/55/60/65/75 Inch TVS,"/>
        <s v="LED Bed Frame, Adjustable Headboard, Light up with Type-C &amp; USB Charging Station, Upholstered Metal Bedframe, Bed Frame"/>
        <s v="Modern TV Stand for 65&quot; Television, Entertainment Center with Two Storage Cabinets, Retro Style Media Console for Living Room,"/>
        <s v="Modern White TV Stand for 32/40/50/55+ Inch TV, Entertainment Center TV Console, 16 Color LED Light Wood TV Table Stand with"/>
        <s v="Dresser for Bedroom with 3 Drawer, Modern Dressers Chest of Drawers, with Wide Drawers and Metal Handles, Wood Dressers, White"/>
        <s v="Bedroom Dresser, Fabric Dresser with 8 Drawers, High Dresser, Double Dresser, Closet Chest of Drawers, Sturdy Steel Frame"/>
        <s v="Dresser with Mirror and Lamp, White Dresser with Lighting, Make-up Dresser with Charging Station, Hidden and Open Shelves"/>
        <s v="Dressing Table with Light and Full-length Mirror, 3 Lighting Modes, Dressing Table with Drawers in The Bedroom"/>
        <s v="Dresser, Dressing Table with Illuminated Mirror, Lighting Mode in 3 Colors, Adjustable Brightness, Dressing Table with Drawers"/>
        <s v="Desk Makeup Vanity Table Set With Drawer and Storage Cabinet Grey Vanity Table With DIY Lighted Mirror Dressers for Bedroom Home"/>
        <s v="LUMTOK 10-Drawer Dresser Fabric Storage Dressers Drawers for Bedroom Hallway Nursery Closets Steel Frame Wood Top"/>
        <s v="L Shaped Computer Desk Wood Corner PC Gaming Table with Side Storage Bag for Home Office Small Spaces, White"/>
        <s v="Lazy Rocking Chair Washable Technology Cloth Recliner Chair 5 Angle Adjustment Detachable Relaxation And Comfort Lounge Chairs"/>
        <s v="4-Tier Shoe Rack Storage Organizer Mesh Shelves Entryway Industrial Design Rustic Brown Black Organize Shoes Bags Keys Wallet"/>
        <s v="Queen Velvet Bed Frame with Adjustable Headboard, Upholstered Headboard and Footboard, Stable Metal Base, Beige Bed Frame"/>
        <s v="Floral Colorful Small Chair Endurable Hallway Stools Cute Room Chair Adorable Shoes-changing Stool Vanity Chair Ottoman Bench"/>
        <s v="1 folding chair for home and outdoor use Convenient"/>
        <s v="Hanging Egg Chair 360 Swivel, Outdoor Rattan with Overstuffed Cushions, Outdoor Egg Chair"/>
        <s v="Drawer Table with Lighting Mirror &amp; Power Strip Dressing Vanity Table with Lights 4 Drawer Mirror Wood Desk"/>
        <s v="Set of Tables and Chairs for Dining Room Set Leviton Urban Style Counter Height Dining Set: Table and 6 Chairs Chair Grey Sets"/>
        <s v="Modern Lift Top Coffee Table Hidden Compartment Storage Shelf Wooden Living Room Office P2 MDF 39&quot;x28&quot;x24&quot; Black"/>
        <s v="Folding Step Stool Bathroom Stool Non-Slip Design Compact Foldable Step Stool For Bathroom Bedroom Kitchen Outdoor Fishing"/>
        <s v="Foldable Lift Bed Small Table Home Learning Desk Simple Bedroom Computer Window Dormitory Student Table Laptop Computer Desk"/>
        <s v="Simple Shoe Rack Metal Shoe Shelf Footwear Rack Living Room Space Saving Organizer Stand Holder Black Shoe Shelf"/>
        <s v="Small Stool Portable Multifunctional Step Stool Shower Bench Potty Stool for Adults and Kids Apartment Bedside Kithchen Bathroom"/>
        <s v="Nordic Style Tulip Shape Storage Side Table Living Room Sofa Side Small Coffee Table INS Bedroom Bedside Corner Table Home Decor"/>
        <s v="6 Drawer Dresser for Bedroom, Rattan Wood Dressers with Led Light, Tall Dressers &amp; Chests of Drawers, for Bedroom, Entryway"/>
        <s v="Portable Wardrobe Closet Storage Organizer Metal Hanging Rack Non-Woven Fabric (Black, 51 Inch)"/>
        <s v="Grey Couch Convertible Sectional Sofa Couch,4 Seat Sofa Set U-Shaped Fabric Modular Sleeper with Double Chaise Memory Foam"/>
        <s v="TV Stand for 65/70/75 Inch TVs, Entertainment Center with 20 Color LEDs/Power Outlets, TV &amp; Media Console for Gaming, TV Stand"/>
        <s v="Portable Wardrobe Closet Storage Organizer Metal Hanging Rack Non-Woven Fabric 34 Inch Black Assembly Closet for Clothes Locker"/>
        <s v="Computer Chair Managerial Executive Office Chair Gaming Gamer Desk Armchair Relaxing Backrest Ergonomic Swivel Massage Pc"/>
        <s v="Home Folding Stool, Heavy Collapsible Padded Round Metal Stool Recreation Game Room, Black"/>
        <s v="Inflatable Portable Sofa Folding Lazy Bean Bag Sofas Chair Pouf Puff Couch Tatami Living Room Footstool Inflatable Bed Set"/>
        <s v="DWVO Makeup Vanity Desk with Large Lighted Mirror with Power Outlet and LED Strip, 3 Color Lighting Modes with Adjustable"/>
        <s v="1/2/3PCS Plastic Folding Step Stool Portable Foldable Outdoor Dining Stool Multi Purpose Step Stool for Home Office Bathroom"/>
        <s v="Door opening simple fabric wardrobe for home hanging clothes Fabric wardrobe 112CM with 3 storage boxes available"/>
        <s v="Office Foot Rest under Desk Foot Stool Support Desk Step for Work Home Study Computer"/>
        <s v="56.6″W Modern Loveseat 2 Seater Sofa Luxurious Velvet Fabric Couch Futon with Gold-Tone Metal Arms and Legs Sofa"/>
        <s v="6 Wood Drawers,Tall Dresser with Large Organizer, Wood Dressers"/>
        <s v="Swing Egg Wicker Chair and Reinforced Solid Structure Hammock Stand with 2 Storage Baskets and 3Hooks Outdoor Patio Swing Chair"/>
        <s v="Classic Puresoft PU Padded Mid-Back Office Computer Desk Chair with Armrest, 26&quot;D X 23.75&quot;W X 42&quot;H, Black,Office Chairs"/>
        <s v="Lazy Rocking Chair Technology Cloth Lounge Chairs Detachable Washable 5 Angle Adjustment Relaxation And Comfort Recliner Chair"/>
        <s v="Redlife Combined TV Stand, Entertainment Center w/ Storage Shelf for 32~80'' TV Media Console-TV Table for Living Room &amp; Bedroom"/>
        <s v="Narrow Shoe Storage Cabinet, Shoe Cabinet for Entryway with 3 Flip Drawers, Wood Hidden Shoe Storage, Freestanding"/>
        <s v="Rattan Nightstand with 2 Drawers, Rustic Side Table Night Stand with Storage,for Living Room Bedroom Set of 2"/>
        <s v="10 Drawers Dresser Fabric Storage Tower Cabinet Bin Organizer, Black Grey Organizer Chest"/>
        <s v="Computer Armchair Girlfriend Computer Gaming Chair Pink Gaming Chair With Footrest Sister Wife and Love (Pink) Desk Gamer Office"/>
        <s v="US BestOffice Gaming Desk Computer Desk 47&quot;x 23&quot; Home Office Desk Extra Large Modern Ergonomic Black PC Carbon Fiber Table"/>
        <s v="Vintage Dresser for Bedroom with 5/7 Drawers, Wood Drawer Dresser Chest of Drawers for Closet, Living Room, Hallway"/>
        <s v="Wooden Outdoor Folding Picnic Table With Glass Holder Round Foldable Desk Wine Glass Rack Collapsible Table for Garden Party"/>
        <s v="Sleeper Sofa,Sofa Bed- 2 in1Pull Out Couch Bed with Storage Chaise for Living Room, Beige Chenille Couch Sofa Cama Tatami Couch"/>
        <s v="Nightstands Set of 2, End Side Table with Drawer, Bedside Table with Shelf for Living Room Bedroom"/>
        <s v="Lazy Couch Penguin Rocking Chair Adult Lounge Snail Balcony Home Indoor Leisure Rocking Chair Lounge Chair Rocking sofa daybed"/>
        <s v="Full bed frame, velvet upholstered bed frame, tufted headboard with vertical channels, mattress base, white, platform bed frame"/>
        <s v="WLIVE Tall Bedroom with 13 Drawers, Storage Dresser Organizer unit, Fabric Dresser for Bedroom, Chest of Drawers, Steel Frame,"/>
        <s v="Tribesigns Shoe Cabinet with Doors, 20 Pairs Entryway Shoe Storage Cabinet with Shelves, 5-Tier Modern Free Standing Shoe Racks"/>
        <s v="Modern Tuft Futon Couch Convertible Loveseat Sleeper Reclining Sofa Bed Twin Size with Arms and 2 Pillows for Living Room, Black"/>
        <s v="Queen Size Bed Frame, Platform Bedframe with Shelf Headboard and Charging Station, USB Ports &amp; Power Outlets, Industrial Queen"/>
        <s v="Egg Hanging Swing Chair with Cushions 330lbs for Patio, Bedroom, Garden and Balcony,Stand Egg Chair Wicker Egg Chair"/>
        <s v="Studio Stacey Modern and Contemporary White Faux Leather Upholstered Ottoman Bench Foot Rest Stool for Bedr"/>
        <s v="Organizer Units for Clothing Closet Commodes Small Chest Storage Tower Make Up Table Dresser for Bedroom With 5 Fabric Drawers"/>
        <s v="11-Tier Shoe Storage Cabinet, 31 Open Cubbie Shoe Storage Organizer, Free Standing Space Saving Shoe Rack for Entryway,"/>
        <s v="Frame Metal Platform, Max 3500lbs Heavy Duty Metal Slat Support,High Underbed Storage Bed Frames"/>
        <s v="Convertible Sectional Sofa Couch, 4 Seat Sofa Set for Living Room U-Shaped Modern Fabric Modular Sofa Sleeper with Double Chaise"/>
        <s v="Criss Cross Chair - Armless Desk Chair No Wheels Cross Legged Office Chair Wide Swivel Home Office Desk Chairs"/>
        <s v="LEEGOHOME Wardrobe 110/130/150/170x45CMx170CM Closet Wardrobe with 23MM Steel Pipe Bedroom Foldable Cloth Wardrobe"/>
        <s v="67 in Portable Closet Wardrobe for Hanging Clothes, Wardrobe Closet , 4 Hanging Rods and Side Pockets, 8 Storage Shelves"/>
        <s v="Modern Style Solid Wood Bedside Table with Wireless Charging Smart 2 Drawers Bedroom Nightstands with Lock 40cm"/>
        <s v="High Quality Outdoor Rocking Chair Rain Shelter Garden Swing Garden Waterproof Dustproof Lounge Chair Sun Shade Canopy"/>
        <s v="Kids Pod Swing Seat Hammock Chair Children's Hanging Chair Durable Outdoor Garden Patio Swing Folding Hanging Hammock Chair"/>
        <s v="Living Room Light Luxury Rocking Chair Reclining Balcony Home Lounge Chair Foldable Lunch Break Sofa with Armrests Rocking Chair"/>
        <s v="Foldable Shoe Storage Box Stackable Dustproof Transparent Living Room Sneaker Cabinet For Closet Multi Layer Cubby Shoes Rack"/>
        <s v="4 Drawer Dresser, Drawer Chest, Tall Storage Dresser Chest Cabinet Organizer Unit with Metal Legs, Small Dresser for Bedroom,"/>
        <s v="Double door folding simple cloth wardrobe thickened and thickened 19mm steel pipe single person storage wardrobe"/>
        <s v="Office Desk Leather Gaming Computer Chair with Adjustable Swivel Task and Flip-up Arms, Black-White"/>
        <s v="30-inch Faux Leather Folding Storage Ottoman with Padded Lid or Bench with Removable Bin for Living Room or Bedroom"/>
        <s v="3 Drawer Bedside Table with Wooden Legs, Modern White Drawer Dresser Bedside Table, Perfect for Bedroom, Living Room"/>
        <s v="Transparent Folding Chair Acrylic Minimalist Modern Dining Chairs North Europe Style Lightweight INS Transparent Photo Chairs"/>
        <s v="Adult lazy sofa rocking chair, single-person balcony leisure sofa chair, luxury living room internet-famous rocking chair"/>
        <s v="Full Size Platform Bed with LED Lights, Adjustable Tufted Headboard, Wood Slats - White"/>
        <s v="Inflatable Airplane Foot Rest Height Adjustable Wear Resistant Super Soft Widely Used Folding Portable Airplane Chair Extender"/>
        <s v="Acrylic Transparent Coffee Table Clear Drink Table Small Round End Modern Living Room Side Table Acrylic desk Home Decorations"/>
        <s v="Office Chair,Ergonomic Rolling with 4D Adjustable Armrest,3D Lumbar Support, Mesh Swivel 26&quot;D x 26&quot;W x 53&quot;H Metal Office Chairs"/>
        <s v="Rectangle Glass Coffee Table-Modern Side Coffee Table with Lower Shelf Black Wooden Legs-Suit for Living Room"/>
        <s v="Twin-Over-Twin Bunk Bed Espresso Converts To 2 Individual Twin Beds, Getting Up and Down in Bed"/>
        <s v="Ergonomic headboard bed frame, upholstered Led bed frame with light and charging station, premium Pu leather platform bed frame"/>
        <s v="Makeup Vanity Desk with LED Lighted Sliding Mirror,Jewelry Cabinet and 4 Drawers,Bedroom Dressing Table."/>
        <s v="1pc Outdoor Camping And Fishing Hand Bag Chair Rainbow Portable Plastic Circular Folding Chair Retractable Queue Chair"/>
        <s v="Stackable Shoe Storage Containers Set of 10 with Magnetic Door Sturdy Clear Boxes Men's Sneaker Storage and Organization"/>
        <s v="SMUG Office Desk Computer Chair, Ergonomic High Back Comfy Swivel Gaming Home Mesh Chairs with Wheels, Lumbar Support, Adjustabl"/>
        <s v="Bed Frame with Wingback, Upholstered Beds Frames with Diamond Tufted Headboard and Footboard, No Box Spring Needed, Bed Frame"/>
        <s v="Shoe Cabinet,48 Pairs Shoes Rack 3 By 8 Tier Shoes Organizer Space Saving Storage for Closet Hallway Living Room Bedroom White"/>
        <s v="Upholstered Queen Platform Bed Frame, With 4 storage drawers and headboard, Diamond sewn button tufting, Base wood slat support"/>
        <s v="Shoe Cabinet with 3 Clamshell Drawers, Modern Slim Hidden Shoe Storage and Freestanding Tipper Rack with Narrow Entry Grey"/>
        <s v="Fabric Dresser for Bedroom, Storage Drawer Unit,Dressers with 10 Deep Drawers for Office,White Vanity Desk"/>
        <s v="Nightstands Set of 2-Natural Beside Table with Storage Drawer - Midcentury Modern Bedroom Storage Cabinet"/>
        <s v="4 Door Wardrobe Armoire Closet with Mirror Door, Wardrobe Cabinet with 2 Drawers &amp; Hanging Rod, Armoire Dresser Wardrobe Clothes"/>
        <s v="Modern convertible tufted linen upholstered futon sofa bed with 2 pillows, padded loveseat"/>
        <s v="LEEGOHOME Wardrobe 105cmx45cmx170cm 26mm Steel Pipe Assembly Hanging Bedroom Clothes Bold Simple Oxford Cloth Wardrobe"/>
        <s v="TV stand, LED lighting entertainment center, modern live fireplace with high-gloss storage cabinets"/>
        <s v="Swings Outdoor, Black Outdoor Swings for Adults with Removable Cushion and Coated Steel Frame, Patio Swings for Outside"/>
        <s v="12 Pack Shoe Storage Box, Shoe Organizer for Closet,Space Saving Foldable Sneaker Shoe Rack Containers Bin Holder"/>
        <s v="Furinno Turn-N-Tube No Tools 3D 3-Tier Entertainment Stand up to 50 inch TV, Amber Pine/Black"/>
        <s v="Multilayer Dustproof Shoe Shelf Organizer for Closet Shoe-shelf Stackable Shoe Rack Large Closet Shoe-shelfs Shoes Storage Racks"/>
        <s v="Cute Bear Coffee Bedroom Bedside Small Table,Bear Statue Shoes Stool Creative Cabinet Tray Ornament Home Decor Housewarming Gift"/>
        <s v="Shoerack Shoes Organizer for Teeth Wallets and Bags for Women Fashion 2024 Living Room Cabinets Shoe Rack Organizer Shoe-shelf"/>
        <s v="Simple Folding Sofa Bed Apartment Small Family Simple Reclining Chair Single Folding Sofa Bed lounge chair luxury modern sofa"/>
        <s v="Makeup Table, Built-in Light, 7 Drawers, Mirror, White Dressing Table in Bedroom, 58.2 '' High X 47.3 '' Wide X 16.9 ''"/>
        <s v="Nightstand with Charging Station, LED Bedside Table Adjustable Fabric Drawer, Night Stand Storage, 3-Tier B"/>
        <s v="9-Cube Storage Organizer, White, Bookcase, Display Shelf Cube Storage for Bedroom, Hallway, Office, Living Room Cabinet"/>
        <s v="Shoe Rack Organizer, 48 Pair Shoe Storage Cabinet with Door Expandable Plastic Shoe Shelves for Closet,Entryway,Hallway,Bedroom"/>
        <s v="Living Room Chairs, Convertible Chair Bed, Adjustable Chair with Pillow and Pocket, Multi-Functional Sleeper Living Room Chairs"/>
        <s v="Glass Curio Cabinet Display Case Collectibles Showcase Lockable Design 64.2&quot;Hx16.9''Lx14.6''W Black"/>
        <s v="Convertible Sectional Sofa Velvet L Shaped Couch Reversible 4 Seat Corner Sofas for Small Apartment,Velvet Black Sofa"/>
        <s v="Collapsible shoe rack for closet plastic collapsible shoe rack, stackable clear folding shoe storage box high locker"/>
        <s v="HAIOOU Coffee Table, Mid Century Modern Style Cocktail Table TV Stand with Drawer, Open Storage Shelf"/>
        <s v="Velvet Futon Sofa Bed, 73-inch Sleeper Couch with 3 Reclining Angles, Living Room Loveseat Sofa Two Pillows (Cream White Velvet)"/>
        <s v="Stackable Shoe Organizers Drawers 18 PCS Storage Boxes Black XL Size Ideal All Shoes Sandals Sneakers High Heels Ventilated"/>
        <s v="41&quot; Marble White Cool Coffee Table for Living Room,Rectangular Glossy Smart Contemporary Center Table for Waiting Area,White"/>
        <s v="Cabinet/ Closet Miscellaneous Storage Storage Cabinet Clothing Cupboard Cinnamon Cherry Finish Hanger Cabinets Wardrobes Locker"/>
        <s v="Wooden Small Stool Bedside Step Stool Indoor Mobile Step Stool Foot Stool Bathroom Toilet Wooden Stool Ornament"/>
        <s v="Set of 2 LED Nightstands Nightstand with 2 Drawers High Gloss Night Stands with 16 Colors LED Lights Side Table"/>
        <s v="LED Nightstand with Wireless Charging Station &amp; USB Ports, Bedside Tables with 2 Drawers, with 3 Color &amp; Adjustable Brightness"/>
        <s v="1pc hammock, outdoor camping leisure anti-rollover duck bill buckle hammock, travel supplies swing"/>
        <s v="Nightstands Set of 2, Night Stand with Drawers, Bedside Tables with Solid Wood Legs and Large Storage Space for Bedroom"/>
        <s v="67 Inch Large Capacity Portable Closet Wardrobe with Non-Woven Fabric Cover, 4 Hanging Rods, 8 Shelves - Black Clothes Storage"/>
        <s v="Apartment Giant Bean Bag Sofa Chair Cotton Linen Bedroom Lazy Sofa Couch Recliner Floor Seat Tatami Puff Armchair Corner Comfy"/>
        <s v="Nordic Adult Rocking Chair Washable Technology Cloth Lazy Sofa Lounge Chair Balcony Sun Recline Adjustable Ergonomic Deckchair"/>
        <s v="Outdoor Sofa Four Piece Set, with Soft Cushion and Tempered Glass Table, Willow Wicker Garden Sofa"/>
        <s v="Electric Standing Desk with Drawers,55 Inch Whole-Piece Glass Desktop,Height Adjustable Stand Up Sit Stand Home Office Ergonomic"/>
        <s v="Home Office Chair Velvet Desk Chair Accent Armchair Upholstered Modern Tufted Chairs Dining Chairs, Tufted Vanity Chairs Sid"/>
        <s v="Wooden Folding Picnic Table Outdoor Portable Holder Round Foldable Desk Wine Glass Rack Collapsible Table For Garden Party"/>
        <s v="Dresser for Bedroom, Chest of Drawers, Closet Storage with 8 Drawers, Cloth Dresser Clothes Organizers Tower with Fabric Bins"/>
        <s v="Ice Cream, Corn Stool, Trendy Home Burger Chair, Macaron Ornaments, Resin Low Stool Decoration Gift Living Room Stool"/>
        <s v="Office Desk Mat,Non-Slip PU Leather Desk Blotter, Computer Desk Pad, Waterproof Desk Writing Pad for Office and Home 60cm x 35cm"/>
        <s v="1PCS Nordic Dressing Chair Designer Home Designer Armchair Living Room With Backrest Fashion Fauteuil Salon Household Essentials"/>
        <s v="GIANXI Summer Outdoor Folding Chair Adult Siesta Artifact Living Room Simple Lounge Chair Siesta Artifact With Mattress Camp Bed"/>
        <s v="MOMO Cream Style Small Flat Tea Table Small Household Sofa Side Table Celebrity INS Designer Bedroom Plastic Cute Side Table"/>
        <s v="Dresser, 10 Drawer Dresses Bedroom Fabric Dresses, Bedroom Chest of Drawers with Side Pockets and Hooks"/>
        <s v="Glass Display Cabinet, White Floor Standing Glass Bookshelf, Glass Display Case with 4 Clear Dividers for Collectibles"/>
        <s v="Small Wooden Stool Round Polished Modern Storage Flower Pot Stand Eco-friendly Wooden Color Children's Stool Home Accessories"/>
        <s v="Wassily Chair Lazy Sofa Scandinavian Saddle Leather Single Chair Stainless Steel Leisure Single Sofa Chair Lounge Chair"/>
        <s v="Shoerack Large Capacity Stackable Tall Shoe Shelf Storage to 50-55 Pairs Shoes and Boots Sturdy Metal Free Standing Organizer"/>
        <s v="Nightstand, Madison Modern 2 Drawer Nightstand, Walnut Nightstands"/>
        <s v="Fameill White Vanity Desk with Mirror and Lights,Makeup Vanity with 2 Drawers Lots Storage,Vanity Table with ,35in(L)"/>
        <s v="6 Drawer Dresser,Black Chest of Drawers,Storage Tower Clothes Organizer Closet,Double Dresser for Bedroom, Living Room, Entryway"/>
        <s v="Portable Folding Telescopic Stool Lightweight Plastic Subway Queuing Chair Outdoor Camping Chair Fishing Seat with Carry Bag"/>
        <s v="LOKEME Portable Closet, 55.5 Inch Wardrobe Closet for Hanging Clothes with 2 Hanging Rods, 9 Clothes Storage Organizer Shelves"/>
        <s v="Dressing Cabinet, 9-drawer Dresser, Chest of Drawers with Fabric Storage Bins, Tall Dresser with Wooden Tops"/>
        <s v="Vanity Desk with Mirror and LED Light, Makeup Vanity Desk with Drawers and Open Shelf and Storage Cabinet"/>
        <s v="Free Shipping Drawers Cabinet Mobile Lateral File Cabinet Printer Stand With Open Storage Shelves for Home Office White Cabinets"/>
        <s v="Shoe Cabinet, Modern Freestanding Shoes Storage Cabinet with 2 Flip Drawers &amp; 1 Slide Drawer, Open Shelf, Shoe Cabinet"/>
        <s v="VECELO Queen Size Bed Frame with Headboard and Footboard, Heavy Duty Metal Slat Support, Platform Mattress Foundation, No Box Sp"/>
        <s v="Make-up Dresser with Light and 2 Mirrors, Set, Dresser with Drawers, Bedroom Dresser Black Dressers for Bedroom"/>
        <s v="70.8&quot; Large Kitchen Dining Room Table for 6-8 People, Rustic Grey Farmhouse Industrial Wood Style Rectangle Apartment Dinning"/>
        <s v="Shoe Rack Storage Organizer 5-7laye Shoe Cabinets Shoes Storage Rack Space Saving Sneakers Organizer for Wall Corner Shoes Shelf"/>
        <s v="Dinning Table for Restaurant 47 Inch Small Circle Dining Tables With Wood Strip Base for Kitchen Living Room (Natural) Set Home"/>
        <s v="82&quot; L-Shape Sofa Reversible Sleeper, Pull Out Bed, Storage Chaise and Arms, Corner Couch for Living Room, Linen Sectional Sofa"/>
        <s v="Adjustable 9 Tier Shoe Rack Organizer 72-90 Pairs Sturdy Waterproof Fabric Space Saving Closet Entryway Bedroom Storage Solution"/>
        <s v="GTRACING Gaming Chair, Computer Chair with Mesh Back, Ergonomic Gaming Chair with Footrest, Reclining"/>
        <s v="L Shaped Gaming Desk,Power Outlet and Pegboard,Gaming Desk with Led Lights,Sturdy Desk for Home Office Writing"/>
        <s v="LED TV Stand for Up 50 to 70 Inch, TVs Entertainment Center Table Stands with 2 Storage and 3 Open Shelves High Gloss, TV Stand"/>
        <s v="Ergonomic Feet Pillow Relaxing Cushion Support Foot Rest Under Desk Feet Stool for Home Office Computer Work Foot Rest Cushion"/>
        <s v="Chaise Longue Sofa Bed with Removable Armrests, 2 Cup Holders, Grey"/>
        <s v="Mobile Side Table, Small Coffee Table, Cream Style, Creative Sofa Side Table, Modern and Simple Home Balcony Table"/>
        <s v="Home Girl Computer Chair Comfortable Study Seat Bedroom Sedentary Back Swivel Chair Student Dormitory Internet Makeup Chair"/>
        <s v="Upholstered Bed Frame King Size With Headboard Under Bed Storage No Box Spring Needed/Noise Free/Heavy Duty/White Platform Queen"/>
        <s v="Hercules Series Plastic Folding Chair - White - 10 Pack 650LB Weight Capacity Comfortable Event Chair-Lightweight Folding Chair"/>
        <s v="1P Shoesbox"/>
        <s v="AMERLIFE Makeup Vanity Table Set with Sliding &amp; LED Lighted Mirror, 45&quot; Large Vanity with Charging Station, 4 Drawers"/>
        <s v="Nightstands Set of 2 with LED Lights and Charging Station,Bedside Table 2 Fabric Storage Drawers,USB Ports Power Outlets,Brown"/>
        <s v="Home Office Chair Ergonomic Desk Chair Mesh Computer Chair with Lumbar Support Armrest Executive Rolling Swivel Adjustable"/>
        <s v="Dresser Set, Dressing Table, Lighting Mirror, Power Strip and Hair Dryer Holder, Dresser with Drawers, Bedroom Storage Shelf"/>
        <s v="Homall Computer Racing Style Pu Leather Ergonomic Adjusted Reclining Video Gaming Single Sofa Chair with Footrest Headrest"/>
        <s v="Simple and Light Luxury Acrylic Sofa Side Small Apartment Living Room Design Sense Tea Table Household Bedroom Bedside Table"/>
        <s v="Night Stand Set 2, Nightstand with 2 Fabric Drawers, Small Wood Nightstands for Bedroom, Bedside Tables Drawers"/>
        <s v="Convertible Sectional Sofa Couch, Modern Chenille Fabric U-Shaped, 4-Seat with Long Chaise for Living Room, Gray Free Shipping"/>
        <s v="Dowinx Gaming Chair Breathable PU Leather Gamer Chair with Pocket Spring Cushion, Ergonomic Computer Chair with Massage Lumbar"/>
        <s v="Sofa with 2 Seats, Velvet Loveseat, Soft Indoor Sofas with Gold Metal Legs, Living Room Sofa"/>
        <s v="Adjustable Laptop Desk Stand Portable Aluminum Ergonomic Lapdesk For TV Bed Sofa PC Notebook Table Desk Stand With Mouse Pad"/>
        <s v="FAMAPY Vanity Mirror with Lights Desk and Chair, Vanity Desk with Sliding Lighted Mirror, Makeup Vanity with Lights, Drawers"/>
        <s v="King size bed frame, floating bed frame with LED lights, modern low-profile platform,solid pine slatted support,easy to assemble"/>
        <s v="Folding Multi-Layer Shoe Cabinet Large Capacity Dust Proof Storage Shelf Phyllostachys Pubescens Easy Installation Shoe Racks"/>
        <s v="Recliner Chair for Living Room Home Theater Seating Single Reclining Sofa Lounge with Padded Seat Backrest (Beige)"/>
        <s v="Velvet Barrel Accent Chair with Scalloped Silhouette and Gold Metal Legs, Decorative Piece Suitable for Traditional, Modern"/>
        <s v="LED TV Stand, for 65inch TVs Wooden Sliding Barn Door TVs Center Media Console Table with Storage and Shelves, TV Stand"/>
        <s v="1 Stainless Steel Shoe Rack 3-Layer Tower Storage Shelf Entryway Shoes Organizer Metal Stackable Cabinet Closets Shoe Holder"/>
        <s v="WLIVE 4 Drawers Dresser and 16 Drawers Dresser Set, Dresser for Bedroom, Closet, Hallway, Storage Organizer Unit,"/>
        <s v="Chest of Drawers With Fabric Bins Make Up Table Dresser for Bedroom Wooden Top for TV Up to 45 Inch Vanity Desk Entryway Nursery"/>
        <s v="Smart Bedside Table with Wireless USB Charging LED Ultra Narrow Smart Bedside Table Narrow Smart Nightstands"/>
        <s v="Velvet Dining Chairs Set of 4, Modern with Golden Metal Legs, Woven Upholstered Dining Chairs for Dining"/>
        <s v="5-piece dining table set for 4 people, with chairs, glass countertop, small space, silver color"/>
        <s v="LANTEFUL 10 Tier Shoe Storage Cabinet with Door, Portable Narrow Organizer Rack for 20 Pairs, White Plastic with Hooks for Entry"/>
        <s v="Bay Window Dressing Table Simple Bedroom Makeup Table Small Unit Type Minimalist and Modern Small Dressing Table"/>
        <s v="Clouds Tea Table House Lonely Wind Nordic Home Living Room Small Apartment Shaped Table Cream Simple Modern Tea Table"/>
        <s v="L Shaped Gaming Desk with Hutch &amp; Shelves 47'' Gaming Computer Desk with LED Lights &amp; Power Strips Reversible PC Gaming Desk"/>
        <s v="Outdoor Table and Chairs Set,All-Weather for Backyard, Outdoor Table and Chairs Set"/>
        <s v="Double Egg Chair with Stand,700lbs Capacity Rattan Wicker Swing with UV Resistant Cushion and Pillow, 2 Person Egg Swing Chair"/>
        <s v="1pc Sequin Inflatable Sofa Colorfull Sequin Lazy Sofa Bean Bag Chair Lounger Living Room Bedroom Office Lounge Chair Lounger"/>
        <s v="No Need To Install Wardrobe Household Bedroom Folding Simple Cloth Wardrobe Steel Frame Storage Cabinet Wardrobe Rental Room"/>
        <s v="MUMUCC Multifunctional Laptop Desk With Cushion and Filled with Foam Particles, Small Pillow Table, Hard Mouse Pad Large"/>
        <s v="Vanity Desk with LED Lighted Mirror &amp; Power Outlet &amp; 4 Drawers, Dressing Makeup Table Set with Storage Stool, White"/>
        <s v="Household Pulley Low Stool Multi-functional Children Walking Round Stool 360 Degree Rotation With Universal Wheel Home Soft Seat"/>
        <s v="Nightstand with Charging Station and LED Lights, Bed Side Tables Set of 2, End Tables with Drawer"/>
        <s v="Bar Table and Chair Set for 5 Piec, Counter Height Pub Table and 4 PU Soft Stools with Backrest, Dining Table Set"/>
        <s v="Large Modern Dining Table for 6-8 People, Rectangular Kitchen Table with Faux Marble Top, Gold Geometric Metal Legs, 70.3 in"/>
        <s v="Multifunctional Movable Small Coffee Table Home Balcony Leisure Tables Chairs Living Room Sofa Side Table Side Cabinet"/>
        <s v="OMGD Wind Coffee Table Living Room New Small House Cream Wind Light Luxury Table Senior Sense Sofa Side Table Practical News"/>
        <s v="Office Comfort Footrest Under Desk Non-Skid Relieve Foot Pedal Foot Office Footrests Fatigue 2023 T9R9"/>
        <s v="Furinno Jaya Simple Design Oval Coffee Table with Bin for Living Room"/>
        <s v="Convertible Sectional Sofa, 4 Seat Sofas Set for Living Room U-Shaped Modern Fabric Modular Sofa Sleeper with Double Chaise"/>
        <s v="Black Night Stand with LED Lights&amp;Charging Station, End Bedside Table with 3 Drawers, USB Ports and Outlets for Bedroom Living"/>
        <s v="Card Folding Stool Portable Outdoor Camping and Fishing Multi Functional Handheld Basket Folding Stool Portable Stool"/>
        <s v="Nordic Vanity Chair Girls Comfortable Bedroom Living Room Make Up Manicure Chairs Computer Chair Home Office Seat Adult"/>
        <s v="Dressing table, wooden dressing table with 5 layers of drawers,suitable for large capacity cabinets in bedrooms and living rooms"/>
        <s v="1/12 Scale mini house Miniature Round Wooden Coffee Table (White)"/>
        <s v="IRONCK Vanity Makeup Desk Set with LED Lighted Mirror &amp; Power Outlet, 7 Drawers Bedroom Vanities Table with Stool,Black"/>
        <s v="YITAHOME Nightstand with 2 Drawers End Bedside Bed Table with Storage Modern with Metal Frame for Small Space Living Room US"/>
        <s v="Full Size Metal Bed Frame, Button Tufted Headboard, Heavy Duty Platform Bed Frame, Thickened Metal Steel Slat Support"/>
        <s v="ROJASOP 10 Tier Shoe Rack with Covers,Large Capacity Stackable Tall Shoe Shelf Storage to 50-55 Pairs Shoes and Boots Sturdy"/>
        <s v="Household Installation Simple Multi-functional Shoes and Hats One-piece Floor Dust-proof Multi-layer Storage Coat Rack"/>
        <s v="trolley organizer Storage cabinet for multiple purpose bedroom plastic nightstand drawers Dressing table Living room cabinet"/>
        <s v="Foot Stool, Modern Accent Step Stool Seat with Solid Wood Legs Velvet, Small Foot Stool Ottoman"/>
        <s v="Mobile adjustable laptop desk portable computer rack"/>
        <s v="Dining Room Sets, Fabric Table Chair, Set of 2, Light Beige, Natural Oak, Table Table Set 8 Chairs, Dining Room Set"/>
        <s v="Stackable Shoe Rack Multi-Layer Installation-Free 3-4 Tier Household Multifunctional Space Saving X-Shaped Shoe Rack"/>
        <s v="Nightstand, Modern Bedside End Table Set of 2, Night Stand with Drawer and Storage Shelf for Living Room Bedroom"/>
        <s v="Dowinx Big and Tall Gaming Chair with Footrest, High Back Ergonomic Office Chair with Comfortable Headrest and Lumbar Support"/>
        <s v="Diwnnue Vanity Desk with LED Lighted Mirror, Makeup Vanity Table Set with 6 Drawers, 3 Color Lighting Modes Brightness Adjustabl"/>
        <s v="Rattan Cabinet Sideboard Buffet Cabinet, with Handmade Natural Rattan Doors, Cabinet with Adjustable Shelve, Sideboard Cabient"/>
        <s v="Simplicity Coffee Table Bedside Storage Rack , Mini Sofa Side Table, Home Living Room Side Table Corner Table"/>
        <s v="Upholstered platform bed frame with adjustable headboard, plank support, noiseless, no box spring, easy assembly"/>
        <s v="2 Pack Nightstand End Table Side Table with 2 Hand Made Rattan Decorated Drawers Wood Accent Table with Storage for Bedroom"/>
        <s v="L Shaped Gaming Desk with LED Lights &amp; Power Outlets, Reversible Computer Desk with Shelves &amp; Drawer, Corner Desk Home"/>
        <s v="Armoir, 32&quot;W x 35&quot;H x 20&quot;D White Wardrobe Closet &amp; Cabinet - Functional Clothes Storage with Hanging Rail, Armoire Wardrobe"/>
        <s v="Wardrobe Household Bedroom Simple Assembly Dust-proof Wardrobe for Rental Use Thickened Storage Wardrobe Organizing Rack"/>
        <s v="Pooping Stool for Adults Bathroom Posture Toilet Foot Step Footstool"/>
        <s v="Dresser for Bedroom with 12 Drawers Dressers for Pink Chest of Drawers with Wood Top, Metal Frame, Tall Dressers for Living Room"/>
        <s v="1:12 Wood Trim Mini Vintage Night Table Mini Wood Retro Bedside Table Mini House Adornment Cabinet Model Bedroom Decoration"/>
        <s v="Under Feet Stool Chair Under Desk Footrest Foot Resting Stool With Rollers Massage Foot Stool For Home Office Toilet Footstool"/>
        <s v="3-Seat Swing Seat and Ceiling Cover Garden Swing Hammock Tent Waterproof UV Protection Courtyard Swing Cover (not include swing)"/>
        <s v="Porch Swing Awning Replacement Waterproof Swing Canopy Garden Outdoor Hammock Swing Awning"/>
        <s v="Dining Table Set for 4, Bar Tables and Chair Sets Faux Marble Counter Height Dining Tables Set with 4 PU Upholstered Stool Table"/>
        <s v="Furinno Jensen Corner Stand with Fireplace for TV up to 55 Inches, 55-Inch, Solid White"/>
        <s v="Nightstands Set of 2, Small Night Stands with Charging Station, End Side Tables with USB Ports &amp; Outlets, Slim Bedside Table"/>
        <s v="Adjustable Laptop Desks Widen Computer Table with Wheels Mobile Storage Desk Simple Study Table Desktop Household Reading Desk"/>
        <s v="Bamboo Nightstand Bedside Table, Modern Wood Side Table with Storage, Small End Table for Bedroom with Drawer and Open Shelf"/>
        <s v="Acrylic Drink Table Clear Small Round End Table For Drinks Modern Living Room Side Table For Drinks Snacks Phones Coffee Drink"/>
        <s v="Capacity Portable Closet Wardrobe with Non-Woven Fabric Cover, Hanging Rods, Shelves - Black Clothes Storage Organizer"/>
        <s v="Large Wardrobe Armoire Closet with 3 Doors, Freestanding Wardrobe Cabinet for Hanging Clothes, Bedroom Armoire Dresser Wardrobe"/>
        <s v="Metal Wardrobe Cabinets with Lock, Clothing Locker Storage Cabinets for Home Room, Fire Department, School, Employee, Gym"/>
        <s v="TV Stand with LED Ambient Lights, Modern TV Stand with Open Shelf Storage Cabinet for 62 Inch TV, Brown TV Stand"/>
        <s v="Garden Wearable Stool Lightweight Bench Chair Seat Round Stool Outdoor Fishing Chair for Outside Gardening Planting Fishing Farm"/>
        <s v="Upholstered Smart LED Bed Frame with Adjustable Elegant Flower Headboard, Wooden Slatted Support, Full Size Platform Bed Frame"/>
        <s v="Girls Cute Bedroom Stool Nordic Ins Net Red Anchor Makeup Chair Dressing Chair Home Back Dining Chair"/>
        <s v="Large Dresser Set with Illuminated Mirror and Charging Station, Make-up Dresser, Dresser with Upholstered Stool,"/>
        <s v="Office Home Leg Up Relaxing Cushion Pillow Soft Footrest Foot Rest Pillow PVC Inflatable"/>
        <s v="Foot Rest Under Desk Foot Rest Massage Pad Ergonomic Footrest Stool for Home Office Bathroom Travel K0R1"/>
        <s v="Computer Chair Gaming Office Chair Grey Tilt and Lock Mesh Swivel Rolling Height Adjustable Desk Gamer Armchair Chairs Ergonomic"/>
        <s v="43 Inches Folding Storage Ottoman Bench, Velvet Ottoman with Footrest for Living Room, Long Shoes Bench, (Pink)"/>
        <s v="Bunk Bed Twin Over Full Sturdy Steel Metal Bed Frame with Flat Ladder and Guardrail for Children/Teens/Adults Black"/>
        <s v="Massage Foot Stool Ergonomic Footrest Stool Under Desk Footstool Adjustable With Rollers Massage Leg Rest Household Leisure"/>
        <s v="69 Inch Portable Clothes Closet Non-Woven Fabric Wardrobe Sturdy Double Rod Clothes Storage Organizer Quick And Easy To Assemble"/>
        <s v="Transparent Folding Table Acrylic Portable Sofas Side Table North Europe Style Simple Design Sturdy And Stable Acrylic Tables"/>
        <s v="HOMIDEC Shoe Rack, 6 Tier Shoe Storage Cabinet 24 Pair Plastic Shoe Shelves Organizer for Closet Hallway Bedroom Entryway"/>
        <s v="45.5&quot; Dining Table Set for 4, Kitchen Table Set with 2 Benches, Dining Room Table Set with Metal Frame &amp; MDF Board"/>
        <s v="Foldable Bed Tray, Lap Desk with Fold-Up Legs, Freestanding Portable Table for Laptop, Tablet, Reading, Black"/>
        <s v="Hanging Chair Cushion 40cm Comfortable Seat Cushion Pillow Egg Chair Cushion for Kitchen Indoor Outdoor Living Room Garden Patio"/>
        <s v="3 Pieces Dining Set Breakfast Table Set Space Saving Wooden Chairs and Table Set, for Dining, Office and Living Spaces of Home"/>
        <s v="Bedside Table with 2 Drawers, LED Nightstand Wooden Cabinet Unit with Lights for Bedroom, Living Room, Black"/>
        <s v="Nordic Modern Living Room Thickened hourglass Round Household Casual Simple apartment BBQ Low Stool Prince Stool Creative Shoe"/>
        <s v="Masupu Nightstand,Mid-Century Modern Bedside Table with 2 Storage Drawer,Small Gold Frame Side End Table for Bedroom,Living Room"/>
        <s v="Colofull Small Wooden Stool Footrest Seat with Non-Slip Pad Small Square for Household Living Room Hallway Sofa Tea Stools"/>
        <s v="Queen Bed Frame with LED Lights,18inch Heavy Duty Steel Platform Bed Frames with Mattress Retainer Bar,Storage Space Beneath Bed"/>
        <s v="Rolanstar TV Stand, Deformable TV Stand with LED Strip &amp; Power Outlets, Modern Entertainment Center for 55/60/65/70 inch TVs"/>
        <s v="US Shoe Rack Large Capacity Boot Storage 12 Cube Organzie Modular DIY Plastic 6 Tier 24-96 Pairs of Shoe Tower Cabine"/>
        <s v="Super Load-bearing Shoe Rack Multi-layer Space-saving DIY Household Organizer Simple Multi-functional Economic Shoe Storage Rack"/>
        <s v="104&quot; Linen Fabric Sofa with Armrest Pockets and 4 Pillows, Minimalist Style 4-Seater Couch for Living Room, Apartment, Gray"/>
        <s v="Simple Modern Shoe Cabinet Rack Multi-Layer Dustproof Space-Saving Dormitory Household Multi-Layer Storage Shoe Cabinet"/>
        <s v="Shoe Rack, Household Integrated Clothes Rack, Multifunctional Storage Shoe Cabinet, Hat Rack, Multi-layer Group Device, Shelf"/>
        <s v="Multifunctional Folding Sofa Bed Can Lie and Sit with Three-speed Adjustable Backrest Sofa Living Room Balcony Lazy Sofa Bed."/>
        <s v="Shoe rack home indoor door storage artifact dormitory college students small simple multi-layer dustproof shoe cabinet"/>
        <s v="Dresser with Charge Station 9 Drawers with LED Lights, Tall Wide Fabric Dressers &amp; Chests of Drawers for Closet Hallway Entryway"/>
        <s v="Computer Desk - Office Writing Work Student Study Modern Simple StyleWooden Table Desk Table"/>
        <s v="Closet Wardrobe, 4 Tiers Adjustable Wire Shelving Clothing Racks with 3 Hanging Rods, Freestanding Closet Metal Wardrobe Closet"/>
        <s v="Bamboo Made Foot Stool for Bedside Vintage Step Stool Mini Get Up Anti Slip for Bedroom Bathroom Kitchen"/>
        <s v="Nightstands Set of 2, LED Night Stand with Charging Station, Modern End Tables Living Room with 2 Fabric Drawers"/>
        <s v="KKTONER PU Leather Rolling Stool with Mid Back Height Adjustable Office Home Drafting Swivel Task Chair with Wheels White"/>
        <s v="Dining Chair Home Nordic Modern Simple Sponge Backrest Chair Iron Light Luxury Restaurant Dining Table and Chair Coffee Chair"/>
        <s v="Monitor Riser Stand - Ergonomic Laptop Stand Desk Organizer Keyboard Storage"/>
        <s v="Office Chair Cute Desk Chair, Modern Fabric Home Office Desk Chairs with Wheels, Mid-Back Armless Vanity Swivel Task Chair"/>
        <s v="10 Tier Shoe Rack with Covers,Large Capacity Stackable Tall Shoe Shelf Storage to 50-55 Pairs Shoes and Boots Sturdy Metal Free"/>
        <s v="Bamboo Breathable Shoe Cabinet with Doors, Freestanding Entrance Multi-layer Storage Shoe Rack 신발장"/>
        <s v="Wooden Outdoor Folding Picnic Table Portable Holder Round Foldable Desk Wine Glass Rack Collapsible Table For Garden Party"/>
        <s v="Vanity Stool Chair Faux Fur with Storage,Soft Ottoman 4 Metal Legs with Anti-Slip Feet,Furry Padded Seat,Modern Multifunctional"/>
        <s v="Nightstand, End Table, Side Table with 2 Hand Made Rattan Decorated Drawers, Nightstands Set of 2,Wood Accent Table with Storage"/>
        <s v="Wardrobe Closet with Lock Door, with Lock Door, White, 72'' Clothing Coat Steel Storage Freestanding Wardrobe"/>
        <s v="Folding Dining folfing Dinning Table, 47&quot; D x 23.6&quot; W x 29.5&quot; H, Pear Wood Color and White"/>
        <s v="Dining Table Set for 4, Dinner Room Tables, Kitchen Tables, Square Glass Kitchen Tables with 4 Chair, Dining Table Set"/>
        <s v="No Box Spring Needed Platform Bed Bases &amp; Frames Leather Upholstered Headboard 3 Storage Drawers Bed Foundation Frame Black Home"/>
        <s v="Household Living Room Small Barbarian French Coffee Table Bedroom Bedside Small Round Table European Iron Side Small Household"/>
        <s v="Shoe Cabinet, 4 Tier Revolving Shoe Storage with 4 Wheels, 360 Spinning Wood Round ,Grey, Shoe Cabinets Shoes Rack"/>
        <s v="haped Computer Desk - Gaming Corner 49 Inch Office Writing PC Wooden Table with CPU Storage Shelf &amp; Side Bag"/>
        <s v="Stackable Shoe Rack Multi-layer Space Saving Organizer Shelf Plastic Shoe Storage Racks for Entry Door Shoes Cabinet"/>
        <s v="Queen Size Bed Frame with Linen Upholstered Headboard, Heavy Duty Metal Platform Bed with 12&quot; Under-Bed Storage Space"/>
        <s v="Folding Sofa Bed Dual-purpose Household Stretchable Sofa Bed Integrated Small Unit Living Room Tatami Sofa"/>
        <s v="Folding Stool Stepladder Easy To Hold Lightweight Indoor Outdoor Travel Bath Easy To Carry Children Adults Non-slip"/>
        <s v="Dresser for Bedroom, Fabric Storage Tower with 10 Drawers, Chest of Drawers with Fabric Bins, Sturdy Metal, Tall Storage Drawers"/>
        <s v="Computer Desk - 39” Gaming Desk, Home Office with Storage, Small with Monitor Stand, Rustic Writing"/>
        <s v="Splicing Wardrobes Hanging Hangers in Bedrooms Dormitories Rental Housing Storage and Storage Iron Shelves Wardrobes Closet"/>
        <s v="Multi-Layer Removable Shoes Rack Save Space For Household Sneaker Organizer Detachable Shoe Cabinets Shoe Organizer And Storage"/>
        <s v="Computer Desk With Shelves Room Desks Study PC Table Workstation With Storage for Home Office 43 Inch Gaming Writing Desk Black."/>
        <s v="30” White 3 Drawer Dresser for Bedroom, Wood Dresser with Metal Legs, Modern Chest of Drawer Organizer, Large Dresser for Closet"/>
        <s v="2024 Assemble Dustproof Wardrobe Folding Household Multi-Layer Storage Locker Large Capacity Portable Clothes Organizer Cabinet"/>
        <s v="Nordic Ins Living Room Chair Girls Comfortable Bedroom Make Up Chair Student Dormitory Computer Chairs Cloth Home Office Seat"/>
        <s v="Folding Multi-Layer Shoe Cabinet Dust Proof Large Capacity House Storage At Home Door Space-Saving Simplicity Shelf Shoe Racks"/>
        <s v="Simple Shoe Rack Multi-Layer Space Saving Shoe Rack DIY Home Use Multifunctional Organizer Multifunctional Economic Shoe Rack"/>
        <s v="Metal Dining Table with Laminated Faux Marble Top, 28.50 x 45.00 x 30.00 Inches, Off-White"/>
        <s v="Makeup Vanity with Lighted Mirror, Desk Drawer and Storage Cabinet, Dresser Mirror Dressing Table for Bedroom, Bathroom, Black"/>
        <s v="Butterfly Swing Hanging Chair Hammock Frame Outdoor Camping Waterproof Leisure Suspension Double Multi-Person Villa Sofa Tent"/>
        <s v="Nordic Adult Rocking Chair Anti-Fouling Simple Modern Foldable Rocking Chairs Balcony Bedroom Lazy Relaxing Reclining Chair"/>
        <s v="Household 7-layer shoe rack stainless steel shoe rack dormitory multi-layer assembly dustproof shoe cabinet"/>
        <s v="SMUG Office Computer Gaming Desk Chair, Ergonomic Mid-Back Mesh Rolling Work Swivel Task Chairs with Wheels, Comfortable"/>
        <s v="Simple wardrobe modern minimalist bedroom storage single person economy fabric wardrobe 19mm steel pipe 75CM"/>
        <s v="Lazy Rocking Chair Washable Technology Cloth Adjustable Backrest Angl Simple Bedroom Net Red Lazy Balcony Leisure Rocking Chair"/>
        <s v="Makeup Vanity Desk with Large Lighted Mirror with Power Outlet and LED Strip, Milky-White"/>
        <s v="Dressing Table Vanity with Lighted Mirror Makeup Stool Desk with Mirror Storage Power Outlet and Drawers Color Lighting Modes"/>
        <s v="Under Desk Footrest Ergonomic Foot Stool with Massage RollersMassage Foot Stool Under Desk For Home Office Toilet"/>
        <s v="Rotating Stool Chair 360 Rolling Adjustable Round Rolling Stool With Wheels Rotatable Swivel Saddle Stool For Kitchen Spa Bar"/>
        <s v="Wood Bedside Step Stool Household Bedroom Step Stool Kids Multipurpose Stepping Stool Adults Bathroom Kitchen Wood Step Stool"/>
        <s v="Make-up Dresser with Mirror and Lamp, Farmhouse Dresser Set, Including Stool, Bedroom, Off-white Mirrors for Bedroom"/>
        <s v="Nightstands Set of 2, End Table with Charging Station and USB Ports, Side Tables with 2 Drawers and Storage Shelves"/>
        <s v="Floating Bed Frame Queen Size with LED Lights,Metal Platform, No Box Spring Needed, Easy to Assemble Queen Bed Frame"/>
        <s v="3-Tier Bamboo Shoe Rack Bench with Padding Shoe Organizer Entryway Bench Seat Easy Assembly Holds 330 lb Solid Wood Shelf"/>
        <s v="7 Drawer Jumbo Chest, Five Large Drawers, Two Smaller Drawers with Two Lock, Hanging Rod, and Three Shelves | Black"/>
        <s v="Makeup Vanity Set with Drawer and Shelf, Wood Dressing Table with Lighted Screen Mirror"/>
        <s v="Desk Footrest Adjustable Under Foot Rest for Under Desk at Work with Massage Foot Stool Under Desk 5 Height Position Adjustment"/>
        <s v="Transparent Folding Chair And Table Acrylic Simple Design Stable And Balanced Dining Chair Household Outdoor Graden Living Room"/>
        <s v="Dress, High Storage Dress with 8 Drawers, Closet Storage Drawer Organizer, Bedroom, Living Room,black Dress and Chest of Drawers"/>
        <s v="Comfortable Rocking Chair For Living Room &amp; Balcony, Multipurpose, Cozy Dofa Chair With Padded Seat And Footrest Made Of Fabric"/>
        <s v="Dining Room Kitchen Set with 2 Cushions 3 Large Storage Shelves, Table and 2 Bar Chairs, Rustic Grey"/>
        <s v="Canvas Wardrobe Portable Closet Wardrobe Clothes Storage with 6 Shelves and Hanging Rail,Non-Woven Fabric"/>
        <s v="Computer Desk with Drawers and Power OutletsStudy Writing Work Desk for Home Office"/>
        <s v="Dresser for Bedroom,Wood Storage Tower Clothes Organizer, Chest of 6 Drawers, Large Capacity Storage Cabinet,Tall Dressers"/>
        <s v="Creamy Household Stool Girls' Makeup Seat Bedroom Vanity Chair Soft Lamb Wool Pouf Minimalist Manicure Round Ottoman"/>
        <s v="Double Lounge Chair Living Room Light Luxury Rocking Chairs Comfort Detachable Recliner Sofas Modern Minimalist Rocking Chair"/>
        <s v="Toilet Step Stool Shoe Bench Seat Toilet Foot Stool For Adults Bedpan Potty Squatting Toilet Seat Stool Home Bathroom Accessory"/>
        <s v="Swing Cover Waterproof Cover Outdoor Hammock Canopy Patio Chair For Porch Replacement Seat Garden Hanging Chair Dust Proof Cover"/>
        <s v="Queen/Full Size Industrial Bed Frame Noise Free with LED Lights&amp;2 USB Ports&amp;Storage No Box Spring Needed Rustic Brown[US-W]"/>
        <s v="Folding Multi-Layer Shoes Cabinet Large Capacity Dustproof Storage Shelf Layered Storage Racks Simple And Innovative Shoe Rack"/>
        <s v="Bamboo Nightstands, Bedside Tables with Open Storage Compartments, Modern Side Table, Easy To Assemble End Table for Bedroom"/>
        <s v="Dining Table Set for 6,Farmhouse Kitchen Table Set with 4 Upholstered Chairs and 1 Bench,Solid Wood Dining Table Set for Kitchen"/>
        <s v="2-Tier White Marble Side Table Round Coffee Table Nightstand Jewellery Storage"/>
        <s v="Cross Legged Office Chair, Armless Wide Desk Chair No Wheels, Modern Home Office Desk Chair Swivel Adjustable Leather Vanity"/>
        <s v="X Rocker Pedestal Gaming Chair, Use with All Major Gaming Consoles, Mobile, TV, PC, Smart Devices, with Armrest, Foldable"/>
        <s v="Japanese-style Portable Household Folding Stool Kids Child Plastic Stool Outdoor camping fishing stool"/>
        <s v="12 Pack Large Shoe Organizer Storage Boxes for Closet, Modular Space Saving Clear Plastic Stackable Sneaker Container"/>
        <s v="Make Up Table Fabric Dresser for Living Room Toiletries Closet Dresser for Bedroom With 5 Drawers Rustic Brown Wood Grain Print"/>
        <s v="Storage Ottoman, Vanity Chair Stool, Synthetic Leather with Stitching, Mid-Century Modern, Round Storage Seat with Steel Legs"/>
        <s v="Spacious &amp; Durable Stainless Steel Wardrobe with Dustproof Cover: Ideal Organizer for Bedroom, Dorm, Home"/>
        <s v="Computer Desk - Gaming Corner Office Writing Wooden Table Desk"/>
        <s v="Folding Sofa Beds Armchair Sleeper Leisure Recliner Multifunctional Faux Leather Boss Sofas Single Living Room Lounge Chair Bed"/>
        <s v="Creative shoe changing stool modern style dice Rubik's cube stool entrance creative shoe changing living room sofa stool"/>
        <s v="LEEGOHOME Wardrobe 170x45x170cm 26mm Painted Alloy Steel Pipe ABS Interface Wholesale Purchasing Cloth Wardrobe 5-7Days Delivery"/>
        <s v="Simplistic A Frame Computer Desk, Black/French Oak Grey"/>
        <s v="Modern Velvet Storage Ottoman Bench Upholstered Footrest with Rivet Decoration Table Dining Stool with Golden Legs for Bedroom"/>
        <s v="VEVOR 26.4&quot;-44.9&quot; Gas-Spring Height Adjustable Sit-Stand Desk with 360° Swivel Wheels Home Office Rolling Laptop Table Tiltable"/>
        <s v="Small Footstool Ottoman Desk Rest Foot Ottoman Footstool Portable Footrests Foot Stool Leg Rest High Padded Foot Rest"/>
        <s v="LEEGOHOME Wardrobe 130x45x170cm 26mm Painted Alloy Steel Pipe ABS Interface Wholesale Purchasing Cloth Wardrobe 5-7Days Delivery"/>
        <s v="Computer Desks 55 x 24 Inches Sit Stand Up Desk Home Office Computer Desk Memory Preset, Black Computers Desks"/>
        <s v="Queen Size Bed Frame,Metal Platform 14 Inch Beds Frames-Mattress Foundation,Steel Slat Black Queen Bed Frame,"/>
        <s v="Makeup Vanity Desk with Mirror and Lights &amp; Charging Station, White Vanity Table with 3 Drawers LED Dresser, Makeup Des"/>
        <s v="JARDINA Outdoor 5 Pieces Conversation Sets Patio Wicker 2 - Person Seating Group with Cushions"/>
        <s v="Wardrobe Storage Closet Clothes Portable Wardrobe Storage Closet Portable Closet Organizer Portable Closets Wardrobe"/>
        <s v="Footstools Ottomans Leisure Stool Change Shoe Stool Foot Rest Stool Small Footstool for Bedroom Nursery Bedside Entryway Doorway"/>
        <s v="1Pc Folding Step Stool Plastic Foldable Stool Outdoor Fishing Stool Portable Camping Fishing Chair Stepping Stool 24x19.5x18.5cm"/>
        <s v="9-Drawer Dresser, Fabric Storage Tower for Bedroom, Hallway, Closet, with Fabric Bins, Steel Frame, Wood Top, Easy Pull Handle"/>
        <s v="Shoes Organizer Women's Luxury Belt Luxury Bag Sss Grade 2023 Recommended Mall Cabinet Shoe-shelf Shoerack Living Room Cabinets"/>
        <s v="Footrest for under Desk Ergonomic Desk Leg Rest Rocker Balance Board Comfortable Foot Stool for Gaming Computer Desk Home Office"/>
        <s v="RGB Gaming Chair with LED Lights, Ergonomic Computer Chair for Adults, Reclining Chair, Video Game Chair with Adjustable Lumbar"/>
        <s v="Portable Closet Large Wardrobe Closet Clothes Organizer with 6 Storage Shelves, 4 Hanging Sections 4 Side Pockets,Black"/>
        <s v="Portable Wardrobe Storage Closet, Clothes Storage Cabinet with Curtain,40.55 x 16.73 x 65.35Inches, for Living Room, Bedroom"/>
        <s v="Large capacity Assemble simple coat hat rack simple modern bedroom floor hanger cabinet clothes bag storage household wardrobe"/>
        <s v="Wall TV Stand, Floating Shelves with 4 Cabinets, Entertainment Media Console Center Large Storage TVs Bench, 58'' Wall TV Stand"/>
        <s v="Swing Chair Cover Outdoor Garden Swing Chair Waterproof Dustproof Protector Seat Cover Grey"/>
        <s v="Shoe Shelf Storage Organizer Stackable Detachable Doorless Rack Cabinet 72 Pairs Plastic Eco-friendly 12x48x72"/>
        <s v="LEEGOHOME Wardrobe 145x45x170cm 26mm Painted Alloy Steel Pipe ABS Interface Wholesale Purchasing Cloth Wardrobe 5-7Days Delivery"/>
        <s v="Home Decor Creative Art Statue Side Table Floor Decor Simple Style Living Room Large Floor Ornament Small Coffee Table Tea Table"/>
        <s v="New Small Household Shoe Changing Stool Small Chair Ins Sofa Living Room Foot Rest Stool Tea Table Children Bathroom Footstool"/>
        <s v="Closet Wardrobe, 64.5-inch Portable Closet for Bedroom, 3 Clothes Rail Clothes Rail with Fabric Cover, Clothes Storage Organizer"/>
        <s v="Cross Legged Office Chair,Armless Wide No Wheels, Modern Home Office Desk Chair Swivel Adjustable Leather Vanity"/>
        <s v="Dresser, 5 Fabric Drawers, Dresser, Cloakroom, Storage Rack and Wooden TV Face Dresser"/>
        <s v="Simple Open Closets Installation-Free Foldable Wardrobe For Clothes Storage Locker Metal Material Integrated Bedroom Cabinets"/>
        <s v="Premium Quality Patio Swing with Cotton Rope Metal Frame Cozy Nordic Style Hanging Lounger Swing Chair Outdoor Hammock Chair"/>
        <s v="Twin Size Bed Frame with LED Lights and Charging Station, Upholstered Bed with Drawers, Wooden Planks, and Easy To Assemble"/>
        <s v="Shoe Organizer Foldable Plastic Shoe Storage Boxes for Sneakers Stackable Dustproof Transparent Cabinet Multi Layer Shoes Rack"/>
        <s v="UDEAR Portable Closet Large Wardrobe Closet Clothes Organizer with 6 Storage Shelves, 4 Hanging Sections 4 Side Pockets,"/>
        <s v="1pc Large Capacity Clothes Storage Wardrobe with Dustproof Cover - Easy-to-Assemble, Sturdy Frame Organizer for Bedroom, Dorm"/>
        <s v="2 Door Wood Wardrobe Bedroom Closet with Clothing Rod inside Cabinet, 2 Drawers for Storage and Mirror, White"/>
        <s v="Classic 6 Drawer Plastic Dresser Storage Tower Closet Organizer Unit for Home Office Bedroom"/>
        <s v="Cloud Living Room Coffee Table High Gloss Storage Nordic Household Simple Modern Tea Table Small Apartment Black Table"/>
        <s v="L Shaped Desk,File Drawer &amp; Power Outlet,Monitor Shelf and Printer Storage Shelves,Sturdy Desk for Home Office Writing"/>
        <s v="20PCS Fold Plastic Shoe Boxes Transparent Stackable Organizer Superimposed Combination Cabinet Home Use"/>
        <s v="Nordic Leather Dining Room Chairs Drawing Room Home Coffee Chairs Metal Frame Nordic Luxury Dining Chairs"/>
        <s v="Dresser, Make-up Dresser with Illuminated Mirror, with Stool Set, with Drawer, with 3 Lighting Modes, Dresser Set"/>
        <s v="Simple Wardrobe Portable Assembly Storage Closet Large Capacity Bedroom Durable and Sturdy Clothes Dustproof Wardrobe"/>
        <s v="Ergonomic Office Footrest Portable Foot Rest Under Desk Feet Stool for Home Office Work Foot Resting Stool with Massage Rollers"/>
        <s v="Gaming Desk Computer Desk 47 Inch Home Office Desk Extra Large Modern Ergonomic with Cup Holder Headphone Hook Desks"/>
        <s v="Dustproof Wardrobe Simple Assembly DIY Storage Wardrobe Bedroom Open Storage Cabinet Household Foldable Multi-layer Wardrobe"/>
        <s v="Multi-layer Shoe Rack Storage Organizer Cupboard Shoerack Plastic DIY Assembly Bedroom Cabinets Shoe-shel Orange or Pale"/>
        <s v="Office Chairs for Living Room Portable Shoe Rack Organizer Storage Cabinet Chaise Lounge Dining Tables Shoe-shelf Canopy Shoes"/>
        <s v="LEEGOHOME Bedroom Wardrobe 195CMx45CMx170CM Closet Wardrobe with 23MM Steel Pipe Bedroom Foldable Cloth Wardrobe"/>
        <s v="Simple Clothes Storage Closet, Large Wardrobe, Durable Clothes Storage Rack for Shirts, Dress, Quilts, 1Pc"/>
        <s v="Bamboo Shoe Cabinet with Flip Drawers Shoe Storage Cabinet Freestanding Shoe Organizer Rack Narrow Shoe Shelf for Entryway"/>
        <s v="Small White Dresser for Bedroom 4 Drawer Dressers &amp; Chests of Drawers Kids Dresser Organizer for Closet Adult Modern Toiletries"/>
        <s v="WLIVE Tall Dresser for Bedroom with 13 Drawers, Storage Dresser Organizer Unit, Fabric Dresser for Bedroom, Closet, Nursery"/>
        <s v="IHOME Small Coffee Table Bedside Storage Rack Mini Sofa Side Table Modern Simple Mobile And Easy To Use For Home Use New 2024"/>
        <s v="Comfy Rocking Chair, Folding Lounge Chair with Footrest, Lazy Sofa Chair Adjustable Backrest, Modern Relaxing Chair for Balcony"/>
        <s v="Ergonomic Office Chair With Footrest With Headrest and 4D Flip-up Armrests Computer Executive Desk Chair"/>
        <s v="Simple Shoe Cabinet Household Large Capacity Door Shelf Solid Wood Dust-proof Shoe Rack Dormitory Storage Multi-layer Shoe Rack"/>
        <s v="Nordic Small Bench Modern Simple Household Dining Table High Chair Living Room Stackable Simple Solid Wood Spare Square Stool"/>
        <s v="Vanity Desk with Mirror and Lights, White Vanity with Bedside Table, 5 Drawers Large Capacity, Metal Silver Handle,Makeup Vanity"/>
        <s v="Clothes Storage Wardrobe with Dustproof Cover, Large Storage Closet with Steel Frame, Durable Rack, 1Pc"/>
        <s v="Nordic Small Round Table Living Room Small Coffee Table Surprise Silent Wind Cream Wind Edge A Few Sofa Corner A Few Ins Hot New"/>
        <s v="Swing Chair Cover Outdoor Garden Swing Chair Waterproof Dustproof Protector Seat Cover Blackish Green"/>
        <s v="Gizoon 5 Piece Glass Dining Table Set, Kitchen and Chairs for 4, PU Leather Modern Room Sets Home (Black)"/>
        <s v="Shoe Organizer Shoe Shoe-shelf Dining Room Sets Folding Bathtub Women's Wallets Card Wallet Luxury High Brand Bag Cabinet Rack"/>
        <s v="Solid Wood Bedside Table Simple Small Cabinet Modern Morocco Storage Cabinet For Bedroom Bedside"/>
        <s v="Table Computer Desk Efficient Home 15.6 in X 39.6 in X 33.6 in Composite Wood Portable Computer Desk Room Desks French Oak/Black"/>
        <s v="Mattress Topper Shelf Folding Plastic Cabinet Wardrobe for Bedroom Living Room Drawer Open Closets Dresser Storage Locker Closet"/>
        <s v="Outdoor Patio Sectional Sofa Couch Set with Washable Cushions, Glass Coffee Table Set, Free Shipping, 7 Pcs"/>
        <s v="Simple Shoe Rack Metal Shoe Shelf Living Room Space Saving Shoes Organizer Stand Holder Shoes Storage Organizer Shelf"/>
        <s v="L Shaped Gaming Desk Computer Table Black Office Accessories for Desk Tables Reading Desks Gamer Motion Room Study Organizer"/>
        <s v="3 Seat Swing Cover Garden Cover Waterproof UV Resistant Chair Shade Dust/Sail Outdoor Courtyard Hammock Tent Swing Top Cover"/>
        <s v="2-Piece Terrace Swing Chair Top Rain Cover Rain Pleated Park Rain Cover Outdoor Dust Cover Waterproof Swing Seat 142x120x18cm"/>
        <s v="Wide Chest of Drawers, Dresser with 5 Drawers, for Bedroom, Living Room, Closets &amp; Nursery - Sturdy Steel Frame, Wooden Top"/>
        <s v="Shoe Organizer Space Saving Shoe Rack Wall Corner Shoe Shelf Adjustable Shoe Cabinet Entry Door Multi-Layer Shoe Storage Racks"/>
        <s v="LEEGOHOMEBedroom Closet Wardrobe 170CMx45CMx170CM Closet Wardrobe with 23MM Steel Pipe Bedroom Foldable Cloth Wardrobe"/>
        <s v="New Foldable Multi-layer Wardrobe Household Dustproof Wardrobe Simple Assembly DIY Storage Wardrobe Bedroom Open Storage Cabinet"/>
        <s v="New 50/60/70cm Dressing Table with Touch screen LED Mirror Makeup Vanity Table Storage Beside Dedroom Makeup Table with Drawer"/>
        <s v="Indoor Outdoor Tassels Hammock Garden Patio White Cotton Swing Chair Bedroom Romantic Hanging Bed Beach Hammocks Chair"/>
        <s v="Small Shoes Changing Stool Living Room Simple Fabric Low Stools Repose-pieds Footstool Soft Bag Footrest Stool With Wood Legs"/>
        <s v="Acrylic Transparent Sofa Side Table Family Creative Coffee Table Corner Creative Design Home Minimalist Bedside Table"/>
        <s v="Portable Folding Laptop Desk, Mini Foldable Camping Table, Folding Picnic Table with Storage Space, Mini Lap Desk Reading Holder"/>
        <s v="50x30x25cm Portable Natural Bamboo Bed Tray Breakfast Laptop Desk Reading Gaming Desk Folding Table Useful Simple Kitchen Tool"/>
        <s v="Computer Desk, Modern Simple Style Desk for Home Office, Study Student Writing Desk"/>
        <s v="80cm Stowable chair home small apartment dining table and chairs apartment rental dining table set conference room round table"/>
        <s v="Swing Chair Cover Outdoor Garden Swing Chair Waterproof Dustproof Protector Seat Cover, Blue"/>
        <s v="Dresser for Bedroom with 8 Drawers, Tall Storage Tower with Drawer Organizers, Side Pockets and Hooks, Fabric Dresser"/>
        <s v="Portable Clothes Closet Wardrobe Non-Woven Fabric Wardrobe Sturdy Durable Water-proof Double Rod Clothes Storage Organizer"/>
        <s v="Wood Shoe Rack Multi-layer Organized Stand Holder Anti-Vibration Space Saving Easy To Assemble Household Bamboo Simple Shoe Rack"/>
        <s v="Portable Plastic Folding Stool Multi Purpose Cartoon Children's Stool Stepstool Outdoor Hiking Fishing Foldable Stool Chair WF"/>
        <s v="Transparent Tables Glass Creative Lift Coffee Table Simple Sofa Tables Nordic Designer C-Shaped Table Geometric Round Table"/>
        <s v="Simple Shoe Rack DIY Easy Assemble Dustproof Boots Organizer Stand Holder Space-Saving Shoes Storage Shelf Entryway Shoe Cabinet"/>
        <s v="Wooden Tree Swing 500lbs Load Capacity Wooden Swing For Adults Kids Adjustable Height Waterproof Hanging Swing Seat For Outdoor"/>
        <s v="Smart Bedside Tables LED Ultra Smarts Bedside Table Minimalisms Night Stand with Drawer with Wireless USB Charging Minimalism"/>
        <s v="Bedroom Bedside Table Nordic Minimalism Light Luxury Narrow Edge Bedside Table Cream Style Bedside Cabinet"/>
        <s v="Double Door Foldable Wardrobe Household Bedrooms Simple Wardrobes Storage Tools Dormitories Layered Storage Partitions Shelves"/>
        <s v="Folding Desk Computer Table Desk Student Household Small Desktop Bedroom Bedside Writing Workbench"/>
        <s v="Office Desk, Computer Desk with Drawers Keyboard Tray Desks"/>
        <s v="Non-Woven Wardrobe Portable Clothes Closet Fabric Wardrobe Sturdy Durable Waterproof Double Rod Storage Organizer"/>
        <s v="Anti-dust Shoe Organizer and Storage Shoe Cabinet Entryway Shoerack Shoe-shelf Plastic Shelves for Storing House Things Hangers"/>
        <s v="Creative Small Wood Chair Household Shoe Changing Stool Ins Sofa Living Room Foot Rest Stool Tea Table Children Bathroom Footsto"/>
        <s v="67 Inch Portable Closet Wardrobe, Clothes Rack Storage Organizer with Non-Woven Fabric Cover, 4 Clothes Hanging Rods"/>
        <s v="Simple Wardrobe Multi-layer Home Bedroom Steel Pipe Thicken Single Double Wardrobe Clothing Storage Cabinet Ins Closet Organizer"/>
        <s v="LED TV Stand with Power Outlet for TVs up to 75&quot;, (Black) Entertainment Center for Living Room Bedroom, TV Stand"/>
        <s v="Dining Table Set for 4, Marble Kitchen Tables and Chair for 4, Comfortable PU Leather Chairs, Dinner Room Tables Set"/>
        <s v="Closet Storage Organizer with Fabric Bins and 3 Shelves Closets To Store Clothes Closet for Room Grey Wardrobe Bedroom Furniture"/>
        <s v="3 Pieces Patio Furniture Set Outdoor Conversation Textilene Fabric Chairs for Lawn, Garden, Balcony, Poolside with A Glass"/>
        <s v="5 Drawer Dresser for Bedroom, Wooden Tall Dresser for Closet, Modern Chest of Drawers for Bedroom"/>
        <s v="Garden Furniture 7 Pieces Set, Patio Furniture PE Wicker Sets with Washable Cushions Glas Coffee Table, Garden Furniture Set"/>
        <s v="Outdoor Aluminum Furniture Set, 5 Pieces Patio Sectional Conversation Chat Sofa Modern Seating Set with Coffee Table"/>
        <s v="70.3&quot; Modern Dining Table with Faux Marble Top and Gold Geometric Legs, Wooden Dining Table for Dining Room Gatherings, White"/>
        <s v="Thickened Plastics Stool Small Round Stool Hourglass Stool Living Room Entry Shpe Changing Stools"/>
        <s v="Household Door Low Stool Oil Wax Leather Portable Stool Living Room Sofa Foot Bench Coffee Table Small Stool Entrance Shoe"/>
        <s v="White Mini Table Modern Computer Desk 63 Inch Large Office Desk Folding Dining Table Set End of Tables Mobile Kitchen Furniture"/>
        <s v="Farmhouse Console Table Living Room Bedside Tables Rustic Vintage Narrow Sofa Table for Entryway Side Furniture Home"/>
        <s v="3 Piece Garden Furniture Set, Outdoor Furniture with Wicker Rocking Chairs, Table &amp; Cushions, Balcony Porch Furniture, Gray"/>
        <s v="Nightstand Set 2 with 19'' L Larger Tabletop and 3 Fabric Drawer, with Fast Charging Station, Side Tables for Bedroom"/>
        <s v="Outdoor 9 Pieces Patio Furniture Half Moon Wicker Sofa Sets Outdoor Table Chair Set of Garden Furniture Brown Rattan Living Room"/>
        <s v="3 Pieces Patio Wicker Rocking Bistro Set, Outdoor Rocking Chair Furniture Set w/Cushioned Seat, Conversation Set w/ Coffee Table"/>
        <s v="7 Pieces Outdoor Patio Sectional Sofa Couch,Black Wicker Furniture Conversation Sets with Washable Cushions &amp; Glass Coffee Table"/>
        <s v="Plastic Stool Household Living Room Chairs Thickened Dining Table High Chair Rubber Stool Extra Thick Square Stool"/>
        <s v="Simple and Modern Acrylic Bedside Table Living Room High Appearance Level Tea Table Small Family Furniture Nordic Sofa Table"/>
        <s v="7 Pieces Patio Furniture Set Outdoor Sectional Sofa Conversation Set All Weather Wicker Rattan Couch Dining Table &amp; Chair with"/>
        <s v="Dining Table for 6 People, 70.8-Inch Rectangular Wood Dining Table, Rustic Kitchen Table with Heavy Duty Metal Legs"/>
        <s v="Garden Furniture 7 Piece Set, PE Rattan Wicker Outdoors Sectional Table Chair Sets with Cushions and Back, Garden Furniture Set"/>
        <s v="Furniture supplies Signature Design by Ashley Shawnalore Farmhouse Solid Pine Wood Sofa Console Table, Whitewash"/>
        <s v="Beside Table With Charging Station Mobile Nightstand With Gun Compartment Furniture Bedside Tables for the Bedroom Home"/>
        <s v="Cozy Lamb Wool Ottoman Versatile Lounge Footstool Entryway Shoe Bench Contemporary Padded Pouffe Minimalist Short Stool"/>
        <s v="7-Piece Outdoor Bar Dining Set, Rattan Patio Furniture for Backyard, Garden W/Glass Table, Outdoor Patio Furniture Dining Set"/>
        <s v="Metal Storage Cabinets Locker with Lock Door, 72'' Clothing Coat Steel Storage Freestanding Wardrobe for Office, Home, School"/>
        <s v="Nordic Creative Food Low Ottoman Household Ins Corn Ice Cream Donut Round Stool Small Apartment Sweet Cone Shoe Changing Stool"/>
        <s v="Vanity Desk Set with Large LED Lighted Mirror &amp; Power Outlet, Glass Top Makeup Vanity with 11 Drawers and Magnifying Glass"/>
        <s v="Furniture Stool Ottoman Footrest Creative Short Stools Small Stools Small Living Room Decorations Household Shoe Changing Stools"/>
        <s v="13PCS Outdoor Patio Furniture Set with 43&quot; 55000BTU Gas Propane Fire Pit Table PE Wicker Rattan Sectional Sofa Patio Sets"/>
        <s v="Shoe Cabinet with Drawers, Modern Shoe Storage Cabinet with Doors for Entryway"/>
        <s v="Basenji Deformable Modern TV Stand with LED Lights &amp; Power Outlets for 45/50/55/60/65/75 Inch TVS Gaming Entertainment Center"/>
        <s v="Bed Frame with Velvet Upholstered Headboard, Platform Bed with Sturdy Wooden Slats, Easy To Assemble, Queen Size Bed Frame"/>
        <s v="46.7&quot; Makeup Vanity Table with Lighted Mirror, Large Vanity Desk with Storage Shelf &amp; 5 Drawers, Bedroom Dressing Table, 11 LED"/>
        <s v="Vanity Desk with Lighted Mirror &amp; Power Strip,Large Vanity Table with Glass top and Lots Storage,3 Drawer Makeup Desk"/>
        <s v="Black Kitchen Table and Chairs for 4, Compact Furniture 5-Piece Dining Room Table Set Faux Marble Table"/>
        <s v="Patio Wicker Rocking Chair Outdoor Conversation Bistro Set with Wood Armrest and Soft Cushions for Balcony, Lawn and Poolside"/>
        <s v="Dining Room Sets, 3-Piece Glass Set, Modern Kitchen Table Furniture for Room, Dinette, Dining Room Sets"/>
        <s v="Daybed with Trundle, Modern Linen Upholstered Day Bed Button-Tufted Sofa Daybed Frame and A Trundle, Daybed"/>
        <s v="Queen Size Bed Frame with Headboard, Strong Wooden Slats Support, Upholstered Platform Bed Frame"/>
        <s v="Devoko Patio Porch Furniture Sets 3 Pieces PE Rattan Wicker Chairs with Table Outdoor Garden Furniture Sets (Brown/Beige)"/>
        <s v="usikey Vanity Desk Set with Large Lighted Mirror, Makeup Vanity with Lights, 2 Drawers &amp; Power Strip, Dressing Vanity Tables"/>
        <s v="Living Room Sofa, 149-Inch U-Shaped Sectional Sofa with Ottoman, Convertible 6 Seat Sofa Bed, Linen Sectional Couch, Beige"/>
        <s v="Large, Rattan 6 Dresser ,Multipurpose Light Wood Dresser,Drawer Storage Cabinet for Bedroom,Walnut"/>
        <s v="Nordic Luxury Lazy Living Room Sofa Storage Relaxing Folding Sofa Bed Modern Muebles Para El Hogar Furniture For Bedroom"/>
        <s v="LEEGOHOME Wardrobes Closet Cloth Bedroom Furniture 85/125/166/207x45x170cm 26mm Steel Pipe Support Storage Household"/>
        <s v="5 Piece Patio Conversation Set, Wicker Rattan Lounge Chairs with Soft Cushions 2 Ottoman&amp;Glass Table, Garden Furniture Set"/>
        <s v="Upgraded Convertible Sectional Sofa Couch, 3 Seat L Shaped Sofa with High Armrest Linen Fabric Small Couch Mid Centur"/>
        <s v="Dellbeck Casual Rectangular Dining Extension Table Seats Up to 8 Furniture Dark Brown Freight Free Room Home"/>
        <s v="39.4'' White Coffee Table with Drawers，2 Storage Shelves, with Gold Metal Handles for Living Room, Bedroom and Study"/>
        <s v="Home Office Chair Nordic Living Dining Chair Luxury Velvet Chair Backrest Pink Girls Makeup Nail Stool Furniture"/>
        <s v="LED Nightstand Set of 2 with Charging Station,Modern White End Side Tables with 2 Drawers and Open Storage for Bedroom"/>
        <s v="70*45*150 Non-woven Cloth Wardrobe Folding Portable Clothing Storage Cabinet Dustproof Cloth Closet Simple Bedroom Multipurpose"/>
        <s v="Outdoor Table and Chairs Set, 4 Pieces Rattan Chair Wicker, Outdoor Table and Chairs Set"/>
        <s v="Full size bed frame, queen size bed, bedroom furniture, upholstered board bed, black platform bed"/>
        <s v="33*22*40cm Household Modern Minimalist Dressing Stool Economical and Practical Bedroom Makeup Stool Small Apartment Balcony"/>
        <s v="White Computer Writing Desk with Drawers Mirror Makeup Table Modern Home Office Wood Legs 39.4*19.7in"/>
        <s v="Rocking Chair Lounge Chair Folding Lunch Break Casual Chair Summer Nap Home Balcony Leisure Elderly Bamboo Rocking Chair"/>
        <s v="7 Pieces Outdoor Patio Furniture, Durable Wicker Outdoor Couch Patio Sectional Sofa Conversation Sets for Backyard, Lawn,Outside"/>
        <s v="Nightstand with 3 Drawers, Sofa Table for Living Room, Modern Wooden Storage Cabinet for Bedroom, Nightstand with 3 Drawers"/>
        <s v="Yanosaku Vanity Desk &amp; Power Outl,Makeup Vanity with Mirror and 11 LED Lights, Makeup Table with 5 Drawers,Vanity Table with Cha"/>
        <s v="7 Pieces Patio Furniture Sets Outdoor Rattan Wicker Conversation Sofa Garden Sectional Sets with Washable Cushions Coffee Table"/>
        <s v="Vanity Desk with Stool,Makeup Table with Lighted Mirror,3 Color Lighting Modes,Brightness Adjustable,Dressing Table with Drawers"/>
        <s v="Garden outdoor furniture conversation set with porch chairs and glass coffee table garden furniture set beige patio chairs"/>
        <s v="Cute shoe changing stool, entrance door, household footstool, sofa stool, small stool, low stool, coffee table decoration"/>
        <s v="Bed Sofa Living Room Folding Sofa Beds Sofaset Furniture for Living Room Sofas Home Lazy Sectional Relaxing Recliner Sleeping"/>
        <s v="Small LED Nightstand Modern White Night Table High Gloss Bedside Table with 2 Drawers Night Stand with led Light"/>
        <s v="Multifunction Home Bedroom Furniture Wardrobe Folding Storage Dressing Clothe Cabinet Cloth Partition Rack Plastic Free Shipping"/>
        <s v="5/7Pieces Outdoor Furniture Rattan Sectional Patio Sofa, Outdoor Backyard Porch Garden Poolside Balcony Wicker Set with Table"/>
        <s v="Acrylic Water Drop Coffee Living Room Center Nordic Side Table Home Furniture Aliexpress Online Shop Bedside Table"/>
        <s v="Folding Chair And Table Acrylic Transparent Dining Chair Household With Backrest Modern Nordic Style Portable Foldable Furniture"/>
        <s v="Dresser, High Dresser with 9 Drawers, Fabric Storage Tower, Steel Frame, Wooden Top of Children's Room, Storage Drawers"/>
        <s v="Dresser Wood Dressers &amp; Chests of Drawers for Bedroom Living Room Toilet Furniture Makeup Table Toiletries Make Up Table Vanity"/>
        <s v="Small Couch, 71” Chenille Loveseat Comfy Couches for Living Room, Modern Deep Seat Sofa with Removable Back and Seat Cushions"/>
        <s v="Garden Furniture 5 Piece Set, Wicker Sectional Sofa with Thick Cushions &amp; Tempered Glass Table, Patio Couch Conversation Set"/>
        <s v="5-Piece Outdoor Patio Swivel Set Metal Dining Furniture Beige Cushion, 4 Steel Metal Swivel Patio Chairs &amp; 1 Square Dining Table"/>
        <s v="Oversized Outdoor Swivel Rocker Chairs Set with Table and Rocking &amp; Swivel Chairs Wicker Furniture Patio Conversation Set"/>
        <s v="6pcs Patio Furniture Set PE Rattan Wicker Sectional Outdoor Sofa, Washable Seat Cushions &amp; Modern Glass Coffee Table"/>
        <s v="Garden Furniture 4507 (Dark Grey) Steel Frame Textilence Seats Swing Glider Outdoor Patio Canopy Swing Chair 3-Person Redes Nіsi"/>
        <s v="Furniture Acrylic Coffee Table Transparent Living Room TV Cabinet Sofa Side Table Storage Cabinet Leisure Balcony Tea Tables"/>
        <s v="Bed Frane Bamboo and Metal Platform Bed Frame With Footboard / Wood Slat Support / No Box Spring Needed / Easy Assembly Queen"/>
      </sharedItems>
    </cacheField>
    <cacheField name="Product Category" numFmtId="0">
      <sharedItems count="6">
        <s v="Bed"/>
        <s v="Chair"/>
        <s v="Table"/>
        <s v="Sofa"/>
        <s v="Storage"/>
        <s v="Others"/>
      </sharedItems>
    </cacheField>
    <cacheField name="product label" numFmtId="0">
      <sharedItems count="1906">
        <s v="Product 1"/>
        <s v="Product 2"/>
        <s v="Product 3"/>
        <s v="Product 4"/>
        <s v="Product 5"/>
        <s v="Product 6"/>
        <s v="Product 7"/>
        <s v="Product 8"/>
        <s v="Product 9"/>
        <s v="Product 10"/>
        <s v="Product 11"/>
        <s v="Product 12"/>
        <s v="Product 13"/>
        <s v="Product 14"/>
        <s v="Product 15"/>
        <s v="Product 16"/>
        <s v="Product 17"/>
        <s v="Product 18"/>
        <s v="Product 19"/>
        <s v="Product 20"/>
        <s v="Product 21"/>
        <s v="Product 22"/>
        <s v="Product 23"/>
        <s v="Product 24"/>
        <s v="Product 25"/>
        <s v="Product 26"/>
        <s v="Product 27"/>
        <s v="Product 28"/>
        <s v="Product 29"/>
        <s v="Product 30"/>
        <s v="Product 31"/>
        <s v="Product 32"/>
        <s v="Product 33"/>
        <s v="Product 34"/>
        <s v="Product 35"/>
        <s v="Product 36"/>
        <s v="Product 37"/>
        <s v="Product 38"/>
        <s v="Product 39"/>
        <s v="Product 40"/>
        <s v="Product 41"/>
        <s v="Product 42"/>
        <s v="Product 43"/>
        <s v="Product 44"/>
        <s v="Product 45"/>
        <s v="Product 46"/>
        <s v="Product 47"/>
        <s v="Product 48"/>
        <s v="Product 49"/>
        <s v="Product 50"/>
        <s v="Product 51"/>
        <s v="Product 52"/>
        <s v="Product 53"/>
        <s v="Product 54"/>
        <s v="Product 55"/>
        <s v="Product 56"/>
        <s v="Product 57"/>
        <s v="Product 58"/>
        <s v="Product 59"/>
        <s v="Product 60"/>
        <s v="Product 61"/>
        <s v="Product 62"/>
        <s v="Product 63"/>
        <s v="Product 64"/>
        <s v="Product 65"/>
        <s v="Product 66"/>
        <s v="Product 67"/>
        <s v="Product 68"/>
        <s v="Product 69"/>
        <s v="Product 70"/>
        <s v="Product 71"/>
        <s v="Product 72"/>
        <s v="Product 73"/>
        <s v="Product 74"/>
        <s v="Product 75"/>
        <s v="Product 76"/>
        <s v="Product 77"/>
        <s v="Product 78"/>
        <s v="Product 79"/>
        <s v="Product 80"/>
        <s v="Product 81"/>
        <s v="Product 82"/>
        <s v="Product 83"/>
        <s v="Product 84"/>
        <s v="Product 85"/>
        <s v="Product 86"/>
        <s v="Product 87"/>
        <s v="Product 88"/>
        <s v="Product 89"/>
        <s v="Product 90"/>
        <s v="Product 91"/>
        <s v="Product 92"/>
        <s v="Product 93"/>
        <s v="Product 94"/>
        <s v="Product 95"/>
        <s v="Product 96"/>
        <s v="Product 97"/>
        <s v="Product 98"/>
        <s v="Product 99"/>
        <s v="Product 100"/>
        <s v="Product 101"/>
        <s v="Product 102"/>
        <s v="Product 103"/>
        <s v="Product 104"/>
        <s v="Product 105"/>
        <s v="Product 106"/>
        <s v="Product 107"/>
        <s v="Product 108"/>
        <s v="Product 109"/>
        <s v="Product 110"/>
        <s v="Product 111"/>
        <s v="Product 112"/>
        <s v="Product 113"/>
        <s v="Product 114"/>
        <s v="Product 115"/>
        <s v="Product 116"/>
        <s v="Product 117"/>
        <s v="Product 118"/>
        <s v="Product 119"/>
        <s v="Product 120"/>
        <s v="Product 121"/>
        <s v="Product 122"/>
        <s v="Product 123"/>
        <s v="Product 124"/>
        <s v="Product 125"/>
        <s v="Product 126"/>
        <s v="Product 127"/>
        <s v="Product 128"/>
        <s v="Product 129"/>
        <s v="Product 130"/>
        <s v="Product 131"/>
        <s v="Product 132"/>
        <s v="Product 133"/>
        <s v="Product 134"/>
        <s v="Product 135"/>
        <s v="Product 136"/>
        <s v="Product 137"/>
        <s v="Product 138"/>
        <s v="Product 139"/>
        <s v="Product 140"/>
        <s v="Product 141"/>
        <s v="Product 142"/>
        <s v="Product 143"/>
        <s v="Product 144"/>
        <s v="Product 145"/>
        <s v="Product 146"/>
        <s v="Product 147"/>
        <s v="Product 148"/>
        <s v="Product 149"/>
        <s v="Product 150"/>
        <s v="Product 151"/>
        <s v="Product 152"/>
        <s v="Product 153"/>
        <s v="Product 154"/>
        <s v="Product 155"/>
        <s v="Product 156"/>
        <s v="Product 157"/>
        <s v="Product 158"/>
        <s v="Product 159"/>
        <s v="Product 160"/>
        <s v="Product 161"/>
        <s v="Product 162"/>
        <s v="Product 163"/>
        <s v="Product 164"/>
        <s v="Product 165"/>
        <s v="Product 166"/>
        <s v="Product 167"/>
        <s v="Product 168"/>
        <s v="Product 169"/>
        <s v="Product 170"/>
        <s v="Product 171"/>
        <s v="Product 172"/>
        <s v="Product 173"/>
        <s v="Product 174"/>
        <s v="Product 175"/>
        <s v="Product 176"/>
        <s v="Product 177"/>
        <s v="Product 178"/>
        <s v="Product 179"/>
        <s v="Product 180"/>
        <s v="Product 181"/>
        <s v="Product 182"/>
        <s v="Product 183"/>
        <s v="Product 184"/>
        <s v="Product 185"/>
        <s v="Product 186"/>
        <s v="Product 187"/>
        <s v="Product 188"/>
        <s v="Product 189"/>
        <s v="Product 190"/>
        <s v="Product 191"/>
        <s v="Product 192"/>
        <s v="Product 193"/>
        <s v="Product 194"/>
        <s v="Product 195"/>
        <s v="Product 196"/>
        <s v="Product 197"/>
        <s v="Product 198"/>
        <s v="Product 199"/>
        <s v="Product 200"/>
        <s v="Product 201"/>
        <s v="Product 202"/>
        <s v="Product 203"/>
        <s v="Product 204"/>
        <s v="Product 205"/>
        <s v="Product 206"/>
        <s v="Product 207"/>
        <s v="Product 208"/>
        <s v="Product 209"/>
        <s v="Product 210"/>
        <s v="Product 211"/>
        <s v="Product 212"/>
        <s v="Product 213"/>
        <s v="Product 214"/>
        <s v="Product 215"/>
        <s v="Product 216"/>
        <s v="Product 217"/>
        <s v="Product 218"/>
        <s v="Product 219"/>
        <s v="Product 220"/>
        <s v="Product 221"/>
        <s v="Product 222"/>
        <s v="Product 223"/>
        <s v="Product 224"/>
        <s v="Product 225"/>
        <s v="Product 226"/>
        <s v="Product 227"/>
        <s v="Product 228"/>
        <s v="Product 229"/>
        <s v="Product 230"/>
        <s v="Product 231"/>
        <s v="Product 232"/>
        <s v="Product 233"/>
        <s v="Product 234"/>
        <s v="Product 235"/>
        <s v="Product 236"/>
        <s v="Product 237"/>
        <s v="Product 238"/>
        <s v="Product 239"/>
        <s v="Product 240"/>
        <s v="Product 241"/>
        <s v="Product 242"/>
        <s v="Product 243"/>
        <s v="Product 244"/>
        <s v="Product 245"/>
        <s v="Product 246"/>
        <s v="Product 247"/>
        <s v="Product 248"/>
        <s v="Product 249"/>
        <s v="Product 250"/>
        <s v="Product 251"/>
        <s v="Product 252"/>
        <s v="Product 253"/>
        <s v="Product 254"/>
        <s v="Product 255"/>
        <s v="Product 256"/>
        <s v="Product 257"/>
        <s v="Product 258"/>
        <s v="Product 259"/>
        <s v="Product 260"/>
        <s v="Product 261"/>
        <s v="Product 262"/>
        <s v="Product 263"/>
        <s v="Product 264"/>
        <s v="Product 265"/>
        <s v="Product 266"/>
        <s v="Product 267"/>
        <s v="Product 268"/>
        <s v="Product 269"/>
        <s v="Product 270"/>
        <s v="Product 271"/>
        <s v="Product 272"/>
        <s v="Product 273"/>
        <s v="Product 274"/>
        <s v="Product 275"/>
        <s v="Product 276"/>
        <s v="Product 277"/>
        <s v="Product 278"/>
        <s v="Product 279"/>
        <s v="Product 280"/>
        <s v="Product 281"/>
        <s v="Product 282"/>
        <s v="Product 283"/>
        <s v="Product 284"/>
        <s v="Product 285"/>
        <s v="Product 286"/>
        <s v="Product 287"/>
        <s v="Product 288"/>
        <s v="Product 289"/>
        <s v="Product 290"/>
        <s v="Product 291"/>
        <s v="Product 292"/>
        <s v="Product 293"/>
        <s v="Product 294"/>
        <s v="Product 295"/>
        <s v="Product 296"/>
        <s v="Product 297"/>
        <s v="Product 298"/>
        <s v="Product 299"/>
        <s v="Product 300"/>
        <s v="Product 301"/>
        <s v="Product 302"/>
        <s v="Product 303"/>
        <s v="Product 304"/>
        <s v="Product 305"/>
        <s v="Product 306"/>
        <s v="Product 307"/>
        <s v="Product 308"/>
        <s v="Product 309"/>
        <s v="Product 310"/>
        <s v="Product 311"/>
        <s v="Product 312"/>
        <s v="Product 313"/>
        <s v="Product 314"/>
        <s v="Product 315"/>
        <s v="Product 316"/>
        <s v="Product 317"/>
        <s v="Product 318"/>
        <s v="Product 319"/>
        <s v="Product 320"/>
        <s v="Product 321"/>
        <s v="Product 322"/>
        <s v="Product 323"/>
        <s v="Product 324"/>
        <s v="Product 325"/>
        <s v="Product 326"/>
        <s v="Product 327"/>
        <s v="Product 328"/>
        <s v="Product 329"/>
        <s v="Product 330"/>
        <s v="Product 331"/>
        <s v="Product 332"/>
        <s v="Product 333"/>
        <s v="Product 334"/>
        <s v="Product 335"/>
        <s v="Product 336"/>
        <s v="Product 337"/>
        <s v="Product 338"/>
        <s v="Product 339"/>
        <s v="Product 340"/>
        <s v="Product 341"/>
        <s v="Product 342"/>
        <s v="Product 343"/>
        <s v="Product 344"/>
        <s v="Product 345"/>
        <s v="Product 346"/>
        <s v="Product 347"/>
        <s v="Product 348"/>
        <s v="Product 349"/>
        <s v="Product 350"/>
        <s v="Product 351"/>
        <s v="Product 352"/>
        <s v="Product 353"/>
        <s v="Product 354"/>
        <s v="Product 355"/>
        <s v="Product 356"/>
        <s v="Product 357"/>
        <s v="Product 358"/>
        <s v="Product 359"/>
        <s v="Product 360"/>
        <s v="Product 361"/>
        <s v="Product 362"/>
        <s v="Product 363"/>
        <s v="Product 364"/>
        <s v="Product 365"/>
        <s v="Product 366"/>
        <s v="Product 367"/>
        <s v="Product 368"/>
        <s v="Product 369"/>
        <s v="Product 370"/>
        <s v="Product 371"/>
        <s v="Product 372"/>
        <s v="Product 373"/>
        <s v="Product 374"/>
        <s v="Product 375"/>
        <s v="Product 376"/>
        <s v="Product 377"/>
        <s v="Product 378"/>
        <s v="Product 379"/>
        <s v="Product 380"/>
        <s v="Product 381"/>
        <s v="Product 382"/>
        <s v="Product 383"/>
        <s v="Product 384"/>
        <s v="Product 385"/>
        <s v="Product 386"/>
        <s v="Product 387"/>
        <s v="Product 388"/>
        <s v="Product 389"/>
        <s v="Product 390"/>
        <s v="Product 391"/>
        <s v="Product 392"/>
        <s v="Product 393"/>
        <s v="Product 394"/>
        <s v="Product 395"/>
        <s v="Product 396"/>
        <s v="Product 397"/>
        <s v="Product 398"/>
        <s v="Product 399"/>
        <s v="Product 400"/>
        <s v="Product 401"/>
        <s v="Product 402"/>
        <s v="Product 403"/>
        <s v="Product 404"/>
        <s v="Product 405"/>
        <s v="Product 406"/>
        <s v="Product 407"/>
        <s v="Product 408"/>
        <s v="Product 409"/>
        <s v="Product 410"/>
        <s v="Product 411"/>
        <s v="Product 412"/>
        <s v="Product 413"/>
        <s v="Product 414"/>
        <s v="Product 415"/>
        <s v="Product 416"/>
        <s v="Product 417"/>
        <s v="Product 418"/>
        <s v="Product 419"/>
        <s v="Product 420"/>
        <s v="Product 421"/>
        <s v="Product 422"/>
        <s v="Product 423"/>
        <s v="Product 424"/>
        <s v="Product 425"/>
        <s v="Product 426"/>
        <s v="Product 427"/>
        <s v="Product 428"/>
        <s v="Product 429"/>
        <s v="Product 430"/>
        <s v="Product 431"/>
        <s v="Product 432"/>
        <s v="Product 433"/>
        <s v="Product 434"/>
        <s v="Product 435"/>
        <s v="Product 436"/>
        <s v="Product 437"/>
        <s v="Product 438"/>
        <s v="Product 439"/>
        <s v="Product 440"/>
        <s v="Product 441"/>
        <s v="Product 442"/>
        <s v="Product 443"/>
        <s v="Product 444"/>
        <s v="Product 445"/>
        <s v="Product 446"/>
        <s v="Product 447"/>
        <s v="Product 448"/>
        <s v="Product 449"/>
        <s v="Product 450"/>
        <s v="Product 451"/>
        <s v="Product 452"/>
        <s v="Product 453"/>
        <s v="Product 454"/>
        <s v="Product 455"/>
        <s v="Product 456"/>
        <s v="Product 457"/>
        <s v="Product 458"/>
        <s v="Product 459"/>
        <s v="Product 460"/>
        <s v="Product 461"/>
        <s v="Product 462"/>
        <s v="Product 463"/>
        <s v="Product 464"/>
        <s v="Product 465"/>
        <s v="Product 466"/>
        <s v="Product 467"/>
        <s v="Product 468"/>
        <s v="Product 469"/>
        <s v="Product 470"/>
        <s v="Product 471"/>
        <s v="Product 472"/>
        <s v="Product 473"/>
        <s v="Product 474"/>
        <s v="Product 475"/>
        <s v="Product 476"/>
        <s v="Product 477"/>
        <s v="Product 478"/>
        <s v="Product 479"/>
        <s v="Product 480"/>
        <s v="Product 481"/>
        <s v="Product 482"/>
        <s v="Product 483"/>
        <s v="Product 484"/>
        <s v="Product 485"/>
        <s v="Product 486"/>
        <s v="Product 487"/>
        <s v="Product 488"/>
        <s v="Product 489"/>
        <s v="Product 490"/>
        <s v="Product 491"/>
        <s v="Product 492"/>
        <s v="Product 493"/>
        <s v="Product 494"/>
        <s v="Product 495"/>
        <s v="Product 496"/>
        <s v="Product 497"/>
        <s v="Product 498"/>
        <s v="Product 499"/>
        <s v="Product 500"/>
        <s v="Product 501"/>
        <s v="Product 502"/>
        <s v="Product 503"/>
        <s v="Product 504"/>
        <s v="Product 505"/>
        <s v="Product 506"/>
        <s v="Product 507"/>
        <s v="Product 508"/>
        <s v="Product 509"/>
        <s v="Product 510"/>
        <s v="Product 511"/>
        <s v="Product 512"/>
        <s v="Product 513"/>
        <s v="Product 514"/>
        <s v="Product 515"/>
        <s v="Product 516"/>
        <s v="Product 517"/>
        <s v="Product 518"/>
        <s v="Product 519"/>
        <s v="Product 520"/>
        <s v="Product 521"/>
        <s v="Product 522"/>
        <s v="Product 523"/>
        <s v="Product 524"/>
        <s v="Product 525"/>
        <s v="Product 526"/>
        <s v="Product 527"/>
        <s v="Product 528"/>
        <s v="Product 529"/>
        <s v="Product 530"/>
        <s v="Product 531"/>
        <s v="Product 532"/>
        <s v="Product 533"/>
        <s v="Product 534"/>
        <s v="Product 535"/>
        <s v="Product 536"/>
        <s v="Product 537"/>
        <s v="Product 538"/>
        <s v="Product 539"/>
        <s v="Product 540"/>
        <s v="Product 541"/>
        <s v="Product 542"/>
        <s v="Product 543"/>
        <s v="Product 544"/>
        <s v="Product 545"/>
        <s v="Product 546"/>
        <s v="Product 547"/>
        <s v="Product 548"/>
        <s v="Product 549"/>
        <s v="Product 550"/>
        <s v="Product 551"/>
        <s v="Product 552"/>
        <s v="Product 553"/>
        <s v="Product 554"/>
        <s v="Product 555"/>
        <s v="Product 556"/>
        <s v="Product 557"/>
        <s v="Product 558"/>
        <s v="Product 559"/>
        <s v="Product 560"/>
        <s v="Product 561"/>
        <s v="Product 562"/>
        <s v="Product 563"/>
        <s v="Product 564"/>
        <s v="Product 565"/>
        <s v="Product 566"/>
        <s v="Product 567"/>
        <s v="Product 568"/>
        <s v="Product 569"/>
        <s v="Product 570"/>
        <s v="Product 571"/>
        <s v="Product 572"/>
        <s v="Product 573"/>
        <s v="Product 574"/>
        <s v="Product 575"/>
        <s v="Product 576"/>
        <s v="Product 577"/>
        <s v="Product 578"/>
        <s v="Product 579"/>
        <s v="Product 580"/>
        <s v="Product 581"/>
        <s v="Product 582"/>
        <s v="Product 583"/>
        <s v="Product 584"/>
        <s v="Product 585"/>
        <s v="Product 586"/>
        <s v="Product 587"/>
        <s v="Product 588"/>
        <s v="Product 589"/>
        <s v="Product 590"/>
        <s v="Product 591"/>
        <s v="Product 592"/>
        <s v="Product 593"/>
        <s v="Product 594"/>
        <s v="Product 595"/>
        <s v="Product 596"/>
        <s v="Product 597"/>
        <s v="Product 598"/>
        <s v="Product 599"/>
        <s v="Product 600"/>
        <s v="Product 601"/>
        <s v="Product 602"/>
        <s v="Product 603"/>
        <s v="Product 604"/>
        <s v="Product 605"/>
        <s v="Product 606"/>
        <s v="Product 607"/>
        <s v="Product 608"/>
        <s v="Product 609"/>
        <s v="Product 610"/>
        <s v="Product 611"/>
        <s v="Product 612"/>
        <s v="Product 613"/>
        <s v="Product 614"/>
        <s v="Product 615"/>
        <s v="Product 616"/>
        <s v="Product 617"/>
        <s v="Product 618"/>
        <s v="Product 619"/>
        <s v="Product 620"/>
        <s v="Product 621"/>
        <s v="Product 622"/>
        <s v="Product 623"/>
        <s v="Product 624"/>
        <s v="Product 625"/>
        <s v="Product 626"/>
        <s v="Product 627"/>
        <s v="Product 628"/>
        <s v="Product 629"/>
        <s v="Product 630"/>
        <s v="Product 631"/>
        <s v="Product 632"/>
        <s v="Product 633"/>
        <s v="Product 634"/>
        <s v="Product 635"/>
        <s v="Product 636"/>
        <s v="Product 637"/>
        <s v="Product 638"/>
        <s v="Product 639"/>
        <s v="Product 640"/>
        <s v="Product 641"/>
        <s v="Product 642"/>
        <s v="Product 643"/>
        <s v="Product 644"/>
        <s v="Product 645"/>
        <s v="Product 646"/>
        <s v="Product 647"/>
        <s v="Product 648"/>
        <s v="Product 649"/>
        <s v="Product 650"/>
        <s v="Product 651"/>
        <s v="Product 652"/>
        <s v="Product 653"/>
        <s v="Product 654"/>
        <s v="Product 655"/>
        <s v="Product 656"/>
        <s v="Product 657"/>
        <s v="Product 658"/>
        <s v="Product 659"/>
        <s v="Product 660"/>
        <s v="Product 661"/>
        <s v="Product 662"/>
        <s v="Product 663"/>
        <s v="Product 664"/>
        <s v="Product 665"/>
        <s v="Product 666"/>
        <s v="Product 667"/>
        <s v="Product 668"/>
        <s v="Product 669"/>
        <s v="Product 670"/>
        <s v="Product 671"/>
        <s v="Product 672"/>
        <s v="Product 673"/>
        <s v="Product 674"/>
        <s v="Product 675"/>
        <s v="Product 676"/>
        <s v="Product 677"/>
        <s v="Product 678"/>
        <s v="Product 679"/>
        <s v="Product 680"/>
        <s v="Product 681"/>
        <s v="Product 682"/>
        <s v="Product 683"/>
        <s v="Product 684"/>
        <s v="Product 685"/>
        <s v="Product 686"/>
        <s v="Product 687"/>
        <s v="Product 688"/>
        <s v="Product 689"/>
        <s v="Product 690"/>
        <s v="Product 691"/>
        <s v="Product 692"/>
        <s v="Product 693"/>
        <s v="Product 694"/>
        <s v="Product 695"/>
        <s v="Product 696"/>
        <s v="Product 697"/>
        <s v="Product 698"/>
        <s v="Product 699"/>
        <s v="Product 700"/>
        <s v="Product 701"/>
        <s v="Product 702"/>
        <s v="Product 703"/>
        <s v="Product 704"/>
        <s v="Product 705"/>
        <s v="Product 706"/>
        <s v="Product 707"/>
        <s v="Product 708"/>
        <s v="Product 709"/>
        <s v="Product 710"/>
        <s v="Product 711"/>
        <s v="Product 712"/>
        <s v="Product 713"/>
        <s v="Product 714"/>
        <s v="Product 715"/>
        <s v="Product 716"/>
        <s v="Product 717"/>
        <s v="Product 718"/>
        <s v="Product 719"/>
        <s v="Product 720"/>
        <s v="Product 721"/>
        <s v="Product 722"/>
        <s v="Product 723"/>
        <s v="Product 724"/>
        <s v="Product 725"/>
        <s v="Product 726"/>
        <s v="Product 727"/>
        <s v="Product 728"/>
        <s v="Product 729"/>
        <s v="Product 730"/>
        <s v="Product 731"/>
        <s v="Product 732"/>
        <s v="Product 733"/>
        <s v="Product 734"/>
        <s v="Product 735"/>
        <s v="Product 736"/>
        <s v="Product 737"/>
        <s v="Product 738"/>
        <s v="Product 739"/>
        <s v="Product 740"/>
        <s v="Product 741"/>
        <s v="Product 742"/>
        <s v="Product 743"/>
        <s v="Product 744"/>
        <s v="Product 745"/>
        <s v="Product 746"/>
        <s v="Product 747"/>
        <s v="Product 748"/>
        <s v="Product 749"/>
        <s v="Product 750"/>
        <s v="Product 751"/>
        <s v="Product 752"/>
        <s v="Product 753"/>
        <s v="Product 754"/>
        <s v="Product 755"/>
        <s v="Product 756"/>
        <s v="Product 757"/>
        <s v="Product 758"/>
        <s v="Product 759"/>
        <s v="Product 760"/>
        <s v="Product 761"/>
        <s v="Product 762"/>
        <s v="Product 763"/>
        <s v="Product 764"/>
        <s v="Product 765"/>
        <s v="Product 766"/>
        <s v="Product 767"/>
        <s v="Product 768"/>
        <s v="Product 769"/>
        <s v="Product 770"/>
        <s v="Product 771"/>
        <s v="Product 772"/>
        <s v="Product 773"/>
        <s v="Product 774"/>
        <s v="Product 775"/>
        <s v="Product 776"/>
        <s v="Product 777"/>
        <s v="Product 778"/>
        <s v="Product 779"/>
        <s v="Product 780"/>
        <s v="Product 781"/>
        <s v="Product 782"/>
        <s v="Product 783"/>
        <s v="Product 784"/>
        <s v="Product 785"/>
        <s v="Product 786"/>
        <s v="Product 787"/>
        <s v="Product 788"/>
        <s v="Product 789"/>
        <s v="Product 790"/>
        <s v="Product 791"/>
        <s v="Product 792"/>
        <s v="Product 793"/>
        <s v="Product 794"/>
        <s v="Product 795"/>
        <s v="Product 796"/>
        <s v="Product 797"/>
        <s v="Product 798"/>
        <s v="Product 799"/>
        <s v="Product 800"/>
        <s v="Product 801"/>
        <s v="Product 802"/>
        <s v="Product 803"/>
        <s v="Product 804"/>
        <s v="Product 805"/>
        <s v="Product 806"/>
        <s v="Product 807"/>
        <s v="Product 808"/>
        <s v="Product 809"/>
        <s v="Product 810"/>
        <s v="Product 811"/>
        <s v="Product 812"/>
        <s v="Product 813"/>
        <s v="Product 814"/>
        <s v="Product 815"/>
        <s v="Product 816"/>
        <s v="Product 817"/>
        <s v="Product 818"/>
        <s v="Product 819"/>
        <s v="Product 820"/>
        <s v="Product 821"/>
        <s v="Product 822"/>
        <s v="Product 823"/>
        <s v="Product 824"/>
        <s v="Product 825"/>
        <s v="Product 826"/>
        <s v="Product 827"/>
        <s v="Product 828"/>
        <s v="Product 829"/>
        <s v="Product 830"/>
        <s v="Product 831"/>
        <s v="Product 832"/>
        <s v="Product 833"/>
        <s v="Product 834"/>
        <s v="Product 835"/>
        <s v="Product 836"/>
        <s v="Product 837"/>
        <s v="Product 838"/>
        <s v="Product 839"/>
        <s v="Product 840"/>
        <s v="Product 841"/>
        <s v="Product 842"/>
        <s v="Product 843"/>
        <s v="Product 844"/>
        <s v="Product 845"/>
        <s v="Product 846"/>
        <s v="Product 847"/>
        <s v="Product 848"/>
        <s v="Product 849"/>
        <s v="Product 850"/>
        <s v="Product 851"/>
        <s v="Product 852"/>
        <s v="Product 853"/>
        <s v="Product 854"/>
        <s v="Product 855"/>
        <s v="Product 856"/>
        <s v="Product 857"/>
        <s v="Product 858"/>
        <s v="Product 859"/>
        <s v="Product 860"/>
        <s v="Product 861"/>
        <s v="Product 862"/>
        <s v="Product 863"/>
        <s v="Product 864"/>
        <s v="Product 865"/>
        <s v="Product 866"/>
        <s v="Product 867"/>
        <s v="Product 868"/>
        <s v="Product 869"/>
        <s v="Product 870"/>
        <s v="Product 871"/>
        <s v="Product 872"/>
        <s v="Product 873"/>
        <s v="Product 874"/>
        <s v="Product 875"/>
        <s v="Product 876"/>
        <s v="Product 877"/>
        <s v="Product 878"/>
        <s v="Product 879"/>
        <s v="Product 880"/>
        <s v="Product 881"/>
        <s v="Product 882"/>
        <s v="Product 883"/>
        <s v="Product 884"/>
        <s v="Product 885"/>
        <s v="Product 886"/>
        <s v="Product 887"/>
        <s v="Product 888"/>
        <s v="Product 889"/>
        <s v="Product 890"/>
        <s v="Product 891"/>
        <s v="Product 892"/>
        <s v="Product 893"/>
        <s v="Product 894"/>
        <s v="Product 895"/>
        <s v="Product 896"/>
        <s v="Product 897"/>
        <s v="Product 898"/>
        <s v="Product 899"/>
        <s v="Product 900"/>
        <s v="Product 901"/>
        <s v="Product 902"/>
        <s v="Product 903"/>
        <s v="Product 904"/>
        <s v="Product 905"/>
        <s v="Product 906"/>
        <s v="Product 907"/>
        <s v="Product 908"/>
        <s v="Product 909"/>
        <s v="Product 910"/>
        <s v="Product 911"/>
        <s v="Product 912"/>
        <s v="Product 913"/>
        <s v="Product 914"/>
        <s v="Product 915"/>
        <s v="Product 916"/>
        <s v="Product 917"/>
        <s v="Product 918"/>
        <s v="Product 919"/>
        <s v="Product 920"/>
        <s v="Product 921"/>
        <s v="Product 922"/>
        <s v="Product 923"/>
        <s v="Product 924"/>
        <s v="Product 925"/>
        <s v="Product 926"/>
        <s v="Product 927"/>
        <s v="Product 928"/>
        <s v="Product 929"/>
        <s v="Product 930"/>
        <s v="Product 931"/>
        <s v="Product 932"/>
        <s v="Product 933"/>
        <s v="Product 934"/>
        <s v="Product 935"/>
        <s v="Product 936"/>
        <s v="Product 937"/>
        <s v="Product 938"/>
        <s v="Product 939"/>
        <s v="Product 940"/>
        <s v="Product 941"/>
        <s v="Product 942"/>
        <s v="Product 943"/>
        <s v="Product 944"/>
        <s v="Product 945"/>
        <s v="Product 946"/>
        <s v="Product 947"/>
        <s v="Product 948"/>
        <s v="Product 949"/>
        <s v="Product 950"/>
        <s v="Product 951"/>
        <s v="Product 952"/>
        <s v="Product 953"/>
        <s v="Product 954"/>
        <s v="Product 955"/>
        <s v="Product 956"/>
        <s v="Product 957"/>
        <s v="Product 958"/>
        <s v="Product 959"/>
        <s v="Product 960"/>
        <s v="Product 961"/>
        <s v="Product 962"/>
        <s v="Product 963"/>
        <s v="Product 964"/>
        <s v="Product 965"/>
        <s v="Product 966"/>
        <s v="Product 967"/>
        <s v="Product 968"/>
        <s v="Product 969"/>
        <s v="Product 970"/>
        <s v="Product 971"/>
        <s v="Product 972"/>
        <s v="Product 973"/>
        <s v="Product 974"/>
        <s v="Product 975"/>
        <s v="Product 976"/>
        <s v="Product 977"/>
        <s v="Product 978"/>
        <s v="Product 979"/>
        <s v="Product 980"/>
        <s v="Product 981"/>
        <s v="Product 982"/>
        <s v="Product 983"/>
        <s v="Product 984"/>
        <s v="Product 985"/>
        <s v="Product 986"/>
        <s v="Product 987"/>
        <s v="Product 988"/>
        <s v="Product 989"/>
        <s v="Product 990"/>
        <s v="Product 991"/>
        <s v="Product 992"/>
        <s v="Product 993"/>
        <s v="Product 994"/>
        <s v="Product 995"/>
        <s v="Product 996"/>
        <s v="Product 997"/>
        <s v="Product 998"/>
        <s v="Product 999"/>
        <s v="Product 1000"/>
        <s v="Product 1001"/>
        <s v="Product 1002"/>
        <s v="Product 1003"/>
        <s v="Product 1004"/>
        <s v="Product 1005"/>
        <s v="Product 1006"/>
        <s v="Product 1007"/>
        <s v="Product 1008"/>
        <s v="Product 1009"/>
        <s v="Product 1010"/>
        <s v="Product 1011"/>
        <s v="Product 1012"/>
        <s v="Product 1013"/>
        <s v="Product 1014"/>
        <s v="Product 1015"/>
        <s v="Product 1016"/>
        <s v="Product 1017"/>
        <s v="Product 1018"/>
        <s v="Product 1019"/>
        <s v="Product 1020"/>
        <s v="Product 1021"/>
        <s v="Product 1022"/>
        <s v="Product 1023"/>
        <s v="Product 1024"/>
        <s v="Product 1025"/>
        <s v="Product 1026"/>
        <s v="Product 1027"/>
        <s v="Product 1028"/>
        <s v="Product 1029"/>
        <s v="Product 1030"/>
        <s v="Product 1031"/>
        <s v="Product 1032"/>
        <s v="Product 1033"/>
        <s v="Product 1034"/>
        <s v="Product 1035"/>
        <s v="Product 1036"/>
        <s v="Product 1037"/>
        <s v="Product 1038"/>
        <s v="Product 1039"/>
        <s v="Product 1040"/>
        <s v="Product 1041"/>
        <s v="Product 1042"/>
        <s v="Product 1043"/>
        <s v="Product 1044"/>
        <s v="Product 1045"/>
        <s v="Product 1046"/>
        <s v="Product 1047"/>
        <s v="Product 1048"/>
        <s v="Product 1049"/>
        <s v="Product 1050"/>
        <s v="Product 1051"/>
        <s v="Product 1052"/>
        <s v="Product 1053"/>
        <s v="Product 1054"/>
        <s v="Product 1055"/>
        <s v="Product 1056"/>
        <s v="Product 1057"/>
        <s v="Product 1058"/>
        <s v="Product 1059"/>
        <s v="Product 1060"/>
        <s v="Product 1061"/>
        <s v="Product 1062"/>
        <s v="Product 1063"/>
        <s v="Product 1064"/>
        <s v="Product 1065"/>
        <s v="Product 1066"/>
        <s v="Product 1067"/>
        <s v="Product 1068"/>
        <s v="Product 1069"/>
        <s v="Product 1070"/>
        <s v="Product 1071"/>
        <s v="Product 1072"/>
        <s v="Product 1073"/>
        <s v="Product 1074"/>
        <s v="Product 1075"/>
        <s v="Product 1076"/>
        <s v="Product 1077"/>
        <s v="Product 1078"/>
        <s v="Product 1079"/>
        <s v="Product 1080"/>
        <s v="Product 1081"/>
        <s v="Product 1082"/>
        <s v="Product 1083"/>
        <s v="Product 1084"/>
        <s v="Product 1085"/>
        <s v="Product 1086"/>
        <s v="Product 1087"/>
        <s v="Product 1088"/>
        <s v="Product 1089"/>
        <s v="Product 1090"/>
        <s v="Product 1091"/>
        <s v="Product 1092"/>
        <s v="Product 1093"/>
        <s v="Product 1094"/>
        <s v="Product 1095"/>
        <s v="Product 1096"/>
        <s v="Product 1097"/>
        <s v="Product 1098"/>
        <s v="Product 1099"/>
        <s v="Product 1100"/>
        <s v="Product 1101"/>
        <s v="Product 1102"/>
        <s v="Product 1103"/>
        <s v="Product 1104"/>
        <s v="Product 1105"/>
        <s v="Product 1106"/>
        <s v="Product 1107"/>
        <s v="Product 1108"/>
        <s v="Product 1109"/>
        <s v="Product 1110"/>
        <s v="Product 1111"/>
        <s v="Product 1112"/>
        <s v="Product 1113"/>
        <s v="Product 1114"/>
        <s v="Product 1115"/>
        <s v="Product 1116"/>
        <s v="Product 1117"/>
        <s v="Product 1118"/>
        <s v="Product 1119"/>
        <s v="Product 1120"/>
        <s v="Product 1121"/>
        <s v="Product 1122"/>
        <s v="Product 1123"/>
        <s v="Product 1124"/>
        <s v="Product 1125"/>
        <s v="Product 1126"/>
        <s v="Product 1127"/>
        <s v="Product 1128"/>
        <s v="Product 1129"/>
        <s v="Product 1130"/>
        <s v="Product 1131"/>
        <s v="Product 1132"/>
        <s v="Product 1133"/>
        <s v="Product 1134"/>
        <s v="Product 1135"/>
        <s v="Product 1136"/>
        <s v="Product 1137"/>
        <s v="Product 1138"/>
        <s v="Product 1139"/>
        <s v="Product 1140"/>
        <s v="Product 1141"/>
        <s v="Product 1142"/>
        <s v="Product 1143"/>
        <s v="Product 1144"/>
        <s v="Product 1145"/>
        <s v="Product 1146"/>
        <s v="Product 1147"/>
        <s v="Product 1148"/>
        <s v="Product 1149"/>
        <s v="Product 1150"/>
        <s v="Product 1151"/>
        <s v="Product 1152"/>
        <s v="Product 1153"/>
        <s v="Product 1154"/>
        <s v="Product 1155"/>
        <s v="Product 1156"/>
        <s v="Product 1157"/>
        <s v="Product 1158"/>
        <s v="Product 1159"/>
        <s v="Product 1160"/>
        <s v="Product 1161"/>
        <s v="Product 1162"/>
        <s v="Product 1163"/>
        <s v="Product 1164"/>
        <s v="Product 1165"/>
        <s v="Product 1166"/>
        <s v="Product 1167"/>
        <s v="Product 1168"/>
        <s v="Product 1169"/>
        <s v="Product 1170"/>
        <s v="Product 1171"/>
        <s v="Product 1172"/>
        <s v="Product 1173"/>
        <s v="Product 1174"/>
        <s v="Product 1175"/>
        <s v="Product 1176"/>
        <s v="Product 1177"/>
        <s v="Product 1178"/>
        <s v="Product 1179"/>
        <s v="Product 1180"/>
        <s v="Product 1181"/>
        <s v="Product 1182"/>
        <s v="Product 1183"/>
        <s v="Product 1184"/>
        <s v="Product 1185"/>
        <s v="Product 1186"/>
        <s v="Product 1187"/>
        <s v="Product 1188"/>
        <s v="Product 1189"/>
        <s v="Product 1190"/>
        <s v="Product 1191"/>
        <s v="Product 1192"/>
        <s v="Product 1193"/>
        <s v="Product 1194"/>
        <s v="Product 1195"/>
        <s v="Product 1196"/>
        <s v="Product 1197"/>
        <s v="Product 1198"/>
        <s v="Product 1199"/>
        <s v="Product 1200"/>
        <s v="Product 1201"/>
        <s v="Product 1202"/>
        <s v="Product 1203"/>
        <s v="Product 1204"/>
        <s v="Product 1205"/>
        <s v="Product 1206"/>
        <s v="Product 1207"/>
        <s v="Product 1208"/>
        <s v="Product 1209"/>
        <s v="Product 1210"/>
        <s v="Product 1211"/>
        <s v="Product 1212"/>
        <s v="Product 1213"/>
        <s v="Product 1214"/>
        <s v="Product 1215"/>
        <s v="Product 1216"/>
        <s v="Product 1217"/>
        <s v="Product 1218"/>
        <s v="Product 1219"/>
        <s v="Product 1220"/>
        <s v="Product 1221"/>
        <s v="Product 1222"/>
        <s v="Product 1223"/>
        <s v="Product 1224"/>
        <s v="Product 1225"/>
        <s v="Product 1226"/>
        <s v="Product 1227"/>
        <s v="Product 1228"/>
        <s v="Product 1229"/>
        <s v="Product 1230"/>
        <s v="Product 1231"/>
        <s v="Product 1232"/>
        <s v="Product 1233"/>
        <s v="Product 1234"/>
        <s v="Product 1235"/>
        <s v="Product 1236"/>
        <s v="Product 1237"/>
        <s v="Product 1238"/>
        <s v="Product 1239"/>
        <s v="Product 1240"/>
        <s v="Product 1241"/>
        <s v="Product 1242"/>
        <s v="Product 1243"/>
        <s v="Product 1244"/>
        <s v="Product 1245"/>
        <s v="Product 1246"/>
        <s v="Product 1247"/>
        <s v="Product 1248"/>
        <s v="Product 1249"/>
        <s v="Product 1250"/>
        <s v="Product 1251"/>
        <s v="Product 1252"/>
        <s v="Product 1253"/>
        <s v="Product 1254"/>
        <s v="Product 1255"/>
        <s v="Product 1256"/>
        <s v="Product 1257"/>
        <s v="Product 1258"/>
        <s v="Product 1259"/>
        <s v="Product 1260"/>
        <s v="Product 1261"/>
        <s v="Product 1262"/>
        <s v="Product 1263"/>
        <s v="Product 1264"/>
        <s v="Product 1265"/>
        <s v="Product 1266"/>
        <s v="Product 1267"/>
        <s v="Product 1268"/>
        <s v="Product 1269"/>
        <s v="Product 1270"/>
        <s v="Product 1271"/>
        <s v="Product 1272"/>
        <s v="Product 1273"/>
        <s v="Product 1274"/>
        <s v="Product 1275"/>
        <s v="Product 1276"/>
        <s v="Product 1277"/>
        <s v="Product 1278"/>
        <s v="Product 1279"/>
        <s v="Product 1280"/>
        <s v="Product 1281"/>
        <s v="Product 1282"/>
        <s v="Product 1283"/>
        <s v="Product 1284"/>
        <s v="Product 1285"/>
        <s v="Product 1286"/>
        <s v="Product 1287"/>
        <s v="Product 1288"/>
        <s v="Product 1289"/>
        <s v="Product 1290"/>
        <s v="Product 1291"/>
        <s v="Product 1292"/>
        <s v="Product 1293"/>
        <s v="Product 1294"/>
        <s v="Product 1295"/>
        <s v="Product 1296"/>
        <s v="Product 1297"/>
        <s v="Product 1298"/>
        <s v="Product 1299"/>
        <s v="Product 1300"/>
        <s v="Product 1301"/>
        <s v="Product 1302"/>
        <s v="Product 1303"/>
        <s v="Product 1304"/>
        <s v="Product 1305"/>
        <s v="Product 1306"/>
        <s v="Product 1307"/>
        <s v="Product 1308"/>
        <s v="Product 1309"/>
        <s v="Product 1310"/>
        <s v="Product 1311"/>
        <s v="Product 1312"/>
        <s v="Product 1313"/>
        <s v="Product 1314"/>
        <s v="Product 1315"/>
        <s v="Product 1316"/>
        <s v="Product 1317"/>
        <s v="Product 1318"/>
        <s v="Product 1319"/>
        <s v="Product 1320"/>
        <s v="Product 1321"/>
        <s v="Product 1322"/>
        <s v="Product 1323"/>
        <s v="Product 1324"/>
        <s v="Product 1325"/>
        <s v="Product 1326"/>
        <s v="Product 1327"/>
        <s v="Product 1328"/>
        <s v="Product 1329"/>
        <s v="Product 1330"/>
        <s v="Product 1331"/>
        <s v="Product 1332"/>
        <s v="Product 1333"/>
        <s v="Product 1334"/>
        <s v="Product 1335"/>
        <s v="Product 1336"/>
        <s v="Product 1337"/>
        <s v="Product 1338"/>
        <s v="Product 1339"/>
        <s v="Product 1340"/>
        <s v="Product 1341"/>
        <s v="Product 1342"/>
        <s v="Product 1343"/>
        <s v="Product 1344"/>
        <s v="Product 1345"/>
        <s v="Product 1346"/>
        <s v="Product 1347"/>
        <s v="Product 1348"/>
        <s v="Product 1349"/>
        <s v="Product 1350"/>
        <s v="Product 1351"/>
        <s v="Product 1352"/>
        <s v="Product 1353"/>
        <s v="Product 1354"/>
        <s v="Product 1355"/>
        <s v="Product 1356"/>
        <s v="Product 1357"/>
        <s v="Product 1358"/>
        <s v="Product 1359"/>
        <s v="Product 1360"/>
        <s v="Product 1361"/>
        <s v="Product 1362"/>
        <s v="Product 1363"/>
        <s v="Product 1364"/>
        <s v="Product 1365"/>
        <s v="Product 1366"/>
        <s v="Product 1367"/>
        <s v="Product 1368"/>
        <s v="Product 1369"/>
        <s v="Product 1370"/>
        <s v="Product 1371"/>
        <s v="Product 1372"/>
        <s v="Product 1373"/>
        <s v="Product 1374"/>
        <s v="Product 1375"/>
        <s v="Product 1376"/>
        <s v="Product 1377"/>
        <s v="Product 1378"/>
        <s v="Product 1379"/>
        <s v="Product 1380"/>
        <s v="Product 1381"/>
        <s v="Product 1382"/>
        <s v="Product 1383"/>
        <s v="Product 1384"/>
        <s v="Product 1385"/>
        <s v="Product 1386"/>
        <s v="Product 1387"/>
        <s v="Product 1388"/>
        <s v="Product 1389"/>
        <s v="Product 1390"/>
        <s v="Product 1391"/>
        <s v="Product 1392"/>
        <s v="Product 1393"/>
        <s v="Product 1394"/>
        <s v="Product 1395"/>
        <s v="Product 1396"/>
        <s v="Product 1397"/>
        <s v="Product 1398"/>
        <s v="Product 1399"/>
        <s v="Product 1400"/>
        <s v="Product 1401"/>
        <s v="Product 1402"/>
        <s v="Product 1403"/>
        <s v="Product 1404"/>
        <s v="Product 1405"/>
        <s v="Product 1406"/>
        <s v="Product 1407"/>
        <s v="Product 1408"/>
        <s v="Product 1409"/>
        <s v="Product 1410"/>
        <s v="Product 1411"/>
        <s v="Product 1412"/>
        <s v="Product 1413"/>
        <s v="Product 1414"/>
        <s v="Product 1415"/>
        <s v="Product 1416"/>
        <s v="Product 1417"/>
        <s v="Product 1418"/>
        <s v="Product 1419"/>
        <s v="Product 1420"/>
        <s v="Product 1421"/>
        <s v="Product 1422"/>
        <s v="Product 1423"/>
        <s v="Product 1424"/>
        <s v="Product 1425"/>
        <s v="Product 1426"/>
        <s v="Product 1427"/>
        <s v="Product 1428"/>
        <s v="Product 1429"/>
        <s v="Product 1430"/>
        <s v="Product 1431"/>
        <s v="Product 1432"/>
        <s v="Product 1433"/>
        <s v="Product 1434"/>
        <s v="Product 1435"/>
        <s v="Product 1436"/>
        <s v="Product 1437"/>
        <s v="Product 1438"/>
        <s v="Product 1439"/>
        <s v="Product 1440"/>
        <s v="Product 1441"/>
        <s v="Product 1442"/>
        <s v="Product 1443"/>
        <s v="Product 1444"/>
        <s v="Product 1445"/>
        <s v="Product 1446"/>
        <s v="Product 1447"/>
        <s v="Product 1448"/>
        <s v="Product 1449"/>
        <s v="Product 1450"/>
        <s v="Product 1451"/>
        <s v="Product 1452"/>
        <s v="Product 1453"/>
        <s v="Product 1454"/>
        <s v="Product 1455"/>
        <s v="Product 1456"/>
        <s v="Product 1457"/>
        <s v="Product 1458"/>
        <s v="Product 1459"/>
        <s v="Product 1460"/>
        <s v="Product 1461"/>
        <s v="Product 1462"/>
        <s v="Product 1463"/>
        <s v="Product 1464"/>
        <s v="Product 1465"/>
        <s v="Product 1466"/>
        <s v="Product 1467"/>
        <s v="Product 1468"/>
        <s v="Product 1469"/>
        <s v="Product 1470"/>
        <s v="Product 1471"/>
        <s v="Product 1472"/>
        <s v="Product 1473"/>
        <s v="Product 1474"/>
        <s v="Product 1475"/>
        <s v="Product 1476"/>
        <s v="Product 1477"/>
        <s v="Product 1478"/>
        <s v="Product 1479"/>
        <s v="Product 1480"/>
        <s v="Product 1481"/>
        <s v="Product 1482"/>
        <s v="Product 1483"/>
        <s v="Product 1484"/>
        <s v="Product 1485"/>
        <s v="Product 1486"/>
        <s v="Product 1487"/>
        <s v="Product 1488"/>
        <s v="Product 1489"/>
        <s v="Product 1490"/>
        <s v="Product 1491"/>
        <s v="Product 1492"/>
        <s v="Product 1493"/>
        <s v="Product 1494"/>
        <s v="Product 1495"/>
        <s v="Product 1496"/>
        <s v="Product 1497"/>
        <s v="Product 1498"/>
        <s v="Product 1499"/>
        <s v="Product 1500"/>
        <s v="Product 1501"/>
        <s v="Product 1502"/>
        <s v="Product 1503"/>
        <s v="Product 1504"/>
        <s v="Product 1505"/>
        <s v="Product 1506"/>
        <s v="Product 1507"/>
        <s v="Product 1508"/>
        <s v="Product 1509"/>
        <s v="Product 1510"/>
        <s v="Product 1511"/>
        <s v="Product 1512"/>
        <s v="Product 1513"/>
        <s v="Product 1514"/>
        <s v="Product 1515"/>
        <s v="Product 1516"/>
        <s v="Product 1517"/>
        <s v="Product 1518"/>
        <s v="Product 1519"/>
        <s v="Product 1520"/>
        <s v="Product 1521"/>
        <s v="Product 1522"/>
        <s v="Product 1523"/>
        <s v="Product 1524"/>
        <s v="Product 1525"/>
        <s v="Product 1526"/>
        <s v="Product 1527"/>
        <s v="Product 1528"/>
        <s v="Product 1529"/>
        <s v="Product 1530"/>
        <s v="Product 1531"/>
        <s v="Product 1532"/>
        <s v="Product 1533"/>
        <s v="Product 1534"/>
        <s v="Product 1535"/>
        <s v="Product 1536"/>
        <s v="Product 1537"/>
        <s v="Product 1538"/>
        <s v="Product 1539"/>
        <s v="Product 1540"/>
        <s v="Product 1541"/>
        <s v="Product 1542"/>
        <s v="Product 1543"/>
        <s v="Product 1544"/>
        <s v="Product 1545"/>
        <s v="Product 1546"/>
        <s v="Product 1547"/>
        <s v="Product 1548"/>
        <s v="Product 1549"/>
        <s v="Product 1550"/>
        <s v="Product 1551"/>
        <s v="Product 1552"/>
        <s v="Product 1553"/>
        <s v="Product 1554"/>
        <s v="Product 1555"/>
        <s v="Product 1556"/>
        <s v="Product 1557"/>
        <s v="Product 1558"/>
        <s v="Product 1559"/>
        <s v="Product 1560"/>
        <s v="Product 1561"/>
        <s v="Product 1562"/>
        <s v="Product 1563"/>
        <s v="Product 1564"/>
        <s v="Product 1565"/>
        <s v="Product 1566"/>
        <s v="Product 1567"/>
        <s v="Product 1568"/>
        <s v="Product 1569"/>
        <s v="Product 1570"/>
        <s v="Product 1571"/>
        <s v="Product 1572"/>
        <s v="Product 1573"/>
        <s v="Product 1574"/>
        <s v="Product 1575"/>
        <s v="Product 1576"/>
        <s v="Product 1577"/>
        <s v="Product 1578"/>
        <s v="Product 1579"/>
        <s v="Product 1580"/>
        <s v="Product 1581"/>
        <s v="Product 1582"/>
        <s v="Product 1583"/>
        <s v="Product 1584"/>
        <s v="Product 1585"/>
        <s v="Product 1586"/>
        <s v="Product 1587"/>
        <s v="Product 1588"/>
        <s v="Product 1589"/>
        <s v="Product 1590"/>
        <s v="Product 1591"/>
        <s v="Product 1592"/>
        <s v="Product 1593"/>
        <s v="Product 1594"/>
        <s v="Product 1595"/>
        <s v="Product 1596"/>
        <s v="Product 1597"/>
        <s v="Product 1598"/>
        <s v="Product 1599"/>
        <s v="Product 1600"/>
        <s v="Product 1601"/>
        <s v="Product 1602"/>
        <s v="Product 1603"/>
        <s v="Product 1604"/>
        <s v="Product 1605"/>
        <s v="Product 1606"/>
        <s v="Product 1607"/>
        <s v="Product 1608"/>
        <s v="Product 1609"/>
        <s v="Product 1610"/>
        <s v="Product 1611"/>
        <s v="Product 1612"/>
        <s v="Product 1613"/>
        <s v="Product 1614"/>
        <s v="Product 1615"/>
        <s v="Product 1616"/>
        <s v="Product 1617"/>
        <s v="Product 1618"/>
        <s v="Product 1619"/>
        <s v="Product 1620"/>
        <s v="Product 1621"/>
        <s v="Product 1622"/>
        <s v="Product 1623"/>
        <s v="Product 1624"/>
        <s v="Product 1625"/>
        <s v="Product 1626"/>
        <s v="Product 1627"/>
        <s v="Product 1628"/>
        <s v="Product 1629"/>
        <s v="Product 1630"/>
        <s v="Product 1631"/>
        <s v="Product 1632"/>
        <s v="Product 1633"/>
        <s v="Product 1634"/>
        <s v="Product 1635"/>
        <s v="Product 1636"/>
        <s v="Product 1637"/>
        <s v="Product 1638"/>
        <s v="Product 1639"/>
        <s v="Product 1640"/>
        <s v="Product 1641"/>
        <s v="Product 1642"/>
        <s v="Product 1643"/>
        <s v="Product 1644"/>
        <s v="Product 1645"/>
        <s v="Product 1646"/>
        <s v="Product 1647"/>
        <s v="Product 1648"/>
        <s v="Product 1649"/>
        <s v="Product 1650"/>
        <s v="Product 1651"/>
        <s v="Product 1652"/>
        <s v="Product 1653"/>
        <s v="Product 1654"/>
        <s v="Product 1655"/>
        <s v="Product 1656"/>
        <s v="Product 1657"/>
        <s v="Product 1658"/>
        <s v="Product 1659"/>
        <s v="Product 1660"/>
        <s v="Product 1661"/>
        <s v="Product 1662"/>
        <s v="Product 1663"/>
        <s v="Product 1664"/>
        <s v="Product 1665"/>
        <s v="Product 1666"/>
        <s v="Product 1667"/>
        <s v="Product 1668"/>
        <s v="Product 1669"/>
        <s v="Product 1670"/>
        <s v="Product 1671"/>
        <s v="Product 1672"/>
        <s v="Product 1673"/>
        <s v="Product 1674"/>
        <s v="Product 1675"/>
        <s v="Product 1676"/>
        <s v="Product 1677"/>
        <s v="Product 1678"/>
        <s v="Product 1679"/>
        <s v="Product 1680"/>
        <s v="Product 1681"/>
        <s v="Product 1682"/>
        <s v="Product 1683"/>
        <s v="Product 1684"/>
        <s v="Product 1685"/>
        <s v="Product 1686"/>
        <s v="Product 1687"/>
        <s v="Product 1688"/>
        <s v="Product 1689"/>
        <s v="Product 1690"/>
        <s v="Product 1691"/>
        <s v="Product 1692"/>
        <s v="Product 1693"/>
        <s v="Product 1694"/>
        <s v="Product 1695"/>
        <s v="Product 1696"/>
        <s v="Product 1697"/>
        <s v="Product 1698"/>
        <s v="Product 1699"/>
        <s v="Product 1700"/>
        <s v="Product 1701"/>
        <s v="Product 1702"/>
        <s v="Product 1703"/>
        <s v="Product 1704"/>
        <s v="Product 1705"/>
        <s v="Product 1706"/>
        <s v="Product 1707"/>
        <s v="Product 1708"/>
        <s v="Product 1709"/>
        <s v="Product 1710"/>
        <s v="Product 1711"/>
        <s v="Product 1712"/>
        <s v="Product 1713"/>
        <s v="Product 1714"/>
        <s v="Product 1715"/>
        <s v="Product 1716"/>
        <s v="Product 1717"/>
        <s v="Product 1718"/>
        <s v="Product 1719"/>
        <s v="Product 1720"/>
        <s v="Product 1721"/>
        <s v="Product 1722"/>
        <s v="Product 1723"/>
        <s v="Product 1724"/>
        <s v="Product 1725"/>
        <s v="Product 1726"/>
        <s v="Product 1727"/>
        <s v="Product 1728"/>
        <s v="Product 1729"/>
        <s v="Product 1730"/>
        <s v="Product 1731"/>
        <s v="Product 1732"/>
        <s v="Product 1733"/>
        <s v="Product 1734"/>
        <s v="Product 1735"/>
        <s v="Product 1736"/>
        <s v="Product 1737"/>
        <s v="Product 1738"/>
        <s v="Product 1739"/>
        <s v="Product 1740"/>
        <s v="Product 1741"/>
        <s v="Product 1742"/>
        <s v="Product 1743"/>
        <s v="Product 1744"/>
        <s v="Product 1745"/>
        <s v="Product 1746"/>
        <s v="Product 1747"/>
        <s v="Product 1748"/>
        <s v="Product 1749"/>
        <s v="Product 1750"/>
        <s v="Product 1751"/>
        <s v="Product 1752"/>
        <s v="Product 1753"/>
        <s v="Product 1754"/>
        <s v="Product 1755"/>
        <s v="Product 1756"/>
        <s v="Product 1757"/>
        <s v="Product 1758"/>
        <s v="Product 1759"/>
        <s v="Product 1760"/>
        <s v="Product 1761"/>
        <s v="Product 1762"/>
        <s v="Product 1763"/>
        <s v="Product 1764"/>
        <s v="Product 1765"/>
        <s v="Product 1766"/>
        <s v="Product 1767"/>
        <s v="Product 1768"/>
        <s v="Product 1769"/>
        <s v="Product 1770"/>
        <s v="Product 1771"/>
        <s v="Product 1772"/>
        <s v="Product 1773"/>
        <s v="Product 1774"/>
        <s v="Product 1775"/>
        <s v="Product 1776"/>
        <s v="Product 1777"/>
        <s v="Product 1778"/>
        <s v="Product 1779"/>
        <s v="Product 1780"/>
        <s v="Product 1781"/>
        <s v="Product 1782"/>
        <s v="Product 1783"/>
        <s v="Product 1784"/>
        <s v="Product 1785"/>
        <s v="Product 1786"/>
        <s v="Product 1787"/>
        <s v="Product 1788"/>
        <s v="Product 1789"/>
        <s v="Product 1790"/>
        <s v="Product 1791"/>
        <s v="Product 1792"/>
        <s v="Product 1793"/>
        <s v="Product 1794"/>
        <s v="Product 1795"/>
        <s v="Product 1796"/>
        <s v="Product 1797"/>
        <s v="Product 1798"/>
        <s v="Product 1799"/>
        <s v="Product 1800"/>
        <s v="Product 1801"/>
        <s v="Product 1802"/>
        <s v="Product 1803"/>
        <s v="Product 1804"/>
        <s v="Product 1805"/>
        <s v="Product 1806"/>
        <s v="Product 1807"/>
        <s v="Product 1808"/>
        <s v="Product 1809"/>
        <s v="Product 1810"/>
        <s v="Product 1811"/>
        <s v="Product 1812"/>
        <s v="Product 1813"/>
        <s v="Product 1814"/>
        <s v="Product 1815"/>
        <s v="Product 1816"/>
        <s v="Product 1817"/>
        <s v="Product 1818"/>
        <s v="Product 1819"/>
        <s v="Product 1820"/>
        <s v="Product 1821"/>
        <s v="Product 1822"/>
        <s v="Product 1823"/>
        <s v="Product 1824"/>
        <s v="Product 1825"/>
        <s v="Product 1826"/>
        <s v="Product 1827"/>
        <s v="Product 1828"/>
        <s v="Product 1829"/>
        <s v="Product 1830"/>
        <s v="Product 1831"/>
        <s v="Product 1832"/>
        <s v="Product 1833"/>
        <s v="Product 1834"/>
        <s v="Product 1835"/>
        <s v="Product 1836"/>
        <s v="Product 1837"/>
        <s v="Product 1838"/>
        <s v="Product 1839"/>
        <s v="Product 1840"/>
        <s v="Product 1841"/>
        <s v="Product 1842"/>
        <s v="Product 1843"/>
        <s v="Product 1844"/>
        <s v="Product 1845"/>
        <s v="Product 1846"/>
        <s v="Product 1847"/>
        <s v="Product 1848"/>
        <s v="Product 1849"/>
        <s v="Product 1850"/>
        <s v="Product 1851"/>
        <s v="Product 1852"/>
        <s v="Product 1853"/>
        <s v="Product 1854"/>
        <s v="Product 1855"/>
        <s v="Product 1856"/>
        <s v="Product 1857"/>
        <s v="Product 1858"/>
        <s v="Product 1859"/>
        <s v="Product 1860"/>
        <s v="Product 1861"/>
        <s v="Product 1862"/>
        <s v="Product 1863"/>
        <s v="Product 1864"/>
        <s v="Product 1865"/>
        <s v="Product 1866"/>
        <s v="Product 1867"/>
        <s v="Product 1868"/>
        <s v="Product 1869"/>
        <s v="Product 1870"/>
        <s v="Product 1871"/>
        <s v="Product 1872"/>
        <s v="Product 1873"/>
        <s v="Product 1874"/>
        <s v="Product 1875"/>
        <s v="Product 1876"/>
        <s v="Product 1877"/>
        <s v="Product 1878"/>
        <s v="Product 1879"/>
        <s v="Product 1880"/>
        <s v="Product 1881"/>
        <s v="Product 1882"/>
        <s v="Product 1883"/>
        <s v="Product 1884"/>
        <s v="Product 1885"/>
        <s v="Product 1886"/>
        <s v="Product 1887"/>
        <s v="Product 1888"/>
        <s v="Product 1889"/>
        <s v="Product 1890"/>
        <s v="Product 1891"/>
        <s v="Product 1892"/>
        <s v="Product 1893"/>
        <s v="Product 1894"/>
        <s v="Product 1895"/>
        <s v="Product 1896"/>
        <s v="Product 1897"/>
        <s v="Product 1898"/>
        <s v="Product 1899"/>
        <s v="Product 1900"/>
        <s v="Product 1901"/>
        <s v="Product 1902"/>
        <s v="Product 1903"/>
        <s v="Product 1904"/>
        <s v="Product 1905"/>
        <s v="Product 1906"/>
      </sharedItems>
    </cacheField>
    <cacheField name="OriginalPrice" numFmtId="0">
      <sharedItems containsSemiMixedTypes="0" containsString="0" containsNumber="1" minValue="1.01" maxValue="3265.13"/>
    </cacheField>
    <cacheField name="Price" numFmtId="0">
      <sharedItems containsSemiMixedTypes="0" containsString="0" containsNumber="1" minValue="0.99" maxValue="2876.38"/>
    </cacheField>
    <cacheField name="Sold" numFmtId="0">
      <sharedItems containsSemiMixedTypes="0" containsString="0" containsNumber="1" containsInteger="1" minValue="0" maxValue="10000"/>
    </cacheField>
    <cacheField name="Shipping_info" numFmtId="0">
      <sharedItems count="3">
        <s v="Free shipping"/>
        <s v="uknown"/>
        <s v="Shipping charges apply"/>
      </sharedItems>
    </cacheField>
    <cacheField name="Discount Percentage" numFmtId="10">
      <sharedItems containsSemiMixedTypes="0" containsString="0" containsNumber="1" minValue="0" maxValue="0.91458153580672996"/>
    </cacheField>
    <cacheField name="Quantity" numFmtId="164">
      <sharedItems containsSemiMixedTypes="0" containsString="0" containsNumber="1" minValue="0" maxValue="10000"/>
    </cacheField>
    <cacheField name="Revenue" numFmtId="164">
      <sharedItems containsSemiMixedTypes="0" containsString="0" containsNumber="1" minValue="0" maxValue="122800"/>
    </cacheField>
    <cacheField name="Discount Bucket" numFmtId="0">
      <sharedItems count="10">
        <s v="0-10%"/>
        <s v="41-50%"/>
        <s v="51-60%"/>
        <s v="91-100%"/>
        <s v="31-40%"/>
        <s v="61-70%"/>
        <s v="11-20%"/>
        <s v="71-80%"/>
        <s v="21-30%"/>
        <s v="81-90%"/>
      </sharedItems>
    </cacheField>
    <cacheField name="Sold Status" numFmtId="0">
      <sharedItems count="2">
        <s v="Sold"/>
        <s v="Not Sold"/>
      </sharedItems>
    </cacheField>
  </cacheFields>
  <extLst>
    <ext xmlns:x14="http://schemas.microsoft.com/office/spreadsheetml/2009/9/main" uri="{725AE2AE-9491-48be-B2B4-4EB974FC3084}">
      <x14:pivotCacheDefinition pivotCacheId="1290901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6">
  <r>
    <x v="0"/>
    <x v="0"/>
    <x v="0"/>
    <n v="46.79"/>
    <n v="46.79"/>
    <n v="600"/>
    <x v="0"/>
    <n v="0"/>
    <n v="600"/>
    <n v="28074"/>
    <x v="0"/>
    <x v="0"/>
  </r>
  <r>
    <x v="1"/>
    <x v="1"/>
    <x v="1"/>
    <n v="169.72"/>
    <n v="169.72"/>
    <n v="0"/>
    <x v="0"/>
    <n v="0"/>
    <n v="0"/>
    <n v="0"/>
    <x v="0"/>
    <x v="1"/>
  </r>
  <r>
    <x v="2"/>
    <x v="0"/>
    <x v="2"/>
    <n v="78.400000000000006"/>
    <n v="39.46"/>
    <n v="7"/>
    <x v="0"/>
    <n v="0.4966836734693878"/>
    <n v="7.0000000000000009"/>
    <n v="276.22000000000003"/>
    <x v="1"/>
    <x v="0"/>
  </r>
  <r>
    <x v="3"/>
    <x v="1"/>
    <x v="3"/>
    <n v="111.99"/>
    <n v="111.99"/>
    <n v="0"/>
    <x v="0"/>
    <n v="0"/>
    <n v="0"/>
    <n v="0"/>
    <x v="0"/>
    <x v="1"/>
  </r>
  <r>
    <x v="4"/>
    <x v="2"/>
    <x v="4"/>
    <n v="48.82"/>
    <n v="21.37"/>
    <n v="1"/>
    <x v="0"/>
    <n v="0.56226956165505937"/>
    <n v="1"/>
    <n v="21.37"/>
    <x v="2"/>
    <x v="0"/>
  </r>
  <r>
    <x v="5"/>
    <x v="1"/>
    <x v="5"/>
    <n v="1294.04"/>
    <n v="123.4"/>
    <n v="53"/>
    <x v="0"/>
    <n v="0.90463973292943023"/>
    <n v="53"/>
    <n v="6540.2000000000007"/>
    <x v="3"/>
    <x v="0"/>
  </r>
  <r>
    <x v="6"/>
    <x v="2"/>
    <x v="6"/>
    <n v="198.31"/>
    <n v="198.31"/>
    <n v="1"/>
    <x v="0"/>
    <n v="0"/>
    <n v="1"/>
    <n v="198.31"/>
    <x v="0"/>
    <x v="0"/>
  </r>
  <r>
    <x v="7"/>
    <x v="1"/>
    <x v="7"/>
    <n v="1474.17"/>
    <n v="734.58"/>
    <n v="5"/>
    <x v="0"/>
    <n v="0.50169926127922826"/>
    <n v="5"/>
    <n v="3672.9"/>
    <x v="2"/>
    <x v="0"/>
  </r>
  <r>
    <x v="8"/>
    <x v="0"/>
    <x v="8"/>
    <n v="43.96"/>
    <n v="43.96"/>
    <n v="3"/>
    <x v="1"/>
    <n v="0"/>
    <n v="3"/>
    <n v="131.88"/>
    <x v="0"/>
    <x v="0"/>
  </r>
  <r>
    <x v="9"/>
    <x v="2"/>
    <x v="9"/>
    <n v="233.3"/>
    <n v="233.3"/>
    <n v="0"/>
    <x v="0"/>
    <n v="0"/>
    <n v="0"/>
    <n v="0"/>
    <x v="0"/>
    <x v="1"/>
  </r>
  <r>
    <x v="10"/>
    <x v="3"/>
    <x v="10"/>
    <n v="244.17"/>
    <n v="244.17"/>
    <n v="1"/>
    <x v="0"/>
    <n v="0"/>
    <n v="1"/>
    <n v="244.17"/>
    <x v="0"/>
    <x v="0"/>
  </r>
  <r>
    <x v="11"/>
    <x v="3"/>
    <x v="11"/>
    <n v="238.18"/>
    <n v="238.18"/>
    <n v="0"/>
    <x v="0"/>
    <n v="0"/>
    <n v="0"/>
    <n v="0"/>
    <x v="0"/>
    <x v="1"/>
  </r>
  <r>
    <x v="12"/>
    <x v="1"/>
    <x v="12"/>
    <n v="495.8"/>
    <n v="495.8"/>
    <n v="0"/>
    <x v="0"/>
    <n v="0"/>
    <n v="0"/>
    <n v="0"/>
    <x v="0"/>
    <x v="1"/>
  </r>
  <r>
    <x v="13"/>
    <x v="2"/>
    <x v="13"/>
    <n v="117.66"/>
    <n v="117.66"/>
    <n v="0"/>
    <x v="0"/>
    <n v="0"/>
    <n v="0"/>
    <n v="0"/>
    <x v="0"/>
    <x v="1"/>
  </r>
  <r>
    <x v="14"/>
    <x v="1"/>
    <x v="14"/>
    <n v="978.88"/>
    <n v="978.88"/>
    <n v="0"/>
    <x v="0"/>
    <n v="0"/>
    <n v="0"/>
    <n v="0"/>
    <x v="0"/>
    <x v="1"/>
  </r>
  <r>
    <x v="15"/>
    <x v="3"/>
    <x v="15"/>
    <n v="440.94"/>
    <n v="440.94"/>
    <n v="0"/>
    <x v="0"/>
    <n v="0"/>
    <n v="0"/>
    <n v="0"/>
    <x v="0"/>
    <x v="1"/>
  </r>
  <r>
    <x v="16"/>
    <x v="2"/>
    <x v="16"/>
    <n v="183.3"/>
    <n v="183.3"/>
    <n v="0"/>
    <x v="0"/>
    <n v="0"/>
    <n v="0"/>
    <n v="0"/>
    <x v="0"/>
    <x v="1"/>
  </r>
  <r>
    <x v="17"/>
    <x v="1"/>
    <x v="17"/>
    <n v="60.28"/>
    <n v="60.28"/>
    <n v="4"/>
    <x v="0"/>
    <n v="0"/>
    <n v="4"/>
    <n v="241.12"/>
    <x v="0"/>
    <x v="0"/>
  </r>
  <r>
    <x v="18"/>
    <x v="2"/>
    <x v="18"/>
    <n v="376.5"/>
    <n v="376.5"/>
    <n v="0"/>
    <x v="0"/>
    <n v="0"/>
    <n v="0"/>
    <n v="0"/>
    <x v="0"/>
    <x v="1"/>
  </r>
  <r>
    <x v="19"/>
    <x v="3"/>
    <x v="19"/>
    <n v="204.93"/>
    <n v="204.93"/>
    <n v="0"/>
    <x v="0"/>
    <n v="0"/>
    <n v="0"/>
    <n v="0"/>
    <x v="0"/>
    <x v="1"/>
  </r>
  <r>
    <x v="20"/>
    <x v="2"/>
    <x v="20"/>
    <n v="671.47"/>
    <n v="331.24"/>
    <n v="39"/>
    <x v="0"/>
    <n v="0.50669426780049742"/>
    <n v="39"/>
    <n v="12918.36"/>
    <x v="2"/>
    <x v="0"/>
  </r>
  <r>
    <x v="21"/>
    <x v="2"/>
    <x v="21"/>
    <n v="276.64999999999998"/>
    <n v="276.64999999999998"/>
    <n v="0"/>
    <x v="0"/>
    <n v="0"/>
    <n v="0"/>
    <n v="0"/>
    <x v="0"/>
    <x v="1"/>
  </r>
  <r>
    <x v="22"/>
    <x v="2"/>
    <x v="22"/>
    <n v="56.58"/>
    <n v="26.03"/>
    <n v="1000"/>
    <x v="0"/>
    <n v="0.53994344291268992"/>
    <n v="1000"/>
    <n v="26030"/>
    <x v="2"/>
    <x v="0"/>
  </r>
  <r>
    <x v="23"/>
    <x v="2"/>
    <x v="23"/>
    <n v="321.05"/>
    <n v="321.05"/>
    <n v="1"/>
    <x v="0"/>
    <n v="0"/>
    <n v="1"/>
    <n v="321.05"/>
    <x v="0"/>
    <x v="0"/>
  </r>
  <r>
    <x v="24"/>
    <x v="3"/>
    <x v="24"/>
    <n v="219.63"/>
    <n v="219.63"/>
    <n v="0"/>
    <x v="0"/>
    <n v="0"/>
    <n v="0"/>
    <n v="0"/>
    <x v="0"/>
    <x v="1"/>
  </r>
  <r>
    <x v="25"/>
    <x v="2"/>
    <x v="25"/>
    <n v="574.86"/>
    <n v="574.86"/>
    <n v="0"/>
    <x v="0"/>
    <n v="0"/>
    <n v="0"/>
    <n v="0"/>
    <x v="0"/>
    <x v="1"/>
  </r>
  <r>
    <x v="26"/>
    <x v="2"/>
    <x v="26"/>
    <n v="497.44"/>
    <n v="497.44"/>
    <n v="1"/>
    <x v="0"/>
    <n v="0"/>
    <n v="1"/>
    <n v="497.44"/>
    <x v="0"/>
    <x v="0"/>
  </r>
  <r>
    <x v="27"/>
    <x v="2"/>
    <x v="27"/>
    <n v="382.06"/>
    <n v="382.06"/>
    <n v="0"/>
    <x v="0"/>
    <n v="0"/>
    <n v="0"/>
    <n v="0"/>
    <x v="0"/>
    <x v="1"/>
  </r>
  <r>
    <x v="28"/>
    <x v="2"/>
    <x v="28"/>
    <n v="98.79"/>
    <n v="49.39"/>
    <n v="1"/>
    <x v="0"/>
    <n v="0.50005061241016302"/>
    <n v="1"/>
    <n v="49.39"/>
    <x v="2"/>
    <x v="0"/>
  </r>
  <r>
    <x v="29"/>
    <x v="2"/>
    <x v="29"/>
    <n v="225.91"/>
    <n v="225.91"/>
    <n v="1"/>
    <x v="0"/>
    <n v="0"/>
    <n v="1"/>
    <n v="225.91"/>
    <x v="0"/>
    <x v="0"/>
  </r>
  <r>
    <x v="30"/>
    <x v="1"/>
    <x v="30"/>
    <n v="74.17"/>
    <n v="74.17"/>
    <n v="0"/>
    <x v="0"/>
    <n v="0"/>
    <n v="0"/>
    <n v="0"/>
    <x v="0"/>
    <x v="1"/>
  </r>
  <r>
    <x v="31"/>
    <x v="1"/>
    <x v="31"/>
    <n v="179.99"/>
    <n v="179.99"/>
    <n v="2"/>
    <x v="0"/>
    <n v="0"/>
    <n v="2"/>
    <n v="359.98"/>
    <x v="0"/>
    <x v="0"/>
  </r>
  <r>
    <x v="32"/>
    <x v="2"/>
    <x v="32"/>
    <n v="86.61"/>
    <n v="48.56"/>
    <n v="3"/>
    <x v="0"/>
    <n v="0.43932571296617018"/>
    <n v="3"/>
    <n v="145.68"/>
    <x v="1"/>
    <x v="0"/>
  </r>
  <r>
    <x v="33"/>
    <x v="4"/>
    <x v="33"/>
    <n v="15.71"/>
    <n v="9.7100000000000009"/>
    <n v="110"/>
    <x v="0"/>
    <n v="0.38192234245703371"/>
    <n v="110"/>
    <n v="1068.1000000000001"/>
    <x v="4"/>
    <x v="0"/>
  </r>
  <r>
    <x v="34"/>
    <x v="2"/>
    <x v="34"/>
    <n v="172.36"/>
    <n v="172.36"/>
    <n v="5"/>
    <x v="0"/>
    <n v="0"/>
    <n v="5"/>
    <n v="861.80000000000007"/>
    <x v="0"/>
    <x v="0"/>
  </r>
  <r>
    <x v="35"/>
    <x v="0"/>
    <x v="35"/>
    <n v="91.06"/>
    <n v="91.06"/>
    <n v="0"/>
    <x v="0"/>
    <n v="0"/>
    <n v="0"/>
    <n v="0"/>
    <x v="0"/>
    <x v="1"/>
  </r>
  <r>
    <x v="36"/>
    <x v="1"/>
    <x v="36"/>
    <n v="86.8"/>
    <n v="86.8"/>
    <n v="18"/>
    <x v="0"/>
    <n v="0"/>
    <n v="18"/>
    <n v="1562.3999999999999"/>
    <x v="0"/>
    <x v="0"/>
  </r>
  <r>
    <x v="37"/>
    <x v="2"/>
    <x v="37"/>
    <n v="82.27"/>
    <n v="40.130000000000003"/>
    <n v="1"/>
    <x v="0"/>
    <n v="0.51221587455937756"/>
    <n v="1"/>
    <n v="40.130000000000003"/>
    <x v="2"/>
    <x v="0"/>
  </r>
  <r>
    <x v="38"/>
    <x v="1"/>
    <x v="38"/>
    <n v="445.4"/>
    <n v="445.4"/>
    <n v="1"/>
    <x v="0"/>
    <n v="0"/>
    <n v="1"/>
    <n v="445.4"/>
    <x v="0"/>
    <x v="0"/>
  </r>
  <r>
    <x v="6"/>
    <x v="2"/>
    <x v="39"/>
    <n v="270.58999999999997"/>
    <n v="270.58999999999997"/>
    <n v="1"/>
    <x v="0"/>
    <n v="0"/>
    <n v="1"/>
    <n v="270.58999999999997"/>
    <x v="0"/>
    <x v="0"/>
  </r>
  <r>
    <x v="39"/>
    <x v="3"/>
    <x v="40"/>
    <n v="157.84"/>
    <n v="157.84"/>
    <n v="0"/>
    <x v="0"/>
    <n v="0"/>
    <n v="0"/>
    <n v="0"/>
    <x v="0"/>
    <x v="1"/>
  </r>
  <r>
    <x v="40"/>
    <x v="2"/>
    <x v="41"/>
    <n v="123.57"/>
    <n v="123.57"/>
    <n v="1"/>
    <x v="0"/>
    <n v="0"/>
    <n v="1"/>
    <n v="123.57"/>
    <x v="0"/>
    <x v="0"/>
  </r>
  <r>
    <x v="41"/>
    <x v="1"/>
    <x v="42"/>
    <n v="251.56"/>
    <n v="87.08"/>
    <n v="11"/>
    <x v="0"/>
    <n v="0.65384003816186997"/>
    <n v="11"/>
    <n v="957.88"/>
    <x v="5"/>
    <x v="0"/>
  </r>
  <r>
    <x v="42"/>
    <x v="2"/>
    <x v="43"/>
    <n v="177.76"/>
    <n v="177.76"/>
    <n v="0"/>
    <x v="0"/>
    <n v="0"/>
    <n v="0"/>
    <n v="0"/>
    <x v="0"/>
    <x v="1"/>
  </r>
  <r>
    <x v="43"/>
    <x v="1"/>
    <x v="44"/>
    <n v="384.35"/>
    <n v="384.35"/>
    <n v="0"/>
    <x v="0"/>
    <n v="0"/>
    <n v="0"/>
    <n v="0"/>
    <x v="0"/>
    <x v="1"/>
  </r>
  <r>
    <x v="44"/>
    <x v="1"/>
    <x v="45"/>
    <n v="161.63"/>
    <n v="161.63"/>
    <n v="0"/>
    <x v="0"/>
    <n v="0"/>
    <n v="0"/>
    <n v="0"/>
    <x v="0"/>
    <x v="1"/>
  </r>
  <r>
    <x v="45"/>
    <x v="2"/>
    <x v="46"/>
    <n v="288.54000000000002"/>
    <n v="288.54000000000002"/>
    <n v="0"/>
    <x v="0"/>
    <n v="0"/>
    <n v="0"/>
    <n v="0"/>
    <x v="0"/>
    <x v="1"/>
  </r>
  <r>
    <x v="46"/>
    <x v="5"/>
    <x v="47"/>
    <n v="404.78"/>
    <n v="404.78"/>
    <n v="0"/>
    <x v="0"/>
    <n v="0"/>
    <n v="0"/>
    <n v="0"/>
    <x v="0"/>
    <x v="1"/>
  </r>
  <r>
    <x v="47"/>
    <x v="5"/>
    <x v="48"/>
    <n v="736.43"/>
    <n v="435.86"/>
    <n v="5"/>
    <x v="0"/>
    <n v="0.40814469807042075"/>
    <n v="5"/>
    <n v="2179.3000000000002"/>
    <x v="1"/>
    <x v="0"/>
  </r>
  <r>
    <x v="48"/>
    <x v="3"/>
    <x v="49"/>
    <n v="665.74"/>
    <n v="393.44"/>
    <n v="16"/>
    <x v="0"/>
    <n v="0.40901853576471298"/>
    <n v="16"/>
    <n v="6295.04"/>
    <x v="1"/>
    <x v="0"/>
  </r>
  <r>
    <x v="49"/>
    <x v="1"/>
    <x v="50"/>
    <n v="432.98"/>
    <n v="432.98"/>
    <n v="1"/>
    <x v="0"/>
    <n v="0"/>
    <n v="1"/>
    <n v="432.98"/>
    <x v="0"/>
    <x v="0"/>
  </r>
  <r>
    <x v="50"/>
    <x v="3"/>
    <x v="51"/>
    <n v="144.05000000000001"/>
    <n v="144.05000000000001"/>
    <n v="0"/>
    <x v="0"/>
    <n v="0"/>
    <n v="0"/>
    <n v="0"/>
    <x v="0"/>
    <x v="1"/>
  </r>
  <r>
    <x v="51"/>
    <x v="2"/>
    <x v="52"/>
    <n v="335.98"/>
    <n v="335.98"/>
    <n v="6"/>
    <x v="0"/>
    <n v="0"/>
    <n v="6"/>
    <n v="2015.88"/>
    <x v="0"/>
    <x v="0"/>
  </r>
  <r>
    <x v="52"/>
    <x v="1"/>
    <x v="53"/>
    <n v="96.15"/>
    <n v="96.15"/>
    <n v="7"/>
    <x v="0"/>
    <n v="0"/>
    <n v="7"/>
    <n v="673.05000000000007"/>
    <x v="0"/>
    <x v="0"/>
  </r>
  <r>
    <x v="53"/>
    <x v="3"/>
    <x v="54"/>
    <n v="407.85"/>
    <n v="279.49"/>
    <n v="3"/>
    <x v="0"/>
    <n v="0.31472355032487437"/>
    <n v="3"/>
    <n v="838.47"/>
    <x v="4"/>
    <x v="0"/>
  </r>
  <r>
    <x v="54"/>
    <x v="3"/>
    <x v="55"/>
    <n v="313.48"/>
    <n v="313.48"/>
    <n v="0"/>
    <x v="0"/>
    <n v="0"/>
    <n v="0"/>
    <n v="0"/>
    <x v="0"/>
    <x v="1"/>
  </r>
  <r>
    <x v="55"/>
    <x v="5"/>
    <x v="56"/>
    <n v="308.39"/>
    <n v="308.39"/>
    <n v="0"/>
    <x v="0"/>
    <n v="0"/>
    <n v="0"/>
    <n v="0"/>
    <x v="0"/>
    <x v="1"/>
  </r>
  <r>
    <x v="56"/>
    <x v="1"/>
    <x v="57"/>
    <n v="136.04"/>
    <n v="136.04"/>
    <n v="0"/>
    <x v="0"/>
    <n v="0"/>
    <n v="0"/>
    <n v="0"/>
    <x v="0"/>
    <x v="1"/>
  </r>
  <r>
    <x v="57"/>
    <x v="1"/>
    <x v="58"/>
    <n v="160.01"/>
    <n v="160.01"/>
    <n v="0"/>
    <x v="0"/>
    <n v="0"/>
    <n v="0"/>
    <n v="0"/>
    <x v="0"/>
    <x v="1"/>
  </r>
  <r>
    <x v="58"/>
    <x v="2"/>
    <x v="59"/>
    <n v="86.77"/>
    <n v="86.77"/>
    <n v="1"/>
    <x v="0"/>
    <n v="0"/>
    <n v="1"/>
    <n v="86.77"/>
    <x v="0"/>
    <x v="0"/>
  </r>
  <r>
    <x v="59"/>
    <x v="2"/>
    <x v="60"/>
    <n v="313.69"/>
    <n v="175.94"/>
    <n v="1"/>
    <x v="0"/>
    <n v="0.43912780133252577"/>
    <n v="1"/>
    <n v="175.94"/>
    <x v="1"/>
    <x v="0"/>
  </r>
  <r>
    <x v="60"/>
    <x v="5"/>
    <x v="61"/>
    <n v="552.62"/>
    <n v="552.62"/>
    <n v="0"/>
    <x v="0"/>
    <n v="0"/>
    <n v="0"/>
    <n v="0"/>
    <x v="0"/>
    <x v="1"/>
  </r>
  <r>
    <x v="61"/>
    <x v="2"/>
    <x v="62"/>
    <n v="122.3"/>
    <n v="122.3"/>
    <n v="1"/>
    <x v="0"/>
    <n v="0"/>
    <n v="1"/>
    <n v="122.3"/>
    <x v="0"/>
    <x v="0"/>
  </r>
  <r>
    <x v="62"/>
    <x v="2"/>
    <x v="63"/>
    <n v="266.5"/>
    <n v="266.5"/>
    <n v="2"/>
    <x v="0"/>
    <n v="0"/>
    <n v="2"/>
    <n v="533"/>
    <x v="0"/>
    <x v="0"/>
  </r>
  <r>
    <x v="63"/>
    <x v="5"/>
    <x v="64"/>
    <n v="303.56"/>
    <n v="303.56"/>
    <n v="0"/>
    <x v="0"/>
    <n v="0"/>
    <n v="0"/>
    <n v="0"/>
    <x v="0"/>
    <x v="1"/>
  </r>
  <r>
    <x v="64"/>
    <x v="2"/>
    <x v="65"/>
    <n v="72.430000000000007"/>
    <n v="31.71"/>
    <n v="60"/>
    <x v="0"/>
    <n v="0.56219798426066547"/>
    <n v="60"/>
    <n v="1902.6000000000001"/>
    <x v="2"/>
    <x v="0"/>
  </r>
  <r>
    <x v="65"/>
    <x v="0"/>
    <x v="66"/>
    <n v="36.39"/>
    <n v="36.39"/>
    <n v="0"/>
    <x v="0"/>
    <n v="0"/>
    <n v="0"/>
    <n v="0"/>
    <x v="0"/>
    <x v="1"/>
  </r>
  <r>
    <x v="66"/>
    <x v="3"/>
    <x v="67"/>
    <n v="105.3"/>
    <n v="105.3"/>
    <n v="4"/>
    <x v="0"/>
    <n v="0"/>
    <n v="4"/>
    <n v="421.2"/>
    <x v="0"/>
    <x v="0"/>
  </r>
  <r>
    <x v="67"/>
    <x v="0"/>
    <x v="68"/>
    <n v="101.98"/>
    <n v="101.98"/>
    <n v="0"/>
    <x v="0"/>
    <n v="0"/>
    <n v="0"/>
    <n v="0"/>
    <x v="0"/>
    <x v="1"/>
  </r>
  <r>
    <x v="68"/>
    <x v="2"/>
    <x v="69"/>
    <n v="194.17"/>
    <n v="194.17"/>
    <n v="0"/>
    <x v="0"/>
    <n v="0"/>
    <n v="0"/>
    <n v="0"/>
    <x v="0"/>
    <x v="1"/>
  </r>
  <r>
    <x v="69"/>
    <x v="2"/>
    <x v="70"/>
    <n v="48.43"/>
    <n v="48.43"/>
    <n v="6"/>
    <x v="0"/>
    <n v="0"/>
    <n v="6"/>
    <n v="290.58"/>
    <x v="0"/>
    <x v="0"/>
  </r>
  <r>
    <x v="70"/>
    <x v="4"/>
    <x v="71"/>
    <n v="159.72999999999999"/>
    <n v="159.72999999999999"/>
    <n v="0"/>
    <x v="0"/>
    <n v="0"/>
    <n v="0"/>
    <n v="0"/>
    <x v="0"/>
    <x v="1"/>
  </r>
  <r>
    <x v="71"/>
    <x v="3"/>
    <x v="72"/>
    <n v="983.42"/>
    <n v="584.04999999999995"/>
    <n v="1"/>
    <x v="0"/>
    <n v="0.40610319090520836"/>
    <n v="1"/>
    <n v="584.04999999999995"/>
    <x v="1"/>
    <x v="0"/>
  </r>
  <r>
    <x v="72"/>
    <x v="1"/>
    <x v="73"/>
    <n v="218.84"/>
    <n v="218.84"/>
    <n v="0"/>
    <x v="0"/>
    <n v="0"/>
    <n v="0"/>
    <n v="0"/>
    <x v="0"/>
    <x v="1"/>
  </r>
  <r>
    <x v="73"/>
    <x v="1"/>
    <x v="74"/>
    <n v="106.19"/>
    <n v="106.19"/>
    <n v="0"/>
    <x v="0"/>
    <n v="0"/>
    <n v="0"/>
    <n v="0"/>
    <x v="0"/>
    <x v="1"/>
  </r>
  <r>
    <x v="74"/>
    <x v="2"/>
    <x v="75"/>
    <n v="21.22"/>
    <n v="21.22"/>
    <n v="3"/>
    <x v="0"/>
    <n v="0"/>
    <n v="3"/>
    <n v="63.66"/>
    <x v="0"/>
    <x v="0"/>
  </r>
  <r>
    <x v="75"/>
    <x v="1"/>
    <x v="76"/>
    <n v="129.68"/>
    <n v="129.68"/>
    <n v="8"/>
    <x v="0"/>
    <n v="0"/>
    <n v="8"/>
    <n v="1037.44"/>
    <x v="0"/>
    <x v="0"/>
  </r>
  <r>
    <x v="59"/>
    <x v="2"/>
    <x v="77"/>
    <n v="143.97999999999999"/>
    <n v="143.97999999999999"/>
    <n v="0"/>
    <x v="0"/>
    <n v="0"/>
    <n v="0"/>
    <n v="0"/>
    <x v="0"/>
    <x v="1"/>
  </r>
  <r>
    <x v="76"/>
    <x v="1"/>
    <x v="78"/>
    <n v="172.61"/>
    <n v="172.61"/>
    <n v="1"/>
    <x v="0"/>
    <n v="0"/>
    <n v="1"/>
    <n v="172.61"/>
    <x v="0"/>
    <x v="0"/>
  </r>
  <r>
    <x v="77"/>
    <x v="2"/>
    <x v="79"/>
    <n v="151.55000000000001"/>
    <n v="151.55000000000001"/>
    <n v="4"/>
    <x v="0"/>
    <n v="0"/>
    <n v="4"/>
    <n v="606.20000000000005"/>
    <x v="0"/>
    <x v="0"/>
  </r>
  <r>
    <x v="78"/>
    <x v="3"/>
    <x v="80"/>
    <n v="237.47"/>
    <n v="237.47"/>
    <n v="11"/>
    <x v="0"/>
    <n v="0"/>
    <n v="11"/>
    <n v="2612.17"/>
    <x v="0"/>
    <x v="0"/>
  </r>
  <r>
    <x v="79"/>
    <x v="2"/>
    <x v="81"/>
    <n v="282.27"/>
    <n v="282.27"/>
    <n v="0"/>
    <x v="0"/>
    <n v="0"/>
    <n v="0"/>
    <n v="0"/>
    <x v="0"/>
    <x v="1"/>
  </r>
  <r>
    <x v="80"/>
    <x v="1"/>
    <x v="82"/>
    <n v="55.96"/>
    <n v="55.96"/>
    <n v="1"/>
    <x v="0"/>
    <n v="0"/>
    <n v="1"/>
    <n v="55.96"/>
    <x v="0"/>
    <x v="0"/>
  </r>
  <r>
    <x v="81"/>
    <x v="3"/>
    <x v="83"/>
    <n v="305.08"/>
    <n v="305.08"/>
    <n v="1"/>
    <x v="0"/>
    <n v="0"/>
    <n v="1"/>
    <n v="305.08"/>
    <x v="0"/>
    <x v="0"/>
  </r>
  <r>
    <x v="82"/>
    <x v="3"/>
    <x v="84"/>
    <n v="633.27"/>
    <n v="342.3"/>
    <n v="19"/>
    <x v="0"/>
    <n v="0.45947226301577521"/>
    <n v="19"/>
    <n v="6503.7"/>
    <x v="1"/>
    <x v="0"/>
  </r>
  <r>
    <x v="83"/>
    <x v="1"/>
    <x v="85"/>
    <n v="149.82"/>
    <n v="149.82"/>
    <n v="0"/>
    <x v="0"/>
    <n v="0"/>
    <n v="0"/>
    <n v="0"/>
    <x v="0"/>
    <x v="1"/>
  </r>
  <r>
    <x v="84"/>
    <x v="1"/>
    <x v="86"/>
    <n v="77.650000000000006"/>
    <n v="77.650000000000006"/>
    <n v="1"/>
    <x v="0"/>
    <n v="0"/>
    <n v="1"/>
    <n v="77.650000000000006"/>
    <x v="0"/>
    <x v="0"/>
  </r>
  <r>
    <x v="85"/>
    <x v="3"/>
    <x v="87"/>
    <n v="423.56"/>
    <n v="423.56"/>
    <n v="0"/>
    <x v="0"/>
    <n v="0"/>
    <n v="0"/>
    <n v="0"/>
    <x v="0"/>
    <x v="1"/>
  </r>
  <r>
    <x v="86"/>
    <x v="2"/>
    <x v="88"/>
    <n v="145.9"/>
    <n v="145.9"/>
    <n v="5"/>
    <x v="0"/>
    <n v="0"/>
    <n v="5"/>
    <n v="729.5"/>
    <x v="0"/>
    <x v="0"/>
  </r>
  <r>
    <x v="87"/>
    <x v="1"/>
    <x v="89"/>
    <n v="355.38"/>
    <n v="200.12"/>
    <n v="28"/>
    <x v="0"/>
    <n v="0.4368844617029658"/>
    <n v="28.000000000000004"/>
    <n v="5603.3600000000006"/>
    <x v="1"/>
    <x v="0"/>
  </r>
  <r>
    <x v="88"/>
    <x v="2"/>
    <x v="90"/>
    <n v="38.58"/>
    <n v="38.58"/>
    <n v="2"/>
    <x v="0"/>
    <n v="0"/>
    <n v="2"/>
    <n v="77.16"/>
    <x v="0"/>
    <x v="0"/>
  </r>
  <r>
    <x v="89"/>
    <x v="0"/>
    <x v="91"/>
    <n v="361.06"/>
    <n v="361.06"/>
    <n v="0"/>
    <x v="0"/>
    <n v="0"/>
    <n v="0"/>
    <n v="0"/>
    <x v="0"/>
    <x v="1"/>
  </r>
  <r>
    <x v="90"/>
    <x v="0"/>
    <x v="92"/>
    <n v="90.8"/>
    <n v="90.8"/>
    <n v="4"/>
    <x v="0"/>
    <n v="0"/>
    <n v="4"/>
    <n v="363.2"/>
    <x v="0"/>
    <x v="0"/>
  </r>
  <r>
    <x v="91"/>
    <x v="3"/>
    <x v="93"/>
    <n v="297.24"/>
    <n v="297.24"/>
    <n v="1"/>
    <x v="0"/>
    <n v="0"/>
    <n v="1"/>
    <n v="297.24"/>
    <x v="0"/>
    <x v="0"/>
  </r>
  <r>
    <x v="92"/>
    <x v="3"/>
    <x v="94"/>
    <n v="150.54"/>
    <n v="150.54"/>
    <n v="7"/>
    <x v="0"/>
    <n v="0"/>
    <n v="7"/>
    <n v="1053.78"/>
    <x v="0"/>
    <x v="0"/>
  </r>
  <r>
    <x v="93"/>
    <x v="0"/>
    <x v="95"/>
    <n v="186.18"/>
    <n v="186.18"/>
    <n v="0"/>
    <x v="0"/>
    <n v="0"/>
    <n v="0"/>
    <n v="0"/>
    <x v="0"/>
    <x v="1"/>
  </r>
  <r>
    <x v="94"/>
    <x v="1"/>
    <x v="96"/>
    <n v="108.32"/>
    <n v="58.99"/>
    <n v="223"/>
    <x v="0"/>
    <n v="0.45540989660265874"/>
    <n v="223"/>
    <n v="13154.77"/>
    <x v="1"/>
    <x v="0"/>
  </r>
  <r>
    <x v="95"/>
    <x v="3"/>
    <x v="97"/>
    <n v="141.18"/>
    <n v="141.18"/>
    <n v="1"/>
    <x v="0"/>
    <n v="0"/>
    <n v="1"/>
    <n v="141.18"/>
    <x v="0"/>
    <x v="0"/>
  </r>
  <r>
    <x v="96"/>
    <x v="2"/>
    <x v="98"/>
    <n v="377.51"/>
    <n v="377.51"/>
    <n v="2"/>
    <x v="0"/>
    <n v="0"/>
    <n v="2"/>
    <n v="755.02"/>
    <x v="0"/>
    <x v="0"/>
  </r>
  <r>
    <x v="97"/>
    <x v="2"/>
    <x v="99"/>
    <n v="167.79"/>
    <n v="167.79"/>
    <n v="1"/>
    <x v="0"/>
    <n v="0"/>
    <n v="1"/>
    <n v="167.79"/>
    <x v="0"/>
    <x v="0"/>
  </r>
  <r>
    <x v="98"/>
    <x v="4"/>
    <x v="100"/>
    <n v="302.17"/>
    <n v="302.17"/>
    <n v="0"/>
    <x v="0"/>
    <n v="0"/>
    <n v="0"/>
    <n v="0"/>
    <x v="0"/>
    <x v="1"/>
  </r>
  <r>
    <x v="99"/>
    <x v="1"/>
    <x v="101"/>
    <n v="103.78"/>
    <n v="103.78"/>
    <n v="15"/>
    <x v="0"/>
    <n v="0"/>
    <n v="15"/>
    <n v="1556.7"/>
    <x v="0"/>
    <x v="0"/>
  </r>
  <r>
    <x v="100"/>
    <x v="2"/>
    <x v="102"/>
    <n v="84.52"/>
    <n v="84.52"/>
    <n v="1"/>
    <x v="0"/>
    <n v="0"/>
    <n v="1"/>
    <n v="84.52"/>
    <x v="0"/>
    <x v="0"/>
  </r>
  <r>
    <x v="101"/>
    <x v="3"/>
    <x v="103"/>
    <n v="713.77"/>
    <n v="713.77"/>
    <n v="0"/>
    <x v="0"/>
    <n v="0"/>
    <n v="0"/>
    <n v="0"/>
    <x v="0"/>
    <x v="1"/>
  </r>
  <r>
    <x v="102"/>
    <x v="2"/>
    <x v="104"/>
    <n v="157.05000000000001"/>
    <n v="157.05000000000001"/>
    <n v="12"/>
    <x v="0"/>
    <n v="0"/>
    <n v="12"/>
    <n v="1884.6000000000001"/>
    <x v="0"/>
    <x v="0"/>
  </r>
  <r>
    <x v="103"/>
    <x v="3"/>
    <x v="105"/>
    <n v="302.94"/>
    <n v="302.94"/>
    <n v="0"/>
    <x v="0"/>
    <n v="0"/>
    <n v="0"/>
    <n v="0"/>
    <x v="0"/>
    <x v="1"/>
  </r>
  <r>
    <x v="104"/>
    <x v="1"/>
    <x v="106"/>
    <n v="1506.07"/>
    <n v="897.64"/>
    <n v="6"/>
    <x v="0"/>
    <n v="0.40398520653090492"/>
    <n v="6"/>
    <n v="5385.84"/>
    <x v="1"/>
    <x v="0"/>
  </r>
  <r>
    <x v="105"/>
    <x v="2"/>
    <x v="107"/>
    <n v="192.58"/>
    <n v="192.58"/>
    <n v="0"/>
    <x v="0"/>
    <n v="0"/>
    <n v="0"/>
    <n v="0"/>
    <x v="0"/>
    <x v="1"/>
  </r>
  <r>
    <x v="106"/>
    <x v="3"/>
    <x v="108"/>
    <n v="443.39"/>
    <n v="443.39"/>
    <n v="0"/>
    <x v="0"/>
    <n v="0"/>
    <n v="0"/>
    <n v="0"/>
    <x v="0"/>
    <x v="1"/>
  </r>
  <r>
    <x v="107"/>
    <x v="1"/>
    <x v="109"/>
    <n v="93.82"/>
    <n v="93.82"/>
    <n v="1"/>
    <x v="0"/>
    <n v="0"/>
    <n v="1"/>
    <n v="93.82"/>
    <x v="0"/>
    <x v="0"/>
  </r>
  <r>
    <x v="108"/>
    <x v="3"/>
    <x v="110"/>
    <n v="356.63"/>
    <n v="356.63"/>
    <n v="1"/>
    <x v="0"/>
    <n v="0"/>
    <n v="1"/>
    <n v="356.63"/>
    <x v="0"/>
    <x v="0"/>
  </r>
  <r>
    <x v="109"/>
    <x v="1"/>
    <x v="111"/>
    <n v="115.92"/>
    <n v="115.92"/>
    <n v="0"/>
    <x v="0"/>
    <n v="0"/>
    <n v="0"/>
    <n v="0"/>
    <x v="0"/>
    <x v="1"/>
  </r>
  <r>
    <x v="110"/>
    <x v="5"/>
    <x v="112"/>
    <n v="449.85"/>
    <n v="263.91000000000003"/>
    <n v="15"/>
    <x v="0"/>
    <n v="0.41333777925975324"/>
    <n v="15"/>
    <n v="3958.6500000000005"/>
    <x v="1"/>
    <x v="0"/>
  </r>
  <r>
    <x v="111"/>
    <x v="2"/>
    <x v="113"/>
    <n v="208.94"/>
    <n v="115.19"/>
    <n v="30"/>
    <x v="0"/>
    <n v="0.44869340480520725"/>
    <n v="30"/>
    <n v="3455.7"/>
    <x v="1"/>
    <x v="0"/>
  </r>
  <r>
    <x v="112"/>
    <x v="5"/>
    <x v="114"/>
    <n v="42.06"/>
    <n v="42.06"/>
    <n v="2"/>
    <x v="0"/>
    <n v="0"/>
    <n v="2"/>
    <n v="84.12"/>
    <x v="0"/>
    <x v="0"/>
  </r>
  <r>
    <x v="113"/>
    <x v="2"/>
    <x v="115"/>
    <n v="115.28"/>
    <n v="115.28"/>
    <n v="0"/>
    <x v="0"/>
    <n v="0"/>
    <n v="0"/>
    <n v="0"/>
    <x v="0"/>
    <x v="1"/>
  </r>
  <r>
    <x v="114"/>
    <x v="2"/>
    <x v="116"/>
    <n v="213.67"/>
    <n v="111.74"/>
    <n v="14"/>
    <x v="0"/>
    <n v="0.47704403987457294"/>
    <n v="14"/>
    <n v="1564.36"/>
    <x v="1"/>
    <x v="0"/>
  </r>
  <r>
    <x v="115"/>
    <x v="3"/>
    <x v="117"/>
    <n v="107.9"/>
    <n v="107.9"/>
    <n v="1"/>
    <x v="0"/>
    <n v="0"/>
    <n v="1"/>
    <n v="107.9"/>
    <x v="0"/>
    <x v="0"/>
  </r>
  <r>
    <x v="116"/>
    <x v="0"/>
    <x v="118"/>
    <n v="73.739999999999995"/>
    <n v="73.739999999999995"/>
    <n v="6"/>
    <x v="0"/>
    <n v="0"/>
    <n v="6"/>
    <n v="442.43999999999994"/>
    <x v="0"/>
    <x v="0"/>
  </r>
  <r>
    <x v="117"/>
    <x v="4"/>
    <x v="119"/>
    <n v="131.76"/>
    <n v="131.76"/>
    <n v="0"/>
    <x v="0"/>
    <n v="0"/>
    <n v="0"/>
    <n v="0"/>
    <x v="0"/>
    <x v="1"/>
  </r>
  <r>
    <x v="118"/>
    <x v="1"/>
    <x v="120"/>
    <n v="94.75"/>
    <n v="94.75"/>
    <n v="53"/>
    <x v="2"/>
    <n v="0"/>
    <n v="53"/>
    <n v="5021.75"/>
    <x v="0"/>
    <x v="0"/>
  </r>
  <r>
    <x v="119"/>
    <x v="1"/>
    <x v="121"/>
    <n v="89.13"/>
    <n v="89.13"/>
    <n v="7"/>
    <x v="0"/>
    <n v="0"/>
    <n v="7"/>
    <n v="623.91"/>
    <x v="0"/>
    <x v="0"/>
  </r>
  <r>
    <x v="120"/>
    <x v="1"/>
    <x v="122"/>
    <n v="156.84"/>
    <n v="156.84"/>
    <n v="1"/>
    <x v="0"/>
    <n v="0"/>
    <n v="1"/>
    <n v="156.84"/>
    <x v="0"/>
    <x v="0"/>
  </r>
  <r>
    <x v="121"/>
    <x v="4"/>
    <x v="123"/>
    <n v="85.01"/>
    <n v="85.01"/>
    <n v="0"/>
    <x v="0"/>
    <n v="0"/>
    <n v="0"/>
    <n v="0"/>
    <x v="0"/>
    <x v="1"/>
  </r>
  <r>
    <x v="122"/>
    <x v="2"/>
    <x v="124"/>
    <n v="82.36"/>
    <n v="82.36"/>
    <n v="1"/>
    <x v="0"/>
    <n v="0"/>
    <n v="1"/>
    <n v="82.36"/>
    <x v="0"/>
    <x v="0"/>
  </r>
  <r>
    <x v="123"/>
    <x v="3"/>
    <x v="125"/>
    <n v="265.91000000000003"/>
    <n v="265.91000000000003"/>
    <n v="1"/>
    <x v="0"/>
    <n v="0"/>
    <n v="1"/>
    <n v="265.91000000000003"/>
    <x v="0"/>
    <x v="0"/>
  </r>
  <r>
    <x v="34"/>
    <x v="2"/>
    <x v="126"/>
    <n v="148.59"/>
    <n v="148.59"/>
    <n v="1"/>
    <x v="0"/>
    <n v="0"/>
    <n v="1"/>
    <n v="148.59"/>
    <x v="0"/>
    <x v="0"/>
  </r>
  <r>
    <x v="124"/>
    <x v="2"/>
    <x v="127"/>
    <n v="148.63"/>
    <n v="148.63"/>
    <n v="2"/>
    <x v="0"/>
    <n v="0"/>
    <n v="2"/>
    <n v="297.26"/>
    <x v="0"/>
    <x v="0"/>
  </r>
  <r>
    <x v="125"/>
    <x v="2"/>
    <x v="128"/>
    <n v="165.14"/>
    <n v="165.14"/>
    <n v="2"/>
    <x v="0"/>
    <n v="0"/>
    <n v="2"/>
    <n v="330.28"/>
    <x v="0"/>
    <x v="0"/>
  </r>
  <r>
    <x v="126"/>
    <x v="1"/>
    <x v="129"/>
    <n v="131.97"/>
    <n v="131.97"/>
    <n v="1"/>
    <x v="0"/>
    <n v="0"/>
    <n v="1"/>
    <n v="131.97"/>
    <x v="0"/>
    <x v="0"/>
  </r>
  <r>
    <x v="127"/>
    <x v="3"/>
    <x v="130"/>
    <n v="313.75"/>
    <n v="313.75"/>
    <n v="0"/>
    <x v="0"/>
    <n v="0"/>
    <n v="0"/>
    <n v="0"/>
    <x v="0"/>
    <x v="1"/>
  </r>
  <r>
    <x v="128"/>
    <x v="2"/>
    <x v="131"/>
    <n v="351.62"/>
    <n v="351.62"/>
    <n v="0"/>
    <x v="0"/>
    <n v="0"/>
    <n v="0"/>
    <n v="0"/>
    <x v="0"/>
    <x v="1"/>
  </r>
  <r>
    <x v="129"/>
    <x v="1"/>
    <x v="132"/>
    <n v="164.72"/>
    <n v="164.72"/>
    <n v="0"/>
    <x v="0"/>
    <n v="0"/>
    <n v="0"/>
    <n v="0"/>
    <x v="0"/>
    <x v="1"/>
  </r>
  <r>
    <x v="130"/>
    <x v="3"/>
    <x v="133"/>
    <n v="208.23"/>
    <n v="208.23"/>
    <n v="1"/>
    <x v="0"/>
    <n v="0"/>
    <n v="1"/>
    <n v="208.23"/>
    <x v="0"/>
    <x v="0"/>
  </r>
  <r>
    <x v="87"/>
    <x v="1"/>
    <x v="134"/>
    <n v="222.59"/>
    <n v="222.59"/>
    <n v="4"/>
    <x v="0"/>
    <n v="0"/>
    <n v="4"/>
    <n v="890.36"/>
    <x v="0"/>
    <x v="0"/>
  </r>
  <r>
    <x v="131"/>
    <x v="4"/>
    <x v="135"/>
    <n v="139.27000000000001"/>
    <n v="139.27000000000001"/>
    <n v="0"/>
    <x v="0"/>
    <n v="0"/>
    <n v="0"/>
    <n v="0"/>
    <x v="0"/>
    <x v="1"/>
  </r>
  <r>
    <x v="97"/>
    <x v="2"/>
    <x v="136"/>
    <n v="355.38"/>
    <n v="207.23"/>
    <n v="4"/>
    <x v="0"/>
    <n v="0.41687770836850696"/>
    <n v="4"/>
    <n v="828.92"/>
    <x v="1"/>
    <x v="0"/>
  </r>
  <r>
    <x v="132"/>
    <x v="3"/>
    <x v="137"/>
    <n v="129.15"/>
    <n v="129.15"/>
    <n v="3"/>
    <x v="0"/>
    <n v="0"/>
    <n v="3"/>
    <n v="387.45000000000005"/>
    <x v="0"/>
    <x v="0"/>
  </r>
  <r>
    <x v="133"/>
    <x v="2"/>
    <x v="138"/>
    <n v="86.86"/>
    <n v="86.86"/>
    <n v="0"/>
    <x v="0"/>
    <n v="0"/>
    <n v="0"/>
    <n v="0"/>
    <x v="0"/>
    <x v="1"/>
  </r>
  <r>
    <x v="134"/>
    <x v="4"/>
    <x v="139"/>
    <n v="4.49"/>
    <n v="1.99"/>
    <n v="1"/>
    <x v="0"/>
    <n v="0.55679287305122493"/>
    <n v="1"/>
    <n v="1.99"/>
    <x v="2"/>
    <x v="0"/>
  </r>
  <r>
    <x v="135"/>
    <x v="2"/>
    <x v="140"/>
    <n v="81.02"/>
    <n v="81.02"/>
    <n v="0"/>
    <x v="0"/>
    <n v="0"/>
    <n v="0"/>
    <n v="0"/>
    <x v="0"/>
    <x v="1"/>
  </r>
  <r>
    <x v="136"/>
    <x v="3"/>
    <x v="141"/>
    <n v="484.46"/>
    <n v="484.46"/>
    <n v="0"/>
    <x v="0"/>
    <n v="0"/>
    <n v="0"/>
    <n v="0"/>
    <x v="0"/>
    <x v="1"/>
  </r>
  <r>
    <x v="137"/>
    <x v="2"/>
    <x v="142"/>
    <n v="163.41999999999999"/>
    <n v="163.41999999999999"/>
    <n v="5"/>
    <x v="0"/>
    <n v="0"/>
    <n v="5"/>
    <n v="817.09999999999991"/>
    <x v="0"/>
    <x v="0"/>
  </r>
  <r>
    <x v="138"/>
    <x v="4"/>
    <x v="143"/>
    <n v="103.38"/>
    <n v="103.38"/>
    <n v="4"/>
    <x v="0"/>
    <n v="0"/>
    <n v="4"/>
    <n v="413.52"/>
    <x v="0"/>
    <x v="0"/>
  </r>
  <r>
    <x v="139"/>
    <x v="0"/>
    <x v="144"/>
    <n v="42.98"/>
    <n v="42.98"/>
    <n v="0"/>
    <x v="0"/>
    <n v="0"/>
    <n v="0"/>
    <n v="0"/>
    <x v="0"/>
    <x v="1"/>
  </r>
  <r>
    <x v="140"/>
    <x v="4"/>
    <x v="145"/>
    <n v="104.75"/>
    <n v="104.75"/>
    <n v="1"/>
    <x v="0"/>
    <n v="0"/>
    <n v="1"/>
    <n v="104.75"/>
    <x v="0"/>
    <x v="0"/>
  </r>
  <r>
    <x v="141"/>
    <x v="1"/>
    <x v="146"/>
    <n v="387.73"/>
    <n v="387.73"/>
    <n v="1"/>
    <x v="0"/>
    <n v="0"/>
    <n v="1"/>
    <n v="387.73"/>
    <x v="0"/>
    <x v="0"/>
  </r>
  <r>
    <x v="142"/>
    <x v="2"/>
    <x v="147"/>
    <n v="181.94"/>
    <n v="181.94"/>
    <n v="0"/>
    <x v="0"/>
    <n v="0"/>
    <n v="0"/>
    <n v="0"/>
    <x v="0"/>
    <x v="1"/>
  </r>
  <r>
    <x v="143"/>
    <x v="3"/>
    <x v="148"/>
    <n v="225.19"/>
    <n v="225.19"/>
    <n v="1"/>
    <x v="0"/>
    <n v="0"/>
    <n v="1"/>
    <n v="225.19"/>
    <x v="0"/>
    <x v="0"/>
  </r>
  <r>
    <x v="144"/>
    <x v="1"/>
    <x v="149"/>
    <n v="42.83"/>
    <n v="42.83"/>
    <n v="9"/>
    <x v="0"/>
    <n v="0"/>
    <n v="9"/>
    <n v="385.46999999999997"/>
    <x v="0"/>
    <x v="0"/>
  </r>
  <r>
    <x v="145"/>
    <x v="3"/>
    <x v="150"/>
    <n v="298.14"/>
    <n v="298.14"/>
    <n v="0"/>
    <x v="0"/>
    <n v="0"/>
    <n v="0"/>
    <n v="0"/>
    <x v="0"/>
    <x v="1"/>
  </r>
  <r>
    <x v="146"/>
    <x v="2"/>
    <x v="151"/>
    <n v="141.47"/>
    <n v="141.47"/>
    <n v="3"/>
    <x v="0"/>
    <n v="0"/>
    <n v="3"/>
    <n v="424.40999999999997"/>
    <x v="0"/>
    <x v="0"/>
  </r>
  <r>
    <x v="147"/>
    <x v="2"/>
    <x v="152"/>
    <n v="157.25"/>
    <n v="157.25"/>
    <n v="2"/>
    <x v="0"/>
    <n v="0"/>
    <n v="2"/>
    <n v="314.5"/>
    <x v="0"/>
    <x v="0"/>
  </r>
  <r>
    <x v="148"/>
    <x v="2"/>
    <x v="153"/>
    <n v="339.1"/>
    <n v="339.1"/>
    <n v="0"/>
    <x v="0"/>
    <n v="0"/>
    <n v="0"/>
    <n v="0"/>
    <x v="0"/>
    <x v="1"/>
  </r>
  <r>
    <x v="149"/>
    <x v="1"/>
    <x v="154"/>
    <n v="374.4"/>
    <n v="374.4"/>
    <n v="0"/>
    <x v="0"/>
    <n v="0"/>
    <n v="0"/>
    <n v="0"/>
    <x v="0"/>
    <x v="1"/>
  </r>
  <r>
    <x v="150"/>
    <x v="4"/>
    <x v="155"/>
    <n v="141.05000000000001"/>
    <n v="141.05000000000001"/>
    <n v="7"/>
    <x v="0"/>
    <n v="0"/>
    <n v="7"/>
    <n v="987.35000000000014"/>
    <x v="0"/>
    <x v="0"/>
  </r>
  <r>
    <x v="80"/>
    <x v="1"/>
    <x v="156"/>
    <n v="58.53"/>
    <n v="58.53"/>
    <n v="1"/>
    <x v="0"/>
    <n v="0"/>
    <n v="1"/>
    <n v="58.53"/>
    <x v="0"/>
    <x v="0"/>
  </r>
  <r>
    <x v="151"/>
    <x v="1"/>
    <x v="157"/>
    <n v="203.36"/>
    <n v="203.36"/>
    <n v="0"/>
    <x v="0"/>
    <n v="0"/>
    <n v="0"/>
    <n v="0"/>
    <x v="0"/>
    <x v="1"/>
  </r>
  <r>
    <x v="152"/>
    <x v="2"/>
    <x v="158"/>
    <n v="182.94"/>
    <n v="182.94"/>
    <n v="5"/>
    <x v="0"/>
    <n v="0"/>
    <n v="5"/>
    <n v="914.7"/>
    <x v="0"/>
    <x v="0"/>
  </r>
  <r>
    <x v="153"/>
    <x v="1"/>
    <x v="159"/>
    <n v="244.15"/>
    <n v="135.61000000000001"/>
    <n v="31"/>
    <x v="0"/>
    <n v="0.44456276878967843"/>
    <n v="31.000000000000004"/>
    <n v="4203.9100000000008"/>
    <x v="1"/>
    <x v="0"/>
  </r>
  <r>
    <x v="154"/>
    <x v="3"/>
    <x v="160"/>
    <n v="263.57"/>
    <n v="263.57"/>
    <n v="0"/>
    <x v="0"/>
    <n v="0"/>
    <n v="0"/>
    <n v="0"/>
    <x v="0"/>
    <x v="1"/>
  </r>
  <r>
    <x v="155"/>
    <x v="4"/>
    <x v="161"/>
    <n v="144.11000000000001"/>
    <n v="144.11000000000001"/>
    <n v="0"/>
    <x v="0"/>
    <n v="0"/>
    <n v="0"/>
    <n v="0"/>
    <x v="0"/>
    <x v="1"/>
  </r>
  <r>
    <x v="41"/>
    <x v="1"/>
    <x v="162"/>
    <n v="303.83999999999997"/>
    <n v="100.34"/>
    <n v="2"/>
    <x v="0"/>
    <n v="0.6697604002106371"/>
    <n v="2"/>
    <n v="200.68"/>
    <x v="5"/>
    <x v="0"/>
  </r>
  <r>
    <x v="123"/>
    <x v="3"/>
    <x v="163"/>
    <n v="593.72"/>
    <n v="350.23"/>
    <n v="8"/>
    <x v="0"/>
    <n v="0.41010914235666646"/>
    <n v="8"/>
    <n v="2801.84"/>
    <x v="1"/>
    <x v="0"/>
  </r>
  <r>
    <x v="156"/>
    <x v="2"/>
    <x v="164"/>
    <n v="58.94"/>
    <n v="58.94"/>
    <n v="1"/>
    <x v="0"/>
    <n v="0"/>
    <n v="1"/>
    <n v="58.94"/>
    <x v="0"/>
    <x v="0"/>
  </r>
  <r>
    <x v="157"/>
    <x v="2"/>
    <x v="165"/>
    <n v="161.81"/>
    <n v="161.81"/>
    <n v="0"/>
    <x v="0"/>
    <n v="0"/>
    <n v="0"/>
    <n v="0"/>
    <x v="0"/>
    <x v="1"/>
  </r>
  <r>
    <x v="158"/>
    <x v="2"/>
    <x v="166"/>
    <n v="26.36"/>
    <n v="26.36"/>
    <n v="1"/>
    <x v="0"/>
    <n v="0"/>
    <n v="1"/>
    <n v="26.36"/>
    <x v="0"/>
    <x v="0"/>
  </r>
  <r>
    <x v="159"/>
    <x v="1"/>
    <x v="167"/>
    <n v="415.51"/>
    <n v="415.51"/>
    <n v="1"/>
    <x v="0"/>
    <n v="0"/>
    <n v="1"/>
    <n v="415.51"/>
    <x v="0"/>
    <x v="0"/>
  </r>
  <r>
    <x v="102"/>
    <x v="2"/>
    <x v="168"/>
    <n v="270.77"/>
    <n v="156.46"/>
    <n v="3"/>
    <x v="0"/>
    <n v="0.42216641429995932"/>
    <n v="3"/>
    <n v="469.38"/>
    <x v="1"/>
    <x v="0"/>
  </r>
  <r>
    <x v="160"/>
    <x v="4"/>
    <x v="169"/>
    <n v="325.77999999999997"/>
    <n v="325.77999999999997"/>
    <n v="0"/>
    <x v="0"/>
    <n v="0"/>
    <n v="0"/>
    <n v="0"/>
    <x v="0"/>
    <x v="1"/>
  </r>
  <r>
    <x v="161"/>
    <x v="3"/>
    <x v="170"/>
    <n v="141.43"/>
    <n v="141.43"/>
    <n v="29"/>
    <x v="0"/>
    <n v="0"/>
    <n v="29"/>
    <n v="4101.47"/>
    <x v="0"/>
    <x v="0"/>
  </r>
  <r>
    <x v="162"/>
    <x v="3"/>
    <x v="171"/>
    <n v="349.73"/>
    <n v="349.73"/>
    <n v="7"/>
    <x v="0"/>
    <n v="0"/>
    <n v="7"/>
    <n v="2448.11"/>
    <x v="0"/>
    <x v="0"/>
  </r>
  <r>
    <x v="163"/>
    <x v="2"/>
    <x v="172"/>
    <n v="111.07"/>
    <n v="111.07"/>
    <n v="7"/>
    <x v="0"/>
    <n v="0"/>
    <n v="7.0000000000000009"/>
    <n v="777.49"/>
    <x v="0"/>
    <x v="0"/>
  </r>
  <r>
    <x v="164"/>
    <x v="2"/>
    <x v="173"/>
    <n v="301.72000000000003"/>
    <n v="301.72000000000003"/>
    <n v="0"/>
    <x v="0"/>
    <n v="0"/>
    <n v="0"/>
    <n v="0"/>
    <x v="0"/>
    <x v="1"/>
  </r>
  <r>
    <x v="165"/>
    <x v="1"/>
    <x v="174"/>
    <n v="10.85"/>
    <n v="10.85"/>
    <n v="87"/>
    <x v="2"/>
    <n v="0"/>
    <n v="87"/>
    <n v="943.94999999999993"/>
    <x v="0"/>
    <x v="0"/>
  </r>
  <r>
    <x v="166"/>
    <x v="2"/>
    <x v="175"/>
    <n v="47.81"/>
    <n v="47.81"/>
    <n v="2"/>
    <x v="0"/>
    <n v="0"/>
    <n v="2"/>
    <n v="95.62"/>
    <x v="0"/>
    <x v="0"/>
  </r>
  <r>
    <x v="167"/>
    <x v="2"/>
    <x v="176"/>
    <n v="117.38"/>
    <n v="117.38"/>
    <n v="21"/>
    <x v="0"/>
    <n v="0"/>
    <n v="21"/>
    <n v="2464.98"/>
    <x v="0"/>
    <x v="0"/>
  </r>
  <r>
    <x v="168"/>
    <x v="1"/>
    <x v="177"/>
    <n v="699.75"/>
    <n v="699.75"/>
    <n v="1"/>
    <x v="0"/>
    <n v="0"/>
    <n v="1"/>
    <n v="699.75"/>
    <x v="0"/>
    <x v="0"/>
  </r>
  <r>
    <x v="169"/>
    <x v="2"/>
    <x v="178"/>
    <n v="187.88"/>
    <n v="187.88"/>
    <n v="6"/>
    <x v="0"/>
    <n v="0"/>
    <n v="6"/>
    <n v="1127.28"/>
    <x v="0"/>
    <x v="0"/>
  </r>
  <r>
    <x v="170"/>
    <x v="2"/>
    <x v="179"/>
    <n v="109.89"/>
    <n v="61.61"/>
    <n v="2"/>
    <x v="0"/>
    <n v="0.43934843934843937"/>
    <n v="2"/>
    <n v="123.22"/>
    <x v="1"/>
    <x v="0"/>
  </r>
  <r>
    <x v="171"/>
    <x v="2"/>
    <x v="180"/>
    <n v="67.36"/>
    <n v="26.79"/>
    <n v="4"/>
    <x v="0"/>
    <n v="0.6022862232779097"/>
    <n v="4"/>
    <n v="107.16"/>
    <x v="5"/>
    <x v="0"/>
  </r>
  <r>
    <x v="172"/>
    <x v="4"/>
    <x v="181"/>
    <n v="140.9"/>
    <n v="140.9"/>
    <n v="0"/>
    <x v="0"/>
    <n v="0"/>
    <n v="0"/>
    <n v="0"/>
    <x v="0"/>
    <x v="1"/>
  </r>
  <r>
    <x v="173"/>
    <x v="2"/>
    <x v="182"/>
    <n v="287.8"/>
    <n v="287.8"/>
    <n v="1"/>
    <x v="0"/>
    <n v="0"/>
    <n v="1"/>
    <n v="287.8"/>
    <x v="0"/>
    <x v="0"/>
  </r>
  <r>
    <x v="174"/>
    <x v="2"/>
    <x v="183"/>
    <n v="685.54"/>
    <n v="685.54"/>
    <n v="2"/>
    <x v="0"/>
    <n v="0"/>
    <n v="2"/>
    <n v="1371.08"/>
    <x v="0"/>
    <x v="0"/>
  </r>
  <r>
    <x v="175"/>
    <x v="1"/>
    <x v="184"/>
    <n v="121.07"/>
    <n v="121.07"/>
    <n v="1"/>
    <x v="0"/>
    <n v="0"/>
    <n v="1"/>
    <n v="121.07"/>
    <x v="0"/>
    <x v="0"/>
  </r>
  <r>
    <x v="176"/>
    <x v="2"/>
    <x v="185"/>
    <n v="51.58"/>
    <n v="51.58"/>
    <n v="0"/>
    <x v="0"/>
    <n v="0"/>
    <n v="0"/>
    <n v="0"/>
    <x v="0"/>
    <x v="1"/>
  </r>
  <r>
    <x v="177"/>
    <x v="1"/>
    <x v="186"/>
    <n v="149.04"/>
    <n v="149.04"/>
    <n v="1"/>
    <x v="0"/>
    <n v="0"/>
    <n v="1"/>
    <n v="149.04"/>
    <x v="0"/>
    <x v="0"/>
  </r>
  <r>
    <x v="178"/>
    <x v="2"/>
    <x v="187"/>
    <n v="109.92"/>
    <n v="55.63"/>
    <n v="1"/>
    <x v="0"/>
    <n v="0.49390465793304222"/>
    <n v="1"/>
    <n v="55.63"/>
    <x v="1"/>
    <x v="0"/>
  </r>
  <r>
    <x v="179"/>
    <x v="1"/>
    <x v="188"/>
    <n v="183.3"/>
    <n v="183.3"/>
    <n v="1"/>
    <x v="0"/>
    <n v="0"/>
    <n v="1"/>
    <n v="183.3"/>
    <x v="0"/>
    <x v="0"/>
  </r>
  <r>
    <x v="180"/>
    <x v="1"/>
    <x v="189"/>
    <n v="158.57"/>
    <n v="158.57"/>
    <n v="0"/>
    <x v="0"/>
    <n v="0"/>
    <n v="0"/>
    <n v="0"/>
    <x v="0"/>
    <x v="1"/>
  </r>
  <r>
    <x v="181"/>
    <x v="2"/>
    <x v="190"/>
    <n v="75.8"/>
    <n v="75.8"/>
    <n v="12"/>
    <x v="0"/>
    <n v="0"/>
    <n v="12"/>
    <n v="909.59999999999991"/>
    <x v="0"/>
    <x v="0"/>
  </r>
  <r>
    <x v="182"/>
    <x v="2"/>
    <x v="191"/>
    <n v="21.2"/>
    <n v="21.2"/>
    <n v="8"/>
    <x v="0"/>
    <n v="0"/>
    <n v="8"/>
    <n v="169.6"/>
    <x v="0"/>
    <x v="0"/>
  </r>
  <r>
    <x v="183"/>
    <x v="0"/>
    <x v="192"/>
    <n v="117.65"/>
    <n v="117.65"/>
    <n v="0"/>
    <x v="0"/>
    <n v="0"/>
    <n v="0"/>
    <n v="0"/>
    <x v="0"/>
    <x v="1"/>
  </r>
  <r>
    <x v="184"/>
    <x v="2"/>
    <x v="193"/>
    <n v="136.72999999999999"/>
    <n v="136.72999999999999"/>
    <n v="0"/>
    <x v="0"/>
    <n v="0"/>
    <n v="0"/>
    <n v="0"/>
    <x v="0"/>
    <x v="1"/>
  </r>
  <r>
    <x v="185"/>
    <x v="2"/>
    <x v="194"/>
    <n v="100"/>
    <n v="100"/>
    <n v="2"/>
    <x v="0"/>
    <n v="0"/>
    <n v="2"/>
    <n v="200"/>
    <x v="0"/>
    <x v="0"/>
  </r>
  <r>
    <x v="186"/>
    <x v="4"/>
    <x v="195"/>
    <n v="62.75"/>
    <n v="62.75"/>
    <n v="0"/>
    <x v="0"/>
    <n v="0"/>
    <n v="0"/>
    <n v="0"/>
    <x v="0"/>
    <x v="1"/>
  </r>
  <r>
    <x v="97"/>
    <x v="2"/>
    <x v="196"/>
    <n v="173.36"/>
    <n v="173.36"/>
    <n v="0"/>
    <x v="0"/>
    <n v="0"/>
    <n v="0"/>
    <n v="0"/>
    <x v="0"/>
    <x v="1"/>
  </r>
  <r>
    <x v="187"/>
    <x v="1"/>
    <x v="197"/>
    <n v="266.69"/>
    <n v="266.69"/>
    <n v="0"/>
    <x v="0"/>
    <n v="0"/>
    <n v="0"/>
    <n v="0"/>
    <x v="0"/>
    <x v="1"/>
  </r>
  <r>
    <x v="188"/>
    <x v="2"/>
    <x v="198"/>
    <n v="181.98"/>
    <n v="84.99"/>
    <n v="2"/>
    <x v="0"/>
    <n v="0.53297065611605676"/>
    <n v="2"/>
    <n v="169.98"/>
    <x v="2"/>
    <x v="0"/>
  </r>
  <r>
    <x v="189"/>
    <x v="1"/>
    <x v="199"/>
    <n v="159.46"/>
    <n v="159.46"/>
    <n v="0"/>
    <x v="0"/>
    <n v="0"/>
    <n v="0"/>
    <n v="0"/>
    <x v="0"/>
    <x v="1"/>
  </r>
  <r>
    <x v="190"/>
    <x v="3"/>
    <x v="200"/>
    <n v="486.32"/>
    <n v="237.16"/>
    <n v="1"/>
    <x v="0"/>
    <n v="0.51233755551899984"/>
    <n v="1"/>
    <n v="237.16"/>
    <x v="2"/>
    <x v="0"/>
  </r>
  <r>
    <x v="191"/>
    <x v="2"/>
    <x v="201"/>
    <n v="250.92"/>
    <n v="250.92"/>
    <n v="0"/>
    <x v="0"/>
    <n v="0"/>
    <n v="0"/>
    <n v="0"/>
    <x v="0"/>
    <x v="1"/>
  </r>
  <r>
    <x v="192"/>
    <x v="3"/>
    <x v="202"/>
    <n v="158.66"/>
    <n v="158.66"/>
    <n v="1"/>
    <x v="0"/>
    <n v="0"/>
    <n v="1"/>
    <n v="158.66"/>
    <x v="0"/>
    <x v="0"/>
  </r>
  <r>
    <x v="193"/>
    <x v="3"/>
    <x v="203"/>
    <n v="549.9"/>
    <n v="549.9"/>
    <n v="2"/>
    <x v="0"/>
    <n v="0"/>
    <n v="2"/>
    <n v="1099.8"/>
    <x v="0"/>
    <x v="0"/>
  </r>
  <r>
    <x v="194"/>
    <x v="0"/>
    <x v="204"/>
    <n v="144.71"/>
    <n v="144.71"/>
    <n v="4"/>
    <x v="0"/>
    <n v="0"/>
    <n v="4"/>
    <n v="578.84"/>
    <x v="0"/>
    <x v="0"/>
  </r>
  <r>
    <x v="195"/>
    <x v="2"/>
    <x v="205"/>
    <n v="66.12"/>
    <n v="66.12"/>
    <n v="18"/>
    <x v="0"/>
    <n v="0"/>
    <n v="18"/>
    <n v="1190.1600000000001"/>
    <x v="0"/>
    <x v="0"/>
  </r>
  <r>
    <x v="196"/>
    <x v="3"/>
    <x v="206"/>
    <n v="1111.68"/>
    <n v="549.84"/>
    <n v="4"/>
    <x v="0"/>
    <n v="0.50539723661485314"/>
    <n v="4"/>
    <n v="2199.36"/>
    <x v="2"/>
    <x v="0"/>
  </r>
  <r>
    <x v="197"/>
    <x v="2"/>
    <x v="207"/>
    <n v="169.64"/>
    <n v="169.64"/>
    <n v="3"/>
    <x v="0"/>
    <n v="0"/>
    <n v="3"/>
    <n v="508.91999999999996"/>
    <x v="0"/>
    <x v="0"/>
  </r>
  <r>
    <x v="198"/>
    <x v="2"/>
    <x v="208"/>
    <n v="59.45"/>
    <n v="59.45"/>
    <n v="0"/>
    <x v="0"/>
    <n v="0"/>
    <n v="0"/>
    <n v="0"/>
    <x v="0"/>
    <x v="1"/>
  </r>
  <r>
    <x v="120"/>
    <x v="1"/>
    <x v="209"/>
    <n v="369.77"/>
    <n v="208.46"/>
    <n v="7"/>
    <x v="0"/>
    <n v="0.43624415177001913"/>
    <n v="7"/>
    <n v="1459.22"/>
    <x v="1"/>
    <x v="0"/>
  </r>
  <r>
    <x v="199"/>
    <x v="1"/>
    <x v="210"/>
    <n v="154.93"/>
    <n v="154.93"/>
    <n v="0"/>
    <x v="0"/>
    <n v="0"/>
    <n v="0"/>
    <n v="0"/>
    <x v="0"/>
    <x v="1"/>
  </r>
  <r>
    <x v="200"/>
    <x v="2"/>
    <x v="211"/>
    <n v="121.16"/>
    <n v="121.16"/>
    <n v="0"/>
    <x v="0"/>
    <n v="0"/>
    <n v="0"/>
    <n v="0"/>
    <x v="0"/>
    <x v="1"/>
  </r>
  <r>
    <x v="201"/>
    <x v="2"/>
    <x v="212"/>
    <n v="314.56"/>
    <n v="151.28"/>
    <n v="15"/>
    <x v="0"/>
    <n v="0.51907426246185151"/>
    <n v="14.999999999999998"/>
    <n v="2269.1999999999998"/>
    <x v="2"/>
    <x v="0"/>
  </r>
  <r>
    <x v="202"/>
    <x v="1"/>
    <x v="213"/>
    <n v="13.35"/>
    <n v="10.85"/>
    <n v="5"/>
    <x v="0"/>
    <n v="0.18726591760299627"/>
    <n v="5"/>
    <n v="54.25"/>
    <x v="6"/>
    <x v="0"/>
  </r>
  <r>
    <x v="203"/>
    <x v="1"/>
    <x v="214"/>
    <n v="121.51"/>
    <n v="121.51"/>
    <n v="1"/>
    <x v="0"/>
    <n v="0"/>
    <n v="1"/>
    <n v="121.51"/>
    <x v="0"/>
    <x v="0"/>
  </r>
  <r>
    <x v="204"/>
    <x v="3"/>
    <x v="215"/>
    <n v="413.17"/>
    <n v="413.17"/>
    <n v="0"/>
    <x v="0"/>
    <n v="0"/>
    <n v="0"/>
    <n v="0"/>
    <x v="0"/>
    <x v="1"/>
  </r>
  <r>
    <x v="205"/>
    <x v="2"/>
    <x v="216"/>
    <n v="377.01"/>
    <n v="212.67"/>
    <n v="6"/>
    <x v="0"/>
    <n v="0.43590355693482935"/>
    <n v="6"/>
    <n v="1276.02"/>
    <x v="1"/>
    <x v="0"/>
  </r>
  <r>
    <x v="48"/>
    <x v="3"/>
    <x v="217"/>
    <n v="681.72"/>
    <n v="334.86"/>
    <n v="13"/>
    <x v="0"/>
    <n v="0.50880126738250309"/>
    <n v="13"/>
    <n v="4353.18"/>
    <x v="2"/>
    <x v="0"/>
  </r>
  <r>
    <x v="206"/>
    <x v="1"/>
    <x v="218"/>
    <n v="47.73"/>
    <n v="26.76"/>
    <n v="5"/>
    <x v="0"/>
    <n v="0.43934632306725324"/>
    <n v="5"/>
    <n v="133.80000000000001"/>
    <x v="1"/>
    <x v="0"/>
  </r>
  <r>
    <x v="207"/>
    <x v="2"/>
    <x v="219"/>
    <n v="197.49"/>
    <n v="197.49"/>
    <n v="0"/>
    <x v="0"/>
    <n v="0"/>
    <n v="0"/>
    <n v="0"/>
    <x v="0"/>
    <x v="1"/>
  </r>
  <r>
    <x v="208"/>
    <x v="1"/>
    <x v="220"/>
    <n v="146.05000000000001"/>
    <n v="146.05000000000001"/>
    <n v="15"/>
    <x v="0"/>
    <n v="0"/>
    <n v="14.999999999999998"/>
    <n v="2190.75"/>
    <x v="0"/>
    <x v="0"/>
  </r>
  <r>
    <x v="209"/>
    <x v="3"/>
    <x v="221"/>
    <n v="375.69"/>
    <n v="375.69"/>
    <n v="4"/>
    <x v="0"/>
    <n v="0"/>
    <n v="4"/>
    <n v="1502.76"/>
    <x v="0"/>
    <x v="0"/>
  </r>
  <r>
    <x v="210"/>
    <x v="1"/>
    <x v="222"/>
    <n v="12.79"/>
    <n v="12.79"/>
    <n v="14"/>
    <x v="0"/>
    <n v="0"/>
    <n v="14.000000000000002"/>
    <n v="179.06"/>
    <x v="0"/>
    <x v="0"/>
  </r>
  <r>
    <x v="211"/>
    <x v="2"/>
    <x v="223"/>
    <n v="247.81"/>
    <n v="142.68"/>
    <n v="28"/>
    <x v="0"/>
    <n v="0.42423631007626811"/>
    <n v="28"/>
    <n v="3995.04"/>
    <x v="1"/>
    <x v="0"/>
  </r>
  <r>
    <x v="212"/>
    <x v="1"/>
    <x v="224"/>
    <n v="425.67"/>
    <n v="249.4"/>
    <n v="3"/>
    <x v="0"/>
    <n v="0.41410012450959666"/>
    <n v="3"/>
    <n v="748.2"/>
    <x v="1"/>
    <x v="0"/>
  </r>
  <r>
    <x v="213"/>
    <x v="1"/>
    <x v="225"/>
    <n v="550.15"/>
    <n v="550.15"/>
    <n v="2"/>
    <x v="0"/>
    <n v="0"/>
    <n v="2"/>
    <n v="1100.3"/>
    <x v="0"/>
    <x v="0"/>
  </r>
  <r>
    <x v="214"/>
    <x v="2"/>
    <x v="226"/>
    <n v="295.19"/>
    <n v="295.19"/>
    <n v="3"/>
    <x v="0"/>
    <n v="0"/>
    <n v="3"/>
    <n v="885.56999999999994"/>
    <x v="0"/>
    <x v="0"/>
  </r>
  <r>
    <x v="215"/>
    <x v="2"/>
    <x v="227"/>
    <n v="52.28"/>
    <n v="52.28"/>
    <n v="0"/>
    <x v="0"/>
    <n v="0"/>
    <n v="0"/>
    <n v="0"/>
    <x v="0"/>
    <x v="1"/>
  </r>
  <r>
    <x v="216"/>
    <x v="1"/>
    <x v="228"/>
    <n v="243.78"/>
    <n v="243.78"/>
    <n v="1"/>
    <x v="0"/>
    <n v="0"/>
    <n v="1"/>
    <n v="243.78"/>
    <x v="0"/>
    <x v="0"/>
  </r>
  <r>
    <x v="47"/>
    <x v="5"/>
    <x v="229"/>
    <n v="441.86"/>
    <n v="441.86"/>
    <n v="2"/>
    <x v="0"/>
    <n v="0"/>
    <n v="2"/>
    <n v="883.72"/>
    <x v="0"/>
    <x v="0"/>
  </r>
  <r>
    <x v="217"/>
    <x v="2"/>
    <x v="230"/>
    <n v="182.94"/>
    <n v="182.94"/>
    <n v="1"/>
    <x v="0"/>
    <n v="0"/>
    <n v="1"/>
    <n v="182.94"/>
    <x v="0"/>
    <x v="0"/>
  </r>
  <r>
    <x v="218"/>
    <x v="2"/>
    <x v="231"/>
    <n v="46.1"/>
    <n v="46.1"/>
    <n v="4"/>
    <x v="0"/>
    <n v="0"/>
    <n v="4"/>
    <n v="184.4"/>
    <x v="0"/>
    <x v="0"/>
  </r>
  <r>
    <x v="219"/>
    <x v="0"/>
    <x v="232"/>
    <n v="10.24"/>
    <n v="10.24"/>
    <n v="4"/>
    <x v="0"/>
    <n v="0"/>
    <n v="4"/>
    <n v="40.96"/>
    <x v="0"/>
    <x v="0"/>
  </r>
  <r>
    <x v="220"/>
    <x v="1"/>
    <x v="233"/>
    <n v="277.64999999999998"/>
    <n v="277.64999999999998"/>
    <n v="3"/>
    <x v="0"/>
    <n v="0"/>
    <n v="3"/>
    <n v="832.94999999999993"/>
    <x v="0"/>
    <x v="0"/>
  </r>
  <r>
    <x v="221"/>
    <x v="2"/>
    <x v="234"/>
    <n v="142.88"/>
    <n v="142.88"/>
    <n v="7"/>
    <x v="0"/>
    <n v="0"/>
    <n v="7"/>
    <n v="1000.16"/>
    <x v="0"/>
    <x v="0"/>
  </r>
  <r>
    <x v="222"/>
    <x v="1"/>
    <x v="235"/>
    <n v="114.07"/>
    <n v="114.07"/>
    <n v="0"/>
    <x v="0"/>
    <n v="0"/>
    <n v="0"/>
    <n v="0"/>
    <x v="0"/>
    <x v="1"/>
  </r>
  <r>
    <x v="223"/>
    <x v="1"/>
    <x v="236"/>
    <n v="701.52"/>
    <n v="701.52"/>
    <n v="1"/>
    <x v="0"/>
    <n v="0"/>
    <n v="1"/>
    <n v="701.52"/>
    <x v="0"/>
    <x v="0"/>
  </r>
  <r>
    <x v="224"/>
    <x v="1"/>
    <x v="237"/>
    <n v="167.87"/>
    <n v="77.94"/>
    <n v="5"/>
    <x v="0"/>
    <n v="0.53571215821766849"/>
    <n v="5"/>
    <n v="389.7"/>
    <x v="2"/>
    <x v="0"/>
  </r>
  <r>
    <x v="225"/>
    <x v="1"/>
    <x v="238"/>
    <n v="254.86"/>
    <n v="254.86"/>
    <n v="1"/>
    <x v="0"/>
    <n v="0"/>
    <n v="1"/>
    <n v="254.86"/>
    <x v="0"/>
    <x v="0"/>
  </r>
  <r>
    <x v="226"/>
    <x v="3"/>
    <x v="239"/>
    <n v="132.74"/>
    <n v="132.74"/>
    <n v="9"/>
    <x v="0"/>
    <n v="0"/>
    <n v="9"/>
    <n v="1194.6600000000001"/>
    <x v="0"/>
    <x v="0"/>
  </r>
  <r>
    <x v="227"/>
    <x v="1"/>
    <x v="240"/>
    <n v="554.95000000000005"/>
    <n v="554.95000000000005"/>
    <n v="1"/>
    <x v="0"/>
    <n v="0"/>
    <n v="1"/>
    <n v="554.95000000000005"/>
    <x v="0"/>
    <x v="0"/>
  </r>
  <r>
    <x v="228"/>
    <x v="2"/>
    <x v="241"/>
    <n v="534.86"/>
    <n v="534.86"/>
    <n v="5"/>
    <x v="0"/>
    <n v="0"/>
    <n v="5"/>
    <n v="2674.3"/>
    <x v="0"/>
    <x v="0"/>
  </r>
  <r>
    <x v="229"/>
    <x v="5"/>
    <x v="242"/>
    <n v="43.67"/>
    <n v="43.67"/>
    <n v="6"/>
    <x v="0"/>
    <n v="0"/>
    <n v="5.9999999999999991"/>
    <n v="262.02"/>
    <x v="0"/>
    <x v="0"/>
  </r>
  <r>
    <x v="230"/>
    <x v="5"/>
    <x v="243"/>
    <n v="560.47"/>
    <n v="560.47"/>
    <n v="0"/>
    <x v="0"/>
    <n v="0"/>
    <n v="0"/>
    <n v="0"/>
    <x v="0"/>
    <x v="1"/>
  </r>
  <r>
    <x v="231"/>
    <x v="1"/>
    <x v="244"/>
    <n v="112.62"/>
    <n v="112.62"/>
    <n v="9"/>
    <x v="0"/>
    <n v="0"/>
    <n v="9"/>
    <n v="1013.58"/>
    <x v="0"/>
    <x v="0"/>
  </r>
  <r>
    <x v="232"/>
    <x v="1"/>
    <x v="245"/>
    <n v="249.6"/>
    <n v="143.76"/>
    <n v="3"/>
    <x v="0"/>
    <n v="0.42403846153846159"/>
    <n v="3"/>
    <n v="431.28"/>
    <x v="1"/>
    <x v="0"/>
  </r>
  <r>
    <x v="233"/>
    <x v="1"/>
    <x v="246"/>
    <n v="230.01"/>
    <n v="230.01"/>
    <n v="4"/>
    <x v="0"/>
    <n v="0"/>
    <n v="4"/>
    <n v="920.04"/>
    <x v="0"/>
    <x v="0"/>
  </r>
  <r>
    <x v="234"/>
    <x v="2"/>
    <x v="247"/>
    <n v="172.6"/>
    <n v="172.6"/>
    <n v="0"/>
    <x v="0"/>
    <n v="0"/>
    <n v="0"/>
    <n v="0"/>
    <x v="0"/>
    <x v="1"/>
  </r>
  <r>
    <x v="235"/>
    <x v="1"/>
    <x v="248"/>
    <n v="278.60000000000002"/>
    <n v="278.60000000000002"/>
    <n v="1"/>
    <x v="0"/>
    <n v="0"/>
    <n v="1"/>
    <n v="278.60000000000002"/>
    <x v="0"/>
    <x v="0"/>
  </r>
  <r>
    <x v="236"/>
    <x v="1"/>
    <x v="249"/>
    <n v="560"/>
    <n v="560"/>
    <n v="28"/>
    <x v="0"/>
    <n v="0"/>
    <n v="28"/>
    <n v="15680"/>
    <x v="0"/>
    <x v="0"/>
  </r>
  <r>
    <x v="237"/>
    <x v="5"/>
    <x v="250"/>
    <n v="193.8"/>
    <n v="193.8"/>
    <n v="2"/>
    <x v="0"/>
    <n v="0"/>
    <n v="2"/>
    <n v="387.6"/>
    <x v="0"/>
    <x v="0"/>
  </r>
  <r>
    <x v="238"/>
    <x v="3"/>
    <x v="251"/>
    <n v="563.79"/>
    <n v="563.79"/>
    <n v="0"/>
    <x v="0"/>
    <n v="0"/>
    <n v="0"/>
    <n v="0"/>
    <x v="0"/>
    <x v="1"/>
  </r>
  <r>
    <x v="239"/>
    <x v="1"/>
    <x v="252"/>
    <n v="133.31"/>
    <n v="133.31"/>
    <n v="1"/>
    <x v="0"/>
    <n v="0"/>
    <n v="1"/>
    <n v="133.31"/>
    <x v="0"/>
    <x v="0"/>
  </r>
  <r>
    <x v="240"/>
    <x v="2"/>
    <x v="253"/>
    <n v="108.54"/>
    <n v="60.86"/>
    <n v="1"/>
    <x v="0"/>
    <n v="0.43928505620047914"/>
    <n v="1"/>
    <n v="60.86"/>
    <x v="1"/>
    <x v="0"/>
  </r>
  <r>
    <x v="241"/>
    <x v="2"/>
    <x v="254"/>
    <n v="127.44"/>
    <n v="127.44"/>
    <n v="8"/>
    <x v="0"/>
    <n v="0"/>
    <n v="8"/>
    <n v="1019.52"/>
    <x v="0"/>
    <x v="0"/>
  </r>
  <r>
    <x v="242"/>
    <x v="1"/>
    <x v="255"/>
    <n v="899"/>
    <n v="899"/>
    <n v="1"/>
    <x v="0"/>
    <n v="0"/>
    <n v="1"/>
    <n v="899"/>
    <x v="0"/>
    <x v="0"/>
  </r>
  <r>
    <x v="243"/>
    <x v="1"/>
    <x v="256"/>
    <n v="294.25"/>
    <n v="294.25"/>
    <n v="2"/>
    <x v="0"/>
    <n v="0"/>
    <n v="2"/>
    <n v="588.5"/>
    <x v="0"/>
    <x v="0"/>
  </r>
  <r>
    <x v="36"/>
    <x v="1"/>
    <x v="257"/>
    <n v="103.15"/>
    <n v="103.15"/>
    <n v="13"/>
    <x v="0"/>
    <n v="0"/>
    <n v="13"/>
    <n v="1340.95"/>
    <x v="0"/>
    <x v="0"/>
  </r>
  <r>
    <x v="244"/>
    <x v="3"/>
    <x v="258"/>
    <n v="436.33"/>
    <n v="436.33"/>
    <n v="0"/>
    <x v="0"/>
    <n v="0"/>
    <n v="0"/>
    <n v="0"/>
    <x v="0"/>
    <x v="1"/>
  </r>
  <r>
    <x v="245"/>
    <x v="2"/>
    <x v="259"/>
    <n v="176.82"/>
    <n v="176.82"/>
    <n v="13"/>
    <x v="0"/>
    <n v="0"/>
    <n v="13"/>
    <n v="2298.66"/>
    <x v="0"/>
    <x v="0"/>
  </r>
  <r>
    <x v="246"/>
    <x v="1"/>
    <x v="260"/>
    <n v="438.08"/>
    <n v="438.08"/>
    <n v="0"/>
    <x v="0"/>
    <n v="0"/>
    <n v="0"/>
    <n v="0"/>
    <x v="0"/>
    <x v="1"/>
  </r>
  <r>
    <x v="247"/>
    <x v="1"/>
    <x v="261"/>
    <n v="38.01"/>
    <n v="38.01"/>
    <n v="55"/>
    <x v="0"/>
    <n v="0"/>
    <n v="54.999999999999993"/>
    <n v="2090.5499999999997"/>
    <x v="0"/>
    <x v="0"/>
  </r>
  <r>
    <x v="248"/>
    <x v="1"/>
    <x v="262"/>
    <n v="199.3"/>
    <n v="199.3"/>
    <n v="0"/>
    <x v="0"/>
    <n v="0"/>
    <n v="0"/>
    <n v="0"/>
    <x v="0"/>
    <x v="1"/>
  </r>
  <r>
    <x v="120"/>
    <x v="1"/>
    <x v="263"/>
    <n v="188.91"/>
    <n v="188.91"/>
    <n v="1"/>
    <x v="0"/>
    <n v="0"/>
    <n v="1"/>
    <n v="188.91"/>
    <x v="0"/>
    <x v="0"/>
  </r>
  <r>
    <x v="195"/>
    <x v="2"/>
    <x v="264"/>
    <n v="48.66"/>
    <n v="48.66"/>
    <n v="3"/>
    <x v="0"/>
    <n v="0"/>
    <n v="3"/>
    <n v="145.97999999999999"/>
    <x v="0"/>
    <x v="0"/>
  </r>
  <r>
    <x v="205"/>
    <x v="2"/>
    <x v="265"/>
    <n v="198.13"/>
    <n v="198.13"/>
    <n v="1"/>
    <x v="0"/>
    <n v="0"/>
    <n v="1"/>
    <n v="198.13"/>
    <x v="0"/>
    <x v="0"/>
  </r>
  <r>
    <x v="249"/>
    <x v="0"/>
    <x v="266"/>
    <n v="177.94"/>
    <n v="177.94"/>
    <n v="0"/>
    <x v="0"/>
    <n v="0"/>
    <n v="0"/>
    <n v="0"/>
    <x v="0"/>
    <x v="1"/>
  </r>
  <r>
    <x v="250"/>
    <x v="1"/>
    <x v="267"/>
    <n v="53.45"/>
    <n v="53.45"/>
    <n v="5"/>
    <x v="2"/>
    <n v="0"/>
    <n v="5"/>
    <n v="267.25"/>
    <x v="0"/>
    <x v="0"/>
  </r>
  <r>
    <x v="251"/>
    <x v="3"/>
    <x v="268"/>
    <n v="263.35000000000002"/>
    <n v="263.35000000000002"/>
    <n v="0"/>
    <x v="0"/>
    <n v="0"/>
    <n v="0"/>
    <n v="0"/>
    <x v="0"/>
    <x v="1"/>
  </r>
  <r>
    <x v="252"/>
    <x v="1"/>
    <x v="269"/>
    <n v="23.77"/>
    <n v="23.77"/>
    <n v="1"/>
    <x v="2"/>
    <n v="0"/>
    <n v="1"/>
    <n v="23.77"/>
    <x v="0"/>
    <x v="0"/>
  </r>
  <r>
    <x v="253"/>
    <x v="1"/>
    <x v="270"/>
    <n v="94.19"/>
    <n v="94.19"/>
    <n v="0"/>
    <x v="0"/>
    <n v="0"/>
    <n v="0"/>
    <n v="0"/>
    <x v="0"/>
    <x v="1"/>
  </r>
  <r>
    <x v="221"/>
    <x v="2"/>
    <x v="271"/>
    <n v="142.88"/>
    <n v="142.88"/>
    <n v="1"/>
    <x v="0"/>
    <n v="0"/>
    <n v="1"/>
    <n v="142.88"/>
    <x v="0"/>
    <x v="0"/>
  </r>
  <r>
    <x v="254"/>
    <x v="2"/>
    <x v="272"/>
    <n v="62.31"/>
    <n v="62.31"/>
    <n v="26"/>
    <x v="0"/>
    <n v="0"/>
    <n v="25.999999999999996"/>
    <n v="1620.06"/>
    <x v="0"/>
    <x v="0"/>
  </r>
  <r>
    <x v="255"/>
    <x v="1"/>
    <x v="273"/>
    <n v="109.8"/>
    <n v="109.8"/>
    <n v="1"/>
    <x v="0"/>
    <n v="0"/>
    <n v="1"/>
    <n v="109.8"/>
    <x v="0"/>
    <x v="0"/>
  </r>
  <r>
    <x v="256"/>
    <x v="2"/>
    <x v="274"/>
    <n v="221.46"/>
    <n v="221.46"/>
    <n v="0"/>
    <x v="0"/>
    <n v="0"/>
    <n v="0"/>
    <n v="0"/>
    <x v="0"/>
    <x v="1"/>
  </r>
  <r>
    <x v="257"/>
    <x v="3"/>
    <x v="275"/>
    <n v="591.23"/>
    <n v="289.61"/>
    <n v="11"/>
    <x v="0"/>
    <n v="0.51015679177308326"/>
    <n v="11"/>
    <n v="3185.71"/>
    <x v="2"/>
    <x v="0"/>
  </r>
  <r>
    <x v="258"/>
    <x v="2"/>
    <x v="276"/>
    <n v="166.58"/>
    <n v="166.58"/>
    <n v="1"/>
    <x v="0"/>
    <n v="0"/>
    <n v="1"/>
    <n v="166.58"/>
    <x v="0"/>
    <x v="0"/>
  </r>
  <r>
    <x v="211"/>
    <x v="2"/>
    <x v="277"/>
    <n v="254.96"/>
    <n v="146.97"/>
    <n v="27"/>
    <x v="0"/>
    <n v="0.42355663633511142"/>
    <n v="27"/>
    <n v="3968.19"/>
    <x v="1"/>
    <x v="0"/>
  </r>
  <r>
    <x v="259"/>
    <x v="2"/>
    <x v="278"/>
    <n v="278.18"/>
    <n v="278.18"/>
    <n v="0"/>
    <x v="0"/>
    <n v="0"/>
    <n v="0"/>
    <n v="0"/>
    <x v="0"/>
    <x v="1"/>
  </r>
  <r>
    <x v="260"/>
    <x v="3"/>
    <x v="279"/>
    <n v="580.46"/>
    <n v="342.28"/>
    <n v="7"/>
    <x v="0"/>
    <n v="0.41032973848327198"/>
    <n v="7.0000000000000009"/>
    <n v="2395.96"/>
    <x v="1"/>
    <x v="0"/>
  </r>
  <r>
    <x v="261"/>
    <x v="1"/>
    <x v="280"/>
    <n v="872.74"/>
    <n v="872.74"/>
    <n v="2"/>
    <x v="0"/>
    <n v="0"/>
    <n v="2"/>
    <n v="1745.48"/>
    <x v="0"/>
    <x v="0"/>
  </r>
  <r>
    <x v="262"/>
    <x v="3"/>
    <x v="281"/>
    <n v="375.5"/>
    <n v="181.75"/>
    <n v="19"/>
    <x v="0"/>
    <n v="0.51597869507323568"/>
    <n v="19"/>
    <n v="3453.25"/>
    <x v="2"/>
    <x v="0"/>
  </r>
  <r>
    <x v="20"/>
    <x v="2"/>
    <x v="282"/>
    <n v="593.19000000000005"/>
    <n v="290.58999999999997"/>
    <n v="8"/>
    <x v="0"/>
    <n v="0.51012323201672327"/>
    <n v="8"/>
    <n v="2324.7199999999998"/>
    <x v="2"/>
    <x v="0"/>
  </r>
  <r>
    <x v="263"/>
    <x v="1"/>
    <x v="283"/>
    <n v="160.87"/>
    <n v="160.87"/>
    <n v="14"/>
    <x v="0"/>
    <n v="0"/>
    <n v="14.000000000000002"/>
    <n v="2252.1800000000003"/>
    <x v="0"/>
    <x v="0"/>
  </r>
  <r>
    <x v="264"/>
    <x v="2"/>
    <x v="284"/>
    <n v="154.65"/>
    <n v="154.65"/>
    <n v="6"/>
    <x v="0"/>
    <n v="0"/>
    <n v="6"/>
    <n v="927.90000000000009"/>
    <x v="0"/>
    <x v="0"/>
  </r>
  <r>
    <x v="265"/>
    <x v="2"/>
    <x v="285"/>
    <n v="461.08"/>
    <n v="461.08"/>
    <n v="1"/>
    <x v="0"/>
    <n v="0"/>
    <n v="1"/>
    <n v="461.08"/>
    <x v="0"/>
    <x v="0"/>
  </r>
  <r>
    <x v="266"/>
    <x v="2"/>
    <x v="286"/>
    <n v="409.5"/>
    <n v="409.5"/>
    <n v="0"/>
    <x v="0"/>
    <n v="0"/>
    <n v="0"/>
    <n v="0"/>
    <x v="0"/>
    <x v="1"/>
  </r>
  <r>
    <x v="267"/>
    <x v="2"/>
    <x v="287"/>
    <n v="1025.04"/>
    <n v="506.52"/>
    <n v="14"/>
    <x v="0"/>
    <n v="0.50585343011004447"/>
    <n v="14"/>
    <n v="7091.28"/>
    <x v="2"/>
    <x v="0"/>
  </r>
  <r>
    <x v="268"/>
    <x v="1"/>
    <x v="288"/>
    <n v="209.88"/>
    <n v="209.88"/>
    <n v="1"/>
    <x v="0"/>
    <n v="0"/>
    <n v="1"/>
    <n v="209.88"/>
    <x v="0"/>
    <x v="0"/>
  </r>
  <r>
    <x v="269"/>
    <x v="3"/>
    <x v="289"/>
    <n v="611.77"/>
    <n v="611.77"/>
    <n v="0"/>
    <x v="0"/>
    <n v="0"/>
    <n v="0"/>
    <n v="0"/>
    <x v="0"/>
    <x v="1"/>
  </r>
  <r>
    <x v="270"/>
    <x v="1"/>
    <x v="290"/>
    <n v="210.76"/>
    <n v="210.76"/>
    <n v="2"/>
    <x v="0"/>
    <n v="0"/>
    <n v="2"/>
    <n v="421.52"/>
    <x v="0"/>
    <x v="0"/>
  </r>
  <r>
    <x v="271"/>
    <x v="2"/>
    <x v="291"/>
    <n v="109.89"/>
    <n v="109.89"/>
    <n v="12"/>
    <x v="0"/>
    <n v="0"/>
    <n v="12"/>
    <n v="1318.68"/>
    <x v="0"/>
    <x v="0"/>
  </r>
  <r>
    <x v="272"/>
    <x v="0"/>
    <x v="292"/>
    <n v="233.9"/>
    <n v="57.15"/>
    <n v="118"/>
    <x v="2"/>
    <n v="0.75566481402308672"/>
    <n v="118"/>
    <n v="6743.7"/>
    <x v="7"/>
    <x v="0"/>
  </r>
  <r>
    <x v="273"/>
    <x v="2"/>
    <x v="293"/>
    <n v="137.27000000000001"/>
    <n v="137.27000000000001"/>
    <n v="0"/>
    <x v="0"/>
    <n v="0"/>
    <n v="0"/>
    <n v="0"/>
    <x v="0"/>
    <x v="1"/>
  </r>
  <r>
    <x v="274"/>
    <x v="2"/>
    <x v="294"/>
    <n v="112.73"/>
    <n v="57.2"/>
    <n v="12"/>
    <x v="0"/>
    <n v="0.49259292113900471"/>
    <n v="12.000000000000002"/>
    <n v="686.40000000000009"/>
    <x v="1"/>
    <x v="0"/>
  </r>
  <r>
    <x v="275"/>
    <x v="2"/>
    <x v="295"/>
    <n v="270.77"/>
    <n v="156.46"/>
    <n v="4"/>
    <x v="0"/>
    <n v="0.42216641429995932"/>
    <n v="4"/>
    <n v="625.84"/>
    <x v="1"/>
    <x v="0"/>
  </r>
  <r>
    <x v="276"/>
    <x v="2"/>
    <x v="296"/>
    <n v="112.57"/>
    <n v="112.57"/>
    <n v="1"/>
    <x v="0"/>
    <n v="0"/>
    <n v="1"/>
    <n v="112.57"/>
    <x v="0"/>
    <x v="0"/>
  </r>
  <r>
    <x v="277"/>
    <x v="0"/>
    <x v="297"/>
    <n v="236.04"/>
    <n v="236.04"/>
    <n v="0"/>
    <x v="0"/>
    <n v="0"/>
    <n v="0"/>
    <n v="0"/>
    <x v="0"/>
    <x v="1"/>
  </r>
  <r>
    <x v="278"/>
    <x v="1"/>
    <x v="298"/>
    <n v="18.89"/>
    <n v="4.3899999999999997"/>
    <n v="3"/>
    <x v="0"/>
    <n v="0.76760190577024878"/>
    <n v="3"/>
    <n v="13.169999999999998"/>
    <x v="7"/>
    <x v="0"/>
  </r>
  <r>
    <x v="279"/>
    <x v="2"/>
    <x v="299"/>
    <n v="128.30000000000001"/>
    <n v="128.30000000000001"/>
    <n v="1"/>
    <x v="0"/>
    <n v="0"/>
    <n v="1"/>
    <n v="128.30000000000001"/>
    <x v="0"/>
    <x v="0"/>
  </r>
  <r>
    <x v="280"/>
    <x v="2"/>
    <x v="300"/>
    <n v="70.87"/>
    <n v="70.87"/>
    <n v="21"/>
    <x v="0"/>
    <n v="0"/>
    <n v="21"/>
    <n v="1488.27"/>
    <x v="0"/>
    <x v="0"/>
  </r>
  <r>
    <x v="281"/>
    <x v="2"/>
    <x v="301"/>
    <n v="104.08"/>
    <n v="104.08"/>
    <n v="0"/>
    <x v="0"/>
    <n v="0"/>
    <n v="0"/>
    <n v="0"/>
    <x v="0"/>
    <x v="1"/>
  </r>
  <r>
    <x v="220"/>
    <x v="1"/>
    <x v="302"/>
    <n v="679.94"/>
    <n v="673.94"/>
    <n v="17"/>
    <x v="0"/>
    <n v="8.824308027178868E-3"/>
    <n v="17"/>
    <n v="11456.980000000001"/>
    <x v="0"/>
    <x v="0"/>
  </r>
  <r>
    <x v="282"/>
    <x v="2"/>
    <x v="303"/>
    <n v="805.33"/>
    <n v="396.67"/>
    <n v="12"/>
    <x v="0"/>
    <n v="0.50744415332844917"/>
    <n v="12"/>
    <n v="4760.04"/>
    <x v="2"/>
    <x v="0"/>
  </r>
  <r>
    <x v="283"/>
    <x v="1"/>
    <x v="304"/>
    <n v="74.319999999999993"/>
    <n v="74.319999999999993"/>
    <n v="15"/>
    <x v="0"/>
    <n v="0"/>
    <n v="15"/>
    <n v="1114.8"/>
    <x v="0"/>
    <x v="0"/>
  </r>
  <r>
    <x v="284"/>
    <x v="3"/>
    <x v="305"/>
    <n v="285.5"/>
    <n v="285.5"/>
    <n v="1"/>
    <x v="0"/>
    <n v="0"/>
    <n v="1"/>
    <n v="285.5"/>
    <x v="0"/>
    <x v="0"/>
  </r>
  <r>
    <x v="285"/>
    <x v="2"/>
    <x v="306"/>
    <n v="93.51"/>
    <n v="93.51"/>
    <n v="1"/>
    <x v="0"/>
    <n v="0"/>
    <n v="1"/>
    <n v="93.51"/>
    <x v="0"/>
    <x v="0"/>
  </r>
  <r>
    <x v="286"/>
    <x v="2"/>
    <x v="307"/>
    <n v="185.48"/>
    <n v="185.48"/>
    <n v="4"/>
    <x v="0"/>
    <n v="0"/>
    <n v="4"/>
    <n v="741.92"/>
    <x v="0"/>
    <x v="0"/>
  </r>
  <r>
    <x v="287"/>
    <x v="5"/>
    <x v="308"/>
    <n v="22.93"/>
    <n v="22.93"/>
    <n v="7"/>
    <x v="0"/>
    <n v="0"/>
    <n v="7"/>
    <n v="160.51"/>
    <x v="0"/>
    <x v="0"/>
  </r>
  <r>
    <x v="288"/>
    <x v="1"/>
    <x v="309"/>
    <n v="336.61"/>
    <n v="336.61"/>
    <n v="0"/>
    <x v="0"/>
    <n v="0"/>
    <n v="0"/>
    <n v="0"/>
    <x v="0"/>
    <x v="1"/>
  </r>
  <r>
    <x v="289"/>
    <x v="0"/>
    <x v="310"/>
    <n v="177.77"/>
    <n v="177.77"/>
    <n v="3"/>
    <x v="0"/>
    <n v="0"/>
    <n v="3"/>
    <n v="533.31000000000006"/>
    <x v="0"/>
    <x v="0"/>
  </r>
  <r>
    <x v="290"/>
    <x v="1"/>
    <x v="311"/>
    <n v="27.17"/>
    <n v="27.17"/>
    <n v="31"/>
    <x v="0"/>
    <n v="0"/>
    <n v="31"/>
    <n v="842.2700000000001"/>
    <x v="0"/>
    <x v="0"/>
  </r>
  <r>
    <x v="291"/>
    <x v="4"/>
    <x v="312"/>
    <n v="152.80000000000001"/>
    <n v="152.80000000000001"/>
    <n v="1"/>
    <x v="0"/>
    <n v="0"/>
    <n v="1"/>
    <n v="152.80000000000001"/>
    <x v="0"/>
    <x v="0"/>
  </r>
  <r>
    <x v="292"/>
    <x v="2"/>
    <x v="313"/>
    <n v="189.17"/>
    <n v="189.17"/>
    <n v="0"/>
    <x v="0"/>
    <n v="0"/>
    <n v="0"/>
    <n v="0"/>
    <x v="0"/>
    <x v="1"/>
  </r>
  <r>
    <x v="293"/>
    <x v="2"/>
    <x v="314"/>
    <n v="1484.31"/>
    <n v="884.59"/>
    <n v="8"/>
    <x v="0"/>
    <n v="0.40403958741772267"/>
    <n v="8"/>
    <n v="7076.72"/>
    <x v="1"/>
    <x v="0"/>
  </r>
  <r>
    <x v="294"/>
    <x v="1"/>
    <x v="315"/>
    <n v="488.66"/>
    <n v="488.66"/>
    <n v="2"/>
    <x v="0"/>
    <n v="0"/>
    <n v="2"/>
    <n v="977.32"/>
    <x v="0"/>
    <x v="0"/>
  </r>
  <r>
    <x v="295"/>
    <x v="2"/>
    <x v="316"/>
    <n v="366.6"/>
    <n v="366.6"/>
    <n v="0"/>
    <x v="0"/>
    <n v="0"/>
    <n v="0"/>
    <n v="0"/>
    <x v="0"/>
    <x v="1"/>
  </r>
  <r>
    <x v="296"/>
    <x v="3"/>
    <x v="317"/>
    <n v="805.08"/>
    <n v="805.08"/>
    <n v="2"/>
    <x v="0"/>
    <n v="0"/>
    <n v="2"/>
    <n v="1610.16"/>
    <x v="0"/>
    <x v="0"/>
  </r>
  <r>
    <x v="297"/>
    <x v="5"/>
    <x v="318"/>
    <n v="1076.22"/>
    <n v="801.16"/>
    <n v="6"/>
    <x v="0"/>
    <n v="0.25557971418483216"/>
    <n v="6"/>
    <n v="4806.96"/>
    <x v="8"/>
    <x v="0"/>
  </r>
  <r>
    <x v="298"/>
    <x v="0"/>
    <x v="319"/>
    <n v="145.87"/>
    <n v="145.87"/>
    <n v="1"/>
    <x v="0"/>
    <n v="0"/>
    <n v="1"/>
    <n v="145.87"/>
    <x v="0"/>
    <x v="0"/>
  </r>
  <r>
    <x v="299"/>
    <x v="1"/>
    <x v="320"/>
    <n v="276.58"/>
    <n v="276.58"/>
    <n v="8"/>
    <x v="0"/>
    <n v="0"/>
    <n v="8"/>
    <n v="2212.64"/>
    <x v="0"/>
    <x v="0"/>
  </r>
  <r>
    <x v="300"/>
    <x v="2"/>
    <x v="321"/>
    <n v="138.08000000000001"/>
    <n v="138.08000000000001"/>
    <n v="0"/>
    <x v="0"/>
    <n v="0"/>
    <n v="0"/>
    <n v="0"/>
    <x v="0"/>
    <x v="1"/>
  </r>
  <r>
    <x v="301"/>
    <x v="2"/>
    <x v="322"/>
    <n v="356.88"/>
    <n v="208.13"/>
    <n v="16"/>
    <x v="0"/>
    <n v="0.41680676978255998"/>
    <n v="16"/>
    <n v="3330.08"/>
    <x v="1"/>
    <x v="0"/>
  </r>
  <r>
    <x v="123"/>
    <x v="3"/>
    <x v="323"/>
    <n v="656.96"/>
    <n v="388.18"/>
    <n v="23"/>
    <x v="0"/>
    <n v="0.40912688748173409"/>
    <n v="22.999999999999996"/>
    <n v="8928.14"/>
    <x v="1"/>
    <x v="0"/>
  </r>
  <r>
    <x v="102"/>
    <x v="2"/>
    <x v="324"/>
    <n v="162.46"/>
    <n v="162.46"/>
    <n v="6"/>
    <x v="0"/>
    <n v="0"/>
    <n v="6"/>
    <n v="974.76"/>
    <x v="0"/>
    <x v="0"/>
  </r>
  <r>
    <x v="302"/>
    <x v="4"/>
    <x v="325"/>
    <n v="81.150000000000006"/>
    <n v="81.150000000000006"/>
    <n v="0"/>
    <x v="0"/>
    <n v="0"/>
    <n v="0"/>
    <n v="0"/>
    <x v="0"/>
    <x v="1"/>
  </r>
  <r>
    <x v="303"/>
    <x v="0"/>
    <x v="326"/>
    <n v="23.37"/>
    <n v="23.37"/>
    <n v="10"/>
    <x v="0"/>
    <n v="0"/>
    <n v="10"/>
    <n v="233.70000000000002"/>
    <x v="0"/>
    <x v="0"/>
  </r>
  <r>
    <x v="304"/>
    <x v="1"/>
    <x v="327"/>
    <n v="152"/>
    <n v="152"/>
    <n v="0"/>
    <x v="0"/>
    <n v="0"/>
    <n v="0"/>
    <n v="0"/>
    <x v="0"/>
    <x v="1"/>
  </r>
  <r>
    <x v="305"/>
    <x v="2"/>
    <x v="328"/>
    <n v="57.38"/>
    <n v="57.38"/>
    <n v="41"/>
    <x v="0"/>
    <n v="0"/>
    <n v="41"/>
    <n v="2352.58"/>
    <x v="0"/>
    <x v="0"/>
  </r>
  <r>
    <x v="306"/>
    <x v="2"/>
    <x v="329"/>
    <n v="105.17"/>
    <n v="105.17"/>
    <n v="0"/>
    <x v="0"/>
    <n v="0"/>
    <n v="0"/>
    <n v="0"/>
    <x v="0"/>
    <x v="1"/>
  </r>
  <r>
    <x v="307"/>
    <x v="1"/>
    <x v="330"/>
    <n v="931.46"/>
    <n v="534.25"/>
    <n v="2"/>
    <x v="0"/>
    <n v="0.42643806497326781"/>
    <n v="2"/>
    <n v="1068.5"/>
    <x v="1"/>
    <x v="0"/>
  </r>
  <r>
    <x v="308"/>
    <x v="2"/>
    <x v="331"/>
    <n v="146.07"/>
    <n v="146.07"/>
    <n v="1"/>
    <x v="0"/>
    <n v="0"/>
    <n v="1"/>
    <n v="146.07"/>
    <x v="0"/>
    <x v="0"/>
  </r>
  <r>
    <x v="309"/>
    <x v="1"/>
    <x v="332"/>
    <n v="198.01"/>
    <n v="112.81"/>
    <n v="8"/>
    <x v="0"/>
    <n v="0.43028129892429673"/>
    <n v="8"/>
    <n v="902.48"/>
    <x v="1"/>
    <x v="0"/>
  </r>
  <r>
    <x v="310"/>
    <x v="1"/>
    <x v="333"/>
    <n v="627.32000000000005"/>
    <n v="627.32000000000005"/>
    <n v="1"/>
    <x v="0"/>
    <n v="0"/>
    <n v="1"/>
    <n v="627.32000000000005"/>
    <x v="0"/>
    <x v="0"/>
  </r>
  <r>
    <x v="311"/>
    <x v="1"/>
    <x v="334"/>
    <n v="2497.35"/>
    <n v="493.47"/>
    <n v="4"/>
    <x v="0"/>
    <n v="0.80240254669950151"/>
    <n v="4"/>
    <n v="1973.88"/>
    <x v="9"/>
    <x v="0"/>
  </r>
  <r>
    <x v="312"/>
    <x v="0"/>
    <x v="335"/>
    <n v="80.099999999999994"/>
    <n v="80.099999999999994"/>
    <n v="77"/>
    <x v="0"/>
    <n v="0"/>
    <n v="77"/>
    <n v="6167.7"/>
    <x v="0"/>
    <x v="0"/>
  </r>
  <r>
    <x v="313"/>
    <x v="1"/>
    <x v="336"/>
    <n v="465.93"/>
    <n v="268.74"/>
    <n v="6"/>
    <x v="0"/>
    <n v="0.42321807996909405"/>
    <n v="6"/>
    <n v="1612.44"/>
    <x v="1"/>
    <x v="0"/>
  </r>
  <r>
    <x v="314"/>
    <x v="0"/>
    <x v="337"/>
    <n v="470.5"/>
    <n v="470.5"/>
    <n v="0"/>
    <x v="0"/>
    <n v="0"/>
    <n v="0"/>
    <n v="0"/>
    <x v="0"/>
    <x v="1"/>
  </r>
  <r>
    <x v="315"/>
    <x v="1"/>
    <x v="338"/>
    <n v="456.41"/>
    <n v="456.41"/>
    <n v="2"/>
    <x v="0"/>
    <n v="0"/>
    <n v="2"/>
    <n v="912.82"/>
    <x v="0"/>
    <x v="0"/>
  </r>
  <r>
    <x v="316"/>
    <x v="3"/>
    <x v="339"/>
    <n v="263.87"/>
    <n v="263.87"/>
    <n v="1"/>
    <x v="0"/>
    <n v="0"/>
    <n v="1"/>
    <n v="263.87"/>
    <x v="0"/>
    <x v="0"/>
  </r>
  <r>
    <x v="317"/>
    <x v="1"/>
    <x v="340"/>
    <n v="955.17"/>
    <n v="955.17"/>
    <n v="6"/>
    <x v="0"/>
    <n v="0"/>
    <n v="6"/>
    <n v="5731.0199999999995"/>
    <x v="0"/>
    <x v="0"/>
  </r>
  <r>
    <x v="318"/>
    <x v="4"/>
    <x v="341"/>
    <n v="199.15"/>
    <n v="199.15"/>
    <n v="0"/>
    <x v="0"/>
    <n v="0"/>
    <n v="0"/>
    <n v="0"/>
    <x v="0"/>
    <x v="1"/>
  </r>
  <r>
    <x v="319"/>
    <x v="2"/>
    <x v="342"/>
    <n v="78.650000000000006"/>
    <n v="78.650000000000006"/>
    <n v="3"/>
    <x v="0"/>
    <n v="0"/>
    <n v="3"/>
    <n v="235.95000000000002"/>
    <x v="0"/>
    <x v="0"/>
  </r>
  <r>
    <x v="320"/>
    <x v="0"/>
    <x v="343"/>
    <n v="31.22"/>
    <n v="31.22"/>
    <n v="9"/>
    <x v="0"/>
    <n v="0"/>
    <n v="9.0000000000000018"/>
    <n v="280.98"/>
    <x v="0"/>
    <x v="0"/>
  </r>
  <r>
    <x v="321"/>
    <x v="2"/>
    <x v="344"/>
    <n v="73.91"/>
    <n v="73.91"/>
    <n v="4"/>
    <x v="0"/>
    <n v="0"/>
    <n v="4"/>
    <n v="295.64"/>
    <x v="0"/>
    <x v="0"/>
  </r>
  <r>
    <x v="322"/>
    <x v="3"/>
    <x v="345"/>
    <n v="619.37"/>
    <n v="619.37"/>
    <n v="0"/>
    <x v="0"/>
    <n v="0"/>
    <n v="0"/>
    <n v="0"/>
    <x v="0"/>
    <x v="1"/>
  </r>
  <r>
    <x v="323"/>
    <x v="1"/>
    <x v="346"/>
    <n v="357.43"/>
    <n v="357.43"/>
    <n v="2"/>
    <x v="0"/>
    <n v="0"/>
    <n v="2"/>
    <n v="714.86"/>
    <x v="0"/>
    <x v="0"/>
  </r>
  <r>
    <x v="102"/>
    <x v="2"/>
    <x v="347"/>
    <n v="157.05000000000001"/>
    <n v="157.05000000000001"/>
    <n v="5"/>
    <x v="0"/>
    <n v="0"/>
    <n v="5"/>
    <n v="785.25"/>
    <x v="0"/>
    <x v="0"/>
  </r>
  <r>
    <x v="324"/>
    <x v="3"/>
    <x v="348"/>
    <n v="170.58"/>
    <n v="170.58"/>
    <n v="7"/>
    <x v="0"/>
    <n v="0"/>
    <n v="7.0000000000000009"/>
    <n v="1194.0600000000002"/>
    <x v="0"/>
    <x v="0"/>
  </r>
  <r>
    <x v="325"/>
    <x v="4"/>
    <x v="349"/>
    <n v="73.16"/>
    <n v="73.16"/>
    <n v="0"/>
    <x v="0"/>
    <n v="0"/>
    <n v="0"/>
    <n v="0"/>
    <x v="0"/>
    <x v="1"/>
  </r>
  <r>
    <x v="326"/>
    <x v="3"/>
    <x v="350"/>
    <n v="474.29"/>
    <n v="474.29"/>
    <n v="3"/>
    <x v="0"/>
    <n v="0"/>
    <n v="3"/>
    <n v="1422.8700000000001"/>
    <x v="0"/>
    <x v="0"/>
  </r>
  <r>
    <x v="327"/>
    <x v="3"/>
    <x v="351"/>
    <n v="381.93"/>
    <n v="381.93"/>
    <n v="3"/>
    <x v="0"/>
    <n v="0"/>
    <n v="3"/>
    <n v="1145.79"/>
    <x v="0"/>
    <x v="0"/>
  </r>
  <r>
    <x v="328"/>
    <x v="1"/>
    <x v="352"/>
    <n v="164.24"/>
    <n v="164.24"/>
    <n v="2"/>
    <x v="0"/>
    <n v="0"/>
    <n v="2"/>
    <n v="328.48"/>
    <x v="0"/>
    <x v="0"/>
  </r>
  <r>
    <x v="329"/>
    <x v="2"/>
    <x v="353"/>
    <n v="80.260000000000005"/>
    <n v="80.260000000000005"/>
    <n v="0"/>
    <x v="0"/>
    <n v="0"/>
    <n v="0"/>
    <n v="0"/>
    <x v="0"/>
    <x v="1"/>
  </r>
  <r>
    <x v="330"/>
    <x v="3"/>
    <x v="354"/>
    <n v="182.76"/>
    <n v="182.76"/>
    <n v="4"/>
    <x v="0"/>
    <n v="0"/>
    <n v="4"/>
    <n v="731.04"/>
    <x v="0"/>
    <x v="0"/>
  </r>
  <r>
    <x v="331"/>
    <x v="1"/>
    <x v="355"/>
    <n v="31.17"/>
    <n v="31.17"/>
    <n v="20"/>
    <x v="2"/>
    <n v="0"/>
    <n v="20.000000000000004"/>
    <n v="623.40000000000009"/>
    <x v="0"/>
    <x v="0"/>
  </r>
  <r>
    <x v="332"/>
    <x v="2"/>
    <x v="356"/>
    <n v="1052.29"/>
    <n v="1052.29"/>
    <n v="1"/>
    <x v="0"/>
    <n v="0"/>
    <n v="1"/>
    <n v="1052.29"/>
    <x v="0"/>
    <x v="0"/>
  </r>
  <r>
    <x v="333"/>
    <x v="2"/>
    <x v="357"/>
    <n v="608.30999999999995"/>
    <n v="608.30999999999995"/>
    <n v="0"/>
    <x v="0"/>
    <n v="0"/>
    <n v="0"/>
    <n v="0"/>
    <x v="0"/>
    <x v="1"/>
  </r>
  <r>
    <x v="334"/>
    <x v="2"/>
    <x v="358"/>
    <n v="53.4"/>
    <n v="53.4"/>
    <n v="21"/>
    <x v="0"/>
    <n v="0"/>
    <n v="20.999999999999996"/>
    <n v="1121.3999999999999"/>
    <x v="0"/>
    <x v="0"/>
  </r>
  <r>
    <x v="335"/>
    <x v="1"/>
    <x v="359"/>
    <n v="42.47"/>
    <n v="42.47"/>
    <n v="1"/>
    <x v="2"/>
    <n v="0"/>
    <n v="1"/>
    <n v="42.47"/>
    <x v="0"/>
    <x v="0"/>
  </r>
  <r>
    <x v="336"/>
    <x v="3"/>
    <x v="360"/>
    <n v="14.52"/>
    <n v="14.52"/>
    <n v="8"/>
    <x v="0"/>
    <n v="0"/>
    <n v="8"/>
    <n v="116.16"/>
    <x v="0"/>
    <x v="0"/>
  </r>
  <r>
    <x v="337"/>
    <x v="3"/>
    <x v="361"/>
    <n v="185.35"/>
    <n v="185.35"/>
    <n v="0"/>
    <x v="0"/>
    <n v="0"/>
    <n v="0"/>
    <n v="0"/>
    <x v="0"/>
    <x v="1"/>
  </r>
  <r>
    <x v="338"/>
    <x v="2"/>
    <x v="362"/>
    <n v="267.19"/>
    <n v="267.19"/>
    <n v="2"/>
    <x v="0"/>
    <n v="0"/>
    <n v="2"/>
    <n v="534.38"/>
    <x v="0"/>
    <x v="0"/>
  </r>
  <r>
    <x v="120"/>
    <x v="1"/>
    <x v="363"/>
    <n v="369.77"/>
    <n v="208.46"/>
    <n v="9"/>
    <x v="0"/>
    <n v="0.43624415177001913"/>
    <n v="9"/>
    <n v="1876.14"/>
    <x v="1"/>
    <x v="0"/>
  </r>
  <r>
    <x v="339"/>
    <x v="2"/>
    <x v="364"/>
    <n v="119.49"/>
    <n v="119.49"/>
    <n v="1"/>
    <x v="0"/>
    <n v="0"/>
    <n v="1"/>
    <n v="119.49"/>
    <x v="0"/>
    <x v="0"/>
  </r>
  <r>
    <x v="340"/>
    <x v="2"/>
    <x v="365"/>
    <n v="116.94"/>
    <n v="116.94"/>
    <n v="5"/>
    <x v="0"/>
    <n v="0"/>
    <n v="5.0000000000000009"/>
    <n v="584.70000000000005"/>
    <x v="0"/>
    <x v="0"/>
  </r>
  <r>
    <x v="341"/>
    <x v="1"/>
    <x v="366"/>
    <n v="9.57"/>
    <n v="9.57"/>
    <n v="27"/>
    <x v="0"/>
    <n v="0"/>
    <n v="26.999999999999996"/>
    <n v="258.39"/>
    <x v="0"/>
    <x v="0"/>
  </r>
  <r>
    <x v="342"/>
    <x v="1"/>
    <x v="367"/>
    <n v="122.2"/>
    <n v="122.2"/>
    <n v="10"/>
    <x v="0"/>
    <n v="0"/>
    <n v="10"/>
    <n v="1222"/>
    <x v="0"/>
    <x v="0"/>
  </r>
  <r>
    <x v="343"/>
    <x v="3"/>
    <x v="368"/>
    <n v="78.87"/>
    <n v="78.87"/>
    <n v="2"/>
    <x v="0"/>
    <n v="0"/>
    <n v="2"/>
    <n v="157.74"/>
    <x v="0"/>
    <x v="0"/>
  </r>
  <r>
    <x v="344"/>
    <x v="2"/>
    <x v="369"/>
    <n v="294.45999999999998"/>
    <n v="294.45999999999998"/>
    <n v="1"/>
    <x v="0"/>
    <n v="0"/>
    <n v="1"/>
    <n v="294.45999999999998"/>
    <x v="0"/>
    <x v="0"/>
  </r>
  <r>
    <x v="345"/>
    <x v="3"/>
    <x v="370"/>
    <n v="22.24"/>
    <n v="22.24"/>
    <n v="7"/>
    <x v="2"/>
    <n v="0"/>
    <n v="6.9999999999999991"/>
    <n v="155.67999999999998"/>
    <x v="0"/>
    <x v="0"/>
  </r>
  <r>
    <x v="346"/>
    <x v="2"/>
    <x v="371"/>
    <n v="538.08000000000004"/>
    <n v="538.08000000000004"/>
    <n v="2"/>
    <x v="0"/>
    <n v="0"/>
    <n v="2"/>
    <n v="1076.1600000000001"/>
    <x v="0"/>
    <x v="0"/>
  </r>
  <r>
    <x v="347"/>
    <x v="2"/>
    <x v="372"/>
    <n v="91.74"/>
    <n v="91.74"/>
    <n v="30"/>
    <x v="0"/>
    <n v="0"/>
    <n v="30"/>
    <n v="2752.2"/>
    <x v="0"/>
    <x v="0"/>
  </r>
  <r>
    <x v="322"/>
    <x v="3"/>
    <x v="373"/>
    <n v="707.04"/>
    <n v="707.04"/>
    <n v="1"/>
    <x v="0"/>
    <n v="0"/>
    <n v="1"/>
    <n v="707.04"/>
    <x v="0"/>
    <x v="0"/>
  </r>
  <r>
    <x v="348"/>
    <x v="3"/>
    <x v="374"/>
    <n v="366.6"/>
    <n v="366.6"/>
    <n v="4"/>
    <x v="0"/>
    <n v="0"/>
    <n v="4"/>
    <n v="1466.4"/>
    <x v="0"/>
    <x v="0"/>
  </r>
  <r>
    <x v="349"/>
    <x v="1"/>
    <x v="375"/>
    <n v="55.84"/>
    <n v="21.92"/>
    <n v="19"/>
    <x v="0"/>
    <n v="0.60744985673352436"/>
    <n v="19"/>
    <n v="416.48"/>
    <x v="5"/>
    <x v="0"/>
  </r>
  <r>
    <x v="350"/>
    <x v="2"/>
    <x v="376"/>
    <n v="105.22"/>
    <n v="105.22"/>
    <n v="1"/>
    <x v="0"/>
    <n v="0"/>
    <n v="1"/>
    <n v="105.22"/>
    <x v="0"/>
    <x v="0"/>
  </r>
  <r>
    <x v="351"/>
    <x v="1"/>
    <x v="377"/>
    <n v="131.04"/>
    <n v="131.04"/>
    <n v="0"/>
    <x v="0"/>
    <n v="0"/>
    <n v="0"/>
    <n v="0"/>
    <x v="0"/>
    <x v="1"/>
  </r>
  <r>
    <x v="82"/>
    <x v="3"/>
    <x v="378"/>
    <n v="369.25"/>
    <n v="369.25"/>
    <n v="1"/>
    <x v="0"/>
    <n v="0"/>
    <n v="1"/>
    <n v="369.25"/>
    <x v="0"/>
    <x v="0"/>
  </r>
  <r>
    <x v="352"/>
    <x v="1"/>
    <x v="379"/>
    <n v="66.17"/>
    <n v="34.68"/>
    <n v="79"/>
    <x v="0"/>
    <n v="0.47589542088559772"/>
    <n v="79"/>
    <n v="2739.72"/>
    <x v="1"/>
    <x v="0"/>
  </r>
  <r>
    <x v="353"/>
    <x v="0"/>
    <x v="380"/>
    <n v="217.19"/>
    <n v="217.19"/>
    <n v="17"/>
    <x v="0"/>
    <n v="0"/>
    <n v="17"/>
    <n v="3692.23"/>
    <x v="0"/>
    <x v="0"/>
  </r>
  <r>
    <x v="354"/>
    <x v="2"/>
    <x v="381"/>
    <n v="227.47"/>
    <n v="227.47"/>
    <n v="0"/>
    <x v="0"/>
    <n v="0"/>
    <n v="0"/>
    <n v="0"/>
    <x v="0"/>
    <x v="1"/>
  </r>
  <r>
    <x v="355"/>
    <x v="1"/>
    <x v="382"/>
    <n v="105.14"/>
    <n v="57.09"/>
    <n v="11"/>
    <x v="0"/>
    <n v="0.45700970135058017"/>
    <n v="11"/>
    <n v="627.99"/>
    <x v="1"/>
    <x v="0"/>
  </r>
  <r>
    <x v="356"/>
    <x v="1"/>
    <x v="383"/>
    <n v="33.880000000000003"/>
    <n v="33.880000000000003"/>
    <n v="0"/>
    <x v="2"/>
    <n v="0"/>
    <n v="0"/>
    <n v="0"/>
    <x v="0"/>
    <x v="1"/>
  </r>
  <r>
    <x v="357"/>
    <x v="5"/>
    <x v="384"/>
    <n v="228.12"/>
    <n v="228.12"/>
    <n v="5"/>
    <x v="0"/>
    <n v="0"/>
    <n v="4.9999999999999991"/>
    <n v="1140.5999999999999"/>
    <x v="0"/>
    <x v="0"/>
  </r>
  <r>
    <x v="358"/>
    <x v="4"/>
    <x v="385"/>
    <n v="63.97"/>
    <n v="63.97"/>
    <n v="0"/>
    <x v="0"/>
    <n v="0"/>
    <n v="0"/>
    <n v="0"/>
    <x v="0"/>
    <x v="1"/>
  </r>
  <r>
    <x v="359"/>
    <x v="2"/>
    <x v="386"/>
    <n v="35.32"/>
    <n v="35.32"/>
    <n v="22"/>
    <x v="0"/>
    <n v="0"/>
    <n v="22"/>
    <n v="777.04"/>
    <x v="0"/>
    <x v="0"/>
  </r>
  <r>
    <x v="360"/>
    <x v="1"/>
    <x v="387"/>
    <n v="151.31"/>
    <n v="151.31"/>
    <n v="26"/>
    <x v="0"/>
    <n v="0"/>
    <n v="26"/>
    <n v="3934.06"/>
    <x v="0"/>
    <x v="0"/>
  </r>
  <r>
    <x v="361"/>
    <x v="1"/>
    <x v="388"/>
    <n v="301.22000000000003"/>
    <n v="301.22000000000003"/>
    <n v="1"/>
    <x v="0"/>
    <n v="0"/>
    <n v="1"/>
    <n v="301.22000000000003"/>
    <x v="0"/>
    <x v="0"/>
  </r>
  <r>
    <x v="362"/>
    <x v="2"/>
    <x v="389"/>
    <n v="76.28"/>
    <n v="35.19"/>
    <n v="28"/>
    <x v="0"/>
    <n v="0.53867330886208709"/>
    <n v="28"/>
    <n v="985.31999999999994"/>
    <x v="2"/>
    <x v="0"/>
  </r>
  <r>
    <x v="315"/>
    <x v="1"/>
    <x v="390"/>
    <n v="241.04"/>
    <n v="241.04"/>
    <n v="4"/>
    <x v="0"/>
    <n v="0"/>
    <n v="4"/>
    <n v="964.16"/>
    <x v="0"/>
    <x v="0"/>
  </r>
  <r>
    <x v="363"/>
    <x v="1"/>
    <x v="391"/>
    <n v="23.74"/>
    <n v="8.25"/>
    <n v="256"/>
    <x v="0"/>
    <n v="0.6524852569502948"/>
    <n v="256"/>
    <n v="2112"/>
    <x v="5"/>
    <x v="0"/>
  </r>
  <r>
    <x v="364"/>
    <x v="1"/>
    <x v="392"/>
    <n v="94.76"/>
    <n v="94.76"/>
    <n v="8"/>
    <x v="0"/>
    <n v="0"/>
    <n v="8"/>
    <n v="758.08"/>
    <x v="0"/>
    <x v="0"/>
  </r>
  <r>
    <x v="365"/>
    <x v="1"/>
    <x v="393"/>
    <n v="335.99"/>
    <n v="335.99"/>
    <n v="2"/>
    <x v="0"/>
    <n v="0"/>
    <n v="2"/>
    <n v="671.98"/>
    <x v="0"/>
    <x v="0"/>
  </r>
  <r>
    <x v="366"/>
    <x v="1"/>
    <x v="394"/>
    <n v="20.29"/>
    <n v="11.37"/>
    <n v="5"/>
    <x v="0"/>
    <n v="0.43962543124691966"/>
    <n v="5"/>
    <n v="56.849999999999994"/>
    <x v="1"/>
    <x v="0"/>
  </r>
  <r>
    <x v="367"/>
    <x v="3"/>
    <x v="395"/>
    <n v="491.34"/>
    <n v="491.34"/>
    <n v="0"/>
    <x v="0"/>
    <n v="0"/>
    <n v="0"/>
    <n v="0"/>
    <x v="0"/>
    <x v="1"/>
  </r>
  <r>
    <x v="368"/>
    <x v="2"/>
    <x v="396"/>
    <n v="76.28"/>
    <n v="42.77"/>
    <n v="12"/>
    <x v="0"/>
    <n v="0.43930256948085994"/>
    <n v="12"/>
    <n v="513.24"/>
    <x v="1"/>
    <x v="0"/>
  </r>
  <r>
    <x v="369"/>
    <x v="2"/>
    <x v="397"/>
    <n v="273.97000000000003"/>
    <n v="273.97000000000003"/>
    <n v="7"/>
    <x v="0"/>
    <n v="0"/>
    <n v="7"/>
    <n v="1917.7900000000002"/>
    <x v="0"/>
    <x v="0"/>
  </r>
  <r>
    <x v="370"/>
    <x v="1"/>
    <x v="398"/>
    <n v="102.1"/>
    <n v="102.1"/>
    <n v="7"/>
    <x v="0"/>
    <n v="0"/>
    <n v="7"/>
    <n v="714.69999999999993"/>
    <x v="0"/>
    <x v="0"/>
  </r>
  <r>
    <x v="371"/>
    <x v="1"/>
    <x v="399"/>
    <n v="241.51"/>
    <n v="241.51"/>
    <n v="0"/>
    <x v="0"/>
    <n v="0"/>
    <n v="0"/>
    <n v="0"/>
    <x v="0"/>
    <x v="1"/>
  </r>
  <r>
    <x v="372"/>
    <x v="2"/>
    <x v="400"/>
    <n v="44.68"/>
    <n v="44.68"/>
    <n v="2"/>
    <x v="2"/>
    <n v="0"/>
    <n v="2"/>
    <n v="89.36"/>
    <x v="0"/>
    <x v="0"/>
  </r>
  <r>
    <x v="373"/>
    <x v="3"/>
    <x v="401"/>
    <n v="125.54"/>
    <n v="125.54"/>
    <n v="5"/>
    <x v="0"/>
    <n v="0"/>
    <n v="5"/>
    <n v="627.70000000000005"/>
    <x v="0"/>
    <x v="0"/>
  </r>
  <r>
    <x v="374"/>
    <x v="0"/>
    <x v="402"/>
    <n v="76.28"/>
    <n v="36.770000000000003"/>
    <n v="14"/>
    <x v="0"/>
    <n v="0.51796014682747771"/>
    <n v="14.000000000000002"/>
    <n v="514.78000000000009"/>
    <x v="2"/>
    <x v="0"/>
  </r>
  <r>
    <x v="375"/>
    <x v="0"/>
    <x v="403"/>
    <n v="58.1"/>
    <n v="58.1"/>
    <n v="0"/>
    <x v="0"/>
    <n v="0"/>
    <n v="0"/>
    <n v="0"/>
    <x v="0"/>
    <x v="1"/>
  </r>
  <r>
    <x v="376"/>
    <x v="2"/>
    <x v="404"/>
    <n v="50.76"/>
    <n v="50.76"/>
    <n v="3"/>
    <x v="0"/>
    <n v="0"/>
    <n v="3"/>
    <n v="152.28"/>
    <x v="0"/>
    <x v="0"/>
  </r>
  <r>
    <x v="377"/>
    <x v="2"/>
    <x v="405"/>
    <n v="832.78"/>
    <n v="493.67"/>
    <n v="4"/>
    <x v="0"/>
    <n v="0.40720238238190154"/>
    <n v="4"/>
    <n v="1974.68"/>
    <x v="1"/>
    <x v="0"/>
  </r>
  <r>
    <x v="378"/>
    <x v="2"/>
    <x v="406"/>
    <n v="144.84"/>
    <n v="144.84"/>
    <n v="2"/>
    <x v="0"/>
    <n v="0"/>
    <n v="2"/>
    <n v="289.68"/>
    <x v="0"/>
    <x v="0"/>
  </r>
  <r>
    <x v="296"/>
    <x v="3"/>
    <x v="407"/>
    <n v="805.08"/>
    <n v="805.08"/>
    <n v="0"/>
    <x v="0"/>
    <n v="0"/>
    <n v="0"/>
    <n v="0"/>
    <x v="0"/>
    <x v="1"/>
  </r>
  <r>
    <x v="379"/>
    <x v="1"/>
    <x v="408"/>
    <n v="361.31"/>
    <n v="361.31"/>
    <n v="0"/>
    <x v="0"/>
    <n v="0"/>
    <n v="0"/>
    <n v="0"/>
    <x v="0"/>
    <x v="1"/>
  </r>
  <r>
    <x v="380"/>
    <x v="2"/>
    <x v="409"/>
    <n v="18.12"/>
    <n v="12.12"/>
    <n v="6"/>
    <x v="0"/>
    <n v="0.33112582781456962"/>
    <n v="6"/>
    <n v="72.72"/>
    <x v="4"/>
    <x v="0"/>
  </r>
  <r>
    <x v="381"/>
    <x v="2"/>
    <x v="410"/>
    <n v="103.5"/>
    <n v="103.5"/>
    <n v="2"/>
    <x v="0"/>
    <n v="0"/>
    <n v="2"/>
    <n v="207"/>
    <x v="0"/>
    <x v="0"/>
  </r>
  <r>
    <x v="382"/>
    <x v="5"/>
    <x v="411"/>
    <n v="282.52999999999997"/>
    <n v="282.52999999999997"/>
    <n v="0"/>
    <x v="0"/>
    <n v="0"/>
    <n v="0"/>
    <n v="0"/>
    <x v="0"/>
    <x v="1"/>
  </r>
  <r>
    <x v="383"/>
    <x v="1"/>
    <x v="412"/>
    <n v="302.44"/>
    <n v="302.44"/>
    <n v="1"/>
    <x v="0"/>
    <n v="0"/>
    <n v="1"/>
    <n v="302.44"/>
    <x v="0"/>
    <x v="0"/>
  </r>
  <r>
    <x v="384"/>
    <x v="1"/>
    <x v="413"/>
    <n v="320.04000000000002"/>
    <n v="320.04000000000002"/>
    <n v="3"/>
    <x v="0"/>
    <n v="0"/>
    <n v="3"/>
    <n v="960.12000000000012"/>
    <x v="0"/>
    <x v="0"/>
  </r>
  <r>
    <x v="385"/>
    <x v="3"/>
    <x v="414"/>
    <n v="242.08"/>
    <n v="242.08"/>
    <n v="21"/>
    <x v="0"/>
    <n v="0"/>
    <n v="21"/>
    <n v="5083.68"/>
    <x v="0"/>
    <x v="0"/>
  </r>
  <r>
    <x v="386"/>
    <x v="3"/>
    <x v="415"/>
    <n v="202.49"/>
    <n v="202.49"/>
    <n v="0"/>
    <x v="0"/>
    <n v="0"/>
    <n v="0"/>
    <n v="0"/>
    <x v="0"/>
    <x v="1"/>
  </r>
  <r>
    <x v="387"/>
    <x v="0"/>
    <x v="416"/>
    <n v="70.569999999999993"/>
    <n v="32.81"/>
    <n v="7"/>
    <x v="0"/>
    <n v="0.53507156015303947"/>
    <n v="7"/>
    <n v="229.67000000000002"/>
    <x v="2"/>
    <x v="0"/>
  </r>
  <r>
    <x v="388"/>
    <x v="1"/>
    <x v="417"/>
    <n v="44.77"/>
    <n v="25.1"/>
    <n v="38"/>
    <x v="0"/>
    <n v="0.4393567120839848"/>
    <n v="38"/>
    <n v="953.80000000000007"/>
    <x v="1"/>
    <x v="0"/>
  </r>
  <r>
    <x v="389"/>
    <x v="1"/>
    <x v="418"/>
    <n v="133.87"/>
    <n v="133.87"/>
    <n v="3"/>
    <x v="0"/>
    <n v="0"/>
    <n v="3"/>
    <n v="401.61"/>
    <x v="0"/>
    <x v="0"/>
  </r>
  <r>
    <x v="390"/>
    <x v="4"/>
    <x v="419"/>
    <n v="43.2"/>
    <n v="43.2"/>
    <n v="0"/>
    <x v="0"/>
    <n v="0"/>
    <n v="0"/>
    <n v="0"/>
    <x v="0"/>
    <x v="1"/>
  </r>
  <r>
    <x v="323"/>
    <x v="1"/>
    <x v="420"/>
    <n v="357.43"/>
    <n v="357.43"/>
    <n v="1"/>
    <x v="0"/>
    <n v="0"/>
    <n v="1"/>
    <n v="357.43"/>
    <x v="0"/>
    <x v="0"/>
  </r>
  <r>
    <x v="391"/>
    <x v="4"/>
    <x v="421"/>
    <n v="47.42"/>
    <n v="17.71"/>
    <n v="392"/>
    <x v="0"/>
    <n v="0.62652889076339102"/>
    <n v="392"/>
    <n v="6942.3200000000006"/>
    <x v="5"/>
    <x v="0"/>
  </r>
  <r>
    <x v="392"/>
    <x v="1"/>
    <x v="422"/>
    <n v="195.95"/>
    <n v="195.95"/>
    <n v="21"/>
    <x v="0"/>
    <n v="0"/>
    <n v="21"/>
    <n v="4114.95"/>
    <x v="0"/>
    <x v="0"/>
  </r>
  <r>
    <x v="393"/>
    <x v="2"/>
    <x v="423"/>
    <n v="68.72"/>
    <n v="68.72"/>
    <n v="1"/>
    <x v="0"/>
    <n v="0"/>
    <n v="1"/>
    <n v="68.72"/>
    <x v="0"/>
    <x v="0"/>
  </r>
  <r>
    <x v="394"/>
    <x v="1"/>
    <x v="424"/>
    <n v="31.18"/>
    <n v="14.98"/>
    <n v="251"/>
    <x v="0"/>
    <n v="0.51956382296343806"/>
    <n v="251"/>
    <n v="3759.98"/>
    <x v="2"/>
    <x v="0"/>
  </r>
  <r>
    <x v="395"/>
    <x v="2"/>
    <x v="425"/>
    <n v="27.5"/>
    <n v="27.5"/>
    <n v="34"/>
    <x v="2"/>
    <n v="0"/>
    <n v="34"/>
    <n v="935"/>
    <x v="0"/>
    <x v="0"/>
  </r>
  <r>
    <x v="396"/>
    <x v="1"/>
    <x v="426"/>
    <n v="109.56"/>
    <n v="109.56"/>
    <n v="12"/>
    <x v="0"/>
    <n v="0"/>
    <n v="12"/>
    <n v="1314.72"/>
    <x v="0"/>
    <x v="0"/>
  </r>
  <r>
    <x v="397"/>
    <x v="2"/>
    <x v="427"/>
    <n v="137.01"/>
    <n v="137.01"/>
    <n v="0"/>
    <x v="0"/>
    <n v="0"/>
    <n v="0"/>
    <n v="0"/>
    <x v="0"/>
    <x v="1"/>
  </r>
  <r>
    <x v="398"/>
    <x v="1"/>
    <x v="428"/>
    <n v="237.36"/>
    <n v="237.36"/>
    <n v="3"/>
    <x v="0"/>
    <n v="0"/>
    <n v="3"/>
    <n v="712.08"/>
    <x v="0"/>
    <x v="0"/>
  </r>
  <r>
    <x v="399"/>
    <x v="4"/>
    <x v="429"/>
    <n v="92.35"/>
    <n v="45.78"/>
    <n v="8"/>
    <x v="0"/>
    <n v="0.5042772062804548"/>
    <n v="8"/>
    <n v="366.24"/>
    <x v="2"/>
    <x v="0"/>
  </r>
  <r>
    <x v="400"/>
    <x v="1"/>
    <x v="430"/>
    <n v="509.9"/>
    <n v="509.9"/>
    <n v="2"/>
    <x v="0"/>
    <n v="0"/>
    <n v="2"/>
    <n v="1019.8"/>
    <x v="0"/>
    <x v="0"/>
  </r>
  <r>
    <x v="401"/>
    <x v="2"/>
    <x v="431"/>
    <n v="159.13"/>
    <n v="159.13"/>
    <n v="6"/>
    <x v="0"/>
    <n v="0"/>
    <n v="6"/>
    <n v="954.78"/>
    <x v="0"/>
    <x v="0"/>
  </r>
  <r>
    <x v="402"/>
    <x v="4"/>
    <x v="432"/>
    <n v="10.29"/>
    <n v="10.29"/>
    <n v="68"/>
    <x v="0"/>
    <n v="0"/>
    <n v="68"/>
    <n v="699.71999999999991"/>
    <x v="0"/>
    <x v="0"/>
  </r>
  <r>
    <x v="403"/>
    <x v="2"/>
    <x v="433"/>
    <n v="191.75"/>
    <n v="191.75"/>
    <n v="4"/>
    <x v="0"/>
    <n v="0"/>
    <n v="4"/>
    <n v="767"/>
    <x v="0"/>
    <x v="0"/>
  </r>
  <r>
    <x v="404"/>
    <x v="1"/>
    <x v="434"/>
    <n v="6.07"/>
    <n v="6.07"/>
    <n v="11"/>
    <x v="2"/>
    <n v="0"/>
    <n v="11.000000000000002"/>
    <n v="66.77000000000001"/>
    <x v="0"/>
    <x v="0"/>
  </r>
  <r>
    <x v="405"/>
    <x v="0"/>
    <x v="435"/>
    <n v="117.09"/>
    <n v="117.09"/>
    <n v="0"/>
    <x v="0"/>
    <n v="0"/>
    <n v="0"/>
    <n v="0"/>
    <x v="0"/>
    <x v="1"/>
  </r>
  <r>
    <x v="406"/>
    <x v="2"/>
    <x v="436"/>
    <n v="43.31"/>
    <n v="43.31"/>
    <n v="57"/>
    <x v="0"/>
    <n v="0"/>
    <n v="57"/>
    <n v="2468.67"/>
    <x v="0"/>
    <x v="0"/>
  </r>
  <r>
    <x v="317"/>
    <x v="1"/>
    <x v="437"/>
    <n v="547.07000000000005"/>
    <n v="547.07000000000005"/>
    <n v="0"/>
    <x v="0"/>
    <n v="0"/>
    <n v="0"/>
    <n v="0"/>
    <x v="0"/>
    <x v="1"/>
  </r>
  <r>
    <x v="407"/>
    <x v="2"/>
    <x v="438"/>
    <n v="148.1"/>
    <n v="148.1"/>
    <n v="6"/>
    <x v="0"/>
    <n v="0"/>
    <n v="6"/>
    <n v="888.59999999999991"/>
    <x v="0"/>
    <x v="0"/>
  </r>
  <r>
    <x v="408"/>
    <x v="4"/>
    <x v="439"/>
    <n v="313.66000000000003"/>
    <n v="313.66000000000003"/>
    <n v="0"/>
    <x v="0"/>
    <n v="0"/>
    <n v="0"/>
    <n v="0"/>
    <x v="0"/>
    <x v="1"/>
  </r>
  <r>
    <x v="409"/>
    <x v="2"/>
    <x v="440"/>
    <n v="384.93"/>
    <n v="384.93"/>
    <n v="2"/>
    <x v="0"/>
    <n v="0"/>
    <n v="2"/>
    <n v="769.86"/>
    <x v="0"/>
    <x v="0"/>
  </r>
  <r>
    <x v="410"/>
    <x v="1"/>
    <x v="441"/>
    <n v="145.62"/>
    <n v="145.62"/>
    <n v="9"/>
    <x v="0"/>
    <n v="0"/>
    <n v="9"/>
    <n v="1310.58"/>
    <x v="0"/>
    <x v="0"/>
  </r>
  <r>
    <x v="411"/>
    <x v="1"/>
    <x v="442"/>
    <n v="7.08"/>
    <n v="7.08"/>
    <n v="7"/>
    <x v="2"/>
    <n v="0"/>
    <n v="7"/>
    <n v="49.56"/>
    <x v="0"/>
    <x v="0"/>
  </r>
  <r>
    <x v="412"/>
    <x v="2"/>
    <x v="443"/>
    <n v="128.13"/>
    <n v="128.13"/>
    <n v="0"/>
    <x v="0"/>
    <n v="0"/>
    <n v="0"/>
    <n v="0"/>
    <x v="0"/>
    <x v="1"/>
  </r>
  <r>
    <x v="413"/>
    <x v="2"/>
    <x v="444"/>
    <n v="155.79"/>
    <n v="155.79"/>
    <n v="11"/>
    <x v="0"/>
    <n v="0"/>
    <n v="11"/>
    <n v="1713.6899999999998"/>
    <x v="0"/>
    <x v="0"/>
  </r>
  <r>
    <x v="414"/>
    <x v="1"/>
    <x v="445"/>
    <n v="222.43"/>
    <n v="222.43"/>
    <n v="8"/>
    <x v="0"/>
    <n v="0"/>
    <n v="8"/>
    <n v="1779.44"/>
    <x v="0"/>
    <x v="0"/>
  </r>
  <r>
    <x v="415"/>
    <x v="4"/>
    <x v="446"/>
    <n v="12.04"/>
    <n v="12.04"/>
    <n v="8"/>
    <x v="2"/>
    <n v="0"/>
    <n v="8"/>
    <n v="96.32"/>
    <x v="0"/>
    <x v="0"/>
  </r>
  <r>
    <x v="416"/>
    <x v="5"/>
    <x v="447"/>
    <n v="91.27"/>
    <n v="91.27"/>
    <n v="0"/>
    <x v="0"/>
    <n v="0"/>
    <n v="0"/>
    <n v="0"/>
    <x v="0"/>
    <x v="1"/>
  </r>
  <r>
    <x v="417"/>
    <x v="5"/>
    <x v="448"/>
    <n v="14.86"/>
    <n v="14.86"/>
    <n v="2"/>
    <x v="0"/>
    <n v="0"/>
    <n v="2"/>
    <n v="29.72"/>
    <x v="0"/>
    <x v="0"/>
  </r>
  <r>
    <x v="418"/>
    <x v="4"/>
    <x v="449"/>
    <n v="136.18"/>
    <n v="136.18"/>
    <n v="2"/>
    <x v="0"/>
    <n v="0"/>
    <n v="2"/>
    <n v="272.36"/>
    <x v="0"/>
    <x v="0"/>
  </r>
  <r>
    <x v="419"/>
    <x v="2"/>
    <x v="450"/>
    <n v="198.74"/>
    <n v="198.74"/>
    <n v="7"/>
    <x v="0"/>
    <n v="0"/>
    <n v="7"/>
    <n v="1391.18"/>
    <x v="0"/>
    <x v="0"/>
  </r>
  <r>
    <x v="420"/>
    <x v="2"/>
    <x v="451"/>
    <n v="78.44"/>
    <n v="78.44"/>
    <n v="0"/>
    <x v="0"/>
    <n v="0"/>
    <n v="0"/>
    <n v="0"/>
    <x v="0"/>
    <x v="1"/>
  </r>
  <r>
    <x v="421"/>
    <x v="1"/>
    <x v="452"/>
    <n v="94.55"/>
    <n v="94.55"/>
    <n v="24"/>
    <x v="0"/>
    <n v="0"/>
    <n v="24"/>
    <n v="2269.1999999999998"/>
    <x v="0"/>
    <x v="0"/>
  </r>
  <r>
    <x v="422"/>
    <x v="2"/>
    <x v="453"/>
    <n v="107.72"/>
    <n v="60.39"/>
    <n v="4"/>
    <x v="0"/>
    <n v="0.4393798737467508"/>
    <n v="4"/>
    <n v="241.56"/>
    <x v="1"/>
    <x v="0"/>
  </r>
  <r>
    <x v="423"/>
    <x v="1"/>
    <x v="454"/>
    <n v="41.66"/>
    <n v="41.66"/>
    <n v="15"/>
    <x v="0"/>
    <n v="0"/>
    <n v="15"/>
    <n v="624.9"/>
    <x v="0"/>
    <x v="0"/>
  </r>
  <r>
    <x v="424"/>
    <x v="2"/>
    <x v="455"/>
    <n v="57.32"/>
    <n v="57.32"/>
    <n v="1"/>
    <x v="0"/>
    <n v="0"/>
    <n v="1"/>
    <n v="57.32"/>
    <x v="0"/>
    <x v="0"/>
  </r>
  <r>
    <x v="425"/>
    <x v="2"/>
    <x v="456"/>
    <n v="52.85"/>
    <n v="52.85"/>
    <n v="0"/>
    <x v="0"/>
    <n v="0"/>
    <n v="0"/>
    <n v="0"/>
    <x v="0"/>
    <x v="1"/>
  </r>
  <r>
    <x v="346"/>
    <x v="2"/>
    <x v="457"/>
    <n v="1124.8800000000001"/>
    <n v="673.43"/>
    <n v="5"/>
    <x v="0"/>
    <n v="0.40133169760330001"/>
    <n v="5"/>
    <n v="3367.1499999999996"/>
    <x v="1"/>
    <x v="0"/>
  </r>
  <r>
    <x v="426"/>
    <x v="1"/>
    <x v="458"/>
    <n v="23.26"/>
    <n v="13.8"/>
    <n v="115"/>
    <x v="0"/>
    <n v="0.4067067927773001"/>
    <n v="115"/>
    <n v="1587"/>
    <x v="1"/>
    <x v="0"/>
  </r>
  <r>
    <x v="427"/>
    <x v="2"/>
    <x v="459"/>
    <n v="80.39"/>
    <n v="80.39"/>
    <n v="0"/>
    <x v="0"/>
    <n v="0"/>
    <n v="0"/>
    <n v="0"/>
    <x v="0"/>
    <x v="1"/>
  </r>
  <r>
    <x v="70"/>
    <x v="4"/>
    <x v="460"/>
    <n v="186.66"/>
    <n v="186.66"/>
    <n v="7"/>
    <x v="0"/>
    <n v="0"/>
    <n v="6.9999999999999991"/>
    <n v="1306.6199999999999"/>
    <x v="0"/>
    <x v="0"/>
  </r>
  <r>
    <x v="428"/>
    <x v="2"/>
    <x v="461"/>
    <n v="80.06"/>
    <n v="80.06"/>
    <n v="5"/>
    <x v="0"/>
    <n v="0"/>
    <n v="5"/>
    <n v="400.3"/>
    <x v="0"/>
    <x v="0"/>
  </r>
  <r>
    <x v="429"/>
    <x v="2"/>
    <x v="462"/>
    <n v="559.48"/>
    <n v="559.48"/>
    <n v="1"/>
    <x v="0"/>
    <n v="0"/>
    <n v="1"/>
    <n v="559.48"/>
    <x v="0"/>
    <x v="0"/>
  </r>
  <r>
    <x v="151"/>
    <x v="1"/>
    <x v="463"/>
    <n v="176.66"/>
    <n v="176.66"/>
    <n v="0"/>
    <x v="0"/>
    <n v="0"/>
    <n v="0"/>
    <n v="0"/>
    <x v="0"/>
    <x v="1"/>
  </r>
  <r>
    <x v="430"/>
    <x v="1"/>
    <x v="464"/>
    <n v="39.58"/>
    <n v="39.58"/>
    <n v="19"/>
    <x v="0"/>
    <n v="0"/>
    <n v="19"/>
    <n v="752.02"/>
    <x v="0"/>
    <x v="0"/>
  </r>
  <r>
    <x v="313"/>
    <x v="1"/>
    <x v="465"/>
    <n v="303.76"/>
    <n v="303.76"/>
    <n v="1"/>
    <x v="0"/>
    <n v="0"/>
    <n v="1"/>
    <n v="303.76"/>
    <x v="0"/>
    <x v="0"/>
  </r>
  <r>
    <x v="431"/>
    <x v="4"/>
    <x v="466"/>
    <n v="14.38"/>
    <n v="14.38"/>
    <n v="14"/>
    <x v="2"/>
    <n v="0"/>
    <n v="14"/>
    <n v="201.32000000000002"/>
    <x v="0"/>
    <x v="0"/>
  </r>
  <r>
    <x v="432"/>
    <x v="1"/>
    <x v="467"/>
    <n v="225.27"/>
    <n v="225.27"/>
    <n v="0"/>
    <x v="0"/>
    <n v="0"/>
    <n v="0"/>
    <n v="0"/>
    <x v="0"/>
    <x v="1"/>
  </r>
  <r>
    <x v="433"/>
    <x v="4"/>
    <x v="468"/>
    <n v="15.4"/>
    <n v="15.4"/>
    <n v="700"/>
    <x v="0"/>
    <n v="0"/>
    <n v="700"/>
    <n v="10780"/>
    <x v="0"/>
    <x v="0"/>
  </r>
  <r>
    <x v="434"/>
    <x v="0"/>
    <x v="469"/>
    <n v="117.51"/>
    <n v="57.46"/>
    <n v="44"/>
    <x v="0"/>
    <n v="0.51102033869457919"/>
    <n v="44"/>
    <n v="2528.2400000000002"/>
    <x v="2"/>
    <x v="0"/>
  </r>
  <r>
    <x v="435"/>
    <x v="4"/>
    <x v="470"/>
    <n v="16.05"/>
    <n v="13.55"/>
    <n v="8"/>
    <x v="0"/>
    <n v="0.1557632398753894"/>
    <n v="8"/>
    <n v="108.4"/>
    <x v="6"/>
    <x v="0"/>
  </r>
  <r>
    <x v="436"/>
    <x v="0"/>
    <x v="471"/>
    <n v="193.21"/>
    <n v="193.21"/>
    <n v="0"/>
    <x v="0"/>
    <n v="0"/>
    <n v="0"/>
    <n v="0"/>
    <x v="0"/>
    <x v="1"/>
  </r>
  <r>
    <x v="437"/>
    <x v="0"/>
    <x v="472"/>
    <n v="35.67"/>
    <n v="29.67"/>
    <n v="332"/>
    <x v="0"/>
    <n v="0.16820857863751051"/>
    <n v="332"/>
    <n v="9850.44"/>
    <x v="6"/>
    <x v="0"/>
  </r>
  <r>
    <x v="438"/>
    <x v="2"/>
    <x v="473"/>
    <n v="148.46"/>
    <n v="148.46"/>
    <n v="4"/>
    <x v="0"/>
    <n v="0"/>
    <n v="4"/>
    <n v="593.84"/>
    <x v="0"/>
    <x v="0"/>
  </r>
  <r>
    <x v="439"/>
    <x v="1"/>
    <x v="474"/>
    <n v="155.24"/>
    <n v="155.24"/>
    <n v="2"/>
    <x v="2"/>
    <n v="0"/>
    <n v="2"/>
    <n v="310.48"/>
    <x v="0"/>
    <x v="0"/>
  </r>
  <r>
    <x v="440"/>
    <x v="5"/>
    <x v="475"/>
    <n v="57.14"/>
    <n v="57.14"/>
    <n v="0"/>
    <x v="0"/>
    <n v="0"/>
    <n v="0"/>
    <n v="0"/>
    <x v="0"/>
    <x v="1"/>
  </r>
  <r>
    <x v="293"/>
    <x v="2"/>
    <x v="476"/>
    <n v="2559.3000000000002"/>
    <n v="1529.58"/>
    <n v="5"/>
    <x v="0"/>
    <n v="0.40234439104442626"/>
    <n v="5"/>
    <n v="7647.9"/>
    <x v="1"/>
    <x v="0"/>
  </r>
  <r>
    <x v="441"/>
    <x v="1"/>
    <x v="477"/>
    <n v="11.18"/>
    <n v="11.18"/>
    <n v="16"/>
    <x v="0"/>
    <n v="0"/>
    <n v="16"/>
    <n v="178.88"/>
    <x v="0"/>
    <x v="0"/>
  </r>
  <r>
    <x v="442"/>
    <x v="2"/>
    <x v="478"/>
    <n v="22.82"/>
    <n v="22.82"/>
    <n v="5"/>
    <x v="0"/>
    <n v="0"/>
    <n v="5"/>
    <n v="114.1"/>
    <x v="0"/>
    <x v="0"/>
  </r>
  <r>
    <x v="443"/>
    <x v="3"/>
    <x v="479"/>
    <n v="501.86"/>
    <n v="501.86"/>
    <n v="0"/>
    <x v="0"/>
    <n v="0"/>
    <n v="0"/>
    <n v="0"/>
    <x v="0"/>
    <x v="1"/>
  </r>
  <r>
    <x v="444"/>
    <x v="3"/>
    <x v="480"/>
    <n v="566.39"/>
    <n v="566.39"/>
    <n v="1"/>
    <x v="0"/>
    <n v="0"/>
    <n v="1"/>
    <n v="566.39"/>
    <x v="0"/>
    <x v="0"/>
  </r>
  <r>
    <x v="445"/>
    <x v="2"/>
    <x v="481"/>
    <n v="28.05"/>
    <n v="28.05"/>
    <n v="8"/>
    <x v="2"/>
    <n v="0"/>
    <n v="8"/>
    <n v="224.4"/>
    <x v="0"/>
    <x v="0"/>
  </r>
  <r>
    <x v="446"/>
    <x v="1"/>
    <x v="482"/>
    <n v="35.03"/>
    <n v="29.03"/>
    <n v="19"/>
    <x v="0"/>
    <n v="0.17128175849272051"/>
    <n v="19"/>
    <n v="551.57000000000005"/>
    <x v="6"/>
    <x v="0"/>
  </r>
  <r>
    <x v="447"/>
    <x v="1"/>
    <x v="483"/>
    <n v="160.41"/>
    <n v="160.41"/>
    <n v="0"/>
    <x v="0"/>
    <n v="0"/>
    <n v="0"/>
    <n v="0"/>
    <x v="0"/>
    <x v="1"/>
  </r>
  <r>
    <x v="448"/>
    <x v="4"/>
    <x v="484"/>
    <n v="22.37"/>
    <n v="22.37"/>
    <n v="11"/>
    <x v="0"/>
    <n v="0"/>
    <n v="11"/>
    <n v="246.07000000000002"/>
    <x v="0"/>
    <x v="0"/>
  </r>
  <r>
    <x v="449"/>
    <x v="4"/>
    <x v="485"/>
    <n v="30.07"/>
    <n v="24.07"/>
    <n v="135"/>
    <x v="0"/>
    <n v="0.19953441968739608"/>
    <n v="135"/>
    <n v="3249.45"/>
    <x v="6"/>
    <x v="0"/>
  </r>
  <r>
    <x v="450"/>
    <x v="4"/>
    <x v="486"/>
    <n v="36.520000000000003"/>
    <n v="34.020000000000003"/>
    <n v="56"/>
    <x v="0"/>
    <n v="6.8455640744797361E-2"/>
    <n v="56"/>
    <n v="1905.1200000000001"/>
    <x v="0"/>
    <x v="0"/>
  </r>
  <r>
    <x v="451"/>
    <x v="0"/>
    <x v="487"/>
    <n v="206.97"/>
    <n v="206.97"/>
    <n v="1"/>
    <x v="0"/>
    <n v="0"/>
    <n v="1"/>
    <n v="206.97"/>
    <x v="0"/>
    <x v="0"/>
  </r>
  <r>
    <x v="452"/>
    <x v="1"/>
    <x v="488"/>
    <n v="52.34"/>
    <n v="29.34"/>
    <n v="28"/>
    <x v="0"/>
    <n v="0.43943446694688576"/>
    <n v="28"/>
    <n v="821.52"/>
    <x v="1"/>
    <x v="0"/>
  </r>
  <r>
    <x v="453"/>
    <x v="1"/>
    <x v="489"/>
    <n v="343.13"/>
    <n v="343.13"/>
    <n v="7"/>
    <x v="0"/>
    <n v="0"/>
    <n v="7"/>
    <n v="2401.91"/>
    <x v="0"/>
    <x v="0"/>
  </r>
  <r>
    <x v="454"/>
    <x v="2"/>
    <x v="490"/>
    <n v="14.31"/>
    <n v="8.31"/>
    <n v="2"/>
    <x v="0"/>
    <n v="0.41928721174004191"/>
    <n v="2"/>
    <n v="16.62"/>
    <x v="1"/>
    <x v="0"/>
  </r>
  <r>
    <x v="455"/>
    <x v="0"/>
    <x v="491"/>
    <n v="105.55"/>
    <n v="105.55"/>
    <n v="1"/>
    <x v="0"/>
    <n v="0"/>
    <n v="1"/>
    <n v="105.55"/>
    <x v="0"/>
    <x v="0"/>
  </r>
  <r>
    <x v="456"/>
    <x v="2"/>
    <x v="492"/>
    <n v="37.89"/>
    <n v="37.89"/>
    <n v="16"/>
    <x v="0"/>
    <n v="0"/>
    <n v="16"/>
    <n v="606.24"/>
    <x v="0"/>
    <x v="0"/>
  </r>
  <r>
    <x v="457"/>
    <x v="1"/>
    <x v="493"/>
    <n v="26.95"/>
    <n v="26.95"/>
    <n v="2"/>
    <x v="2"/>
    <n v="0"/>
    <n v="2"/>
    <n v="53.9"/>
    <x v="0"/>
    <x v="0"/>
  </r>
  <r>
    <x v="458"/>
    <x v="1"/>
    <x v="494"/>
    <n v="13.95"/>
    <n v="7.95"/>
    <n v="57"/>
    <x v="0"/>
    <n v="0.43010752688172038"/>
    <n v="57"/>
    <n v="453.15000000000003"/>
    <x v="1"/>
    <x v="0"/>
  </r>
  <r>
    <x v="459"/>
    <x v="4"/>
    <x v="495"/>
    <n v="398.3"/>
    <n v="398.3"/>
    <n v="0"/>
    <x v="0"/>
    <n v="0"/>
    <n v="0"/>
    <n v="0"/>
    <x v="0"/>
    <x v="1"/>
  </r>
  <r>
    <x v="460"/>
    <x v="1"/>
    <x v="496"/>
    <n v="34.200000000000003"/>
    <n v="34.200000000000003"/>
    <n v="35"/>
    <x v="2"/>
    <n v="0"/>
    <n v="35"/>
    <n v="1197"/>
    <x v="0"/>
    <x v="0"/>
  </r>
  <r>
    <x v="461"/>
    <x v="2"/>
    <x v="497"/>
    <n v="44.69"/>
    <n v="44.69"/>
    <n v="23"/>
    <x v="2"/>
    <n v="0"/>
    <n v="23"/>
    <n v="1027.8699999999999"/>
    <x v="0"/>
    <x v="0"/>
  </r>
  <r>
    <x v="462"/>
    <x v="4"/>
    <x v="498"/>
    <n v="24.91"/>
    <n v="18.91"/>
    <n v="60"/>
    <x v="0"/>
    <n v="0.24086712163789642"/>
    <n v="59.999999999999993"/>
    <n v="1134.5999999999999"/>
    <x v="8"/>
    <x v="0"/>
  </r>
  <r>
    <x v="463"/>
    <x v="4"/>
    <x v="499"/>
    <n v="56.86"/>
    <n v="56.86"/>
    <n v="0"/>
    <x v="0"/>
    <n v="0"/>
    <n v="0"/>
    <n v="0"/>
    <x v="0"/>
    <x v="1"/>
  </r>
  <r>
    <x v="464"/>
    <x v="4"/>
    <x v="500"/>
    <n v="11.69"/>
    <n v="11.69"/>
    <n v="33"/>
    <x v="2"/>
    <n v="0"/>
    <n v="33"/>
    <n v="385.77"/>
    <x v="0"/>
    <x v="0"/>
  </r>
  <r>
    <x v="465"/>
    <x v="2"/>
    <x v="501"/>
    <n v="45.94"/>
    <n v="45.94"/>
    <n v="53"/>
    <x v="2"/>
    <n v="0"/>
    <n v="52.999999999999993"/>
    <n v="2434.8199999999997"/>
    <x v="0"/>
    <x v="0"/>
  </r>
  <r>
    <x v="466"/>
    <x v="4"/>
    <x v="502"/>
    <n v="55.77"/>
    <n v="25.27"/>
    <n v="147"/>
    <x v="0"/>
    <n v="0.54688900842747001"/>
    <n v="147"/>
    <n v="3714.69"/>
    <x v="2"/>
    <x v="0"/>
  </r>
  <r>
    <x v="467"/>
    <x v="2"/>
    <x v="503"/>
    <n v="69.03"/>
    <n v="69.03"/>
    <n v="0"/>
    <x v="0"/>
    <n v="0"/>
    <n v="0"/>
    <n v="0"/>
    <x v="0"/>
    <x v="1"/>
  </r>
  <r>
    <x v="468"/>
    <x v="1"/>
    <x v="504"/>
    <n v="79.98"/>
    <n v="79.98"/>
    <n v="6"/>
    <x v="2"/>
    <n v="0"/>
    <n v="6"/>
    <n v="479.88"/>
    <x v="0"/>
    <x v="0"/>
  </r>
  <r>
    <x v="469"/>
    <x v="2"/>
    <x v="505"/>
    <n v="86.73"/>
    <n v="86.73"/>
    <n v="4"/>
    <x v="0"/>
    <n v="0"/>
    <n v="4"/>
    <n v="346.92"/>
    <x v="0"/>
    <x v="0"/>
  </r>
  <r>
    <x v="470"/>
    <x v="1"/>
    <x v="506"/>
    <n v="13.8"/>
    <n v="13.8"/>
    <n v="52"/>
    <x v="2"/>
    <n v="0"/>
    <n v="52"/>
    <n v="717.6"/>
    <x v="0"/>
    <x v="0"/>
  </r>
  <r>
    <x v="471"/>
    <x v="1"/>
    <x v="507"/>
    <n v="63"/>
    <n v="63"/>
    <n v="0"/>
    <x v="0"/>
    <n v="0"/>
    <n v="0"/>
    <n v="0"/>
    <x v="0"/>
    <x v="1"/>
  </r>
  <r>
    <x v="472"/>
    <x v="2"/>
    <x v="508"/>
    <n v="11.47"/>
    <n v="11.47"/>
    <n v="9"/>
    <x v="2"/>
    <n v="0"/>
    <n v="9"/>
    <n v="103.23"/>
    <x v="0"/>
    <x v="0"/>
  </r>
  <r>
    <x v="473"/>
    <x v="2"/>
    <x v="509"/>
    <n v="94.9"/>
    <n v="94.9"/>
    <n v="23"/>
    <x v="0"/>
    <n v="0"/>
    <n v="23"/>
    <n v="2182.7000000000003"/>
    <x v="0"/>
    <x v="0"/>
  </r>
  <r>
    <x v="474"/>
    <x v="4"/>
    <x v="510"/>
    <n v="41.84"/>
    <n v="35.840000000000003"/>
    <n v="58"/>
    <x v="0"/>
    <n v="0.14340344168260036"/>
    <n v="58"/>
    <n v="2078.7200000000003"/>
    <x v="6"/>
    <x v="0"/>
  </r>
  <r>
    <x v="475"/>
    <x v="2"/>
    <x v="511"/>
    <n v="180.96"/>
    <n v="180.96"/>
    <n v="0"/>
    <x v="0"/>
    <n v="0"/>
    <n v="0"/>
    <n v="0"/>
    <x v="0"/>
    <x v="1"/>
  </r>
  <r>
    <x v="476"/>
    <x v="1"/>
    <x v="512"/>
    <n v="55.23"/>
    <n v="55.23"/>
    <n v="18"/>
    <x v="2"/>
    <n v="0"/>
    <n v="18"/>
    <n v="994.14"/>
    <x v="0"/>
    <x v="0"/>
  </r>
  <r>
    <x v="477"/>
    <x v="4"/>
    <x v="513"/>
    <n v="34.409999999999997"/>
    <n v="34.409999999999997"/>
    <n v="25"/>
    <x v="0"/>
    <n v="0"/>
    <n v="25"/>
    <n v="860.24999999999989"/>
    <x v="0"/>
    <x v="0"/>
  </r>
  <r>
    <x v="478"/>
    <x v="1"/>
    <x v="514"/>
    <n v="20.95"/>
    <n v="16.45"/>
    <n v="171"/>
    <x v="0"/>
    <n v="0.21479713603818618"/>
    <n v="171"/>
    <n v="2812.95"/>
    <x v="8"/>
    <x v="0"/>
  </r>
  <r>
    <x v="479"/>
    <x v="2"/>
    <x v="515"/>
    <n v="121.39"/>
    <n v="121.39"/>
    <n v="0"/>
    <x v="0"/>
    <n v="0"/>
    <n v="0"/>
    <n v="0"/>
    <x v="0"/>
    <x v="1"/>
  </r>
  <r>
    <x v="480"/>
    <x v="2"/>
    <x v="516"/>
    <n v="21.24"/>
    <n v="15.24"/>
    <n v="40"/>
    <x v="0"/>
    <n v="0.28248587570621464"/>
    <n v="40"/>
    <n v="609.6"/>
    <x v="8"/>
    <x v="0"/>
  </r>
  <r>
    <x v="481"/>
    <x v="4"/>
    <x v="517"/>
    <n v="12.85"/>
    <n v="8.35"/>
    <n v="44"/>
    <x v="0"/>
    <n v="0.35019455252918291"/>
    <n v="44"/>
    <n v="367.4"/>
    <x v="4"/>
    <x v="0"/>
  </r>
  <r>
    <x v="482"/>
    <x v="1"/>
    <x v="518"/>
    <n v="207.36"/>
    <n v="207.36"/>
    <n v="4"/>
    <x v="0"/>
    <n v="0"/>
    <n v="4"/>
    <n v="829.44"/>
    <x v="0"/>
    <x v="0"/>
  </r>
  <r>
    <x v="483"/>
    <x v="1"/>
    <x v="519"/>
    <n v="22.17"/>
    <n v="16.170000000000002"/>
    <n v="46"/>
    <x v="0"/>
    <n v="0.2706359945872801"/>
    <n v="46"/>
    <n v="743.82"/>
    <x v="8"/>
    <x v="0"/>
  </r>
  <r>
    <x v="484"/>
    <x v="4"/>
    <x v="520"/>
    <n v="27.96"/>
    <n v="27.96"/>
    <n v="40"/>
    <x v="2"/>
    <n v="0"/>
    <n v="40"/>
    <n v="1118.4000000000001"/>
    <x v="0"/>
    <x v="0"/>
  </r>
  <r>
    <x v="485"/>
    <x v="4"/>
    <x v="521"/>
    <n v="31.24"/>
    <n v="31.24"/>
    <n v="29"/>
    <x v="0"/>
    <n v="0"/>
    <n v="29"/>
    <n v="905.95999999999992"/>
    <x v="0"/>
    <x v="0"/>
  </r>
  <r>
    <x v="486"/>
    <x v="2"/>
    <x v="522"/>
    <n v="232.42"/>
    <n v="232.42"/>
    <n v="0"/>
    <x v="0"/>
    <n v="0"/>
    <n v="0"/>
    <n v="0"/>
    <x v="0"/>
    <x v="1"/>
  </r>
  <r>
    <x v="487"/>
    <x v="1"/>
    <x v="523"/>
    <n v="33.85"/>
    <n v="33.85"/>
    <n v="21"/>
    <x v="2"/>
    <n v="0"/>
    <n v="21"/>
    <n v="710.85"/>
    <x v="0"/>
    <x v="0"/>
  </r>
  <r>
    <x v="488"/>
    <x v="1"/>
    <x v="524"/>
    <n v="13.61"/>
    <n v="13.61"/>
    <n v="37"/>
    <x v="2"/>
    <n v="0"/>
    <n v="37"/>
    <n v="503.57"/>
    <x v="0"/>
    <x v="0"/>
  </r>
  <r>
    <x v="489"/>
    <x v="2"/>
    <x v="525"/>
    <n v="18.37"/>
    <n v="18.37"/>
    <n v="6"/>
    <x v="0"/>
    <n v="0"/>
    <n v="6"/>
    <n v="110.22"/>
    <x v="0"/>
    <x v="0"/>
  </r>
  <r>
    <x v="490"/>
    <x v="2"/>
    <x v="526"/>
    <n v="184.07"/>
    <n v="184.07"/>
    <n v="1"/>
    <x v="0"/>
    <n v="0"/>
    <n v="1"/>
    <n v="184.07"/>
    <x v="0"/>
    <x v="0"/>
  </r>
  <r>
    <x v="491"/>
    <x v="4"/>
    <x v="527"/>
    <n v="31.38"/>
    <n v="31.38"/>
    <n v="31"/>
    <x v="2"/>
    <n v="0"/>
    <n v="31"/>
    <n v="972.78"/>
    <x v="0"/>
    <x v="0"/>
  </r>
  <r>
    <x v="492"/>
    <x v="2"/>
    <x v="528"/>
    <n v="118.53"/>
    <n v="118.53"/>
    <n v="19"/>
    <x v="0"/>
    <n v="0"/>
    <n v="19"/>
    <n v="2252.0700000000002"/>
    <x v="0"/>
    <x v="0"/>
  </r>
  <r>
    <x v="493"/>
    <x v="1"/>
    <x v="529"/>
    <n v="103.38"/>
    <n v="103.38"/>
    <n v="6"/>
    <x v="2"/>
    <n v="0"/>
    <n v="6"/>
    <n v="620.28"/>
    <x v="0"/>
    <x v="0"/>
  </r>
  <r>
    <x v="494"/>
    <x v="1"/>
    <x v="530"/>
    <n v="292.92"/>
    <n v="292.92"/>
    <n v="0"/>
    <x v="0"/>
    <n v="0"/>
    <n v="0"/>
    <n v="0"/>
    <x v="0"/>
    <x v="1"/>
  </r>
  <r>
    <x v="495"/>
    <x v="1"/>
    <x v="531"/>
    <n v="20.79"/>
    <n v="14.79"/>
    <n v="41"/>
    <x v="0"/>
    <n v="0.28860028860028863"/>
    <n v="41"/>
    <n v="606.39"/>
    <x v="8"/>
    <x v="0"/>
  </r>
  <r>
    <x v="496"/>
    <x v="2"/>
    <x v="532"/>
    <n v="99.22"/>
    <n v="99.22"/>
    <n v="0"/>
    <x v="0"/>
    <n v="0"/>
    <n v="0"/>
    <n v="0"/>
    <x v="0"/>
    <x v="1"/>
  </r>
  <r>
    <x v="497"/>
    <x v="4"/>
    <x v="533"/>
    <n v="104.34"/>
    <n v="104.34"/>
    <n v="0"/>
    <x v="0"/>
    <n v="0"/>
    <n v="0"/>
    <n v="0"/>
    <x v="0"/>
    <x v="1"/>
  </r>
  <r>
    <x v="498"/>
    <x v="2"/>
    <x v="534"/>
    <n v="129.94999999999999"/>
    <n v="129.94999999999999"/>
    <n v="0"/>
    <x v="0"/>
    <n v="0"/>
    <n v="0"/>
    <n v="0"/>
    <x v="0"/>
    <x v="1"/>
  </r>
  <r>
    <x v="499"/>
    <x v="0"/>
    <x v="535"/>
    <n v="171.08"/>
    <n v="171.08"/>
    <n v="0"/>
    <x v="0"/>
    <n v="0"/>
    <n v="0"/>
    <n v="0"/>
    <x v="0"/>
    <x v="1"/>
  </r>
  <r>
    <x v="500"/>
    <x v="1"/>
    <x v="536"/>
    <n v="248.08"/>
    <n v="248.08"/>
    <n v="0"/>
    <x v="0"/>
    <n v="0"/>
    <n v="0"/>
    <n v="0"/>
    <x v="0"/>
    <x v="1"/>
  </r>
  <r>
    <x v="501"/>
    <x v="0"/>
    <x v="537"/>
    <n v="141.53"/>
    <n v="141.53"/>
    <n v="0"/>
    <x v="0"/>
    <n v="0"/>
    <n v="0"/>
    <n v="0"/>
    <x v="0"/>
    <x v="1"/>
  </r>
  <r>
    <x v="502"/>
    <x v="4"/>
    <x v="538"/>
    <n v="38.229999999999997"/>
    <n v="38.229999999999997"/>
    <n v="0"/>
    <x v="0"/>
    <n v="0"/>
    <n v="0"/>
    <n v="0"/>
    <x v="0"/>
    <x v="1"/>
  </r>
  <r>
    <x v="503"/>
    <x v="5"/>
    <x v="539"/>
    <n v="44.61"/>
    <n v="44.61"/>
    <n v="0"/>
    <x v="0"/>
    <n v="0"/>
    <n v="0"/>
    <n v="0"/>
    <x v="0"/>
    <x v="1"/>
  </r>
  <r>
    <x v="317"/>
    <x v="1"/>
    <x v="540"/>
    <n v="1068.5"/>
    <n v="1068.5"/>
    <n v="0"/>
    <x v="0"/>
    <n v="0"/>
    <n v="0"/>
    <n v="0"/>
    <x v="0"/>
    <x v="1"/>
  </r>
  <r>
    <x v="504"/>
    <x v="1"/>
    <x v="541"/>
    <n v="68.8"/>
    <n v="68.8"/>
    <n v="0"/>
    <x v="0"/>
    <n v="0"/>
    <n v="0"/>
    <n v="0"/>
    <x v="0"/>
    <x v="1"/>
  </r>
  <r>
    <x v="505"/>
    <x v="1"/>
    <x v="542"/>
    <n v="119.78"/>
    <n v="119.78"/>
    <n v="0"/>
    <x v="0"/>
    <n v="0"/>
    <n v="0"/>
    <n v="0"/>
    <x v="0"/>
    <x v="1"/>
  </r>
  <r>
    <x v="506"/>
    <x v="2"/>
    <x v="543"/>
    <n v="156.35"/>
    <n v="156.35"/>
    <n v="0"/>
    <x v="0"/>
    <n v="0"/>
    <n v="0"/>
    <n v="0"/>
    <x v="0"/>
    <x v="1"/>
  </r>
  <r>
    <x v="507"/>
    <x v="1"/>
    <x v="544"/>
    <n v="112.04"/>
    <n v="112.04"/>
    <n v="0"/>
    <x v="0"/>
    <n v="0"/>
    <n v="0"/>
    <n v="0"/>
    <x v="0"/>
    <x v="1"/>
  </r>
  <r>
    <x v="508"/>
    <x v="2"/>
    <x v="545"/>
    <n v="51.3"/>
    <n v="51.3"/>
    <n v="0"/>
    <x v="0"/>
    <n v="0"/>
    <n v="0"/>
    <n v="0"/>
    <x v="0"/>
    <x v="1"/>
  </r>
  <r>
    <x v="509"/>
    <x v="1"/>
    <x v="546"/>
    <n v="169.56"/>
    <n v="169.56"/>
    <n v="0"/>
    <x v="0"/>
    <n v="0"/>
    <n v="0"/>
    <n v="0"/>
    <x v="0"/>
    <x v="1"/>
  </r>
  <r>
    <x v="510"/>
    <x v="3"/>
    <x v="547"/>
    <n v="41.42"/>
    <n v="41.42"/>
    <n v="0"/>
    <x v="0"/>
    <n v="0"/>
    <n v="0"/>
    <n v="0"/>
    <x v="0"/>
    <x v="1"/>
  </r>
  <r>
    <x v="511"/>
    <x v="1"/>
    <x v="548"/>
    <n v="54.66"/>
    <n v="54.66"/>
    <n v="0"/>
    <x v="0"/>
    <n v="0"/>
    <n v="0"/>
    <n v="0"/>
    <x v="0"/>
    <x v="1"/>
  </r>
  <r>
    <x v="512"/>
    <x v="0"/>
    <x v="549"/>
    <n v="86.94"/>
    <n v="86.94"/>
    <n v="0"/>
    <x v="0"/>
    <n v="0"/>
    <n v="0"/>
    <n v="0"/>
    <x v="0"/>
    <x v="1"/>
  </r>
  <r>
    <x v="513"/>
    <x v="3"/>
    <x v="550"/>
    <n v="228.06"/>
    <n v="228.06"/>
    <n v="0"/>
    <x v="0"/>
    <n v="0"/>
    <n v="0"/>
    <n v="0"/>
    <x v="0"/>
    <x v="1"/>
  </r>
  <r>
    <x v="514"/>
    <x v="1"/>
    <x v="551"/>
    <n v="843.86"/>
    <n v="843.86"/>
    <n v="0"/>
    <x v="0"/>
    <n v="0"/>
    <n v="0"/>
    <n v="0"/>
    <x v="0"/>
    <x v="1"/>
  </r>
  <r>
    <x v="515"/>
    <x v="1"/>
    <x v="552"/>
    <n v="136.02000000000001"/>
    <n v="136.02000000000001"/>
    <n v="0"/>
    <x v="0"/>
    <n v="0"/>
    <n v="0"/>
    <n v="0"/>
    <x v="0"/>
    <x v="1"/>
  </r>
  <r>
    <x v="516"/>
    <x v="3"/>
    <x v="553"/>
    <n v="1301.71"/>
    <n v="1301.71"/>
    <n v="0"/>
    <x v="0"/>
    <n v="0"/>
    <n v="0"/>
    <n v="0"/>
    <x v="0"/>
    <x v="1"/>
  </r>
  <r>
    <x v="517"/>
    <x v="1"/>
    <x v="554"/>
    <n v="110.84"/>
    <n v="110.84"/>
    <n v="0"/>
    <x v="0"/>
    <n v="0"/>
    <n v="0"/>
    <n v="0"/>
    <x v="0"/>
    <x v="1"/>
  </r>
  <r>
    <x v="518"/>
    <x v="1"/>
    <x v="555"/>
    <n v="122.35"/>
    <n v="122.35"/>
    <n v="0"/>
    <x v="0"/>
    <n v="0"/>
    <n v="0"/>
    <n v="0"/>
    <x v="0"/>
    <x v="1"/>
  </r>
  <r>
    <x v="519"/>
    <x v="2"/>
    <x v="556"/>
    <n v="691.82"/>
    <n v="691.82"/>
    <n v="0"/>
    <x v="0"/>
    <n v="0"/>
    <n v="0"/>
    <n v="0"/>
    <x v="0"/>
    <x v="1"/>
  </r>
  <r>
    <x v="520"/>
    <x v="2"/>
    <x v="557"/>
    <n v="357.72"/>
    <n v="357.72"/>
    <n v="0"/>
    <x v="0"/>
    <n v="0"/>
    <n v="0"/>
    <n v="0"/>
    <x v="0"/>
    <x v="1"/>
  </r>
  <r>
    <x v="521"/>
    <x v="2"/>
    <x v="558"/>
    <n v="56.44"/>
    <n v="56.44"/>
    <n v="0"/>
    <x v="0"/>
    <n v="0"/>
    <n v="0"/>
    <n v="0"/>
    <x v="0"/>
    <x v="1"/>
  </r>
  <r>
    <x v="522"/>
    <x v="2"/>
    <x v="559"/>
    <n v="48.1"/>
    <n v="48.1"/>
    <n v="0"/>
    <x v="0"/>
    <n v="0"/>
    <n v="0"/>
    <n v="0"/>
    <x v="0"/>
    <x v="1"/>
  </r>
  <r>
    <x v="523"/>
    <x v="2"/>
    <x v="560"/>
    <n v="119.73"/>
    <n v="119.73"/>
    <n v="0"/>
    <x v="0"/>
    <n v="0"/>
    <n v="0"/>
    <n v="0"/>
    <x v="0"/>
    <x v="1"/>
  </r>
  <r>
    <x v="524"/>
    <x v="4"/>
    <x v="561"/>
    <n v="55.86"/>
    <n v="55.86"/>
    <n v="0"/>
    <x v="0"/>
    <n v="0"/>
    <n v="0"/>
    <n v="0"/>
    <x v="0"/>
    <x v="1"/>
  </r>
  <r>
    <x v="525"/>
    <x v="1"/>
    <x v="562"/>
    <n v="248.93"/>
    <n v="185.2"/>
    <n v="1"/>
    <x v="0"/>
    <n v="0.25601574739886723"/>
    <n v="1"/>
    <n v="185.2"/>
    <x v="8"/>
    <x v="0"/>
  </r>
  <r>
    <x v="526"/>
    <x v="1"/>
    <x v="563"/>
    <n v="375.38"/>
    <n v="375.38"/>
    <n v="1"/>
    <x v="0"/>
    <n v="0"/>
    <n v="1"/>
    <n v="375.38"/>
    <x v="0"/>
    <x v="0"/>
  </r>
  <r>
    <x v="527"/>
    <x v="3"/>
    <x v="564"/>
    <n v="421.21"/>
    <n v="421.21"/>
    <n v="1"/>
    <x v="0"/>
    <n v="0"/>
    <n v="1"/>
    <n v="421.21"/>
    <x v="0"/>
    <x v="0"/>
  </r>
  <r>
    <x v="528"/>
    <x v="5"/>
    <x v="565"/>
    <n v="195.89"/>
    <n v="195.89"/>
    <n v="0"/>
    <x v="0"/>
    <n v="0"/>
    <n v="0"/>
    <n v="0"/>
    <x v="0"/>
    <x v="1"/>
  </r>
  <r>
    <x v="529"/>
    <x v="2"/>
    <x v="566"/>
    <n v="268.83999999999997"/>
    <n v="268.83999999999997"/>
    <n v="0"/>
    <x v="0"/>
    <n v="0"/>
    <n v="0"/>
    <n v="0"/>
    <x v="0"/>
    <x v="1"/>
  </r>
  <r>
    <x v="530"/>
    <x v="2"/>
    <x v="567"/>
    <n v="181.94"/>
    <n v="181.94"/>
    <n v="0"/>
    <x v="0"/>
    <n v="0"/>
    <n v="0"/>
    <n v="0"/>
    <x v="0"/>
    <x v="1"/>
  </r>
  <r>
    <x v="531"/>
    <x v="0"/>
    <x v="568"/>
    <n v="33.92"/>
    <n v="33.92"/>
    <n v="0"/>
    <x v="0"/>
    <n v="0"/>
    <n v="0"/>
    <n v="0"/>
    <x v="0"/>
    <x v="1"/>
  </r>
  <r>
    <x v="532"/>
    <x v="4"/>
    <x v="569"/>
    <n v="123.89"/>
    <n v="123.89"/>
    <n v="3"/>
    <x v="0"/>
    <n v="0"/>
    <n v="3"/>
    <n v="371.67"/>
    <x v="0"/>
    <x v="0"/>
  </r>
  <r>
    <x v="533"/>
    <x v="2"/>
    <x v="570"/>
    <n v="4.9400000000000004"/>
    <n v="0.99"/>
    <n v="7"/>
    <x v="0"/>
    <n v="0.7995951417004048"/>
    <n v="7"/>
    <n v="6.93"/>
    <x v="7"/>
    <x v="0"/>
  </r>
  <r>
    <x v="534"/>
    <x v="1"/>
    <x v="571"/>
    <n v="254.28"/>
    <n v="254.28"/>
    <n v="0"/>
    <x v="0"/>
    <n v="0"/>
    <n v="0"/>
    <n v="0"/>
    <x v="0"/>
    <x v="1"/>
  </r>
  <r>
    <x v="535"/>
    <x v="1"/>
    <x v="572"/>
    <n v="121.94"/>
    <n v="121.94"/>
    <n v="0"/>
    <x v="0"/>
    <n v="0"/>
    <n v="0"/>
    <n v="0"/>
    <x v="0"/>
    <x v="1"/>
  </r>
  <r>
    <x v="536"/>
    <x v="4"/>
    <x v="573"/>
    <n v="74.510000000000005"/>
    <n v="74.510000000000005"/>
    <n v="0"/>
    <x v="0"/>
    <n v="0"/>
    <n v="0"/>
    <n v="0"/>
    <x v="0"/>
    <x v="1"/>
  </r>
  <r>
    <x v="537"/>
    <x v="2"/>
    <x v="574"/>
    <n v="329.84"/>
    <n v="329.84"/>
    <n v="0"/>
    <x v="0"/>
    <n v="0"/>
    <n v="0"/>
    <n v="0"/>
    <x v="0"/>
    <x v="1"/>
  </r>
  <r>
    <x v="538"/>
    <x v="2"/>
    <x v="575"/>
    <n v="51.92"/>
    <n v="51.92"/>
    <n v="0"/>
    <x v="0"/>
    <n v="0"/>
    <n v="0"/>
    <n v="0"/>
    <x v="0"/>
    <x v="1"/>
  </r>
  <r>
    <x v="539"/>
    <x v="2"/>
    <x v="576"/>
    <n v="72.599999999999994"/>
    <n v="72.599999999999994"/>
    <n v="0"/>
    <x v="0"/>
    <n v="0"/>
    <n v="0"/>
    <n v="0"/>
    <x v="0"/>
    <x v="1"/>
  </r>
  <r>
    <x v="540"/>
    <x v="2"/>
    <x v="577"/>
    <n v="51.16"/>
    <n v="51.16"/>
    <n v="0"/>
    <x v="0"/>
    <n v="0"/>
    <n v="0"/>
    <n v="0"/>
    <x v="0"/>
    <x v="1"/>
  </r>
  <r>
    <x v="541"/>
    <x v="1"/>
    <x v="578"/>
    <n v="73.739999999999995"/>
    <n v="73.739999999999995"/>
    <n v="0"/>
    <x v="0"/>
    <n v="0"/>
    <n v="0"/>
    <n v="0"/>
    <x v="0"/>
    <x v="1"/>
  </r>
  <r>
    <x v="542"/>
    <x v="2"/>
    <x v="579"/>
    <n v="45.65"/>
    <n v="45.65"/>
    <n v="1"/>
    <x v="2"/>
    <n v="0"/>
    <n v="1"/>
    <n v="45.65"/>
    <x v="0"/>
    <x v="0"/>
  </r>
  <r>
    <x v="543"/>
    <x v="2"/>
    <x v="580"/>
    <n v="75.25"/>
    <n v="75.25"/>
    <n v="0"/>
    <x v="0"/>
    <n v="0"/>
    <n v="0"/>
    <n v="0"/>
    <x v="0"/>
    <x v="1"/>
  </r>
  <r>
    <x v="544"/>
    <x v="1"/>
    <x v="581"/>
    <n v="147.91999999999999"/>
    <n v="147.91999999999999"/>
    <n v="0"/>
    <x v="0"/>
    <n v="0"/>
    <n v="0"/>
    <n v="0"/>
    <x v="0"/>
    <x v="1"/>
  </r>
  <r>
    <x v="41"/>
    <x v="1"/>
    <x v="582"/>
    <n v="141.05000000000001"/>
    <n v="141.05000000000001"/>
    <n v="1"/>
    <x v="0"/>
    <n v="0"/>
    <n v="1"/>
    <n v="141.05000000000001"/>
    <x v="0"/>
    <x v="0"/>
  </r>
  <r>
    <x v="545"/>
    <x v="2"/>
    <x v="583"/>
    <n v="90.03"/>
    <n v="90.03"/>
    <n v="9"/>
    <x v="0"/>
    <n v="0"/>
    <n v="9"/>
    <n v="810.27"/>
    <x v="0"/>
    <x v="0"/>
  </r>
  <r>
    <x v="546"/>
    <x v="1"/>
    <x v="584"/>
    <n v="540.91"/>
    <n v="540.91"/>
    <n v="0"/>
    <x v="0"/>
    <n v="0"/>
    <n v="0"/>
    <n v="0"/>
    <x v="0"/>
    <x v="1"/>
  </r>
  <r>
    <x v="547"/>
    <x v="2"/>
    <x v="585"/>
    <n v="84.33"/>
    <n v="84.33"/>
    <n v="0"/>
    <x v="0"/>
    <n v="0"/>
    <n v="0"/>
    <n v="0"/>
    <x v="0"/>
    <x v="1"/>
  </r>
  <r>
    <x v="548"/>
    <x v="1"/>
    <x v="586"/>
    <n v="266.69"/>
    <n v="266.69"/>
    <n v="0"/>
    <x v="0"/>
    <n v="0"/>
    <n v="0"/>
    <n v="0"/>
    <x v="0"/>
    <x v="1"/>
  </r>
  <r>
    <x v="301"/>
    <x v="2"/>
    <x v="587"/>
    <n v="161.59"/>
    <n v="161.59"/>
    <n v="2"/>
    <x v="0"/>
    <n v="0"/>
    <n v="2"/>
    <n v="323.18"/>
    <x v="0"/>
    <x v="0"/>
  </r>
  <r>
    <x v="549"/>
    <x v="1"/>
    <x v="588"/>
    <n v="125.55"/>
    <n v="125.55"/>
    <n v="0"/>
    <x v="0"/>
    <n v="0"/>
    <n v="0"/>
    <n v="0"/>
    <x v="0"/>
    <x v="1"/>
  </r>
  <r>
    <x v="550"/>
    <x v="4"/>
    <x v="589"/>
    <n v="35.68"/>
    <n v="33.18"/>
    <n v="64"/>
    <x v="0"/>
    <n v="7.0067264573991025E-2"/>
    <n v="64"/>
    <n v="2123.52"/>
    <x v="0"/>
    <x v="0"/>
  </r>
  <r>
    <x v="551"/>
    <x v="1"/>
    <x v="590"/>
    <n v="26.39"/>
    <n v="20.39"/>
    <n v="49"/>
    <x v="0"/>
    <n v="0.2273588480485032"/>
    <n v="49"/>
    <n v="999.11"/>
    <x v="8"/>
    <x v="0"/>
  </r>
  <r>
    <x v="483"/>
    <x v="1"/>
    <x v="591"/>
    <n v="22.73"/>
    <n v="18.23"/>
    <n v="45"/>
    <x v="0"/>
    <n v="0.19797624285085788"/>
    <n v="45"/>
    <n v="820.35"/>
    <x v="6"/>
    <x v="0"/>
  </r>
  <r>
    <x v="552"/>
    <x v="3"/>
    <x v="592"/>
    <n v="312.89999999999998"/>
    <n v="312.89999999999998"/>
    <n v="0"/>
    <x v="0"/>
    <n v="0"/>
    <n v="0"/>
    <n v="0"/>
    <x v="0"/>
    <x v="1"/>
  </r>
  <r>
    <x v="545"/>
    <x v="2"/>
    <x v="593"/>
    <n v="87.83"/>
    <n v="87.83"/>
    <n v="0"/>
    <x v="0"/>
    <n v="0"/>
    <n v="0"/>
    <n v="0"/>
    <x v="0"/>
    <x v="1"/>
  </r>
  <r>
    <x v="553"/>
    <x v="2"/>
    <x v="594"/>
    <n v="196.09"/>
    <n v="196.09"/>
    <n v="0"/>
    <x v="0"/>
    <n v="0"/>
    <n v="0"/>
    <n v="0"/>
    <x v="0"/>
    <x v="1"/>
  </r>
  <r>
    <x v="554"/>
    <x v="1"/>
    <x v="595"/>
    <n v="571.49"/>
    <n v="571.49"/>
    <n v="3"/>
    <x v="0"/>
    <n v="0"/>
    <n v="3"/>
    <n v="1714.47"/>
    <x v="0"/>
    <x v="0"/>
  </r>
  <r>
    <x v="555"/>
    <x v="2"/>
    <x v="596"/>
    <n v="33.35"/>
    <n v="33.35"/>
    <n v="12"/>
    <x v="0"/>
    <n v="0"/>
    <n v="12"/>
    <n v="400.20000000000005"/>
    <x v="0"/>
    <x v="0"/>
  </r>
  <r>
    <x v="556"/>
    <x v="2"/>
    <x v="597"/>
    <n v="109.69"/>
    <n v="109.69"/>
    <n v="2"/>
    <x v="0"/>
    <n v="0"/>
    <n v="2"/>
    <n v="219.38"/>
    <x v="0"/>
    <x v="0"/>
  </r>
  <r>
    <x v="97"/>
    <x v="2"/>
    <x v="598"/>
    <n v="206.12"/>
    <n v="206.12"/>
    <n v="5"/>
    <x v="0"/>
    <n v="0"/>
    <n v="4.9999999999999991"/>
    <n v="1030.5999999999999"/>
    <x v="0"/>
    <x v="0"/>
  </r>
  <r>
    <x v="557"/>
    <x v="2"/>
    <x v="599"/>
    <n v="88.64"/>
    <n v="88.64"/>
    <n v="0"/>
    <x v="0"/>
    <n v="0"/>
    <n v="0"/>
    <n v="0"/>
    <x v="0"/>
    <x v="1"/>
  </r>
  <r>
    <x v="558"/>
    <x v="1"/>
    <x v="600"/>
    <n v="260.33999999999997"/>
    <n v="260.33999999999997"/>
    <n v="0"/>
    <x v="0"/>
    <n v="0"/>
    <n v="0"/>
    <n v="0"/>
    <x v="0"/>
    <x v="1"/>
  </r>
  <r>
    <x v="559"/>
    <x v="5"/>
    <x v="601"/>
    <n v="461.3"/>
    <n v="461.3"/>
    <n v="0"/>
    <x v="0"/>
    <n v="0"/>
    <n v="0"/>
    <n v="0"/>
    <x v="0"/>
    <x v="1"/>
  </r>
  <r>
    <x v="560"/>
    <x v="1"/>
    <x v="602"/>
    <n v="133.38"/>
    <n v="133.38"/>
    <n v="0"/>
    <x v="0"/>
    <n v="0"/>
    <n v="0"/>
    <n v="0"/>
    <x v="0"/>
    <x v="1"/>
  </r>
  <r>
    <x v="561"/>
    <x v="1"/>
    <x v="603"/>
    <n v="109.78"/>
    <n v="109.78"/>
    <n v="0"/>
    <x v="0"/>
    <n v="0"/>
    <n v="0"/>
    <n v="0"/>
    <x v="0"/>
    <x v="1"/>
  </r>
  <r>
    <x v="562"/>
    <x v="2"/>
    <x v="604"/>
    <n v="47.07"/>
    <n v="47.07"/>
    <n v="0"/>
    <x v="0"/>
    <n v="0"/>
    <n v="0"/>
    <n v="0"/>
    <x v="0"/>
    <x v="1"/>
  </r>
  <r>
    <x v="563"/>
    <x v="2"/>
    <x v="605"/>
    <n v="549.07000000000005"/>
    <n v="549.07000000000005"/>
    <n v="0"/>
    <x v="0"/>
    <n v="0"/>
    <n v="0"/>
    <n v="0"/>
    <x v="0"/>
    <x v="1"/>
  </r>
  <r>
    <x v="564"/>
    <x v="1"/>
    <x v="606"/>
    <n v="85.58"/>
    <n v="85.58"/>
    <n v="0"/>
    <x v="0"/>
    <n v="0"/>
    <n v="0"/>
    <n v="0"/>
    <x v="0"/>
    <x v="1"/>
  </r>
  <r>
    <x v="565"/>
    <x v="2"/>
    <x v="607"/>
    <n v="74.540000000000006"/>
    <n v="74.540000000000006"/>
    <n v="2"/>
    <x v="0"/>
    <n v="0"/>
    <n v="2"/>
    <n v="149.08000000000001"/>
    <x v="0"/>
    <x v="0"/>
  </r>
  <r>
    <x v="566"/>
    <x v="5"/>
    <x v="608"/>
    <n v="114.08"/>
    <n v="114.08"/>
    <n v="0"/>
    <x v="0"/>
    <n v="0"/>
    <n v="0"/>
    <n v="0"/>
    <x v="0"/>
    <x v="1"/>
  </r>
  <r>
    <x v="567"/>
    <x v="2"/>
    <x v="609"/>
    <n v="122.36"/>
    <n v="122.36"/>
    <n v="0"/>
    <x v="0"/>
    <n v="0"/>
    <n v="0"/>
    <n v="0"/>
    <x v="0"/>
    <x v="1"/>
  </r>
  <r>
    <x v="568"/>
    <x v="4"/>
    <x v="610"/>
    <n v="125.41"/>
    <n v="125.41"/>
    <n v="1"/>
    <x v="0"/>
    <n v="0"/>
    <n v="1"/>
    <n v="125.41"/>
    <x v="0"/>
    <x v="0"/>
  </r>
  <r>
    <x v="569"/>
    <x v="3"/>
    <x v="611"/>
    <n v="377.99"/>
    <n v="377.99"/>
    <n v="8"/>
    <x v="0"/>
    <n v="0"/>
    <n v="8"/>
    <n v="3023.92"/>
    <x v="0"/>
    <x v="0"/>
  </r>
  <r>
    <x v="570"/>
    <x v="3"/>
    <x v="612"/>
    <n v="648.92999999999995"/>
    <n v="648.92999999999995"/>
    <n v="1"/>
    <x v="0"/>
    <n v="0"/>
    <n v="1"/>
    <n v="648.92999999999995"/>
    <x v="0"/>
    <x v="0"/>
  </r>
  <r>
    <x v="293"/>
    <x v="2"/>
    <x v="613"/>
    <n v="925.33"/>
    <n v="925.33"/>
    <n v="1"/>
    <x v="0"/>
    <n v="0"/>
    <n v="1"/>
    <n v="925.33"/>
    <x v="0"/>
    <x v="0"/>
  </r>
  <r>
    <x v="571"/>
    <x v="2"/>
    <x v="614"/>
    <n v="499.63"/>
    <n v="499.63"/>
    <n v="10"/>
    <x v="0"/>
    <n v="0"/>
    <n v="10"/>
    <n v="4996.3"/>
    <x v="0"/>
    <x v="0"/>
  </r>
  <r>
    <x v="572"/>
    <x v="2"/>
    <x v="615"/>
    <n v="1154.4100000000001"/>
    <n v="686.65"/>
    <n v="4"/>
    <x v="0"/>
    <n v="0.40519399520101185"/>
    <n v="4"/>
    <n v="2746.6"/>
    <x v="1"/>
    <x v="0"/>
  </r>
  <r>
    <x v="573"/>
    <x v="4"/>
    <x v="616"/>
    <n v="89.38"/>
    <n v="89.38"/>
    <n v="0"/>
    <x v="0"/>
    <n v="0"/>
    <n v="0"/>
    <n v="0"/>
    <x v="0"/>
    <x v="1"/>
  </r>
  <r>
    <x v="34"/>
    <x v="2"/>
    <x v="617"/>
    <n v="182.76"/>
    <n v="182.76"/>
    <n v="3"/>
    <x v="0"/>
    <n v="0"/>
    <n v="3"/>
    <n v="548.28"/>
    <x v="0"/>
    <x v="0"/>
  </r>
  <r>
    <x v="574"/>
    <x v="5"/>
    <x v="618"/>
    <n v="288.38"/>
    <n v="288.38"/>
    <n v="0"/>
    <x v="0"/>
    <n v="0"/>
    <n v="0"/>
    <n v="0"/>
    <x v="0"/>
    <x v="1"/>
  </r>
  <r>
    <x v="575"/>
    <x v="3"/>
    <x v="619"/>
    <n v="174.44"/>
    <n v="174.44"/>
    <n v="5"/>
    <x v="0"/>
    <n v="0"/>
    <n v="5"/>
    <n v="872.2"/>
    <x v="0"/>
    <x v="0"/>
  </r>
  <r>
    <x v="576"/>
    <x v="5"/>
    <x v="620"/>
    <n v="392.16"/>
    <n v="392.16"/>
    <n v="0"/>
    <x v="0"/>
    <n v="0"/>
    <n v="0"/>
    <n v="0"/>
    <x v="0"/>
    <x v="1"/>
  </r>
  <r>
    <x v="577"/>
    <x v="5"/>
    <x v="621"/>
    <n v="239.85"/>
    <n v="239.85"/>
    <n v="0"/>
    <x v="0"/>
    <n v="0"/>
    <n v="0"/>
    <n v="0"/>
    <x v="0"/>
    <x v="1"/>
  </r>
  <r>
    <x v="578"/>
    <x v="5"/>
    <x v="622"/>
    <n v="161.65"/>
    <n v="161.65"/>
    <n v="0"/>
    <x v="0"/>
    <n v="0"/>
    <n v="0"/>
    <n v="0"/>
    <x v="0"/>
    <x v="1"/>
  </r>
  <r>
    <x v="579"/>
    <x v="3"/>
    <x v="623"/>
    <n v="253.15"/>
    <n v="253.15"/>
    <n v="0"/>
    <x v="0"/>
    <n v="0"/>
    <n v="0"/>
    <n v="0"/>
    <x v="0"/>
    <x v="1"/>
  </r>
  <r>
    <x v="580"/>
    <x v="2"/>
    <x v="624"/>
    <n v="193.13"/>
    <n v="193.13"/>
    <n v="0"/>
    <x v="0"/>
    <n v="0"/>
    <n v="0"/>
    <n v="0"/>
    <x v="0"/>
    <x v="1"/>
  </r>
  <r>
    <x v="205"/>
    <x v="2"/>
    <x v="625"/>
    <n v="203.08"/>
    <n v="203.08"/>
    <n v="2"/>
    <x v="0"/>
    <n v="0"/>
    <n v="2"/>
    <n v="406.16"/>
    <x v="0"/>
    <x v="0"/>
  </r>
  <r>
    <x v="102"/>
    <x v="2"/>
    <x v="626"/>
    <n v="162.46"/>
    <n v="162.46"/>
    <n v="2"/>
    <x v="0"/>
    <n v="0"/>
    <n v="2"/>
    <n v="324.92"/>
    <x v="0"/>
    <x v="0"/>
  </r>
  <r>
    <x v="581"/>
    <x v="3"/>
    <x v="627"/>
    <n v="2876.38"/>
    <n v="2876.38"/>
    <n v="0"/>
    <x v="0"/>
    <n v="0"/>
    <n v="0"/>
    <n v="0"/>
    <x v="0"/>
    <x v="1"/>
  </r>
  <r>
    <x v="582"/>
    <x v="1"/>
    <x v="628"/>
    <n v="290.55"/>
    <n v="290.55"/>
    <n v="1"/>
    <x v="0"/>
    <n v="0"/>
    <n v="1"/>
    <n v="290.55"/>
    <x v="0"/>
    <x v="0"/>
  </r>
  <r>
    <x v="583"/>
    <x v="2"/>
    <x v="629"/>
    <n v="452.07"/>
    <n v="452.07"/>
    <n v="0"/>
    <x v="0"/>
    <n v="0"/>
    <n v="0"/>
    <n v="0"/>
    <x v="0"/>
    <x v="1"/>
  </r>
  <r>
    <x v="41"/>
    <x v="1"/>
    <x v="630"/>
    <n v="111.68"/>
    <n v="111.68"/>
    <n v="1"/>
    <x v="0"/>
    <n v="0"/>
    <n v="1"/>
    <n v="111.68"/>
    <x v="0"/>
    <x v="0"/>
  </r>
  <r>
    <x v="584"/>
    <x v="0"/>
    <x v="631"/>
    <n v="235.31"/>
    <n v="235.31"/>
    <n v="0"/>
    <x v="0"/>
    <n v="0"/>
    <n v="0"/>
    <n v="0"/>
    <x v="0"/>
    <x v="1"/>
  </r>
  <r>
    <x v="585"/>
    <x v="5"/>
    <x v="632"/>
    <n v="186.94"/>
    <n v="186.94"/>
    <n v="1"/>
    <x v="0"/>
    <n v="0"/>
    <n v="1"/>
    <n v="186.94"/>
    <x v="0"/>
    <x v="0"/>
  </r>
  <r>
    <x v="586"/>
    <x v="2"/>
    <x v="633"/>
    <n v="198.69"/>
    <n v="198.69"/>
    <n v="0"/>
    <x v="0"/>
    <n v="0"/>
    <n v="0"/>
    <n v="0"/>
    <x v="0"/>
    <x v="1"/>
  </r>
  <r>
    <x v="587"/>
    <x v="4"/>
    <x v="634"/>
    <n v="155.97999999999999"/>
    <n v="155.97999999999999"/>
    <n v="0"/>
    <x v="0"/>
    <n v="0"/>
    <n v="0"/>
    <n v="0"/>
    <x v="0"/>
    <x v="1"/>
  </r>
  <r>
    <x v="588"/>
    <x v="1"/>
    <x v="635"/>
    <n v="443.05"/>
    <n v="443.05"/>
    <n v="0"/>
    <x v="0"/>
    <n v="0"/>
    <n v="0"/>
    <n v="0"/>
    <x v="0"/>
    <x v="1"/>
  </r>
  <r>
    <x v="589"/>
    <x v="1"/>
    <x v="636"/>
    <n v="336.99"/>
    <n v="336.99"/>
    <n v="1"/>
    <x v="0"/>
    <n v="0"/>
    <n v="1"/>
    <n v="336.99"/>
    <x v="0"/>
    <x v="0"/>
  </r>
  <r>
    <x v="590"/>
    <x v="0"/>
    <x v="637"/>
    <n v="48.79"/>
    <n v="21.43"/>
    <n v="31"/>
    <x v="0"/>
    <n v="0.56077064972330393"/>
    <n v="31.000000000000004"/>
    <n v="664.33"/>
    <x v="2"/>
    <x v="0"/>
  </r>
  <r>
    <x v="64"/>
    <x v="2"/>
    <x v="638"/>
    <n v="74.05"/>
    <n v="42.93"/>
    <n v="13"/>
    <x v="0"/>
    <n v="0.42025658338960159"/>
    <n v="13"/>
    <n v="558.09"/>
    <x v="1"/>
    <x v="0"/>
  </r>
  <r>
    <x v="591"/>
    <x v="0"/>
    <x v="639"/>
    <n v="117.1"/>
    <n v="117.1"/>
    <n v="1"/>
    <x v="0"/>
    <n v="0"/>
    <n v="1"/>
    <n v="117.1"/>
    <x v="0"/>
    <x v="0"/>
  </r>
  <r>
    <x v="592"/>
    <x v="1"/>
    <x v="640"/>
    <n v="148.24"/>
    <n v="148.24"/>
    <n v="29"/>
    <x v="0"/>
    <n v="0"/>
    <n v="29"/>
    <n v="4298.96"/>
    <x v="0"/>
    <x v="0"/>
  </r>
  <r>
    <x v="349"/>
    <x v="1"/>
    <x v="641"/>
    <n v="53.87"/>
    <n v="26.32"/>
    <n v="7"/>
    <x v="0"/>
    <n v="0.51141637274921103"/>
    <n v="7"/>
    <n v="184.24"/>
    <x v="2"/>
    <x v="0"/>
  </r>
  <r>
    <x v="593"/>
    <x v="0"/>
    <x v="642"/>
    <n v="23.37"/>
    <n v="23.37"/>
    <n v="9"/>
    <x v="0"/>
    <n v="0"/>
    <n v="9"/>
    <n v="210.33"/>
    <x v="0"/>
    <x v="0"/>
  </r>
  <r>
    <x v="594"/>
    <x v="1"/>
    <x v="643"/>
    <n v="1274.1500000000001"/>
    <n v="1274.1500000000001"/>
    <n v="25"/>
    <x v="0"/>
    <n v="0"/>
    <n v="25"/>
    <n v="31853.750000000004"/>
    <x v="0"/>
    <x v="0"/>
  </r>
  <r>
    <x v="595"/>
    <x v="1"/>
    <x v="644"/>
    <n v="26.38"/>
    <n v="26.38"/>
    <n v="95"/>
    <x v="2"/>
    <n v="0"/>
    <n v="95"/>
    <n v="2506.1"/>
    <x v="0"/>
    <x v="0"/>
  </r>
  <r>
    <x v="596"/>
    <x v="4"/>
    <x v="645"/>
    <n v="21.89"/>
    <n v="21.89"/>
    <n v="63"/>
    <x v="0"/>
    <n v="0"/>
    <n v="62.999999999999993"/>
    <n v="1379.07"/>
    <x v="0"/>
    <x v="0"/>
  </r>
  <r>
    <x v="597"/>
    <x v="2"/>
    <x v="646"/>
    <n v="114.1"/>
    <n v="114.1"/>
    <n v="2"/>
    <x v="0"/>
    <n v="0"/>
    <n v="2"/>
    <n v="228.2"/>
    <x v="0"/>
    <x v="0"/>
  </r>
  <r>
    <x v="97"/>
    <x v="2"/>
    <x v="647"/>
    <n v="213.23"/>
    <n v="213.23"/>
    <n v="1"/>
    <x v="0"/>
    <n v="0"/>
    <n v="1"/>
    <n v="213.23"/>
    <x v="0"/>
    <x v="0"/>
  </r>
  <r>
    <x v="34"/>
    <x v="2"/>
    <x v="648"/>
    <n v="182.76"/>
    <n v="182.76"/>
    <n v="1"/>
    <x v="0"/>
    <n v="0"/>
    <n v="1"/>
    <n v="182.76"/>
    <x v="0"/>
    <x v="0"/>
  </r>
  <r>
    <x v="598"/>
    <x v="2"/>
    <x v="649"/>
    <n v="73.42"/>
    <n v="73.42"/>
    <n v="0"/>
    <x v="0"/>
    <n v="0"/>
    <n v="0"/>
    <n v="0"/>
    <x v="0"/>
    <x v="1"/>
  </r>
  <r>
    <x v="553"/>
    <x v="2"/>
    <x v="650"/>
    <n v="265.11"/>
    <n v="265.11"/>
    <n v="3"/>
    <x v="0"/>
    <n v="0"/>
    <n v="3"/>
    <n v="795.33"/>
    <x v="0"/>
    <x v="0"/>
  </r>
  <r>
    <x v="205"/>
    <x v="2"/>
    <x v="651"/>
    <n v="191.52"/>
    <n v="191.52"/>
    <n v="0"/>
    <x v="0"/>
    <n v="0"/>
    <n v="0"/>
    <n v="0"/>
    <x v="0"/>
    <x v="1"/>
  </r>
  <r>
    <x v="571"/>
    <x v="2"/>
    <x v="652"/>
    <n v="458"/>
    <n v="458"/>
    <n v="3"/>
    <x v="0"/>
    <n v="0"/>
    <n v="3"/>
    <n v="1374"/>
    <x v="0"/>
    <x v="0"/>
  </r>
  <r>
    <x v="599"/>
    <x v="2"/>
    <x v="653"/>
    <n v="71.62"/>
    <n v="71.62"/>
    <n v="2"/>
    <x v="0"/>
    <n v="0"/>
    <n v="2"/>
    <n v="143.24"/>
    <x v="0"/>
    <x v="0"/>
  </r>
  <r>
    <x v="141"/>
    <x v="1"/>
    <x v="654"/>
    <n v="2487.65"/>
    <n v="491.53"/>
    <n v="9"/>
    <x v="0"/>
    <n v="0.80241191485940544"/>
    <n v="9"/>
    <n v="4423.7699999999995"/>
    <x v="9"/>
    <x v="0"/>
  </r>
  <r>
    <x v="600"/>
    <x v="1"/>
    <x v="655"/>
    <n v="470.64"/>
    <n v="470.64"/>
    <n v="0"/>
    <x v="0"/>
    <n v="0"/>
    <n v="0"/>
    <n v="0"/>
    <x v="0"/>
    <x v="1"/>
  </r>
  <r>
    <x v="601"/>
    <x v="3"/>
    <x v="656"/>
    <n v="159.41"/>
    <n v="159.41"/>
    <n v="10"/>
    <x v="0"/>
    <n v="0"/>
    <n v="10"/>
    <n v="1594.1"/>
    <x v="0"/>
    <x v="0"/>
  </r>
  <r>
    <x v="602"/>
    <x v="2"/>
    <x v="657"/>
    <n v="139.4"/>
    <n v="139.4"/>
    <n v="0"/>
    <x v="0"/>
    <n v="0"/>
    <n v="0"/>
    <n v="0"/>
    <x v="0"/>
    <x v="1"/>
  </r>
  <r>
    <x v="580"/>
    <x v="2"/>
    <x v="658"/>
    <n v="186.69"/>
    <n v="186.69"/>
    <n v="0"/>
    <x v="0"/>
    <n v="0"/>
    <n v="0"/>
    <n v="0"/>
    <x v="0"/>
    <x v="1"/>
  </r>
  <r>
    <x v="603"/>
    <x v="5"/>
    <x v="659"/>
    <n v="1.04"/>
    <n v="1.04"/>
    <n v="112"/>
    <x v="0"/>
    <n v="0"/>
    <n v="112"/>
    <n v="116.48"/>
    <x v="0"/>
    <x v="0"/>
  </r>
  <r>
    <x v="604"/>
    <x v="2"/>
    <x v="660"/>
    <n v="26.22"/>
    <n v="14.7"/>
    <n v="3"/>
    <x v="0"/>
    <n v="0.4393592677345538"/>
    <n v="2.9999999999999996"/>
    <n v="44.099999999999994"/>
    <x v="1"/>
    <x v="0"/>
  </r>
  <r>
    <x v="605"/>
    <x v="2"/>
    <x v="661"/>
    <n v="688.21"/>
    <n v="386.28"/>
    <n v="1"/>
    <x v="0"/>
    <n v="0.43871783321951158"/>
    <n v="1"/>
    <n v="386.28"/>
    <x v="1"/>
    <x v="0"/>
  </r>
  <r>
    <x v="603"/>
    <x v="5"/>
    <x v="662"/>
    <n v="1.01"/>
    <n v="1.01"/>
    <n v="15"/>
    <x v="0"/>
    <n v="0"/>
    <n v="15"/>
    <n v="15.15"/>
    <x v="0"/>
    <x v="0"/>
  </r>
  <r>
    <x v="606"/>
    <x v="1"/>
    <x v="663"/>
    <n v="18.32"/>
    <n v="5"/>
    <n v="900"/>
    <x v="0"/>
    <n v="0.72707423580786024"/>
    <n v="900"/>
    <n v="4500"/>
    <x v="7"/>
    <x v="0"/>
  </r>
  <r>
    <x v="607"/>
    <x v="0"/>
    <x v="664"/>
    <n v="83.78"/>
    <n v="83.78"/>
    <n v="0"/>
    <x v="0"/>
    <n v="0"/>
    <n v="0"/>
    <n v="0"/>
    <x v="0"/>
    <x v="1"/>
  </r>
  <r>
    <x v="608"/>
    <x v="3"/>
    <x v="665"/>
    <n v="568.67999999999995"/>
    <n v="568.67999999999995"/>
    <n v="0"/>
    <x v="0"/>
    <n v="0"/>
    <n v="0"/>
    <n v="0"/>
    <x v="0"/>
    <x v="1"/>
  </r>
  <r>
    <x v="609"/>
    <x v="2"/>
    <x v="666"/>
    <n v="49.35"/>
    <n v="26.11"/>
    <n v="3000"/>
    <x v="0"/>
    <n v="0.47092198581560285"/>
    <n v="3000"/>
    <n v="78330"/>
    <x v="1"/>
    <x v="0"/>
  </r>
  <r>
    <x v="610"/>
    <x v="1"/>
    <x v="667"/>
    <n v="174.52"/>
    <n v="174.52"/>
    <n v="0"/>
    <x v="0"/>
    <n v="0"/>
    <n v="0"/>
    <n v="0"/>
    <x v="0"/>
    <x v="1"/>
  </r>
  <r>
    <x v="611"/>
    <x v="0"/>
    <x v="668"/>
    <n v="174.52"/>
    <n v="174.52"/>
    <n v="1"/>
    <x v="0"/>
    <n v="0"/>
    <n v="1"/>
    <n v="174.52"/>
    <x v="0"/>
    <x v="0"/>
  </r>
  <r>
    <x v="612"/>
    <x v="2"/>
    <x v="669"/>
    <n v="237.79"/>
    <n v="237.79"/>
    <n v="0"/>
    <x v="0"/>
    <n v="0"/>
    <n v="0"/>
    <n v="0"/>
    <x v="0"/>
    <x v="1"/>
  </r>
  <r>
    <x v="613"/>
    <x v="1"/>
    <x v="670"/>
    <n v="109.07"/>
    <n v="109.07"/>
    <n v="0"/>
    <x v="0"/>
    <n v="0"/>
    <n v="0"/>
    <n v="0"/>
    <x v="0"/>
    <x v="1"/>
  </r>
  <r>
    <x v="614"/>
    <x v="2"/>
    <x v="671"/>
    <n v="58.94"/>
    <n v="58.94"/>
    <n v="0"/>
    <x v="0"/>
    <n v="0"/>
    <n v="0"/>
    <n v="0"/>
    <x v="0"/>
    <x v="1"/>
  </r>
  <r>
    <x v="615"/>
    <x v="2"/>
    <x v="672"/>
    <n v="88.25"/>
    <n v="88.25"/>
    <n v="0"/>
    <x v="0"/>
    <n v="0"/>
    <n v="0"/>
    <n v="0"/>
    <x v="0"/>
    <x v="1"/>
  </r>
  <r>
    <x v="616"/>
    <x v="2"/>
    <x v="673"/>
    <n v="138.71"/>
    <n v="138.71"/>
    <n v="0"/>
    <x v="0"/>
    <n v="0"/>
    <n v="0"/>
    <n v="0"/>
    <x v="0"/>
    <x v="1"/>
  </r>
  <r>
    <x v="617"/>
    <x v="4"/>
    <x v="674"/>
    <n v="128.9"/>
    <n v="128.9"/>
    <n v="0"/>
    <x v="0"/>
    <n v="0"/>
    <n v="0"/>
    <n v="0"/>
    <x v="0"/>
    <x v="1"/>
  </r>
  <r>
    <x v="618"/>
    <x v="4"/>
    <x v="675"/>
    <n v="31.82"/>
    <n v="31.82"/>
    <n v="0"/>
    <x v="0"/>
    <n v="0"/>
    <n v="0"/>
    <n v="0"/>
    <x v="0"/>
    <x v="1"/>
  </r>
  <r>
    <x v="619"/>
    <x v="4"/>
    <x v="676"/>
    <n v="109.9"/>
    <n v="109.9"/>
    <n v="0"/>
    <x v="0"/>
    <n v="0"/>
    <n v="0"/>
    <n v="0"/>
    <x v="0"/>
    <x v="1"/>
  </r>
  <r>
    <x v="620"/>
    <x v="4"/>
    <x v="677"/>
    <n v="53.33"/>
    <n v="53.33"/>
    <n v="0"/>
    <x v="0"/>
    <n v="0"/>
    <n v="0"/>
    <n v="0"/>
    <x v="0"/>
    <x v="1"/>
  </r>
  <r>
    <x v="621"/>
    <x v="1"/>
    <x v="678"/>
    <n v="107.93"/>
    <n v="107.93"/>
    <n v="25"/>
    <x v="0"/>
    <n v="0"/>
    <n v="25"/>
    <n v="2698.25"/>
    <x v="0"/>
    <x v="0"/>
  </r>
  <r>
    <x v="622"/>
    <x v="2"/>
    <x v="679"/>
    <n v="39.24"/>
    <n v="39.24"/>
    <n v="23"/>
    <x v="0"/>
    <n v="0"/>
    <n v="23"/>
    <n v="902.5200000000001"/>
    <x v="0"/>
    <x v="0"/>
  </r>
  <r>
    <x v="623"/>
    <x v="1"/>
    <x v="680"/>
    <n v="157.66"/>
    <n v="157.66"/>
    <n v="0"/>
    <x v="0"/>
    <n v="0"/>
    <n v="0"/>
    <n v="0"/>
    <x v="0"/>
    <x v="1"/>
  </r>
  <r>
    <x v="624"/>
    <x v="1"/>
    <x v="681"/>
    <n v="209.06"/>
    <n v="209.06"/>
    <n v="1"/>
    <x v="0"/>
    <n v="0"/>
    <n v="1"/>
    <n v="209.06"/>
    <x v="0"/>
    <x v="0"/>
  </r>
  <r>
    <x v="625"/>
    <x v="0"/>
    <x v="682"/>
    <n v="32.53"/>
    <n v="32.53"/>
    <n v="150"/>
    <x v="2"/>
    <n v="0"/>
    <n v="150"/>
    <n v="4879.5"/>
    <x v="0"/>
    <x v="0"/>
  </r>
  <r>
    <x v="626"/>
    <x v="2"/>
    <x v="683"/>
    <n v="25.95"/>
    <n v="25.95"/>
    <n v="1"/>
    <x v="0"/>
    <n v="0"/>
    <n v="1"/>
    <n v="25.95"/>
    <x v="0"/>
    <x v="0"/>
  </r>
  <r>
    <x v="627"/>
    <x v="2"/>
    <x v="684"/>
    <n v="150.6"/>
    <n v="150.6"/>
    <n v="0"/>
    <x v="0"/>
    <n v="0"/>
    <n v="0"/>
    <n v="0"/>
    <x v="0"/>
    <x v="1"/>
  </r>
  <r>
    <x v="628"/>
    <x v="0"/>
    <x v="685"/>
    <n v="175.65"/>
    <n v="175.65"/>
    <n v="0"/>
    <x v="0"/>
    <n v="0"/>
    <n v="0"/>
    <n v="0"/>
    <x v="0"/>
    <x v="1"/>
  </r>
  <r>
    <x v="629"/>
    <x v="0"/>
    <x v="686"/>
    <n v="79.72"/>
    <n v="79.72"/>
    <n v="0"/>
    <x v="0"/>
    <n v="0"/>
    <n v="0"/>
    <n v="0"/>
    <x v="0"/>
    <x v="1"/>
  </r>
  <r>
    <x v="630"/>
    <x v="1"/>
    <x v="687"/>
    <n v="167.22"/>
    <n v="167.22"/>
    <n v="0"/>
    <x v="0"/>
    <n v="0"/>
    <n v="0"/>
    <n v="0"/>
    <x v="0"/>
    <x v="1"/>
  </r>
  <r>
    <x v="631"/>
    <x v="5"/>
    <x v="688"/>
    <n v="82.47"/>
    <n v="82.47"/>
    <n v="0"/>
    <x v="0"/>
    <n v="0"/>
    <n v="0"/>
    <n v="0"/>
    <x v="0"/>
    <x v="1"/>
  </r>
  <r>
    <x v="632"/>
    <x v="5"/>
    <x v="689"/>
    <n v="217.85"/>
    <n v="217.85"/>
    <n v="3"/>
    <x v="0"/>
    <n v="0"/>
    <n v="3"/>
    <n v="653.54999999999995"/>
    <x v="0"/>
    <x v="0"/>
  </r>
  <r>
    <x v="633"/>
    <x v="1"/>
    <x v="690"/>
    <n v="161.69"/>
    <n v="161.69"/>
    <n v="1"/>
    <x v="0"/>
    <n v="0"/>
    <n v="1"/>
    <n v="161.69"/>
    <x v="0"/>
    <x v="0"/>
  </r>
  <r>
    <x v="634"/>
    <x v="1"/>
    <x v="691"/>
    <n v="498.51"/>
    <n v="498.51"/>
    <n v="0"/>
    <x v="0"/>
    <n v="0"/>
    <n v="0"/>
    <n v="0"/>
    <x v="0"/>
    <x v="1"/>
  </r>
  <r>
    <x v="635"/>
    <x v="0"/>
    <x v="692"/>
    <n v="46.02"/>
    <n v="46.02"/>
    <n v="42"/>
    <x v="0"/>
    <n v="0"/>
    <n v="42"/>
    <n v="1932.8400000000001"/>
    <x v="0"/>
    <x v="0"/>
  </r>
  <r>
    <x v="636"/>
    <x v="5"/>
    <x v="693"/>
    <n v="256.26"/>
    <n v="256.26"/>
    <n v="2"/>
    <x v="0"/>
    <n v="0"/>
    <n v="2"/>
    <n v="512.52"/>
    <x v="0"/>
    <x v="0"/>
  </r>
  <r>
    <x v="637"/>
    <x v="2"/>
    <x v="694"/>
    <n v="102.04"/>
    <n v="31.75"/>
    <n v="8"/>
    <x v="0"/>
    <n v="0.68884751078008621"/>
    <n v="8"/>
    <n v="254"/>
    <x v="5"/>
    <x v="0"/>
  </r>
  <r>
    <x v="638"/>
    <x v="1"/>
    <x v="695"/>
    <n v="184.67"/>
    <n v="184.67"/>
    <n v="1"/>
    <x v="0"/>
    <n v="0"/>
    <n v="1"/>
    <n v="184.67"/>
    <x v="0"/>
    <x v="0"/>
  </r>
  <r>
    <x v="639"/>
    <x v="4"/>
    <x v="696"/>
    <n v="140.88"/>
    <n v="140.88"/>
    <n v="0"/>
    <x v="0"/>
    <n v="0"/>
    <n v="0"/>
    <n v="0"/>
    <x v="0"/>
    <x v="1"/>
  </r>
  <r>
    <x v="640"/>
    <x v="4"/>
    <x v="697"/>
    <n v="60.39"/>
    <n v="60.39"/>
    <n v="0"/>
    <x v="0"/>
    <n v="0"/>
    <n v="0"/>
    <n v="0"/>
    <x v="0"/>
    <x v="1"/>
  </r>
  <r>
    <x v="641"/>
    <x v="2"/>
    <x v="698"/>
    <n v="72.38"/>
    <n v="72.38"/>
    <n v="0"/>
    <x v="0"/>
    <n v="0"/>
    <n v="0"/>
    <n v="0"/>
    <x v="0"/>
    <x v="1"/>
  </r>
  <r>
    <x v="642"/>
    <x v="3"/>
    <x v="699"/>
    <n v="377.24"/>
    <n v="223.85"/>
    <n v="30"/>
    <x v="0"/>
    <n v="0.40661117590923551"/>
    <n v="30"/>
    <n v="6715.5"/>
    <x v="1"/>
    <x v="0"/>
  </r>
  <r>
    <x v="643"/>
    <x v="2"/>
    <x v="700"/>
    <n v="128.9"/>
    <n v="128.9"/>
    <n v="0"/>
    <x v="0"/>
    <n v="0"/>
    <n v="0"/>
    <n v="0"/>
    <x v="0"/>
    <x v="1"/>
  </r>
  <r>
    <x v="644"/>
    <x v="0"/>
    <x v="701"/>
    <n v="243.12"/>
    <n v="243.12"/>
    <n v="0"/>
    <x v="0"/>
    <n v="0"/>
    <n v="0"/>
    <n v="0"/>
    <x v="0"/>
    <x v="1"/>
  </r>
  <r>
    <x v="645"/>
    <x v="0"/>
    <x v="702"/>
    <n v="396.09"/>
    <n v="192.04"/>
    <n v="14"/>
    <x v="0"/>
    <n v="0.51516069580145929"/>
    <n v="14"/>
    <n v="2688.56"/>
    <x v="2"/>
    <x v="0"/>
  </r>
  <r>
    <x v="646"/>
    <x v="4"/>
    <x v="703"/>
    <n v="202.87"/>
    <n v="202.87"/>
    <n v="1"/>
    <x v="0"/>
    <n v="0"/>
    <n v="1"/>
    <n v="202.87"/>
    <x v="0"/>
    <x v="0"/>
  </r>
  <r>
    <x v="647"/>
    <x v="2"/>
    <x v="704"/>
    <n v="59.34"/>
    <n v="59.34"/>
    <n v="0"/>
    <x v="0"/>
    <n v="0"/>
    <n v="0"/>
    <n v="0"/>
    <x v="0"/>
    <x v="1"/>
  </r>
  <r>
    <x v="648"/>
    <x v="2"/>
    <x v="705"/>
    <n v="98.28"/>
    <n v="98.28"/>
    <n v="0"/>
    <x v="0"/>
    <n v="0"/>
    <n v="0"/>
    <n v="0"/>
    <x v="0"/>
    <x v="1"/>
  </r>
  <r>
    <x v="649"/>
    <x v="1"/>
    <x v="706"/>
    <n v="164.43"/>
    <n v="92.66"/>
    <n v="30"/>
    <x v="0"/>
    <n v="0.43647752843155146"/>
    <n v="29.999999999999996"/>
    <n v="2779.7999999999997"/>
    <x v="1"/>
    <x v="0"/>
  </r>
  <r>
    <x v="650"/>
    <x v="1"/>
    <x v="707"/>
    <n v="101.92"/>
    <n v="54.64"/>
    <n v="22"/>
    <x v="0"/>
    <n v="0.46389324960753531"/>
    <n v="22"/>
    <n v="1202.08"/>
    <x v="1"/>
    <x v="0"/>
  </r>
  <r>
    <x v="651"/>
    <x v="4"/>
    <x v="708"/>
    <n v="352.17"/>
    <n v="209.8"/>
    <n v="9"/>
    <x v="0"/>
    <n v="0.40426498566033447"/>
    <n v="9"/>
    <n v="1888.2"/>
    <x v="1"/>
    <x v="0"/>
  </r>
  <r>
    <x v="652"/>
    <x v="3"/>
    <x v="709"/>
    <n v="271.25"/>
    <n v="271.25"/>
    <n v="0"/>
    <x v="0"/>
    <n v="0"/>
    <n v="0"/>
    <n v="0"/>
    <x v="0"/>
    <x v="1"/>
  </r>
  <r>
    <x v="653"/>
    <x v="2"/>
    <x v="710"/>
    <n v="226.44"/>
    <n v="226.44"/>
    <n v="1"/>
    <x v="0"/>
    <n v="0"/>
    <n v="1"/>
    <n v="226.44"/>
    <x v="0"/>
    <x v="0"/>
  </r>
  <r>
    <x v="654"/>
    <x v="3"/>
    <x v="711"/>
    <n v="159.63999999999999"/>
    <n v="159.63999999999999"/>
    <n v="1"/>
    <x v="0"/>
    <n v="0"/>
    <n v="1"/>
    <n v="159.63999999999999"/>
    <x v="0"/>
    <x v="0"/>
  </r>
  <r>
    <x v="655"/>
    <x v="5"/>
    <x v="712"/>
    <n v="130.75"/>
    <n v="130.75"/>
    <n v="21"/>
    <x v="0"/>
    <n v="0"/>
    <n v="21"/>
    <n v="2745.75"/>
    <x v="0"/>
    <x v="0"/>
  </r>
  <r>
    <x v="656"/>
    <x v="3"/>
    <x v="713"/>
    <n v="233.06"/>
    <n v="233.06"/>
    <n v="1"/>
    <x v="0"/>
    <n v="0"/>
    <n v="1"/>
    <n v="233.06"/>
    <x v="0"/>
    <x v="0"/>
  </r>
  <r>
    <x v="657"/>
    <x v="2"/>
    <x v="714"/>
    <n v="281.10000000000002"/>
    <n v="281.10000000000002"/>
    <n v="1"/>
    <x v="0"/>
    <n v="0"/>
    <n v="1"/>
    <n v="281.10000000000002"/>
    <x v="0"/>
    <x v="0"/>
  </r>
  <r>
    <x v="658"/>
    <x v="2"/>
    <x v="715"/>
    <n v="284.24"/>
    <n v="284.24"/>
    <n v="0"/>
    <x v="0"/>
    <n v="0"/>
    <n v="0"/>
    <n v="0"/>
    <x v="0"/>
    <x v="1"/>
  </r>
  <r>
    <x v="659"/>
    <x v="0"/>
    <x v="716"/>
    <n v="153.09"/>
    <n v="153.09"/>
    <n v="0"/>
    <x v="0"/>
    <n v="0"/>
    <n v="0"/>
    <n v="0"/>
    <x v="0"/>
    <x v="1"/>
  </r>
  <r>
    <x v="660"/>
    <x v="2"/>
    <x v="717"/>
    <n v="187.78"/>
    <n v="187.78"/>
    <n v="1"/>
    <x v="0"/>
    <n v="0"/>
    <n v="1"/>
    <n v="187.78"/>
    <x v="0"/>
    <x v="0"/>
  </r>
  <r>
    <x v="661"/>
    <x v="3"/>
    <x v="718"/>
    <n v="491.64"/>
    <n v="491.64"/>
    <n v="0"/>
    <x v="0"/>
    <n v="0"/>
    <n v="0"/>
    <n v="0"/>
    <x v="0"/>
    <x v="1"/>
  </r>
  <r>
    <x v="662"/>
    <x v="2"/>
    <x v="719"/>
    <n v="70.37"/>
    <n v="70.37"/>
    <n v="1"/>
    <x v="0"/>
    <n v="0"/>
    <n v="1"/>
    <n v="70.37"/>
    <x v="0"/>
    <x v="0"/>
  </r>
  <r>
    <x v="663"/>
    <x v="3"/>
    <x v="720"/>
    <n v="348.52"/>
    <n v="348.52"/>
    <n v="0"/>
    <x v="0"/>
    <n v="0"/>
    <n v="0"/>
    <n v="0"/>
    <x v="0"/>
    <x v="1"/>
  </r>
  <r>
    <x v="664"/>
    <x v="0"/>
    <x v="721"/>
    <n v="225.46"/>
    <n v="225.46"/>
    <n v="8"/>
    <x v="0"/>
    <n v="0"/>
    <n v="8"/>
    <n v="1803.68"/>
    <x v="0"/>
    <x v="0"/>
  </r>
  <r>
    <x v="665"/>
    <x v="4"/>
    <x v="722"/>
    <n v="36.270000000000003"/>
    <n v="36.270000000000003"/>
    <n v="1"/>
    <x v="0"/>
    <n v="0"/>
    <n v="1"/>
    <n v="36.270000000000003"/>
    <x v="0"/>
    <x v="0"/>
  </r>
  <r>
    <x v="666"/>
    <x v="3"/>
    <x v="723"/>
    <n v="135.63"/>
    <n v="135.63"/>
    <n v="1"/>
    <x v="0"/>
    <n v="0"/>
    <n v="1"/>
    <n v="135.63"/>
    <x v="0"/>
    <x v="0"/>
  </r>
  <r>
    <x v="667"/>
    <x v="5"/>
    <x v="724"/>
    <n v="94.87"/>
    <n v="94.87"/>
    <n v="0"/>
    <x v="0"/>
    <n v="0"/>
    <n v="0"/>
    <n v="0"/>
    <x v="0"/>
    <x v="1"/>
  </r>
  <r>
    <x v="668"/>
    <x v="5"/>
    <x v="725"/>
    <n v="159.41999999999999"/>
    <n v="159.41999999999999"/>
    <n v="0"/>
    <x v="0"/>
    <n v="0"/>
    <n v="0"/>
    <n v="0"/>
    <x v="0"/>
    <x v="1"/>
  </r>
  <r>
    <x v="669"/>
    <x v="3"/>
    <x v="726"/>
    <n v="148.72999999999999"/>
    <n v="148.72999999999999"/>
    <n v="1"/>
    <x v="0"/>
    <n v="0"/>
    <n v="1"/>
    <n v="148.72999999999999"/>
    <x v="0"/>
    <x v="0"/>
  </r>
  <r>
    <x v="670"/>
    <x v="2"/>
    <x v="727"/>
    <n v="174.87"/>
    <n v="174.87"/>
    <n v="0"/>
    <x v="0"/>
    <n v="0"/>
    <n v="0"/>
    <n v="0"/>
    <x v="0"/>
    <x v="1"/>
  </r>
  <r>
    <x v="671"/>
    <x v="2"/>
    <x v="728"/>
    <n v="177.84"/>
    <n v="177.84"/>
    <n v="0"/>
    <x v="0"/>
    <n v="0"/>
    <n v="0"/>
    <n v="0"/>
    <x v="0"/>
    <x v="1"/>
  </r>
  <r>
    <x v="672"/>
    <x v="3"/>
    <x v="729"/>
    <n v="282.38"/>
    <n v="163.43"/>
    <n v="3"/>
    <x v="0"/>
    <n v="0.42124088108222957"/>
    <n v="3"/>
    <n v="490.29"/>
    <x v="1"/>
    <x v="0"/>
  </r>
  <r>
    <x v="673"/>
    <x v="2"/>
    <x v="730"/>
    <n v="78.78"/>
    <n v="78.78"/>
    <n v="0"/>
    <x v="0"/>
    <n v="0"/>
    <n v="0"/>
    <n v="0"/>
    <x v="0"/>
    <x v="1"/>
  </r>
  <r>
    <x v="674"/>
    <x v="1"/>
    <x v="731"/>
    <n v="67.47"/>
    <n v="27.73"/>
    <n v="16"/>
    <x v="0"/>
    <n v="0.5890025196383577"/>
    <n v="16"/>
    <n v="443.68"/>
    <x v="2"/>
    <x v="0"/>
  </r>
  <r>
    <x v="675"/>
    <x v="4"/>
    <x v="732"/>
    <n v="222.45"/>
    <n v="222.45"/>
    <n v="0"/>
    <x v="0"/>
    <n v="0"/>
    <n v="0"/>
    <n v="0"/>
    <x v="0"/>
    <x v="1"/>
  </r>
  <r>
    <x v="676"/>
    <x v="2"/>
    <x v="733"/>
    <n v="38.72"/>
    <n v="38.72"/>
    <n v="2"/>
    <x v="0"/>
    <n v="0"/>
    <n v="2"/>
    <n v="77.44"/>
    <x v="0"/>
    <x v="0"/>
  </r>
  <r>
    <x v="677"/>
    <x v="1"/>
    <x v="734"/>
    <n v="154.57"/>
    <n v="154.57"/>
    <n v="0"/>
    <x v="0"/>
    <n v="0"/>
    <n v="0"/>
    <n v="0"/>
    <x v="0"/>
    <x v="1"/>
  </r>
  <r>
    <x v="678"/>
    <x v="4"/>
    <x v="735"/>
    <n v="136.28"/>
    <n v="136.28"/>
    <n v="0"/>
    <x v="0"/>
    <n v="0"/>
    <n v="0"/>
    <n v="0"/>
    <x v="0"/>
    <x v="1"/>
  </r>
  <r>
    <x v="679"/>
    <x v="2"/>
    <x v="736"/>
    <n v="59.6"/>
    <n v="59.6"/>
    <n v="1"/>
    <x v="0"/>
    <n v="0"/>
    <n v="1"/>
    <n v="59.6"/>
    <x v="0"/>
    <x v="0"/>
  </r>
  <r>
    <x v="680"/>
    <x v="3"/>
    <x v="737"/>
    <n v="10.5"/>
    <n v="10.5"/>
    <n v="182"/>
    <x v="0"/>
    <n v="0"/>
    <n v="182"/>
    <n v="1911"/>
    <x v="0"/>
    <x v="0"/>
  </r>
  <r>
    <x v="681"/>
    <x v="2"/>
    <x v="738"/>
    <n v="167.57"/>
    <n v="167.57"/>
    <n v="0"/>
    <x v="0"/>
    <n v="0"/>
    <n v="0"/>
    <n v="0"/>
    <x v="0"/>
    <x v="1"/>
  </r>
  <r>
    <x v="682"/>
    <x v="0"/>
    <x v="739"/>
    <n v="239.48"/>
    <n v="239.48"/>
    <n v="0"/>
    <x v="0"/>
    <n v="0"/>
    <n v="0"/>
    <n v="0"/>
    <x v="0"/>
    <x v="1"/>
  </r>
  <r>
    <x v="683"/>
    <x v="3"/>
    <x v="740"/>
    <n v="737.32"/>
    <n v="436.39"/>
    <n v="1"/>
    <x v="0"/>
    <n v="0.40814029186784578"/>
    <n v="1"/>
    <n v="436.39"/>
    <x v="1"/>
    <x v="0"/>
  </r>
  <r>
    <x v="684"/>
    <x v="2"/>
    <x v="741"/>
    <n v="457.33"/>
    <n v="85.47"/>
    <n v="15"/>
    <x v="0"/>
    <n v="0.81311088273238152"/>
    <n v="15"/>
    <n v="1282.05"/>
    <x v="9"/>
    <x v="0"/>
  </r>
  <r>
    <x v="685"/>
    <x v="2"/>
    <x v="742"/>
    <n v="146.78"/>
    <n v="146.78"/>
    <n v="0"/>
    <x v="0"/>
    <n v="0"/>
    <n v="0"/>
    <n v="0"/>
    <x v="0"/>
    <x v="1"/>
  </r>
  <r>
    <x v="686"/>
    <x v="2"/>
    <x v="743"/>
    <n v="244.69"/>
    <n v="244.69"/>
    <n v="1"/>
    <x v="0"/>
    <n v="0"/>
    <n v="1"/>
    <n v="244.69"/>
    <x v="0"/>
    <x v="0"/>
  </r>
  <r>
    <x v="687"/>
    <x v="2"/>
    <x v="744"/>
    <n v="65.94"/>
    <n v="65.94"/>
    <n v="0"/>
    <x v="0"/>
    <n v="0"/>
    <n v="0"/>
    <n v="0"/>
    <x v="0"/>
    <x v="1"/>
  </r>
  <r>
    <x v="688"/>
    <x v="1"/>
    <x v="745"/>
    <n v="110.05"/>
    <n v="110.05"/>
    <n v="0"/>
    <x v="0"/>
    <n v="0"/>
    <n v="0"/>
    <n v="0"/>
    <x v="0"/>
    <x v="1"/>
  </r>
  <r>
    <x v="689"/>
    <x v="4"/>
    <x v="746"/>
    <n v="80.95"/>
    <n v="80.95"/>
    <n v="0"/>
    <x v="0"/>
    <n v="0"/>
    <n v="0"/>
    <n v="0"/>
    <x v="0"/>
    <x v="1"/>
  </r>
  <r>
    <x v="690"/>
    <x v="1"/>
    <x v="747"/>
    <n v="114.39"/>
    <n v="114.39"/>
    <n v="11"/>
    <x v="0"/>
    <n v="0"/>
    <n v="11"/>
    <n v="1258.29"/>
    <x v="0"/>
    <x v="0"/>
  </r>
  <r>
    <x v="691"/>
    <x v="2"/>
    <x v="748"/>
    <n v="193.52"/>
    <n v="193.52"/>
    <n v="12"/>
    <x v="0"/>
    <n v="0"/>
    <n v="12"/>
    <n v="2322.2400000000002"/>
    <x v="0"/>
    <x v="0"/>
  </r>
  <r>
    <x v="692"/>
    <x v="1"/>
    <x v="749"/>
    <n v="62.81"/>
    <n v="62.81"/>
    <n v="0"/>
    <x v="0"/>
    <n v="0"/>
    <n v="0"/>
    <n v="0"/>
    <x v="0"/>
    <x v="1"/>
  </r>
  <r>
    <x v="693"/>
    <x v="2"/>
    <x v="750"/>
    <n v="32.03"/>
    <n v="32.03"/>
    <n v="22"/>
    <x v="0"/>
    <n v="0"/>
    <n v="22"/>
    <n v="704.66000000000008"/>
    <x v="0"/>
    <x v="0"/>
  </r>
  <r>
    <x v="694"/>
    <x v="2"/>
    <x v="751"/>
    <n v="73.14"/>
    <n v="73.14"/>
    <n v="0"/>
    <x v="0"/>
    <n v="0"/>
    <n v="0"/>
    <n v="0"/>
    <x v="0"/>
    <x v="1"/>
  </r>
  <r>
    <x v="695"/>
    <x v="5"/>
    <x v="752"/>
    <n v="380.05"/>
    <n v="207.53"/>
    <n v="2"/>
    <x v="0"/>
    <n v="0.45394027101697149"/>
    <n v="2"/>
    <n v="415.06"/>
    <x v="1"/>
    <x v="0"/>
  </r>
  <r>
    <x v="696"/>
    <x v="0"/>
    <x v="753"/>
    <n v="393.91"/>
    <n v="393.91"/>
    <n v="1"/>
    <x v="0"/>
    <n v="0"/>
    <n v="1"/>
    <n v="393.91"/>
    <x v="0"/>
    <x v="0"/>
  </r>
  <r>
    <x v="697"/>
    <x v="5"/>
    <x v="754"/>
    <n v="187.35"/>
    <n v="187.35"/>
    <n v="0"/>
    <x v="0"/>
    <n v="0"/>
    <n v="0"/>
    <n v="0"/>
    <x v="0"/>
    <x v="1"/>
  </r>
  <r>
    <x v="698"/>
    <x v="4"/>
    <x v="755"/>
    <n v="70.87"/>
    <n v="70.87"/>
    <n v="1"/>
    <x v="0"/>
    <n v="0"/>
    <n v="1"/>
    <n v="70.87"/>
    <x v="0"/>
    <x v="0"/>
  </r>
  <r>
    <x v="699"/>
    <x v="5"/>
    <x v="756"/>
    <n v="307.3"/>
    <n v="147.65"/>
    <n v="4"/>
    <x v="0"/>
    <n v="0.51952489424015624"/>
    <n v="4"/>
    <n v="590.6"/>
    <x v="2"/>
    <x v="0"/>
  </r>
  <r>
    <x v="700"/>
    <x v="4"/>
    <x v="757"/>
    <n v="458.26"/>
    <n v="458.26"/>
    <n v="0"/>
    <x v="0"/>
    <n v="0"/>
    <n v="0"/>
    <n v="0"/>
    <x v="0"/>
    <x v="1"/>
  </r>
  <r>
    <x v="701"/>
    <x v="4"/>
    <x v="758"/>
    <n v="137.05000000000001"/>
    <n v="44.71"/>
    <n v="13"/>
    <x v="0"/>
    <n v="0.67376869755563662"/>
    <n v="13"/>
    <n v="581.23"/>
    <x v="5"/>
    <x v="0"/>
  </r>
  <r>
    <x v="702"/>
    <x v="0"/>
    <x v="759"/>
    <n v="211.21"/>
    <n v="211.21"/>
    <n v="0"/>
    <x v="0"/>
    <n v="0"/>
    <n v="0"/>
    <n v="0"/>
    <x v="0"/>
    <x v="1"/>
  </r>
  <r>
    <x v="703"/>
    <x v="4"/>
    <x v="760"/>
    <n v="84.55"/>
    <n v="84.55"/>
    <n v="1"/>
    <x v="0"/>
    <n v="0"/>
    <n v="1"/>
    <n v="84.55"/>
    <x v="0"/>
    <x v="0"/>
  </r>
  <r>
    <x v="704"/>
    <x v="4"/>
    <x v="761"/>
    <n v="149.1"/>
    <n v="149.1"/>
    <n v="0"/>
    <x v="0"/>
    <n v="0"/>
    <n v="0"/>
    <n v="0"/>
    <x v="0"/>
    <x v="1"/>
  </r>
  <r>
    <x v="705"/>
    <x v="1"/>
    <x v="762"/>
    <n v="138.37"/>
    <n v="138.37"/>
    <n v="0"/>
    <x v="0"/>
    <n v="0"/>
    <n v="0"/>
    <n v="0"/>
    <x v="0"/>
    <x v="1"/>
  </r>
  <r>
    <x v="706"/>
    <x v="1"/>
    <x v="763"/>
    <n v="1874.29"/>
    <n v="1874.29"/>
    <n v="0"/>
    <x v="0"/>
    <n v="0"/>
    <n v="0"/>
    <n v="0"/>
    <x v="0"/>
    <x v="1"/>
  </r>
  <r>
    <x v="707"/>
    <x v="0"/>
    <x v="764"/>
    <n v="155.66999999999999"/>
    <n v="155.66999999999999"/>
    <n v="1"/>
    <x v="0"/>
    <n v="0"/>
    <n v="1"/>
    <n v="155.66999999999999"/>
    <x v="0"/>
    <x v="0"/>
  </r>
  <r>
    <x v="708"/>
    <x v="2"/>
    <x v="765"/>
    <n v="191.55"/>
    <n v="191.55"/>
    <n v="21"/>
    <x v="0"/>
    <n v="0"/>
    <n v="21"/>
    <n v="4022.55"/>
    <x v="0"/>
    <x v="0"/>
  </r>
  <r>
    <x v="709"/>
    <x v="2"/>
    <x v="766"/>
    <n v="182.18"/>
    <n v="182.18"/>
    <n v="1"/>
    <x v="0"/>
    <n v="0"/>
    <n v="1"/>
    <n v="182.18"/>
    <x v="0"/>
    <x v="0"/>
  </r>
  <r>
    <x v="710"/>
    <x v="2"/>
    <x v="767"/>
    <n v="81.55"/>
    <n v="81.55"/>
    <n v="5"/>
    <x v="0"/>
    <n v="0"/>
    <n v="5"/>
    <n v="407.75"/>
    <x v="0"/>
    <x v="0"/>
  </r>
  <r>
    <x v="711"/>
    <x v="3"/>
    <x v="768"/>
    <n v="2985.39"/>
    <n v="292.54000000000002"/>
    <n v="41"/>
    <x v="0"/>
    <n v="0.90200945270132216"/>
    <n v="41"/>
    <n v="11994.140000000001"/>
    <x v="3"/>
    <x v="0"/>
  </r>
  <r>
    <x v="712"/>
    <x v="1"/>
    <x v="769"/>
    <n v="24.74"/>
    <n v="24.74"/>
    <n v="3"/>
    <x v="0"/>
    <n v="0"/>
    <n v="3"/>
    <n v="74.22"/>
    <x v="0"/>
    <x v="0"/>
  </r>
  <r>
    <x v="713"/>
    <x v="0"/>
    <x v="770"/>
    <n v="991.56"/>
    <n v="192.31"/>
    <n v="12"/>
    <x v="0"/>
    <n v="0.80605308806325393"/>
    <n v="12.000000000000002"/>
    <n v="2307.7200000000003"/>
    <x v="9"/>
    <x v="0"/>
  </r>
  <r>
    <x v="714"/>
    <x v="1"/>
    <x v="771"/>
    <n v="58.94"/>
    <n v="58.94"/>
    <n v="0"/>
    <x v="0"/>
    <n v="0"/>
    <n v="0"/>
    <n v="0"/>
    <x v="0"/>
    <x v="1"/>
  </r>
  <r>
    <x v="715"/>
    <x v="1"/>
    <x v="772"/>
    <n v="133.87"/>
    <n v="133.87"/>
    <n v="1"/>
    <x v="0"/>
    <n v="0"/>
    <n v="1"/>
    <n v="133.87"/>
    <x v="0"/>
    <x v="0"/>
  </r>
  <r>
    <x v="716"/>
    <x v="2"/>
    <x v="773"/>
    <n v="120.76"/>
    <n v="120.76"/>
    <n v="2"/>
    <x v="0"/>
    <n v="0"/>
    <n v="2"/>
    <n v="241.52"/>
    <x v="0"/>
    <x v="0"/>
  </r>
  <r>
    <x v="717"/>
    <x v="2"/>
    <x v="774"/>
    <n v="152.1"/>
    <n v="152.1"/>
    <n v="1"/>
    <x v="0"/>
    <n v="0"/>
    <n v="1"/>
    <n v="152.1"/>
    <x v="0"/>
    <x v="0"/>
  </r>
  <r>
    <x v="718"/>
    <x v="2"/>
    <x v="775"/>
    <n v="14.13"/>
    <n v="7.92"/>
    <n v="0"/>
    <x v="0"/>
    <n v="0.43949044585987262"/>
    <n v="0"/>
    <n v="0"/>
    <x v="1"/>
    <x v="1"/>
  </r>
  <r>
    <x v="719"/>
    <x v="5"/>
    <x v="776"/>
    <n v="130.76"/>
    <n v="130.76"/>
    <n v="2"/>
    <x v="0"/>
    <n v="0"/>
    <n v="2"/>
    <n v="261.52"/>
    <x v="0"/>
    <x v="0"/>
  </r>
  <r>
    <x v="720"/>
    <x v="0"/>
    <x v="777"/>
    <n v="199.32"/>
    <n v="199.32"/>
    <n v="0"/>
    <x v="0"/>
    <n v="0"/>
    <n v="0"/>
    <n v="0"/>
    <x v="0"/>
    <x v="1"/>
  </r>
  <r>
    <x v="721"/>
    <x v="2"/>
    <x v="778"/>
    <n v="131.13999999999999"/>
    <n v="131.13999999999999"/>
    <n v="3"/>
    <x v="0"/>
    <n v="0"/>
    <n v="3"/>
    <n v="393.41999999999996"/>
    <x v="0"/>
    <x v="0"/>
  </r>
  <r>
    <x v="722"/>
    <x v="4"/>
    <x v="779"/>
    <n v="194.87"/>
    <n v="194.87"/>
    <n v="1"/>
    <x v="0"/>
    <n v="0"/>
    <n v="1"/>
    <n v="194.87"/>
    <x v="0"/>
    <x v="0"/>
  </r>
  <r>
    <x v="723"/>
    <x v="4"/>
    <x v="780"/>
    <n v="944.53"/>
    <n v="470.77"/>
    <n v="6"/>
    <x v="0"/>
    <n v="0.50158279779361159"/>
    <n v="6"/>
    <n v="2824.62"/>
    <x v="2"/>
    <x v="0"/>
  </r>
  <r>
    <x v="724"/>
    <x v="1"/>
    <x v="781"/>
    <n v="98.44"/>
    <n v="98.44"/>
    <n v="3"/>
    <x v="0"/>
    <n v="0"/>
    <n v="3"/>
    <n v="295.32"/>
    <x v="0"/>
    <x v="0"/>
  </r>
  <r>
    <x v="725"/>
    <x v="2"/>
    <x v="782"/>
    <n v="91.27"/>
    <n v="91.27"/>
    <n v="3"/>
    <x v="0"/>
    <n v="0"/>
    <n v="3"/>
    <n v="273.81"/>
    <x v="0"/>
    <x v="0"/>
  </r>
  <r>
    <x v="726"/>
    <x v="1"/>
    <x v="783"/>
    <n v="147.79"/>
    <n v="73.81"/>
    <n v="3"/>
    <x v="0"/>
    <n v="0.50057514040192164"/>
    <n v="3"/>
    <n v="221.43"/>
    <x v="2"/>
    <x v="0"/>
  </r>
  <r>
    <x v="611"/>
    <x v="0"/>
    <x v="784"/>
    <n v="144.77000000000001"/>
    <n v="144.77000000000001"/>
    <n v="0"/>
    <x v="0"/>
    <n v="0"/>
    <n v="0"/>
    <n v="0"/>
    <x v="0"/>
    <x v="1"/>
  </r>
  <r>
    <x v="727"/>
    <x v="2"/>
    <x v="785"/>
    <n v="141.79"/>
    <n v="141.79"/>
    <n v="0"/>
    <x v="0"/>
    <n v="0"/>
    <n v="0"/>
    <n v="0"/>
    <x v="0"/>
    <x v="1"/>
  </r>
  <r>
    <x v="657"/>
    <x v="2"/>
    <x v="786"/>
    <n v="218.14"/>
    <n v="218.14"/>
    <n v="0"/>
    <x v="0"/>
    <n v="0"/>
    <n v="0"/>
    <n v="0"/>
    <x v="0"/>
    <x v="1"/>
  </r>
  <r>
    <x v="728"/>
    <x v="4"/>
    <x v="787"/>
    <n v="96.22"/>
    <n v="96.22"/>
    <n v="0"/>
    <x v="0"/>
    <n v="0"/>
    <n v="0"/>
    <n v="0"/>
    <x v="0"/>
    <x v="1"/>
  </r>
  <r>
    <x v="729"/>
    <x v="2"/>
    <x v="788"/>
    <n v="73.010000000000005"/>
    <n v="73.010000000000005"/>
    <n v="1"/>
    <x v="0"/>
    <n v="0"/>
    <n v="1"/>
    <n v="73.010000000000005"/>
    <x v="0"/>
    <x v="0"/>
  </r>
  <r>
    <x v="730"/>
    <x v="5"/>
    <x v="789"/>
    <n v="95.67"/>
    <n v="95.67"/>
    <n v="0"/>
    <x v="0"/>
    <n v="0"/>
    <n v="0"/>
    <n v="0"/>
    <x v="0"/>
    <x v="1"/>
  </r>
  <r>
    <x v="731"/>
    <x v="2"/>
    <x v="790"/>
    <n v="58.65"/>
    <n v="58.65"/>
    <n v="0"/>
    <x v="0"/>
    <n v="0"/>
    <n v="0"/>
    <n v="0"/>
    <x v="0"/>
    <x v="1"/>
  </r>
  <r>
    <x v="732"/>
    <x v="3"/>
    <x v="791"/>
    <n v="764.64"/>
    <n v="376.32"/>
    <n v="27"/>
    <x v="0"/>
    <n v="0.50784682988072816"/>
    <n v="27"/>
    <n v="10160.64"/>
    <x v="2"/>
    <x v="0"/>
  </r>
  <r>
    <x v="733"/>
    <x v="2"/>
    <x v="792"/>
    <n v="184.12"/>
    <n v="184.12"/>
    <n v="0"/>
    <x v="0"/>
    <n v="0"/>
    <n v="0"/>
    <n v="0"/>
    <x v="0"/>
    <x v="1"/>
  </r>
  <r>
    <x v="734"/>
    <x v="2"/>
    <x v="793"/>
    <n v="156.62"/>
    <n v="156.62"/>
    <n v="2"/>
    <x v="0"/>
    <n v="0"/>
    <n v="2"/>
    <n v="313.24"/>
    <x v="0"/>
    <x v="0"/>
  </r>
  <r>
    <x v="735"/>
    <x v="3"/>
    <x v="794"/>
    <n v="562.95000000000005"/>
    <n v="333.27"/>
    <n v="7"/>
    <x v="0"/>
    <n v="0.40799360511590738"/>
    <n v="7"/>
    <n v="2332.89"/>
    <x v="1"/>
    <x v="0"/>
  </r>
  <r>
    <x v="736"/>
    <x v="1"/>
    <x v="795"/>
    <n v="329.58"/>
    <n v="155.49"/>
    <n v="8"/>
    <x v="0"/>
    <n v="0.52821773165847441"/>
    <n v="8"/>
    <n v="1243.92"/>
    <x v="2"/>
    <x v="0"/>
  </r>
  <r>
    <x v="737"/>
    <x v="2"/>
    <x v="796"/>
    <n v="147.94"/>
    <n v="147.94"/>
    <n v="0"/>
    <x v="0"/>
    <n v="0"/>
    <n v="0"/>
    <n v="0"/>
    <x v="0"/>
    <x v="1"/>
  </r>
  <r>
    <x v="738"/>
    <x v="1"/>
    <x v="797"/>
    <n v="236.24"/>
    <n v="236.24"/>
    <n v="0"/>
    <x v="0"/>
    <n v="0"/>
    <n v="0"/>
    <n v="0"/>
    <x v="0"/>
    <x v="1"/>
  </r>
  <r>
    <x v="739"/>
    <x v="0"/>
    <x v="798"/>
    <n v="77.12"/>
    <n v="32.56"/>
    <n v="9"/>
    <x v="0"/>
    <n v="0.57780082987551862"/>
    <n v="9"/>
    <n v="293.04000000000002"/>
    <x v="2"/>
    <x v="0"/>
  </r>
  <r>
    <x v="740"/>
    <x v="2"/>
    <x v="799"/>
    <n v="345.88"/>
    <n v="180.77"/>
    <n v="0"/>
    <x v="0"/>
    <n v="0.47736209089857751"/>
    <n v="0"/>
    <n v="0"/>
    <x v="1"/>
    <x v="1"/>
  </r>
  <r>
    <x v="741"/>
    <x v="2"/>
    <x v="800"/>
    <n v="58.97"/>
    <n v="58.97"/>
    <n v="1"/>
    <x v="0"/>
    <n v="0"/>
    <n v="1"/>
    <n v="58.97"/>
    <x v="0"/>
    <x v="0"/>
  </r>
  <r>
    <x v="742"/>
    <x v="2"/>
    <x v="801"/>
    <n v="198.03"/>
    <n v="198.03"/>
    <n v="1"/>
    <x v="0"/>
    <n v="0"/>
    <n v="1"/>
    <n v="198.03"/>
    <x v="0"/>
    <x v="0"/>
  </r>
  <r>
    <x v="743"/>
    <x v="5"/>
    <x v="802"/>
    <n v="140.77000000000001"/>
    <n v="140.77000000000001"/>
    <n v="0"/>
    <x v="0"/>
    <n v="0"/>
    <n v="0"/>
    <n v="0"/>
    <x v="0"/>
    <x v="1"/>
  </r>
  <r>
    <x v="744"/>
    <x v="1"/>
    <x v="803"/>
    <n v="310.64999999999998"/>
    <n v="310.64999999999998"/>
    <n v="1"/>
    <x v="0"/>
    <n v="0"/>
    <n v="1"/>
    <n v="310.64999999999998"/>
    <x v="0"/>
    <x v="0"/>
  </r>
  <r>
    <x v="745"/>
    <x v="0"/>
    <x v="804"/>
    <n v="55.61"/>
    <n v="55.61"/>
    <n v="3"/>
    <x v="0"/>
    <n v="0"/>
    <n v="2.9999999999999996"/>
    <n v="166.82999999999998"/>
    <x v="0"/>
    <x v="0"/>
  </r>
  <r>
    <x v="746"/>
    <x v="1"/>
    <x v="805"/>
    <n v="186.58"/>
    <n v="186.58"/>
    <n v="0"/>
    <x v="0"/>
    <n v="0"/>
    <n v="0"/>
    <n v="0"/>
    <x v="0"/>
    <x v="1"/>
  </r>
  <r>
    <x v="747"/>
    <x v="3"/>
    <x v="806"/>
    <n v="1323.7"/>
    <n v="788.22"/>
    <n v="7"/>
    <x v="0"/>
    <n v="0.40453274911233661"/>
    <n v="7"/>
    <n v="5517.54"/>
    <x v="1"/>
    <x v="0"/>
  </r>
  <r>
    <x v="748"/>
    <x v="2"/>
    <x v="807"/>
    <n v="111.6"/>
    <n v="111.6"/>
    <n v="1"/>
    <x v="0"/>
    <n v="0"/>
    <n v="1"/>
    <n v="111.6"/>
    <x v="0"/>
    <x v="0"/>
  </r>
  <r>
    <x v="749"/>
    <x v="4"/>
    <x v="808"/>
    <n v="54.26"/>
    <n v="54.26"/>
    <n v="7"/>
    <x v="0"/>
    <n v="0"/>
    <n v="7"/>
    <n v="379.82"/>
    <x v="0"/>
    <x v="0"/>
  </r>
  <r>
    <x v="750"/>
    <x v="2"/>
    <x v="809"/>
    <n v="950.85"/>
    <n v="188.67"/>
    <n v="11"/>
    <x v="0"/>
    <n v="0.80157753588894154"/>
    <n v="11"/>
    <n v="2075.37"/>
    <x v="9"/>
    <x v="0"/>
  </r>
  <r>
    <x v="751"/>
    <x v="5"/>
    <x v="810"/>
    <n v="101.44"/>
    <n v="101.44"/>
    <n v="0"/>
    <x v="0"/>
    <n v="0"/>
    <n v="0"/>
    <n v="0"/>
    <x v="0"/>
    <x v="1"/>
  </r>
  <r>
    <x v="752"/>
    <x v="2"/>
    <x v="811"/>
    <n v="114.27"/>
    <n v="36.28"/>
    <n v="5"/>
    <x v="0"/>
    <n v="0.68250634462238557"/>
    <n v="5"/>
    <n v="181.4"/>
    <x v="5"/>
    <x v="0"/>
  </r>
  <r>
    <x v="753"/>
    <x v="1"/>
    <x v="812"/>
    <n v="190.56"/>
    <n v="190.56"/>
    <n v="0"/>
    <x v="0"/>
    <n v="0"/>
    <n v="0"/>
    <n v="0"/>
    <x v="0"/>
    <x v="1"/>
  </r>
  <r>
    <x v="754"/>
    <x v="1"/>
    <x v="813"/>
    <n v="43.26"/>
    <n v="43.26"/>
    <n v="13"/>
    <x v="0"/>
    <n v="0"/>
    <n v="13"/>
    <n v="562.38"/>
    <x v="0"/>
    <x v="0"/>
  </r>
  <r>
    <x v="755"/>
    <x v="3"/>
    <x v="814"/>
    <n v="826.09"/>
    <n v="826.09"/>
    <n v="0"/>
    <x v="0"/>
    <n v="0"/>
    <n v="0"/>
    <n v="0"/>
    <x v="0"/>
    <x v="1"/>
  </r>
  <r>
    <x v="756"/>
    <x v="5"/>
    <x v="815"/>
    <n v="196.39"/>
    <n v="111.83"/>
    <n v="8"/>
    <x v="0"/>
    <n v="0.43057182137583377"/>
    <n v="8"/>
    <n v="894.64"/>
    <x v="1"/>
    <x v="0"/>
  </r>
  <r>
    <x v="757"/>
    <x v="1"/>
    <x v="816"/>
    <n v="268.3"/>
    <n v="128.15"/>
    <n v="6"/>
    <x v="0"/>
    <n v="0.52236302646291466"/>
    <n v="6"/>
    <n v="768.90000000000009"/>
    <x v="2"/>
    <x v="0"/>
  </r>
  <r>
    <x v="758"/>
    <x v="4"/>
    <x v="817"/>
    <n v="61.33"/>
    <n v="61.33"/>
    <n v="0"/>
    <x v="0"/>
    <n v="0"/>
    <n v="0"/>
    <n v="0"/>
    <x v="0"/>
    <x v="1"/>
  </r>
  <r>
    <x v="759"/>
    <x v="1"/>
    <x v="818"/>
    <n v="142.63999999999999"/>
    <n v="142.63999999999999"/>
    <n v="11"/>
    <x v="0"/>
    <n v="0"/>
    <n v="11"/>
    <n v="1569.04"/>
    <x v="0"/>
    <x v="0"/>
  </r>
  <r>
    <x v="760"/>
    <x v="4"/>
    <x v="819"/>
    <n v="60.68"/>
    <n v="24.34"/>
    <n v="33"/>
    <x v="0"/>
    <n v="0.59887936717205015"/>
    <n v="33"/>
    <n v="803.22"/>
    <x v="2"/>
    <x v="0"/>
  </r>
  <r>
    <x v="761"/>
    <x v="2"/>
    <x v="820"/>
    <n v="70.75"/>
    <n v="70.75"/>
    <n v="1"/>
    <x v="0"/>
    <n v="0"/>
    <n v="1"/>
    <n v="70.75"/>
    <x v="0"/>
    <x v="0"/>
  </r>
  <r>
    <x v="762"/>
    <x v="1"/>
    <x v="821"/>
    <n v="64.02"/>
    <n v="64.02"/>
    <n v="8"/>
    <x v="0"/>
    <n v="0"/>
    <n v="8"/>
    <n v="512.16"/>
    <x v="0"/>
    <x v="0"/>
  </r>
  <r>
    <x v="763"/>
    <x v="2"/>
    <x v="822"/>
    <n v="127.38"/>
    <n v="127.38"/>
    <n v="2"/>
    <x v="0"/>
    <n v="0"/>
    <n v="2"/>
    <n v="254.76"/>
    <x v="0"/>
    <x v="0"/>
  </r>
  <r>
    <x v="764"/>
    <x v="4"/>
    <x v="823"/>
    <n v="33.89"/>
    <n v="33.89"/>
    <n v="17"/>
    <x v="0"/>
    <n v="0"/>
    <n v="17"/>
    <n v="576.13"/>
    <x v="0"/>
    <x v="0"/>
  </r>
  <r>
    <x v="765"/>
    <x v="1"/>
    <x v="824"/>
    <n v="33.17"/>
    <n v="33.17"/>
    <n v="14"/>
    <x v="0"/>
    <n v="0"/>
    <n v="14"/>
    <n v="464.38"/>
    <x v="0"/>
    <x v="0"/>
  </r>
  <r>
    <x v="766"/>
    <x v="2"/>
    <x v="825"/>
    <n v="232.83"/>
    <n v="232.83"/>
    <n v="0"/>
    <x v="0"/>
    <n v="0"/>
    <n v="0"/>
    <n v="0"/>
    <x v="0"/>
    <x v="1"/>
  </r>
  <r>
    <x v="767"/>
    <x v="2"/>
    <x v="826"/>
    <n v="169.53"/>
    <n v="169.53"/>
    <n v="1"/>
    <x v="0"/>
    <n v="0"/>
    <n v="1"/>
    <n v="169.53"/>
    <x v="0"/>
    <x v="0"/>
  </r>
  <r>
    <x v="768"/>
    <x v="2"/>
    <x v="827"/>
    <n v="78.05"/>
    <n v="78.05"/>
    <n v="0"/>
    <x v="0"/>
    <n v="0"/>
    <n v="0"/>
    <n v="0"/>
    <x v="0"/>
    <x v="1"/>
  </r>
  <r>
    <x v="769"/>
    <x v="2"/>
    <x v="828"/>
    <n v="64.84"/>
    <n v="36.35"/>
    <n v="81"/>
    <x v="0"/>
    <n v="0.43938926588525601"/>
    <n v="81"/>
    <n v="2944.35"/>
    <x v="1"/>
    <x v="0"/>
  </r>
  <r>
    <x v="770"/>
    <x v="0"/>
    <x v="829"/>
    <n v="189.39"/>
    <n v="189.39"/>
    <n v="3"/>
    <x v="0"/>
    <n v="0"/>
    <n v="3"/>
    <n v="568.16999999999996"/>
    <x v="0"/>
    <x v="0"/>
  </r>
  <r>
    <x v="771"/>
    <x v="2"/>
    <x v="830"/>
    <n v="160.46"/>
    <n v="160.46"/>
    <n v="0"/>
    <x v="0"/>
    <n v="0"/>
    <n v="0"/>
    <n v="0"/>
    <x v="0"/>
    <x v="1"/>
  </r>
  <r>
    <x v="772"/>
    <x v="3"/>
    <x v="831"/>
    <n v="285.27999999999997"/>
    <n v="285.27999999999997"/>
    <n v="0"/>
    <x v="0"/>
    <n v="0"/>
    <n v="0"/>
    <n v="0"/>
    <x v="0"/>
    <x v="1"/>
  </r>
  <r>
    <x v="773"/>
    <x v="1"/>
    <x v="832"/>
    <n v="233.46"/>
    <n v="233.46"/>
    <n v="405"/>
    <x v="2"/>
    <n v="0"/>
    <n v="405"/>
    <n v="94551.3"/>
    <x v="0"/>
    <x v="0"/>
  </r>
  <r>
    <x v="774"/>
    <x v="5"/>
    <x v="833"/>
    <n v="179.1"/>
    <n v="179.1"/>
    <n v="0"/>
    <x v="0"/>
    <n v="0"/>
    <n v="0"/>
    <n v="0"/>
    <x v="0"/>
    <x v="1"/>
  </r>
  <r>
    <x v="775"/>
    <x v="2"/>
    <x v="834"/>
    <n v="85.49"/>
    <n v="85.49"/>
    <n v="1"/>
    <x v="0"/>
    <n v="0"/>
    <n v="1"/>
    <n v="85.49"/>
    <x v="0"/>
    <x v="0"/>
  </r>
  <r>
    <x v="776"/>
    <x v="2"/>
    <x v="835"/>
    <n v="138.05000000000001"/>
    <n v="138.05000000000001"/>
    <n v="3"/>
    <x v="0"/>
    <n v="0"/>
    <n v="3"/>
    <n v="414.15000000000003"/>
    <x v="0"/>
    <x v="0"/>
  </r>
  <r>
    <x v="777"/>
    <x v="4"/>
    <x v="836"/>
    <n v="11.52"/>
    <n v="11.52"/>
    <n v="2"/>
    <x v="0"/>
    <n v="0"/>
    <n v="2"/>
    <n v="23.04"/>
    <x v="0"/>
    <x v="0"/>
  </r>
  <r>
    <x v="778"/>
    <x v="2"/>
    <x v="837"/>
    <n v="30.92"/>
    <n v="30.92"/>
    <n v="3"/>
    <x v="0"/>
    <n v="0"/>
    <n v="3"/>
    <n v="92.76"/>
    <x v="0"/>
    <x v="0"/>
  </r>
  <r>
    <x v="779"/>
    <x v="5"/>
    <x v="838"/>
    <n v="27.78"/>
    <n v="7.89"/>
    <n v="18"/>
    <x v="0"/>
    <n v="0.71598272138228936"/>
    <n v="18"/>
    <n v="142.01999999999998"/>
    <x v="7"/>
    <x v="0"/>
  </r>
  <r>
    <x v="780"/>
    <x v="3"/>
    <x v="839"/>
    <n v="390.33"/>
    <n v="390.33"/>
    <n v="0"/>
    <x v="0"/>
    <n v="0"/>
    <n v="0"/>
    <n v="0"/>
    <x v="0"/>
    <x v="1"/>
  </r>
  <r>
    <x v="781"/>
    <x v="0"/>
    <x v="840"/>
    <n v="345.93"/>
    <n v="345.93"/>
    <n v="1"/>
    <x v="0"/>
    <n v="0"/>
    <n v="1"/>
    <n v="345.93"/>
    <x v="0"/>
    <x v="0"/>
  </r>
  <r>
    <x v="782"/>
    <x v="2"/>
    <x v="841"/>
    <n v="143.54"/>
    <n v="143.54"/>
    <n v="1"/>
    <x v="0"/>
    <n v="0"/>
    <n v="1"/>
    <n v="143.54"/>
    <x v="0"/>
    <x v="0"/>
  </r>
  <r>
    <x v="783"/>
    <x v="2"/>
    <x v="842"/>
    <n v="58.94"/>
    <n v="58.94"/>
    <n v="0"/>
    <x v="0"/>
    <n v="0"/>
    <n v="0"/>
    <n v="0"/>
    <x v="0"/>
    <x v="1"/>
  </r>
  <r>
    <x v="784"/>
    <x v="2"/>
    <x v="843"/>
    <n v="100.62"/>
    <n v="100.62"/>
    <n v="1"/>
    <x v="0"/>
    <n v="0"/>
    <n v="1"/>
    <n v="100.62"/>
    <x v="0"/>
    <x v="0"/>
  </r>
  <r>
    <x v="785"/>
    <x v="4"/>
    <x v="844"/>
    <n v="74.55"/>
    <n v="74.55"/>
    <n v="1"/>
    <x v="0"/>
    <n v="0"/>
    <n v="1"/>
    <n v="74.55"/>
    <x v="0"/>
    <x v="0"/>
  </r>
  <r>
    <x v="786"/>
    <x v="0"/>
    <x v="845"/>
    <n v="159.05000000000001"/>
    <n v="159.05000000000001"/>
    <n v="7"/>
    <x v="0"/>
    <n v="0"/>
    <n v="7"/>
    <n v="1113.3500000000001"/>
    <x v="0"/>
    <x v="0"/>
  </r>
  <r>
    <x v="787"/>
    <x v="2"/>
    <x v="846"/>
    <n v="125.49"/>
    <n v="125.49"/>
    <n v="0"/>
    <x v="0"/>
    <n v="0"/>
    <n v="0"/>
    <n v="0"/>
    <x v="0"/>
    <x v="1"/>
  </r>
  <r>
    <x v="788"/>
    <x v="4"/>
    <x v="847"/>
    <n v="113.88"/>
    <n v="113.88"/>
    <n v="1"/>
    <x v="0"/>
    <n v="0"/>
    <n v="1"/>
    <n v="113.88"/>
    <x v="0"/>
    <x v="0"/>
  </r>
  <r>
    <x v="789"/>
    <x v="4"/>
    <x v="848"/>
    <n v="56.73"/>
    <n v="56.73"/>
    <n v="0"/>
    <x v="0"/>
    <n v="0"/>
    <n v="0"/>
    <n v="0"/>
    <x v="0"/>
    <x v="1"/>
  </r>
  <r>
    <x v="790"/>
    <x v="1"/>
    <x v="849"/>
    <n v="72.010000000000005"/>
    <n v="72.010000000000005"/>
    <n v="0"/>
    <x v="0"/>
    <n v="0"/>
    <n v="0"/>
    <n v="0"/>
    <x v="0"/>
    <x v="1"/>
  </r>
  <r>
    <x v="791"/>
    <x v="1"/>
    <x v="850"/>
    <n v="135.54"/>
    <n v="135.54"/>
    <n v="1"/>
    <x v="0"/>
    <n v="0"/>
    <n v="1"/>
    <n v="135.54"/>
    <x v="0"/>
    <x v="0"/>
  </r>
  <r>
    <x v="725"/>
    <x v="2"/>
    <x v="851"/>
    <n v="82.24"/>
    <n v="82.24"/>
    <n v="1"/>
    <x v="0"/>
    <n v="0"/>
    <n v="1"/>
    <n v="82.24"/>
    <x v="0"/>
    <x v="0"/>
  </r>
  <r>
    <x v="792"/>
    <x v="1"/>
    <x v="852"/>
    <n v="250.7"/>
    <n v="250.7"/>
    <n v="0"/>
    <x v="0"/>
    <n v="0"/>
    <n v="0"/>
    <n v="0"/>
    <x v="0"/>
    <x v="1"/>
  </r>
  <r>
    <x v="793"/>
    <x v="1"/>
    <x v="853"/>
    <n v="101.44"/>
    <n v="101.44"/>
    <n v="0"/>
    <x v="0"/>
    <n v="0"/>
    <n v="0"/>
    <n v="0"/>
    <x v="0"/>
    <x v="1"/>
  </r>
  <r>
    <x v="794"/>
    <x v="3"/>
    <x v="854"/>
    <n v="780.68"/>
    <n v="780.68"/>
    <n v="0"/>
    <x v="0"/>
    <n v="0"/>
    <n v="0"/>
    <n v="0"/>
    <x v="0"/>
    <x v="1"/>
  </r>
  <r>
    <x v="795"/>
    <x v="3"/>
    <x v="855"/>
    <n v="307.48"/>
    <n v="307.48"/>
    <n v="0"/>
    <x v="0"/>
    <n v="0"/>
    <n v="0"/>
    <n v="0"/>
    <x v="0"/>
    <x v="1"/>
  </r>
  <r>
    <x v="796"/>
    <x v="1"/>
    <x v="856"/>
    <n v="143.78"/>
    <n v="143.78"/>
    <n v="1"/>
    <x v="0"/>
    <n v="0"/>
    <n v="1"/>
    <n v="143.78"/>
    <x v="0"/>
    <x v="0"/>
  </r>
  <r>
    <x v="797"/>
    <x v="0"/>
    <x v="857"/>
    <n v="102.21"/>
    <n v="102.21"/>
    <n v="4"/>
    <x v="0"/>
    <n v="0"/>
    <n v="4"/>
    <n v="408.84"/>
    <x v="0"/>
    <x v="0"/>
  </r>
  <r>
    <x v="798"/>
    <x v="2"/>
    <x v="858"/>
    <n v="262.20999999999998"/>
    <n v="262.20999999999998"/>
    <n v="2"/>
    <x v="0"/>
    <n v="0"/>
    <n v="2"/>
    <n v="524.41999999999996"/>
    <x v="0"/>
    <x v="0"/>
  </r>
  <r>
    <x v="799"/>
    <x v="2"/>
    <x v="859"/>
    <n v="52.96"/>
    <n v="52.96"/>
    <n v="2"/>
    <x v="0"/>
    <n v="0"/>
    <n v="2"/>
    <n v="105.92"/>
    <x v="0"/>
    <x v="0"/>
  </r>
  <r>
    <x v="800"/>
    <x v="1"/>
    <x v="860"/>
    <n v="87.8"/>
    <n v="87.8"/>
    <n v="3"/>
    <x v="0"/>
    <n v="0"/>
    <n v="3"/>
    <n v="263.39999999999998"/>
    <x v="0"/>
    <x v="0"/>
  </r>
  <r>
    <x v="801"/>
    <x v="2"/>
    <x v="861"/>
    <n v="96.82"/>
    <n v="96.82"/>
    <n v="12"/>
    <x v="0"/>
    <n v="0"/>
    <n v="12"/>
    <n v="1161.8399999999999"/>
    <x v="0"/>
    <x v="0"/>
  </r>
  <r>
    <x v="802"/>
    <x v="5"/>
    <x v="862"/>
    <n v="118.64"/>
    <n v="118.64"/>
    <n v="1"/>
    <x v="0"/>
    <n v="0"/>
    <n v="1"/>
    <n v="118.64"/>
    <x v="0"/>
    <x v="0"/>
  </r>
  <r>
    <x v="803"/>
    <x v="5"/>
    <x v="863"/>
    <n v="164.43"/>
    <n v="164.43"/>
    <n v="4"/>
    <x v="0"/>
    <n v="0"/>
    <n v="4"/>
    <n v="657.72"/>
    <x v="0"/>
    <x v="0"/>
  </r>
  <r>
    <x v="804"/>
    <x v="0"/>
    <x v="864"/>
    <n v="67.069999999999993"/>
    <n v="67.069999999999993"/>
    <n v="0"/>
    <x v="0"/>
    <n v="0"/>
    <n v="0"/>
    <n v="0"/>
    <x v="0"/>
    <x v="1"/>
  </r>
  <r>
    <x v="805"/>
    <x v="2"/>
    <x v="865"/>
    <n v="143.91"/>
    <n v="143.91"/>
    <n v="1"/>
    <x v="0"/>
    <n v="0"/>
    <n v="1"/>
    <n v="143.91"/>
    <x v="0"/>
    <x v="0"/>
  </r>
  <r>
    <x v="806"/>
    <x v="4"/>
    <x v="866"/>
    <n v="127.97"/>
    <n v="127.97"/>
    <n v="0"/>
    <x v="0"/>
    <n v="0"/>
    <n v="0"/>
    <n v="0"/>
    <x v="0"/>
    <x v="1"/>
  </r>
  <r>
    <x v="807"/>
    <x v="4"/>
    <x v="867"/>
    <n v="56.34"/>
    <n v="56.34"/>
    <n v="0"/>
    <x v="0"/>
    <n v="0"/>
    <n v="0"/>
    <n v="0"/>
    <x v="0"/>
    <x v="1"/>
  </r>
  <r>
    <x v="808"/>
    <x v="2"/>
    <x v="868"/>
    <n v="82.73"/>
    <n v="82.73"/>
    <n v="1"/>
    <x v="0"/>
    <n v="0"/>
    <n v="1"/>
    <n v="82.73"/>
    <x v="0"/>
    <x v="0"/>
  </r>
  <r>
    <x v="809"/>
    <x v="2"/>
    <x v="869"/>
    <n v="174.13"/>
    <n v="174.13"/>
    <n v="0"/>
    <x v="0"/>
    <n v="0"/>
    <n v="0"/>
    <n v="0"/>
    <x v="0"/>
    <x v="1"/>
  </r>
  <r>
    <x v="810"/>
    <x v="5"/>
    <x v="870"/>
    <n v="211.68"/>
    <n v="211.68"/>
    <n v="3"/>
    <x v="0"/>
    <n v="0"/>
    <n v="2.9999999999999996"/>
    <n v="635.04"/>
    <x v="0"/>
    <x v="0"/>
  </r>
  <r>
    <x v="811"/>
    <x v="0"/>
    <x v="871"/>
    <n v="51.17"/>
    <n v="51.17"/>
    <n v="0"/>
    <x v="0"/>
    <n v="0"/>
    <n v="0"/>
    <n v="0"/>
    <x v="0"/>
    <x v="1"/>
  </r>
  <r>
    <x v="812"/>
    <x v="2"/>
    <x v="872"/>
    <n v="61.7"/>
    <n v="61.7"/>
    <n v="0"/>
    <x v="0"/>
    <n v="0"/>
    <n v="0"/>
    <n v="0"/>
    <x v="0"/>
    <x v="1"/>
  </r>
  <r>
    <x v="813"/>
    <x v="1"/>
    <x v="873"/>
    <n v="113.09"/>
    <n v="113.09"/>
    <n v="4"/>
    <x v="0"/>
    <n v="0"/>
    <n v="4"/>
    <n v="452.36"/>
    <x v="0"/>
    <x v="0"/>
  </r>
  <r>
    <x v="814"/>
    <x v="3"/>
    <x v="874"/>
    <n v="1075.56"/>
    <n v="209.11"/>
    <n v="34"/>
    <x v="0"/>
    <n v="0.80558034884153373"/>
    <n v="34"/>
    <n v="7109.7400000000007"/>
    <x v="9"/>
    <x v="0"/>
  </r>
  <r>
    <x v="815"/>
    <x v="1"/>
    <x v="875"/>
    <n v="156.27000000000001"/>
    <n v="156.27000000000001"/>
    <n v="4"/>
    <x v="0"/>
    <n v="0"/>
    <n v="4"/>
    <n v="625.08000000000004"/>
    <x v="0"/>
    <x v="0"/>
  </r>
  <r>
    <x v="816"/>
    <x v="2"/>
    <x v="876"/>
    <n v="117.88"/>
    <n v="117.88"/>
    <n v="0"/>
    <x v="0"/>
    <n v="0"/>
    <n v="0"/>
    <n v="0"/>
    <x v="0"/>
    <x v="1"/>
  </r>
  <r>
    <x v="817"/>
    <x v="2"/>
    <x v="877"/>
    <n v="143.9"/>
    <n v="143.9"/>
    <n v="2"/>
    <x v="0"/>
    <n v="0"/>
    <n v="2"/>
    <n v="287.8"/>
    <x v="0"/>
    <x v="0"/>
  </r>
  <r>
    <x v="818"/>
    <x v="1"/>
    <x v="878"/>
    <n v="49.28"/>
    <n v="49.28"/>
    <n v="6"/>
    <x v="0"/>
    <n v="0"/>
    <n v="6"/>
    <n v="295.68"/>
    <x v="0"/>
    <x v="0"/>
  </r>
  <r>
    <x v="819"/>
    <x v="1"/>
    <x v="879"/>
    <n v="81.36"/>
    <n v="81.36"/>
    <n v="20"/>
    <x v="0"/>
    <n v="0"/>
    <n v="20"/>
    <n v="1627.2"/>
    <x v="0"/>
    <x v="0"/>
  </r>
  <r>
    <x v="820"/>
    <x v="0"/>
    <x v="880"/>
    <n v="138.68"/>
    <n v="138.68"/>
    <n v="8"/>
    <x v="0"/>
    <n v="0"/>
    <n v="8"/>
    <n v="1109.44"/>
    <x v="0"/>
    <x v="0"/>
  </r>
  <r>
    <x v="821"/>
    <x v="1"/>
    <x v="881"/>
    <n v="50.31"/>
    <n v="50.31"/>
    <n v="1"/>
    <x v="0"/>
    <n v="0"/>
    <n v="1"/>
    <n v="50.31"/>
    <x v="0"/>
    <x v="0"/>
  </r>
  <r>
    <x v="822"/>
    <x v="5"/>
    <x v="882"/>
    <n v="241.96"/>
    <n v="241.96"/>
    <n v="0"/>
    <x v="0"/>
    <n v="0"/>
    <n v="0"/>
    <n v="0"/>
    <x v="0"/>
    <x v="1"/>
  </r>
  <r>
    <x v="823"/>
    <x v="1"/>
    <x v="883"/>
    <n v="63.21"/>
    <n v="29.44"/>
    <n v="42"/>
    <x v="0"/>
    <n v="0.53425090966619204"/>
    <n v="42"/>
    <n v="1236.48"/>
    <x v="2"/>
    <x v="0"/>
  </r>
  <r>
    <x v="824"/>
    <x v="1"/>
    <x v="884"/>
    <n v="522.4"/>
    <n v="522.4"/>
    <n v="0"/>
    <x v="0"/>
    <n v="0"/>
    <n v="0"/>
    <n v="0"/>
    <x v="0"/>
    <x v="1"/>
  </r>
  <r>
    <x v="825"/>
    <x v="1"/>
    <x v="885"/>
    <n v="30.29"/>
    <n v="30.29"/>
    <n v="1"/>
    <x v="0"/>
    <n v="0"/>
    <n v="1"/>
    <n v="30.29"/>
    <x v="0"/>
    <x v="0"/>
  </r>
  <r>
    <x v="826"/>
    <x v="2"/>
    <x v="886"/>
    <n v="124.14"/>
    <n v="124.14"/>
    <n v="0"/>
    <x v="0"/>
    <n v="0"/>
    <n v="0"/>
    <n v="0"/>
    <x v="0"/>
    <x v="1"/>
  </r>
  <r>
    <x v="827"/>
    <x v="2"/>
    <x v="887"/>
    <n v="35.14"/>
    <n v="35.14"/>
    <n v="4"/>
    <x v="0"/>
    <n v="0"/>
    <n v="4"/>
    <n v="140.56"/>
    <x v="0"/>
    <x v="0"/>
  </r>
  <r>
    <x v="828"/>
    <x v="2"/>
    <x v="888"/>
    <n v="153.68"/>
    <n v="153.68"/>
    <n v="7"/>
    <x v="0"/>
    <n v="0"/>
    <n v="7"/>
    <n v="1075.76"/>
    <x v="0"/>
    <x v="0"/>
  </r>
  <r>
    <x v="829"/>
    <x v="4"/>
    <x v="889"/>
    <n v="34.1"/>
    <n v="34.1"/>
    <n v="0"/>
    <x v="0"/>
    <n v="0"/>
    <n v="0"/>
    <n v="0"/>
    <x v="0"/>
    <x v="1"/>
  </r>
  <r>
    <x v="830"/>
    <x v="2"/>
    <x v="890"/>
    <n v="110.22"/>
    <n v="110.22"/>
    <n v="1"/>
    <x v="0"/>
    <n v="0"/>
    <n v="1"/>
    <n v="110.22"/>
    <x v="0"/>
    <x v="0"/>
  </r>
  <r>
    <x v="831"/>
    <x v="0"/>
    <x v="891"/>
    <n v="162.30000000000001"/>
    <n v="162.30000000000001"/>
    <n v="0"/>
    <x v="0"/>
    <n v="0"/>
    <n v="0"/>
    <n v="0"/>
    <x v="0"/>
    <x v="1"/>
  </r>
  <r>
    <x v="832"/>
    <x v="1"/>
    <x v="892"/>
    <n v="13.67"/>
    <n v="7.67"/>
    <n v="134"/>
    <x v="0"/>
    <n v="0.43891733723482079"/>
    <n v="134"/>
    <n v="1027.78"/>
    <x v="1"/>
    <x v="0"/>
  </r>
  <r>
    <x v="833"/>
    <x v="2"/>
    <x v="893"/>
    <n v="82.68"/>
    <n v="82.68"/>
    <n v="0"/>
    <x v="0"/>
    <n v="0"/>
    <n v="0"/>
    <n v="0"/>
    <x v="0"/>
    <x v="1"/>
  </r>
  <r>
    <x v="834"/>
    <x v="0"/>
    <x v="894"/>
    <n v="186.72"/>
    <n v="186.72"/>
    <n v="1"/>
    <x v="0"/>
    <n v="0"/>
    <n v="1"/>
    <n v="186.72"/>
    <x v="0"/>
    <x v="0"/>
  </r>
  <r>
    <x v="835"/>
    <x v="5"/>
    <x v="895"/>
    <n v="247.7"/>
    <n v="247.7"/>
    <n v="1"/>
    <x v="0"/>
    <n v="0"/>
    <n v="1"/>
    <n v="247.7"/>
    <x v="0"/>
    <x v="0"/>
  </r>
  <r>
    <x v="836"/>
    <x v="1"/>
    <x v="896"/>
    <n v="183.29"/>
    <n v="85.64"/>
    <n v="14"/>
    <x v="0"/>
    <n v="0.53276228926837255"/>
    <n v="14"/>
    <n v="1198.96"/>
    <x v="2"/>
    <x v="0"/>
  </r>
  <r>
    <x v="837"/>
    <x v="2"/>
    <x v="897"/>
    <n v="25.89"/>
    <n v="25.89"/>
    <n v="16"/>
    <x v="0"/>
    <n v="0"/>
    <n v="16"/>
    <n v="414.24"/>
    <x v="0"/>
    <x v="0"/>
  </r>
  <r>
    <x v="838"/>
    <x v="0"/>
    <x v="898"/>
    <n v="8.1199999999999992"/>
    <n v="8.1199999999999992"/>
    <n v="4"/>
    <x v="2"/>
    <n v="0"/>
    <n v="4"/>
    <n v="32.479999999999997"/>
    <x v="0"/>
    <x v="0"/>
  </r>
  <r>
    <x v="839"/>
    <x v="1"/>
    <x v="899"/>
    <n v="85.95"/>
    <n v="85.95"/>
    <n v="1"/>
    <x v="0"/>
    <n v="0"/>
    <n v="1"/>
    <n v="85.95"/>
    <x v="0"/>
    <x v="0"/>
  </r>
  <r>
    <x v="840"/>
    <x v="4"/>
    <x v="900"/>
    <n v="216.99"/>
    <n v="216.99"/>
    <n v="4"/>
    <x v="0"/>
    <n v="0"/>
    <n v="4"/>
    <n v="867.96"/>
    <x v="0"/>
    <x v="0"/>
  </r>
  <r>
    <x v="841"/>
    <x v="2"/>
    <x v="901"/>
    <n v="125.8"/>
    <n v="125.8"/>
    <n v="2"/>
    <x v="0"/>
    <n v="0"/>
    <n v="2"/>
    <n v="251.6"/>
    <x v="0"/>
    <x v="0"/>
  </r>
  <r>
    <x v="842"/>
    <x v="0"/>
    <x v="902"/>
    <n v="103.62"/>
    <n v="47.31"/>
    <n v="3"/>
    <x v="0"/>
    <n v="0.54342790966994792"/>
    <n v="3"/>
    <n v="141.93"/>
    <x v="2"/>
    <x v="0"/>
  </r>
  <r>
    <x v="843"/>
    <x v="4"/>
    <x v="903"/>
    <n v="49.49"/>
    <n v="49.49"/>
    <n v="1"/>
    <x v="0"/>
    <n v="0"/>
    <n v="1"/>
    <n v="49.49"/>
    <x v="0"/>
    <x v="0"/>
  </r>
  <r>
    <x v="844"/>
    <x v="4"/>
    <x v="904"/>
    <n v="212.86"/>
    <n v="212.86"/>
    <n v="2"/>
    <x v="0"/>
    <n v="0"/>
    <n v="2"/>
    <n v="425.72"/>
    <x v="0"/>
    <x v="0"/>
  </r>
  <r>
    <x v="845"/>
    <x v="0"/>
    <x v="905"/>
    <n v="322.47000000000003"/>
    <n v="187.48"/>
    <n v="8"/>
    <x v="0"/>
    <n v="0.41861258411635199"/>
    <n v="8"/>
    <n v="1499.84"/>
    <x v="1"/>
    <x v="0"/>
  </r>
  <r>
    <x v="846"/>
    <x v="0"/>
    <x v="906"/>
    <n v="251.04"/>
    <n v="251.04"/>
    <n v="1"/>
    <x v="0"/>
    <n v="0"/>
    <n v="1"/>
    <n v="251.04"/>
    <x v="0"/>
    <x v="0"/>
  </r>
  <r>
    <x v="847"/>
    <x v="2"/>
    <x v="907"/>
    <n v="47.92"/>
    <n v="47.92"/>
    <n v="2"/>
    <x v="0"/>
    <n v="0"/>
    <n v="2"/>
    <n v="95.84"/>
    <x v="0"/>
    <x v="0"/>
  </r>
  <r>
    <x v="848"/>
    <x v="2"/>
    <x v="908"/>
    <n v="60.14"/>
    <n v="60.14"/>
    <n v="2"/>
    <x v="0"/>
    <n v="0"/>
    <n v="2"/>
    <n v="120.28"/>
    <x v="0"/>
    <x v="0"/>
  </r>
  <r>
    <x v="849"/>
    <x v="2"/>
    <x v="909"/>
    <n v="60.26"/>
    <n v="33.79"/>
    <n v="1"/>
    <x v="0"/>
    <n v="0.43926319283106535"/>
    <n v="1"/>
    <n v="33.79"/>
    <x v="1"/>
    <x v="0"/>
  </r>
  <r>
    <x v="850"/>
    <x v="0"/>
    <x v="910"/>
    <n v="219.63"/>
    <n v="219.63"/>
    <n v="0"/>
    <x v="0"/>
    <n v="0"/>
    <n v="0"/>
    <n v="0"/>
    <x v="0"/>
    <x v="1"/>
  </r>
  <r>
    <x v="851"/>
    <x v="1"/>
    <x v="911"/>
    <n v="80.760000000000005"/>
    <n v="80.760000000000005"/>
    <n v="0"/>
    <x v="0"/>
    <n v="0"/>
    <n v="0"/>
    <n v="0"/>
    <x v="0"/>
    <x v="1"/>
  </r>
  <r>
    <x v="852"/>
    <x v="2"/>
    <x v="912"/>
    <n v="44.53"/>
    <n v="44.53"/>
    <n v="2"/>
    <x v="0"/>
    <n v="0"/>
    <n v="2"/>
    <n v="89.06"/>
    <x v="0"/>
    <x v="0"/>
  </r>
  <r>
    <x v="853"/>
    <x v="4"/>
    <x v="913"/>
    <n v="149.47"/>
    <n v="149.47"/>
    <n v="2"/>
    <x v="0"/>
    <n v="0"/>
    <n v="2"/>
    <n v="298.94"/>
    <x v="0"/>
    <x v="0"/>
  </r>
  <r>
    <x v="854"/>
    <x v="2"/>
    <x v="914"/>
    <n v="56.16"/>
    <n v="56.16"/>
    <n v="11"/>
    <x v="0"/>
    <n v="0"/>
    <n v="11"/>
    <n v="617.76"/>
    <x v="0"/>
    <x v="0"/>
  </r>
  <r>
    <x v="771"/>
    <x v="2"/>
    <x v="915"/>
    <n v="141.05000000000001"/>
    <n v="141.05000000000001"/>
    <n v="0"/>
    <x v="0"/>
    <n v="0"/>
    <n v="0"/>
    <n v="0"/>
    <x v="0"/>
    <x v="1"/>
  </r>
  <r>
    <x v="855"/>
    <x v="2"/>
    <x v="916"/>
    <n v="108.54"/>
    <n v="56.36"/>
    <n v="47"/>
    <x v="0"/>
    <n v="0.48074442601805789"/>
    <n v="47"/>
    <n v="2648.92"/>
    <x v="1"/>
    <x v="0"/>
  </r>
  <r>
    <x v="856"/>
    <x v="1"/>
    <x v="917"/>
    <n v="172.94"/>
    <n v="172.94"/>
    <n v="2"/>
    <x v="0"/>
    <n v="0"/>
    <n v="2"/>
    <n v="345.88"/>
    <x v="0"/>
    <x v="0"/>
  </r>
  <r>
    <x v="857"/>
    <x v="4"/>
    <x v="918"/>
    <n v="172.51"/>
    <n v="172.51"/>
    <n v="2"/>
    <x v="0"/>
    <n v="0"/>
    <n v="2"/>
    <n v="345.02"/>
    <x v="0"/>
    <x v="0"/>
  </r>
  <r>
    <x v="858"/>
    <x v="4"/>
    <x v="919"/>
    <n v="157.75"/>
    <n v="157.75"/>
    <n v="2"/>
    <x v="0"/>
    <n v="0"/>
    <n v="2"/>
    <n v="315.5"/>
    <x v="0"/>
    <x v="0"/>
  </r>
  <r>
    <x v="859"/>
    <x v="1"/>
    <x v="920"/>
    <n v="28.75"/>
    <n v="28.75"/>
    <n v="38"/>
    <x v="0"/>
    <n v="0"/>
    <n v="38"/>
    <n v="1092.5"/>
    <x v="0"/>
    <x v="0"/>
  </r>
  <r>
    <x v="860"/>
    <x v="0"/>
    <x v="921"/>
    <n v="287.38"/>
    <n v="287.38"/>
    <n v="0"/>
    <x v="0"/>
    <n v="0"/>
    <n v="0"/>
    <n v="0"/>
    <x v="0"/>
    <x v="1"/>
  </r>
  <r>
    <x v="861"/>
    <x v="2"/>
    <x v="922"/>
    <n v="82.18"/>
    <n v="82.18"/>
    <n v="1"/>
    <x v="0"/>
    <n v="0"/>
    <n v="1"/>
    <n v="82.18"/>
    <x v="0"/>
    <x v="0"/>
  </r>
  <r>
    <x v="862"/>
    <x v="0"/>
    <x v="923"/>
    <n v="147.36000000000001"/>
    <n v="147.36000000000001"/>
    <n v="0"/>
    <x v="0"/>
    <n v="0"/>
    <n v="0"/>
    <n v="0"/>
    <x v="0"/>
    <x v="1"/>
  </r>
  <r>
    <x v="863"/>
    <x v="1"/>
    <x v="924"/>
    <n v="268.85000000000002"/>
    <n v="268.85000000000002"/>
    <n v="0"/>
    <x v="0"/>
    <n v="0"/>
    <n v="0"/>
    <n v="0"/>
    <x v="0"/>
    <x v="1"/>
  </r>
  <r>
    <x v="864"/>
    <x v="2"/>
    <x v="925"/>
    <n v="10.95"/>
    <n v="0.99"/>
    <n v="2"/>
    <x v="0"/>
    <n v="0.90958904109589034"/>
    <n v="2"/>
    <n v="1.98"/>
    <x v="3"/>
    <x v="0"/>
  </r>
  <r>
    <x v="865"/>
    <x v="2"/>
    <x v="926"/>
    <n v="187.88"/>
    <n v="187.88"/>
    <n v="34"/>
    <x v="0"/>
    <n v="0"/>
    <n v="34"/>
    <n v="6387.92"/>
    <x v="0"/>
    <x v="0"/>
  </r>
  <r>
    <x v="866"/>
    <x v="2"/>
    <x v="927"/>
    <n v="97.27"/>
    <n v="97.27"/>
    <n v="1"/>
    <x v="0"/>
    <n v="0"/>
    <n v="1"/>
    <n v="97.27"/>
    <x v="0"/>
    <x v="0"/>
  </r>
  <r>
    <x v="867"/>
    <x v="2"/>
    <x v="928"/>
    <n v="106.66"/>
    <n v="47.33"/>
    <n v="4"/>
    <x v="0"/>
    <n v="0.55625351584474025"/>
    <n v="4"/>
    <n v="189.32"/>
    <x v="2"/>
    <x v="0"/>
  </r>
  <r>
    <x v="868"/>
    <x v="1"/>
    <x v="929"/>
    <n v="189.19"/>
    <n v="189.19"/>
    <n v="0"/>
    <x v="0"/>
    <n v="0"/>
    <n v="0"/>
    <n v="0"/>
    <x v="0"/>
    <x v="1"/>
  </r>
  <r>
    <x v="869"/>
    <x v="1"/>
    <x v="930"/>
    <n v="143.83000000000001"/>
    <n v="143.83000000000001"/>
    <n v="0"/>
    <x v="0"/>
    <n v="0"/>
    <n v="0"/>
    <n v="0"/>
    <x v="0"/>
    <x v="1"/>
  </r>
  <r>
    <x v="870"/>
    <x v="5"/>
    <x v="931"/>
    <n v="26.5"/>
    <n v="26.5"/>
    <n v="1"/>
    <x v="0"/>
    <n v="0"/>
    <n v="1"/>
    <n v="26.5"/>
    <x v="0"/>
    <x v="0"/>
  </r>
  <r>
    <x v="871"/>
    <x v="1"/>
    <x v="932"/>
    <n v="188.03"/>
    <n v="188.03"/>
    <n v="0"/>
    <x v="0"/>
    <n v="0"/>
    <n v="0"/>
    <n v="0"/>
    <x v="0"/>
    <x v="1"/>
  </r>
  <r>
    <x v="872"/>
    <x v="4"/>
    <x v="933"/>
    <n v="154.5"/>
    <n v="154.5"/>
    <n v="3"/>
    <x v="0"/>
    <n v="0"/>
    <n v="3"/>
    <n v="463.5"/>
    <x v="0"/>
    <x v="0"/>
  </r>
  <r>
    <x v="873"/>
    <x v="1"/>
    <x v="934"/>
    <n v="139.63"/>
    <n v="139.63"/>
    <n v="0"/>
    <x v="0"/>
    <n v="0"/>
    <n v="0"/>
    <n v="0"/>
    <x v="0"/>
    <x v="1"/>
  </r>
  <r>
    <x v="874"/>
    <x v="2"/>
    <x v="935"/>
    <n v="187.95"/>
    <n v="187.95"/>
    <n v="3"/>
    <x v="0"/>
    <n v="0"/>
    <n v="2.9999999999999996"/>
    <n v="563.84999999999991"/>
    <x v="0"/>
    <x v="0"/>
  </r>
  <r>
    <x v="875"/>
    <x v="2"/>
    <x v="936"/>
    <n v="171.76"/>
    <n v="171.76"/>
    <n v="2"/>
    <x v="0"/>
    <n v="0"/>
    <n v="2"/>
    <n v="343.52"/>
    <x v="0"/>
    <x v="0"/>
  </r>
  <r>
    <x v="876"/>
    <x v="0"/>
    <x v="937"/>
    <n v="261.54000000000002"/>
    <n v="261.54000000000002"/>
    <n v="7"/>
    <x v="0"/>
    <n v="0"/>
    <n v="7"/>
    <n v="1830.7800000000002"/>
    <x v="0"/>
    <x v="0"/>
  </r>
  <r>
    <x v="877"/>
    <x v="0"/>
    <x v="938"/>
    <n v="143.93"/>
    <n v="143.93"/>
    <n v="1"/>
    <x v="0"/>
    <n v="0"/>
    <n v="1"/>
    <n v="143.93"/>
    <x v="0"/>
    <x v="0"/>
  </r>
  <r>
    <x v="878"/>
    <x v="4"/>
    <x v="939"/>
    <n v="136.66"/>
    <n v="136.66"/>
    <n v="0"/>
    <x v="0"/>
    <n v="0"/>
    <n v="0"/>
    <n v="0"/>
    <x v="0"/>
    <x v="1"/>
  </r>
  <r>
    <x v="879"/>
    <x v="5"/>
    <x v="940"/>
    <n v="94.03"/>
    <n v="50.42"/>
    <n v="10"/>
    <x v="0"/>
    <n v="0.46378815271721791"/>
    <n v="10"/>
    <n v="504.20000000000005"/>
    <x v="1"/>
    <x v="0"/>
  </r>
  <r>
    <x v="880"/>
    <x v="2"/>
    <x v="941"/>
    <n v="245.91"/>
    <n v="245.91"/>
    <n v="3"/>
    <x v="0"/>
    <n v="0"/>
    <n v="3"/>
    <n v="737.73"/>
    <x v="0"/>
    <x v="0"/>
  </r>
  <r>
    <x v="881"/>
    <x v="1"/>
    <x v="942"/>
    <n v="102.19"/>
    <n v="102.19"/>
    <n v="8"/>
    <x v="0"/>
    <n v="0"/>
    <n v="8"/>
    <n v="817.52"/>
    <x v="0"/>
    <x v="0"/>
  </r>
  <r>
    <x v="882"/>
    <x v="2"/>
    <x v="943"/>
    <n v="27.93"/>
    <n v="27.93"/>
    <n v="5"/>
    <x v="0"/>
    <n v="0"/>
    <n v="5"/>
    <n v="139.65"/>
    <x v="0"/>
    <x v="0"/>
  </r>
  <r>
    <x v="883"/>
    <x v="2"/>
    <x v="944"/>
    <n v="424.33"/>
    <n v="248.6"/>
    <n v="16"/>
    <x v="0"/>
    <n v="0.4141352249428511"/>
    <n v="16"/>
    <n v="3977.6"/>
    <x v="1"/>
    <x v="0"/>
  </r>
  <r>
    <x v="884"/>
    <x v="2"/>
    <x v="945"/>
    <n v="12.11"/>
    <n v="12.11"/>
    <n v="2"/>
    <x v="2"/>
    <n v="0"/>
    <n v="2"/>
    <n v="24.22"/>
    <x v="0"/>
    <x v="0"/>
  </r>
  <r>
    <x v="885"/>
    <x v="4"/>
    <x v="946"/>
    <n v="204.02"/>
    <n v="96.01"/>
    <n v="1"/>
    <x v="0"/>
    <n v="0.52940888148220766"/>
    <n v="1"/>
    <n v="96.01"/>
    <x v="2"/>
    <x v="0"/>
  </r>
  <r>
    <x v="886"/>
    <x v="1"/>
    <x v="947"/>
    <n v="72"/>
    <n v="40.08"/>
    <n v="4"/>
    <x v="0"/>
    <n v="0.44333333333333336"/>
    <n v="4"/>
    <n v="160.32"/>
    <x v="1"/>
    <x v="0"/>
  </r>
  <r>
    <x v="887"/>
    <x v="2"/>
    <x v="948"/>
    <n v="144.62"/>
    <n v="144.62"/>
    <n v="7"/>
    <x v="0"/>
    <n v="0"/>
    <n v="7"/>
    <n v="1012.34"/>
    <x v="0"/>
    <x v="0"/>
  </r>
  <r>
    <x v="888"/>
    <x v="2"/>
    <x v="949"/>
    <n v="58.86"/>
    <n v="23.43"/>
    <n v="1"/>
    <x v="0"/>
    <n v="0.6019367991845056"/>
    <n v="1"/>
    <n v="23.43"/>
    <x v="5"/>
    <x v="0"/>
  </r>
  <r>
    <x v="889"/>
    <x v="0"/>
    <x v="950"/>
    <n v="235.34"/>
    <n v="235.34"/>
    <n v="0"/>
    <x v="0"/>
    <n v="0"/>
    <n v="0"/>
    <n v="0"/>
    <x v="0"/>
    <x v="1"/>
  </r>
  <r>
    <x v="890"/>
    <x v="3"/>
    <x v="951"/>
    <n v="363.64"/>
    <n v="215.68"/>
    <n v="1"/>
    <x v="0"/>
    <n v="0.40688593114068855"/>
    <n v="1"/>
    <n v="215.68"/>
    <x v="1"/>
    <x v="0"/>
  </r>
  <r>
    <x v="891"/>
    <x v="4"/>
    <x v="952"/>
    <n v="38.590000000000003"/>
    <n v="38.590000000000003"/>
    <n v="15"/>
    <x v="0"/>
    <n v="0"/>
    <n v="15"/>
    <n v="578.85"/>
    <x v="0"/>
    <x v="0"/>
  </r>
  <r>
    <x v="892"/>
    <x v="0"/>
    <x v="953"/>
    <n v="411.94"/>
    <n v="199.97"/>
    <n v="3"/>
    <x v="0"/>
    <n v="0.51456522794581738"/>
    <n v="3"/>
    <n v="599.91"/>
    <x v="2"/>
    <x v="0"/>
  </r>
  <r>
    <x v="893"/>
    <x v="2"/>
    <x v="954"/>
    <n v="71.75"/>
    <n v="71.75"/>
    <n v="0"/>
    <x v="0"/>
    <n v="0"/>
    <n v="0"/>
    <n v="0"/>
    <x v="0"/>
    <x v="1"/>
  </r>
  <r>
    <x v="894"/>
    <x v="0"/>
    <x v="955"/>
    <n v="82.82"/>
    <n v="82.82"/>
    <n v="15"/>
    <x v="0"/>
    <n v="0"/>
    <n v="15"/>
    <n v="1242.3"/>
    <x v="0"/>
    <x v="0"/>
  </r>
  <r>
    <x v="895"/>
    <x v="2"/>
    <x v="956"/>
    <n v="106.15"/>
    <n v="106.15"/>
    <n v="2"/>
    <x v="0"/>
    <n v="0"/>
    <n v="2"/>
    <n v="212.3"/>
    <x v="0"/>
    <x v="0"/>
  </r>
  <r>
    <x v="896"/>
    <x v="0"/>
    <x v="957"/>
    <n v="141.05000000000001"/>
    <n v="141.05000000000001"/>
    <n v="2"/>
    <x v="0"/>
    <n v="0"/>
    <n v="2"/>
    <n v="282.10000000000002"/>
    <x v="0"/>
    <x v="0"/>
  </r>
  <r>
    <x v="897"/>
    <x v="3"/>
    <x v="958"/>
    <n v="468.71"/>
    <n v="468.71"/>
    <n v="0"/>
    <x v="0"/>
    <n v="0"/>
    <n v="0"/>
    <n v="0"/>
    <x v="0"/>
    <x v="1"/>
  </r>
  <r>
    <x v="898"/>
    <x v="2"/>
    <x v="959"/>
    <n v="173.25"/>
    <n v="173.25"/>
    <n v="0"/>
    <x v="0"/>
    <n v="0"/>
    <n v="0"/>
    <n v="0"/>
    <x v="0"/>
    <x v="1"/>
  </r>
  <r>
    <x v="899"/>
    <x v="5"/>
    <x v="960"/>
    <n v="12.79"/>
    <n v="12.79"/>
    <n v="1"/>
    <x v="0"/>
    <n v="0"/>
    <n v="1"/>
    <n v="12.79"/>
    <x v="0"/>
    <x v="0"/>
  </r>
  <r>
    <x v="900"/>
    <x v="1"/>
    <x v="961"/>
    <n v="136.53"/>
    <n v="55.57"/>
    <n v="1"/>
    <x v="0"/>
    <n v="0.59298322712956864"/>
    <n v="1"/>
    <n v="55.57"/>
    <x v="2"/>
    <x v="0"/>
  </r>
  <r>
    <x v="901"/>
    <x v="0"/>
    <x v="962"/>
    <n v="744.64"/>
    <n v="366.32"/>
    <n v="9"/>
    <x v="0"/>
    <n v="0.50805758487322739"/>
    <n v="9"/>
    <n v="3296.88"/>
    <x v="2"/>
    <x v="0"/>
  </r>
  <r>
    <x v="902"/>
    <x v="0"/>
    <x v="963"/>
    <n v="251.55"/>
    <n v="251.55"/>
    <n v="0"/>
    <x v="0"/>
    <n v="0"/>
    <n v="0"/>
    <n v="0"/>
    <x v="0"/>
    <x v="1"/>
  </r>
  <r>
    <x v="903"/>
    <x v="1"/>
    <x v="964"/>
    <n v="116.35"/>
    <n v="63.81"/>
    <n v="6"/>
    <x v="0"/>
    <n v="0.45156854318865486"/>
    <n v="6"/>
    <n v="382.86"/>
    <x v="1"/>
    <x v="0"/>
  </r>
  <r>
    <x v="904"/>
    <x v="4"/>
    <x v="965"/>
    <n v="114.08"/>
    <n v="114.08"/>
    <n v="3"/>
    <x v="0"/>
    <n v="0"/>
    <n v="3"/>
    <n v="342.24"/>
    <x v="0"/>
    <x v="0"/>
  </r>
  <r>
    <x v="905"/>
    <x v="1"/>
    <x v="966"/>
    <n v="96.37"/>
    <n v="96.37"/>
    <n v="22"/>
    <x v="0"/>
    <n v="0"/>
    <n v="22.000000000000004"/>
    <n v="2120.1400000000003"/>
    <x v="0"/>
    <x v="0"/>
  </r>
  <r>
    <x v="906"/>
    <x v="2"/>
    <x v="967"/>
    <n v="112.95"/>
    <n v="112.95"/>
    <n v="1"/>
    <x v="0"/>
    <n v="0"/>
    <n v="1"/>
    <n v="112.95"/>
    <x v="0"/>
    <x v="0"/>
  </r>
  <r>
    <x v="907"/>
    <x v="2"/>
    <x v="968"/>
    <n v="86.45"/>
    <n v="86.45"/>
    <n v="8"/>
    <x v="0"/>
    <n v="0"/>
    <n v="8"/>
    <n v="691.6"/>
    <x v="0"/>
    <x v="0"/>
  </r>
  <r>
    <x v="908"/>
    <x v="1"/>
    <x v="969"/>
    <n v="50.61"/>
    <n v="50.61"/>
    <n v="2"/>
    <x v="0"/>
    <n v="0"/>
    <n v="2"/>
    <n v="101.22"/>
    <x v="0"/>
    <x v="0"/>
  </r>
  <r>
    <x v="909"/>
    <x v="5"/>
    <x v="970"/>
    <n v="33.340000000000003"/>
    <n v="10.67"/>
    <n v="15"/>
    <x v="0"/>
    <n v="0.67996400719856032"/>
    <n v="15.000000000000002"/>
    <n v="160.05000000000001"/>
    <x v="5"/>
    <x v="0"/>
  </r>
  <r>
    <x v="910"/>
    <x v="1"/>
    <x v="971"/>
    <n v="139.52000000000001"/>
    <n v="139.52000000000001"/>
    <n v="1"/>
    <x v="0"/>
    <n v="0"/>
    <n v="1"/>
    <n v="139.52000000000001"/>
    <x v="0"/>
    <x v="0"/>
  </r>
  <r>
    <x v="911"/>
    <x v="0"/>
    <x v="972"/>
    <n v="245.57"/>
    <n v="245.57"/>
    <n v="7"/>
    <x v="0"/>
    <n v="0"/>
    <n v="7"/>
    <n v="1718.99"/>
    <x v="0"/>
    <x v="0"/>
  </r>
  <r>
    <x v="912"/>
    <x v="0"/>
    <x v="973"/>
    <n v="369.84"/>
    <n v="178.92"/>
    <n v="5"/>
    <x v="0"/>
    <n v="0.51622323166774819"/>
    <n v="5"/>
    <n v="894.59999999999991"/>
    <x v="2"/>
    <x v="0"/>
  </r>
  <r>
    <x v="913"/>
    <x v="1"/>
    <x v="974"/>
    <n v="57.51"/>
    <n v="33.11"/>
    <n v="2"/>
    <x v="0"/>
    <n v="0.42427403929751345"/>
    <n v="2"/>
    <n v="66.22"/>
    <x v="1"/>
    <x v="0"/>
  </r>
  <r>
    <x v="914"/>
    <x v="1"/>
    <x v="975"/>
    <n v="32.07"/>
    <n v="12.28"/>
    <n v="10000"/>
    <x v="0"/>
    <n v="0.61708762082943558"/>
    <n v="10000"/>
    <n v="122800"/>
    <x v="5"/>
    <x v="0"/>
  </r>
  <r>
    <x v="915"/>
    <x v="1"/>
    <x v="976"/>
    <n v="51.06"/>
    <n v="51.06"/>
    <n v="2"/>
    <x v="2"/>
    <n v="0"/>
    <n v="2"/>
    <n v="102.12"/>
    <x v="0"/>
    <x v="0"/>
  </r>
  <r>
    <x v="916"/>
    <x v="1"/>
    <x v="977"/>
    <n v="93.85"/>
    <n v="93.85"/>
    <n v="27"/>
    <x v="0"/>
    <n v="0"/>
    <n v="27"/>
    <n v="2533.9499999999998"/>
    <x v="0"/>
    <x v="0"/>
  </r>
  <r>
    <x v="98"/>
    <x v="4"/>
    <x v="978"/>
    <n v="242.21"/>
    <n v="242.21"/>
    <n v="2"/>
    <x v="0"/>
    <n v="0"/>
    <n v="2"/>
    <n v="484.42"/>
    <x v="0"/>
    <x v="0"/>
  </r>
  <r>
    <x v="917"/>
    <x v="4"/>
    <x v="979"/>
    <n v="89.17"/>
    <n v="89.17"/>
    <n v="0"/>
    <x v="0"/>
    <n v="0"/>
    <n v="0"/>
    <n v="0"/>
    <x v="0"/>
    <x v="1"/>
  </r>
  <r>
    <x v="918"/>
    <x v="2"/>
    <x v="980"/>
    <n v="82.72"/>
    <n v="82.72"/>
    <n v="8"/>
    <x v="0"/>
    <n v="0"/>
    <n v="8"/>
    <n v="661.76"/>
    <x v="0"/>
    <x v="0"/>
  </r>
  <r>
    <x v="919"/>
    <x v="0"/>
    <x v="981"/>
    <n v="152.5"/>
    <n v="152.5"/>
    <n v="2"/>
    <x v="0"/>
    <n v="0"/>
    <n v="2"/>
    <n v="305"/>
    <x v="0"/>
    <x v="0"/>
  </r>
  <r>
    <x v="920"/>
    <x v="1"/>
    <x v="982"/>
    <n v="100.58"/>
    <n v="54.35"/>
    <n v="7"/>
    <x v="0"/>
    <n v="0.45963412209186716"/>
    <n v="7"/>
    <n v="380.45"/>
    <x v="1"/>
    <x v="0"/>
  </r>
  <r>
    <x v="921"/>
    <x v="2"/>
    <x v="983"/>
    <n v="144.96"/>
    <n v="66.680000000000007"/>
    <n v="900"/>
    <x v="0"/>
    <n v="0.54001103752759383"/>
    <n v="900"/>
    <n v="60012.000000000007"/>
    <x v="2"/>
    <x v="0"/>
  </r>
  <r>
    <x v="922"/>
    <x v="2"/>
    <x v="984"/>
    <n v="175.57"/>
    <n v="175.57"/>
    <n v="8"/>
    <x v="0"/>
    <n v="0"/>
    <n v="8"/>
    <n v="1404.56"/>
    <x v="0"/>
    <x v="0"/>
  </r>
  <r>
    <x v="923"/>
    <x v="2"/>
    <x v="985"/>
    <n v="52.77"/>
    <n v="52.77"/>
    <n v="0"/>
    <x v="0"/>
    <n v="0"/>
    <n v="0"/>
    <n v="0"/>
    <x v="0"/>
    <x v="1"/>
  </r>
  <r>
    <x v="924"/>
    <x v="2"/>
    <x v="986"/>
    <n v="47.19"/>
    <n v="26.46"/>
    <n v="9"/>
    <x v="0"/>
    <n v="0.43928798474253017"/>
    <n v="9"/>
    <n v="238.14000000000001"/>
    <x v="1"/>
    <x v="0"/>
  </r>
  <r>
    <x v="750"/>
    <x v="2"/>
    <x v="987"/>
    <n v="229.7"/>
    <n v="229.7"/>
    <n v="0"/>
    <x v="0"/>
    <n v="0"/>
    <n v="0"/>
    <n v="0"/>
    <x v="0"/>
    <x v="1"/>
  </r>
  <r>
    <x v="925"/>
    <x v="4"/>
    <x v="988"/>
    <n v="32.72"/>
    <n v="13.64"/>
    <n v="2000"/>
    <x v="0"/>
    <n v="0.58312958435207818"/>
    <n v="2000"/>
    <n v="27280"/>
    <x v="2"/>
    <x v="0"/>
  </r>
  <r>
    <x v="926"/>
    <x v="0"/>
    <x v="989"/>
    <n v="158.71"/>
    <n v="73.349999999999994"/>
    <n v="8"/>
    <x v="0"/>
    <n v="0.53783630521076187"/>
    <n v="8"/>
    <n v="586.79999999999995"/>
    <x v="2"/>
    <x v="0"/>
  </r>
  <r>
    <x v="927"/>
    <x v="1"/>
    <x v="990"/>
    <n v="44.75"/>
    <n v="44.75"/>
    <n v="0"/>
    <x v="0"/>
    <n v="0"/>
    <n v="0"/>
    <n v="0"/>
    <x v="0"/>
    <x v="1"/>
  </r>
  <r>
    <x v="928"/>
    <x v="0"/>
    <x v="991"/>
    <n v="47.9"/>
    <n v="29.45"/>
    <n v="4"/>
    <x v="0"/>
    <n v="0.38517745302713985"/>
    <n v="4"/>
    <n v="117.8"/>
    <x v="4"/>
    <x v="0"/>
  </r>
  <r>
    <x v="929"/>
    <x v="1"/>
    <x v="992"/>
    <n v="177.45"/>
    <n v="177.45"/>
    <n v="1"/>
    <x v="0"/>
    <n v="0"/>
    <n v="1"/>
    <n v="177.45"/>
    <x v="0"/>
    <x v="0"/>
  </r>
  <r>
    <x v="930"/>
    <x v="0"/>
    <x v="993"/>
    <n v="176.27"/>
    <n v="83.9"/>
    <n v="16"/>
    <x v="0"/>
    <n v="0.52402564248028594"/>
    <n v="16"/>
    <n v="1342.4"/>
    <x v="2"/>
    <x v="0"/>
  </r>
  <r>
    <x v="931"/>
    <x v="5"/>
    <x v="994"/>
    <n v="10.82"/>
    <n v="4.82"/>
    <n v="17"/>
    <x v="0"/>
    <n v="0.55452865064695012"/>
    <n v="17"/>
    <n v="81.94"/>
    <x v="2"/>
    <x v="0"/>
  </r>
  <r>
    <x v="932"/>
    <x v="0"/>
    <x v="995"/>
    <n v="357.4"/>
    <n v="357.4"/>
    <n v="1"/>
    <x v="0"/>
    <n v="0"/>
    <n v="1"/>
    <n v="357.4"/>
    <x v="0"/>
    <x v="0"/>
  </r>
  <r>
    <x v="933"/>
    <x v="5"/>
    <x v="996"/>
    <n v="159.57"/>
    <n v="159.57"/>
    <n v="3"/>
    <x v="0"/>
    <n v="0"/>
    <n v="3"/>
    <n v="478.71"/>
    <x v="0"/>
    <x v="0"/>
  </r>
  <r>
    <x v="934"/>
    <x v="2"/>
    <x v="997"/>
    <n v="253.22"/>
    <n v="253.22"/>
    <n v="0"/>
    <x v="0"/>
    <n v="0"/>
    <n v="0"/>
    <n v="0"/>
    <x v="0"/>
    <x v="1"/>
  </r>
  <r>
    <x v="935"/>
    <x v="2"/>
    <x v="998"/>
    <n v="67.959999999999994"/>
    <n v="67.959999999999994"/>
    <n v="0"/>
    <x v="0"/>
    <n v="0"/>
    <n v="0"/>
    <n v="0"/>
    <x v="0"/>
    <x v="1"/>
  </r>
  <r>
    <x v="936"/>
    <x v="1"/>
    <x v="999"/>
    <n v="175.63"/>
    <n v="175.63"/>
    <n v="0"/>
    <x v="0"/>
    <n v="0"/>
    <n v="0"/>
    <n v="0"/>
    <x v="0"/>
    <x v="1"/>
  </r>
  <r>
    <x v="512"/>
    <x v="0"/>
    <x v="1000"/>
    <n v="158.82"/>
    <n v="67.38"/>
    <n v="2"/>
    <x v="0"/>
    <n v="0.57574612769172651"/>
    <n v="2"/>
    <n v="134.76"/>
    <x v="2"/>
    <x v="0"/>
  </r>
  <r>
    <x v="937"/>
    <x v="2"/>
    <x v="1001"/>
    <n v="21.69"/>
    <n v="15.69"/>
    <n v="6"/>
    <x v="0"/>
    <n v="0.27662517289073313"/>
    <n v="6"/>
    <n v="94.14"/>
    <x v="8"/>
    <x v="0"/>
  </r>
  <r>
    <x v="938"/>
    <x v="2"/>
    <x v="1002"/>
    <n v="61.65"/>
    <n v="61.65"/>
    <n v="0"/>
    <x v="0"/>
    <n v="0"/>
    <n v="0"/>
    <n v="0"/>
    <x v="0"/>
    <x v="1"/>
  </r>
  <r>
    <x v="939"/>
    <x v="0"/>
    <x v="1003"/>
    <n v="38.07"/>
    <n v="38.07"/>
    <n v="6"/>
    <x v="0"/>
    <n v="0"/>
    <n v="6"/>
    <n v="228.42000000000002"/>
    <x v="0"/>
    <x v="0"/>
  </r>
  <r>
    <x v="940"/>
    <x v="2"/>
    <x v="1004"/>
    <n v="133.15"/>
    <n v="133.15"/>
    <n v="1"/>
    <x v="0"/>
    <n v="0"/>
    <n v="1"/>
    <n v="133.15"/>
    <x v="0"/>
    <x v="0"/>
  </r>
  <r>
    <x v="941"/>
    <x v="0"/>
    <x v="1005"/>
    <n v="102.97"/>
    <n v="102.97"/>
    <n v="2"/>
    <x v="0"/>
    <n v="0"/>
    <n v="2"/>
    <n v="205.94"/>
    <x v="0"/>
    <x v="0"/>
  </r>
  <r>
    <x v="942"/>
    <x v="0"/>
    <x v="1006"/>
    <n v="591.77"/>
    <n v="349.06"/>
    <n v="20"/>
    <x v="0"/>
    <n v="0.41014245399395033"/>
    <n v="20"/>
    <n v="6981.2"/>
    <x v="1"/>
    <x v="0"/>
  </r>
  <r>
    <x v="943"/>
    <x v="0"/>
    <x v="1007"/>
    <n v="125.35"/>
    <n v="125.35"/>
    <n v="0"/>
    <x v="0"/>
    <n v="0"/>
    <n v="0"/>
    <n v="0"/>
    <x v="0"/>
    <x v="1"/>
  </r>
  <r>
    <x v="944"/>
    <x v="0"/>
    <x v="1008"/>
    <n v="228.06"/>
    <n v="228.06"/>
    <n v="2"/>
    <x v="0"/>
    <n v="0"/>
    <n v="2"/>
    <n v="456.12"/>
    <x v="0"/>
    <x v="0"/>
  </r>
  <r>
    <x v="945"/>
    <x v="1"/>
    <x v="1009"/>
    <n v="34"/>
    <n v="34"/>
    <n v="11"/>
    <x v="0"/>
    <n v="0"/>
    <n v="11"/>
    <n v="374"/>
    <x v="0"/>
    <x v="0"/>
  </r>
  <r>
    <x v="946"/>
    <x v="2"/>
    <x v="1010"/>
    <n v="152.46"/>
    <n v="152.46"/>
    <n v="1"/>
    <x v="0"/>
    <n v="0"/>
    <n v="1"/>
    <n v="152.46"/>
    <x v="0"/>
    <x v="0"/>
  </r>
  <r>
    <x v="947"/>
    <x v="2"/>
    <x v="1011"/>
    <n v="214.69"/>
    <n v="214.69"/>
    <n v="0"/>
    <x v="0"/>
    <n v="0"/>
    <n v="0"/>
    <n v="0"/>
    <x v="0"/>
    <x v="1"/>
  </r>
  <r>
    <x v="948"/>
    <x v="2"/>
    <x v="1012"/>
    <n v="89.4"/>
    <n v="89.4"/>
    <n v="2"/>
    <x v="0"/>
    <n v="0"/>
    <n v="2"/>
    <n v="178.8"/>
    <x v="0"/>
    <x v="0"/>
  </r>
  <r>
    <x v="949"/>
    <x v="1"/>
    <x v="1013"/>
    <n v="29"/>
    <n v="29"/>
    <n v="1"/>
    <x v="2"/>
    <n v="0"/>
    <n v="1"/>
    <n v="29"/>
    <x v="0"/>
    <x v="0"/>
  </r>
  <r>
    <x v="950"/>
    <x v="1"/>
    <x v="1014"/>
    <n v="26.92"/>
    <n v="9.07"/>
    <n v="2"/>
    <x v="0"/>
    <n v="0.66307578008915302"/>
    <n v="2"/>
    <n v="18.14"/>
    <x v="5"/>
    <x v="0"/>
  </r>
  <r>
    <x v="951"/>
    <x v="4"/>
    <x v="1015"/>
    <n v="30.78"/>
    <n v="30.78"/>
    <n v="6"/>
    <x v="0"/>
    <n v="0"/>
    <n v="6"/>
    <n v="184.68"/>
    <x v="0"/>
    <x v="0"/>
  </r>
  <r>
    <x v="952"/>
    <x v="5"/>
    <x v="1016"/>
    <n v="174.09"/>
    <n v="174.09"/>
    <n v="1"/>
    <x v="0"/>
    <n v="0"/>
    <n v="1"/>
    <n v="174.09"/>
    <x v="0"/>
    <x v="0"/>
  </r>
  <r>
    <x v="848"/>
    <x v="2"/>
    <x v="1017"/>
    <n v="62.75"/>
    <n v="62.75"/>
    <n v="2"/>
    <x v="0"/>
    <n v="0"/>
    <n v="2"/>
    <n v="125.5"/>
    <x v="0"/>
    <x v="0"/>
  </r>
  <r>
    <x v="865"/>
    <x v="2"/>
    <x v="1018"/>
    <n v="313.14"/>
    <n v="181.88"/>
    <n v="5"/>
    <x v="0"/>
    <n v="0.4191735326052245"/>
    <n v="5"/>
    <n v="909.4"/>
    <x v="1"/>
    <x v="0"/>
  </r>
  <r>
    <x v="953"/>
    <x v="1"/>
    <x v="1019"/>
    <n v="117.79"/>
    <n v="117.79"/>
    <n v="13"/>
    <x v="0"/>
    <n v="0"/>
    <n v="13"/>
    <n v="1531.27"/>
    <x v="0"/>
    <x v="0"/>
  </r>
  <r>
    <x v="954"/>
    <x v="2"/>
    <x v="1020"/>
    <n v="31.51"/>
    <n v="31.51"/>
    <n v="1"/>
    <x v="0"/>
    <n v="0"/>
    <n v="1"/>
    <n v="31.51"/>
    <x v="0"/>
    <x v="0"/>
  </r>
  <r>
    <x v="955"/>
    <x v="2"/>
    <x v="1021"/>
    <n v="14.13"/>
    <n v="7.92"/>
    <n v="0"/>
    <x v="0"/>
    <n v="0.43949044585987262"/>
    <n v="0"/>
    <n v="0"/>
    <x v="1"/>
    <x v="1"/>
  </r>
  <r>
    <x v="956"/>
    <x v="2"/>
    <x v="1022"/>
    <n v="188.7"/>
    <n v="188.7"/>
    <n v="1"/>
    <x v="0"/>
    <n v="0"/>
    <n v="1"/>
    <n v="188.7"/>
    <x v="0"/>
    <x v="0"/>
  </r>
  <r>
    <x v="957"/>
    <x v="2"/>
    <x v="1023"/>
    <n v="41.57"/>
    <n v="41.57"/>
    <n v="3"/>
    <x v="0"/>
    <n v="0"/>
    <n v="3"/>
    <n v="124.71000000000001"/>
    <x v="0"/>
    <x v="0"/>
  </r>
  <r>
    <x v="958"/>
    <x v="2"/>
    <x v="1024"/>
    <n v="155.43"/>
    <n v="155.43"/>
    <n v="3"/>
    <x v="0"/>
    <n v="0"/>
    <n v="3"/>
    <n v="466.29"/>
    <x v="0"/>
    <x v="0"/>
  </r>
  <r>
    <x v="756"/>
    <x v="5"/>
    <x v="1025"/>
    <n v="112.72"/>
    <n v="112.72"/>
    <n v="35"/>
    <x v="0"/>
    <n v="0"/>
    <n v="35"/>
    <n v="3945.2"/>
    <x v="0"/>
    <x v="0"/>
  </r>
  <r>
    <x v="959"/>
    <x v="1"/>
    <x v="1026"/>
    <n v="85.85"/>
    <n v="85.85"/>
    <n v="28"/>
    <x v="0"/>
    <n v="0"/>
    <n v="28"/>
    <n v="2403.7999999999997"/>
    <x v="0"/>
    <x v="0"/>
  </r>
  <r>
    <x v="960"/>
    <x v="0"/>
    <x v="1027"/>
    <n v="128"/>
    <n v="128"/>
    <n v="6"/>
    <x v="0"/>
    <n v="0"/>
    <n v="6"/>
    <n v="768"/>
    <x v="0"/>
    <x v="0"/>
  </r>
  <r>
    <x v="961"/>
    <x v="2"/>
    <x v="1028"/>
    <n v="39.299999999999997"/>
    <n v="39.299999999999997"/>
    <n v="2"/>
    <x v="0"/>
    <n v="0"/>
    <n v="2"/>
    <n v="78.599999999999994"/>
    <x v="0"/>
    <x v="0"/>
  </r>
  <r>
    <x v="962"/>
    <x v="2"/>
    <x v="1029"/>
    <n v="41.18"/>
    <n v="41.18"/>
    <n v="14"/>
    <x v="0"/>
    <n v="0"/>
    <n v="14"/>
    <n v="576.52"/>
    <x v="0"/>
    <x v="0"/>
  </r>
  <r>
    <x v="963"/>
    <x v="0"/>
    <x v="1030"/>
    <n v="482.4"/>
    <n v="236.7"/>
    <n v="12"/>
    <x v="0"/>
    <n v="0.50932835820895528"/>
    <n v="11.999999999999998"/>
    <n v="2840.3999999999996"/>
    <x v="2"/>
    <x v="0"/>
  </r>
  <r>
    <x v="964"/>
    <x v="4"/>
    <x v="1031"/>
    <n v="58.93"/>
    <n v="58.93"/>
    <n v="5"/>
    <x v="0"/>
    <n v="0"/>
    <n v="5"/>
    <n v="294.64999999999998"/>
    <x v="0"/>
    <x v="0"/>
  </r>
  <r>
    <x v="965"/>
    <x v="0"/>
    <x v="1032"/>
    <n v="128.12"/>
    <n v="128.12"/>
    <n v="2"/>
    <x v="0"/>
    <n v="0"/>
    <n v="2"/>
    <n v="256.24"/>
    <x v="0"/>
    <x v="0"/>
  </r>
  <r>
    <x v="966"/>
    <x v="2"/>
    <x v="1033"/>
    <n v="129.32"/>
    <n v="129.32"/>
    <n v="7"/>
    <x v="0"/>
    <n v="0"/>
    <n v="7"/>
    <n v="905.24"/>
    <x v="0"/>
    <x v="0"/>
  </r>
  <r>
    <x v="967"/>
    <x v="4"/>
    <x v="1034"/>
    <n v="150.81"/>
    <n v="150.81"/>
    <n v="6"/>
    <x v="0"/>
    <n v="0"/>
    <n v="6"/>
    <n v="904.86"/>
    <x v="0"/>
    <x v="0"/>
  </r>
  <r>
    <x v="968"/>
    <x v="1"/>
    <x v="1035"/>
    <n v="173.29"/>
    <n v="173.29"/>
    <n v="6"/>
    <x v="0"/>
    <n v="0"/>
    <n v="6"/>
    <n v="1039.74"/>
    <x v="0"/>
    <x v="0"/>
  </r>
  <r>
    <x v="969"/>
    <x v="1"/>
    <x v="1036"/>
    <n v="30.53"/>
    <n v="10.79"/>
    <n v="10"/>
    <x v="0"/>
    <n v="0.64657713724205701"/>
    <n v="10"/>
    <n v="107.89999999999999"/>
    <x v="5"/>
    <x v="0"/>
  </r>
  <r>
    <x v="970"/>
    <x v="4"/>
    <x v="1037"/>
    <n v="34.22"/>
    <n v="34.22"/>
    <n v="288"/>
    <x v="0"/>
    <n v="0"/>
    <n v="288"/>
    <n v="9855.36"/>
    <x v="0"/>
    <x v="0"/>
  </r>
  <r>
    <x v="971"/>
    <x v="2"/>
    <x v="1038"/>
    <n v="143.53"/>
    <n v="143.53"/>
    <n v="1"/>
    <x v="0"/>
    <n v="0"/>
    <n v="1"/>
    <n v="143.53"/>
    <x v="0"/>
    <x v="0"/>
  </r>
  <r>
    <x v="972"/>
    <x v="1"/>
    <x v="1039"/>
    <n v="71.150000000000006"/>
    <n v="71.150000000000006"/>
    <n v="7"/>
    <x v="0"/>
    <n v="0"/>
    <n v="7"/>
    <n v="498.05000000000007"/>
    <x v="0"/>
    <x v="0"/>
  </r>
  <r>
    <x v="973"/>
    <x v="1"/>
    <x v="1040"/>
    <n v="131.54"/>
    <n v="58.45"/>
    <n v="7"/>
    <x v="0"/>
    <n v="0.55564847194769651"/>
    <n v="7"/>
    <n v="409.15000000000003"/>
    <x v="2"/>
    <x v="0"/>
  </r>
  <r>
    <x v="974"/>
    <x v="2"/>
    <x v="1041"/>
    <n v="351.25"/>
    <n v="169.62"/>
    <n v="9"/>
    <x v="0"/>
    <n v="0.51709608540925267"/>
    <n v="9"/>
    <n v="1526.58"/>
    <x v="2"/>
    <x v="0"/>
  </r>
  <r>
    <x v="750"/>
    <x v="2"/>
    <x v="1042"/>
    <n v="449.93"/>
    <n v="226.97"/>
    <n v="14"/>
    <x v="0"/>
    <n v="0.49554375125019451"/>
    <n v="14"/>
    <n v="3177.58"/>
    <x v="1"/>
    <x v="0"/>
  </r>
  <r>
    <x v="975"/>
    <x v="2"/>
    <x v="1043"/>
    <n v="112.56"/>
    <n v="112.56"/>
    <n v="8"/>
    <x v="0"/>
    <n v="0"/>
    <n v="8"/>
    <n v="900.48"/>
    <x v="0"/>
    <x v="0"/>
  </r>
  <r>
    <x v="976"/>
    <x v="4"/>
    <x v="1044"/>
    <n v="70.12"/>
    <n v="70.12"/>
    <n v="6"/>
    <x v="0"/>
    <n v="0"/>
    <n v="6"/>
    <n v="420.72"/>
    <x v="0"/>
    <x v="0"/>
  </r>
  <r>
    <x v="977"/>
    <x v="2"/>
    <x v="1045"/>
    <n v="33.200000000000003"/>
    <n v="12.61"/>
    <n v="50"/>
    <x v="0"/>
    <n v="0.62018072289156634"/>
    <n v="50"/>
    <n v="630.5"/>
    <x v="5"/>
    <x v="0"/>
  </r>
  <r>
    <x v="978"/>
    <x v="2"/>
    <x v="1046"/>
    <n v="76.010000000000005"/>
    <n v="76.010000000000005"/>
    <n v="9"/>
    <x v="0"/>
    <n v="0"/>
    <n v="9"/>
    <n v="684.09"/>
    <x v="0"/>
    <x v="0"/>
  </r>
  <r>
    <x v="979"/>
    <x v="0"/>
    <x v="1047"/>
    <n v="61.88"/>
    <n v="61.88"/>
    <n v="9"/>
    <x v="0"/>
    <n v="0"/>
    <n v="9"/>
    <n v="556.92000000000007"/>
    <x v="0"/>
    <x v="0"/>
  </r>
  <r>
    <x v="980"/>
    <x v="4"/>
    <x v="1048"/>
    <n v="154.37"/>
    <n v="154.37"/>
    <n v="4"/>
    <x v="0"/>
    <n v="0"/>
    <n v="4"/>
    <n v="617.48"/>
    <x v="0"/>
    <x v="0"/>
  </r>
  <r>
    <x v="981"/>
    <x v="1"/>
    <x v="1049"/>
    <n v="64.09"/>
    <n v="64.09"/>
    <n v="27"/>
    <x v="0"/>
    <n v="0"/>
    <n v="27"/>
    <n v="1730.43"/>
    <x v="0"/>
    <x v="0"/>
  </r>
  <r>
    <x v="982"/>
    <x v="1"/>
    <x v="1050"/>
    <n v="26.3"/>
    <n v="26.3"/>
    <n v="10"/>
    <x v="2"/>
    <n v="0"/>
    <n v="10"/>
    <n v="263"/>
    <x v="0"/>
    <x v="0"/>
  </r>
  <r>
    <x v="983"/>
    <x v="4"/>
    <x v="1051"/>
    <n v="7.09"/>
    <n v="7.09"/>
    <n v="1"/>
    <x v="2"/>
    <n v="0"/>
    <n v="1"/>
    <n v="7.09"/>
    <x v="0"/>
    <x v="0"/>
  </r>
  <r>
    <x v="984"/>
    <x v="2"/>
    <x v="1052"/>
    <n v="51.8"/>
    <n v="22.49"/>
    <n v="35"/>
    <x v="0"/>
    <n v="0.56583011583011589"/>
    <n v="35"/>
    <n v="787.15"/>
    <x v="2"/>
    <x v="0"/>
  </r>
  <r>
    <x v="985"/>
    <x v="4"/>
    <x v="1053"/>
    <n v="132.87"/>
    <n v="132.87"/>
    <n v="0"/>
    <x v="0"/>
    <n v="0"/>
    <n v="0"/>
    <n v="0"/>
    <x v="0"/>
    <x v="1"/>
  </r>
  <r>
    <x v="986"/>
    <x v="3"/>
    <x v="1054"/>
    <n v="206.95"/>
    <n v="118.17"/>
    <n v="11"/>
    <x v="0"/>
    <n v="0.42899251026818069"/>
    <n v="11"/>
    <n v="1299.8700000000001"/>
    <x v="1"/>
    <x v="0"/>
  </r>
  <r>
    <x v="987"/>
    <x v="2"/>
    <x v="1055"/>
    <n v="121.82"/>
    <n v="121.82"/>
    <n v="16"/>
    <x v="0"/>
    <n v="0"/>
    <n v="16"/>
    <n v="1949.12"/>
    <x v="0"/>
    <x v="0"/>
  </r>
  <r>
    <x v="988"/>
    <x v="4"/>
    <x v="1056"/>
    <n v="178.33"/>
    <n v="178.33"/>
    <n v="0"/>
    <x v="0"/>
    <n v="0"/>
    <n v="0"/>
    <n v="0"/>
    <x v="0"/>
    <x v="1"/>
  </r>
  <r>
    <x v="989"/>
    <x v="3"/>
    <x v="1057"/>
    <n v="1411.9"/>
    <n v="841.14"/>
    <n v="1"/>
    <x v="0"/>
    <n v="0.40424959274736177"/>
    <n v="1"/>
    <n v="841.14"/>
    <x v="1"/>
    <x v="0"/>
  </r>
  <r>
    <x v="990"/>
    <x v="2"/>
    <x v="1058"/>
    <n v="55.21"/>
    <n v="55.21"/>
    <n v="1"/>
    <x v="0"/>
    <n v="0"/>
    <n v="1"/>
    <n v="55.21"/>
    <x v="0"/>
    <x v="0"/>
  </r>
  <r>
    <x v="991"/>
    <x v="1"/>
    <x v="1059"/>
    <n v="104.72"/>
    <n v="44.27"/>
    <n v="13"/>
    <x v="0"/>
    <n v="0.57725362872421693"/>
    <n v="12.999999999999998"/>
    <n v="575.51"/>
    <x v="2"/>
    <x v="0"/>
  </r>
  <r>
    <x v="992"/>
    <x v="2"/>
    <x v="1060"/>
    <n v="175.25"/>
    <n v="175.25"/>
    <n v="4"/>
    <x v="0"/>
    <n v="0"/>
    <n v="4"/>
    <n v="701"/>
    <x v="0"/>
    <x v="0"/>
  </r>
  <r>
    <x v="993"/>
    <x v="1"/>
    <x v="1061"/>
    <n v="18.010000000000002"/>
    <n v="18.010000000000002"/>
    <n v="0"/>
    <x v="0"/>
    <n v="0"/>
    <n v="0"/>
    <n v="0"/>
    <x v="0"/>
    <x v="1"/>
  </r>
  <r>
    <x v="994"/>
    <x v="4"/>
    <x v="1062"/>
    <n v="10.59"/>
    <n v="0.99"/>
    <n v="43"/>
    <x v="0"/>
    <n v="0.90651558073654392"/>
    <n v="43"/>
    <n v="42.57"/>
    <x v="3"/>
    <x v="0"/>
  </r>
  <r>
    <x v="995"/>
    <x v="2"/>
    <x v="1063"/>
    <n v="64.78"/>
    <n v="64.78"/>
    <n v="2"/>
    <x v="0"/>
    <n v="0"/>
    <n v="2"/>
    <n v="129.56"/>
    <x v="0"/>
    <x v="0"/>
  </r>
  <r>
    <x v="996"/>
    <x v="0"/>
    <x v="1064"/>
    <n v="455.45"/>
    <n v="197.9"/>
    <n v="18"/>
    <x v="0"/>
    <n v="0.56548468547590292"/>
    <n v="18"/>
    <n v="3562.2000000000003"/>
    <x v="2"/>
    <x v="0"/>
  </r>
  <r>
    <x v="953"/>
    <x v="1"/>
    <x v="1065"/>
    <n v="117.79"/>
    <n v="117.79"/>
    <n v="10"/>
    <x v="0"/>
    <n v="0"/>
    <n v="10"/>
    <n v="1177.9000000000001"/>
    <x v="0"/>
    <x v="0"/>
  </r>
  <r>
    <x v="997"/>
    <x v="1"/>
    <x v="1066"/>
    <n v="119.48"/>
    <n v="53.74"/>
    <n v="6"/>
    <x v="0"/>
    <n v="0.55021760964178112"/>
    <n v="6"/>
    <n v="322.44"/>
    <x v="2"/>
    <x v="0"/>
  </r>
  <r>
    <x v="998"/>
    <x v="0"/>
    <x v="1067"/>
    <n v="72.489999999999995"/>
    <n v="72.489999999999995"/>
    <n v="8"/>
    <x v="0"/>
    <n v="0"/>
    <n v="8"/>
    <n v="579.91999999999996"/>
    <x v="0"/>
    <x v="0"/>
  </r>
  <r>
    <x v="999"/>
    <x v="2"/>
    <x v="1068"/>
    <n v="34.94"/>
    <n v="34.94"/>
    <n v="5"/>
    <x v="0"/>
    <n v="0"/>
    <n v="5"/>
    <n v="174.7"/>
    <x v="0"/>
    <x v="0"/>
  </r>
  <r>
    <x v="1000"/>
    <x v="3"/>
    <x v="1069"/>
    <n v="172.7"/>
    <n v="172.7"/>
    <n v="4"/>
    <x v="0"/>
    <n v="0"/>
    <n v="4"/>
    <n v="690.8"/>
    <x v="0"/>
    <x v="0"/>
  </r>
  <r>
    <x v="1001"/>
    <x v="4"/>
    <x v="1070"/>
    <n v="145.69999999999999"/>
    <n v="145.69999999999999"/>
    <n v="5"/>
    <x v="0"/>
    <n v="0"/>
    <n v="5"/>
    <n v="728.5"/>
    <x v="0"/>
    <x v="0"/>
  </r>
  <r>
    <x v="1002"/>
    <x v="0"/>
    <x v="1071"/>
    <n v="580.54"/>
    <n v="288.77"/>
    <n v="1"/>
    <x v="0"/>
    <n v="0.50258380128845559"/>
    <n v="1"/>
    <n v="288.77"/>
    <x v="2"/>
    <x v="0"/>
  </r>
  <r>
    <x v="1003"/>
    <x v="0"/>
    <x v="1072"/>
    <n v="144.09"/>
    <n v="144.09"/>
    <n v="9"/>
    <x v="0"/>
    <n v="0"/>
    <n v="9"/>
    <n v="1296.81"/>
    <x v="0"/>
    <x v="0"/>
  </r>
  <r>
    <x v="1004"/>
    <x v="4"/>
    <x v="1073"/>
    <n v="4.1500000000000004"/>
    <n v="4.1500000000000004"/>
    <n v="1"/>
    <x v="2"/>
    <n v="0"/>
    <n v="1"/>
    <n v="4.1500000000000004"/>
    <x v="0"/>
    <x v="0"/>
  </r>
  <r>
    <x v="1005"/>
    <x v="4"/>
    <x v="1074"/>
    <n v="141.96"/>
    <n v="141.96"/>
    <n v="2"/>
    <x v="0"/>
    <n v="0"/>
    <n v="2"/>
    <n v="283.92"/>
    <x v="0"/>
    <x v="0"/>
  </r>
  <r>
    <x v="1006"/>
    <x v="1"/>
    <x v="1075"/>
    <n v="30.27"/>
    <n v="30.27"/>
    <n v="4"/>
    <x v="0"/>
    <n v="0"/>
    <n v="4"/>
    <n v="121.08"/>
    <x v="0"/>
    <x v="0"/>
  </r>
  <r>
    <x v="1007"/>
    <x v="2"/>
    <x v="1076"/>
    <n v="191.89"/>
    <n v="191.89"/>
    <n v="1"/>
    <x v="0"/>
    <n v="0"/>
    <n v="1"/>
    <n v="191.89"/>
    <x v="0"/>
    <x v="0"/>
  </r>
  <r>
    <x v="1008"/>
    <x v="0"/>
    <x v="1077"/>
    <n v="660.11"/>
    <n v="390.07"/>
    <n v="4"/>
    <x v="0"/>
    <n v="0.40908333459574919"/>
    <n v="4"/>
    <n v="1560.28"/>
    <x v="1"/>
    <x v="0"/>
  </r>
  <r>
    <x v="1009"/>
    <x v="2"/>
    <x v="1078"/>
    <n v="69.349999999999994"/>
    <n v="69.349999999999994"/>
    <n v="2"/>
    <x v="0"/>
    <n v="0"/>
    <n v="2"/>
    <n v="138.69999999999999"/>
    <x v="0"/>
    <x v="0"/>
  </r>
  <r>
    <x v="1010"/>
    <x v="2"/>
    <x v="1079"/>
    <n v="198.12"/>
    <n v="93.06"/>
    <n v="5"/>
    <x v="0"/>
    <n v="0.53028467595396733"/>
    <n v="5"/>
    <n v="465.3"/>
    <x v="2"/>
    <x v="0"/>
  </r>
  <r>
    <x v="1011"/>
    <x v="1"/>
    <x v="1080"/>
    <n v="96.39"/>
    <n v="96.39"/>
    <n v="8"/>
    <x v="0"/>
    <n v="0"/>
    <n v="8"/>
    <n v="771.12"/>
    <x v="0"/>
    <x v="0"/>
  </r>
  <r>
    <x v="1012"/>
    <x v="0"/>
    <x v="1081"/>
    <n v="87.19"/>
    <n v="35.119999999999997"/>
    <n v="3"/>
    <x v="0"/>
    <n v="0.59720151393508436"/>
    <n v="3"/>
    <n v="105.35999999999999"/>
    <x v="2"/>
    <x v="0"/>
  </r>
  <r>
    <x v="1013"/>
    <x v="4"/>
    <x v="1082"/>
    <n v="94.38"/>
    <n v="94.38"/>
    <n v="1"/>
    <x v="0"/>
    <n v="0"/>
    <n v="1"/>
    <n v="94.38"/>
    <x v="0"/>
    <x v="0"/>
  </r>
  <r>
    <x v="1014"/>
    <x v="2"/>
    <x v="1083"/>
    <n v="35.409999999999997"/>
    <n v="35.409999999999997"/>
    <n v="2"/>
    <x v="0"/>
    <n v="0"/>
    <n v="2"/>
    <n v="70.819999999999993"/>
    <x v="0"/>
    <x v="0"/>
  </r>
  <r>
    <x v="1015"/>
    <x v="2"/>
    <x v="1084"/>
    <n v="136.36000000000001"/>
    <n v="136.36000000000001"/>
    <n v="0"/>
    <x v="0"/>
    <n v="0"/>
    <n v="0"/>
    <n v="0"/>
    <x v="0"/>
    <x v="1"/>
  </r>
  <r>
    <x v="1016"/>
    <x v="2"/>
    <x v="1085"/>
    <n v="37.51"/>
    <n v="37.51"/>
    <n v="9"/>
    <x v="0"/>
    <n v="0"/>
    <n v="9"/>
    <n v="337.59"/>
    <x v="0"/>
    <x v="0"/>
  </r>
  <r>
    <x v="1017"/>
    <x v="3"/>
    <x v="1086"/>
    <n v="376.4"/>
    <n v="376.4"/>
    <n v="5"/>
    <x v="0"/>
    <n v="0"/>
    <n v="5"/>
    <n v="1882"/>
    <x v="0"/>
    <x v="0"/>
  </r>
  <r>
    <x v="1018"/>
    <x v="1"/>
    <x v="1087"/>
    <n v="45.71"/>
    <n v="18.690000000000001"/>
    <n v="197"/>
    <x v="0"/>
    <n v="0.59111791730474728"/>
    <n v="197"/>
    <n v="3681.9300000000003"/>
    <x v="2"/>
    <x v="0"/>
  </r>
  <r>
    <x v="1019"/>
    <x v="5"/>
    <x v="1088"/>
    <n v="248.78"/>
    <n v="248.78"/>
    <n v="4"/>
    <x v="0"/>
    <n v="0"/>
    <n v="4"/>
    <n v="995.12"/>
    <x v="0"/>
    <x v="0"/>
  </r>
  <r>
    <x v="1020"/>
    <x v="0"/>
    <x v="1089"/>
    <n v="102.4"/>
    <n v="56.94"/>
    <n v="4"/>
    <x v="0"/>
    <n v="0.44394531250000008"/>
    <n v="4"/>
    <n v="227.76"/>
    <x v="1"/>
    <x v="0"/>
  </r>
  <r>
    <x v="1021"/>
    <x v="1"/>
    <x v="1090"/>
    <n v="146.80000000000001"/>
    <n v="146.80000000000001"/>
    <n v="1"/>
    <x v="0"/>
    <n v="0"/>
    <n v="1"/>
    <n v="146.80000000000001"/>
    <x v="0"/>
    <x v="0"/>
  </r>
  <r>
    <x v="1022"/>
    <x v="1"/>
    <x v="1091"/>
    <n v="91.65"/>
    <n v="91.65"/>
    <n v="1"/>
    <x v="0"/>
    <n v="0"/>
    <n v="1"/>
    <n v="91.65"/>
    <x v="0"/>
    <x v="0"/>
  </r>
  <r>
    <x v="1023"/>
    <x v="0"/>
    <x v="1092"/>
    <n v="173.16"/>
    <n v="173.16"/>
    <n v="1"/>
    <x v="0"/>
    <n v="0"/>
    <n v="1"/>
    <n v="173.16"/>
    <x v="0"/>
    <x v="0"/>
  </r>
  <r>
    <x v="1024"/>
    <x v="0"/>
    <x v="1093"/>
    <n v="66.849999999999994"/>
    <n v="66.849999999999994"/>
    <n v="10"/>
    <x v="0"/>
    <n v="0"/>
    <n v="10"/>
    <n v="668.5"/>
    <x v="0"/>
    <x v="0"/>
  </r>
  <r>
    <x v="1025"/>
    <x v="1"/>
    <x v="1094"/>
    <n v="51.4"/>
    <n v="51.4"/>
    <n v="20"/>
    <x v="0"/>
    <n v="0"/>
    <n v="20"/>
    <n v="1028"/>
    <x v="0"/>
    <x v="0"/>
  </r>
  <r>
    <x v="1026"/>
    <x v="3"/>
    <x v="1095"/>
    <n v="530.46"/>
    <n v="530.46"/>
    <n v="3"/>
    <x v="0"/>
    <n v="0"/>
    <n v="3"/>
    <n v="1591.38"/>
    <x v="0"/>
    <x v="0"/>
  </r>
  <r>
    <x v="1027"/>
    <x v="5"/>
    <x v="1096"/>
    <n v="105.68"/>
    <n v="37.6"/>
    <n v="3"/>
    <x v="0"/>
    <n v="0.6442089326267979"/>
    <n v="3"/>
    <n v="112.80000000000001"/>
    <x v="5"/>
    <x v="0"/>
  </r>
  <r>
    <x v="1028"/>
    <x v="1"/>
    <x v="1097"/>
    <n v="3.94"/>
    <n v="3.94"/>
    <n v="2"/>
    <x v="2"/>
    <n v="0"/>
    <n v="2"/>
    <n v="7.88"/>
    <x v="0"/>
    <x v="0"/>
  </r>
  <r>
    <x v="1029"/>
    <x v="0"/>
    <x v="1098"/>
    <n v="255.02"/>
    <n v="255.02"/>
    <n v="5"/>
    <x v="0"/>
    <n v="0"/>
    <n v="5"/>
    <n v="1275.1000000000001"/>
    <x v="0"/>
    <x v="0"/>
  </r>
  <r>
    <x v="890"/>
    <x v="3"/>
    <x v="1099"/>
    <n v="240.05"/>
    <n v="240.05"/>
    <n v="1"/>
    <x v="0"/>
    <n v="0"/>
    <n v="1"/>
    <n v="240.05"/>
    <x v="0"/>
    <x v="0"/>
  </r>
  <r>
    <x v="1030"/>
    <x v="2"/>
    <x v="1100"/>
    <n v="67.81"/>
    <n v="67.81"/>
    <n v="4"/>
    <x v="0"/>
    <n v="0"/>
    <n v="4"/>
    <n v="271.24"/>
    <x v="0"/>
    <x v="0"/>
  </r>
  <r>
    <x v="1031"/>
    <x v="2"/>
    <x v="1101"/>
    <n v="168.62"/>
    <n v="168.62"/>
    <n v="0"/>
    <x v="0"/>
    <n v="0"/>
    <n v="0"/>
    <n v="0"/>
    <x v="0"/>
    <x v="1"/>
  </r>
  <r>
    <x v="1032"/>
    <x v="2"/>
    <x v="1102"/>
    <n v="216.55"/>
    <n v="216.55"/>
    <n v="0"/>
    <x v="0"/>
    <n v="0"/>
    <n v="0"/>
    <n v="0"/>
    <x v="0"/>
    <x v="1"/>
  </r>
  <r>
    <x v="1033"/>
    <x v="2"/>
    <x v="1103"/>
    <n v="143.04"/>
    <n v="143.04"/>
    <n v="4"/>
    <x v="0"/>
    <n v="0"/>
    <n v="4"/>
    <n v="572.16"/>
    <x v="0"/>
    <x v="0"/>
  </r>
  <r>
    <x v="1034"/>
    <x v="2"/>
    <x v="1104"/>
    <n v="90.84"/>
    <n v="36.65"/>
    <n v="4"/>
    <x v="0"/>
    <n v="0.59654337296345228"/>
    <n v="4"/>
    <n v="146.6"/>
    <x v="2"/>
    <x v="0"/>
  </r>
  <r>
    <x v="1035"/>
    <x v="0"/>
    <x v="1105"/>
    <n v="111.05"/>
    <n v="111.05"/>
    <n v="1"/>
    <x v="0"/>
    <n v="0"/>
    <n v="1"/>
    <n v="111.05"/>
    <x v="0"/>
    <x v="0"/>
  </r>
  <r>
    <x v="1036"/>
    <x v="2"/>
    <x v="1106"/>
    <n v="80.48"/>
    <n v="28.28"/>
    <n v="1"/>
    <x v="0"/>
    <n v="0.64860834990059646"/>
    <n v="1"/>
    <n v="28.28"/>
    <x v="5"/>
    <x v="0"/>
  </r>
  <r>
    <x v="1037"/>
    <x v="4"/>
    <x v="1107"/>
    <n v="25.29"/>
    <n v="8.18"/>
    <n v="2"/>
    <x v="0"/>
    <n v="0.67655199683669431"/>
    <n v="2"/>
    <n v="16.36"/>
    <x v="5"/>
    <x v="0"/>
  </r>
  <r>
    <x v="1038"/>
    <x v="2"/>
    <x v="1108"/>
    <n v="108.14"/>
    <n v="108.14"/>
    <n v="1"/>
    <x v="0"/>
    <n v="0"/>
    <n v="1"/>
    <n v="108.14"/>
    <x v="0"/>
    <x v="0"/>
  </r>
  <r>
    <x v="1039"/>
    <x v="2"/>
    <x v="1109"/>
    <n v="136.24"/>
    <n v="136.24"/>
    <n v="15"/>
    <x v="0"/>
    <n v="0"/>
    <n v="15"/>
    <n v="2043.6000000000001"/>
    <x v="0"/>
    <x v="0"/>
  </r>
  <r>
    <x v="1040"/>
    <x v="2"/>
    <x v="1110"/>
    <n v="104.85"/>
    <n v="104.85"/>
    <n v="185"/>
    <x v="0"/>
    <n v="0"/>
    <n v="185"/>
    <n v="19397.25"/>
    <x v="0"/>
    <x v="0"/>
  </r>
  <r>
    <x v="1041"/>
    <x v="0"/>
    <x v="1111"/>
    <n v="439.93"/>
    <n v="439.93"/>
    <n v="1"/>
    <x v="0"/>
    <n v="0"/>
    <n v="1"/>
    <n v="439.93"/>
    <x v="0"/>
    <x v="0"/>
  </r>
  <r>
    <x v="1042"/>
    <x v="4"/>
    <x v="1112"/>
    <n v="95.06"/>
    <n v="95.06"/>
    <n v="3"/>
    <x v="0"/>
    <n v="0"/>
    <n v="3"/>
    <n v="285.18"/>
    <x v="0"/>
    <x v="0"/>
  </r>
  <r>
    <x v="1043"/>
    <x v="4"/>
    <x v="1113"/>
    <n v="36.07"/>
    <n v="36.07"/>
    <n v="0"/>
    <x v="0"/>
    <n v="0"/>
    <n v="0"/>
    <n v="0"/>
    <x v="0"/>
    <x v="1"/>
  </r>
  <r>
    <x v="1044"/>
    <x v="2"/>
    <x v="1114"/>
    <n v="55.22"/>
    <n v="24.96"/>
    <n v="1"/>
    <x v="0"/>
    <n v="0.54798985874683082"/>
    <n v="1"/>
    <n v="24.96"/>
    <x v="2"/>
    <x v="0"/>
  </r>
  <r>
    <x v="1045"/>
    <x v="4"/>
    <x v="1115"/>
    <n v="7.64"/>
    <n v="7.64"/>
    <n v="9"/>
    <x v="2"/>
    <n v="0"/>
    <n v="9"/>
    <n v="68.759999999999991"/>
    <x v="0"/>
    <x v="0"/>
  </r>
  <r>
    <x v="1046"/>
    <x v="3"/>
    <x v="1116"/>
    <n v="1620.8"/>
    <n v="318.16000000000003"/>
    <n v="14"/>
    <x v="0"/>
    <n v="0.80370187561697926"/>
    <n v="14.000000000000002"/>
    <n v="4454.2400000000007"/>
    <x v="9"/>
    <x v="0"/>
  </r>
  <r>
    <x v="1047"/>
    <x v="4"/>
    <x v="1117"/>
    <n v="68.34"/>
    <n v="68.34"/>
    <n v="16"/>
    <x v="0"/>
    <n v="0"/>
    <n v="16"/>
    <n v="1093.44"/>
    <x v="0"/>
    <x v="0"/>
  </r>
  <r>
    <x v="1048"/>
    <x v="0"/>
    <x v="1118"/>
    <n v="150.5"/>
    <n v="150.5"/>
    <n v="0"/>
    <x v="0"/>
    <n v="0"/>
    <n v="0"/>
    <n v="0"/>
    <x v="0"/>
    <x v="1"/>
  </r>
  <r>
    <x v="1049"/>
    <x v="0"/>
    <x v="1119"/>
    <n v="153.68"/>
    <n v="153.68"/>
    <n v="1"/>
    <x v="0"/>
    <n v="0"/>
    <n v="1"/>
    <n v="153.68"/>
    <x v="0"/>
    <x v="0"/>
  </r>
  <r>
    <x v="1050"/>
    <x v="1"/>
    <x v="1120"/>
    <n v="133.88999999999999"/>
    <n v="133.88999999999999"/>
    <n v="12"/>
    <x v="0"/>
    <n v="0"/>
    <n v="12"/>
    <n v="1606.6799999999998"/>
    <x v="0"/>
    <x v="0"/>
  </r>
  <r>
    <x v="1051"/>
    <x v="1"/>
    <x v="1121"/>
    <n v="2.84"/>
    <n v="2.84"/>
    <n v="2"/>
    <x v="2"/>
    <n v="0"/>
    <n v="2"/>
    <n v="5.68"/>
    <x v="0"/>
    <x v="0"/>
  </r>
  <r>
    <x v="1052"/>
    <x v="0"/>
    <x v="1122"/>
    <n v="468.01"/>
    <n v="274.81"/>
    <n v="4"/>
    <x v="0"/>
    <n v="0.412811692057862"/>
    <n v="4"/>
    <n v="1099.24"/>
    <x v="1"/>
    <x v="0"/>
  </r>
  <r>
    <x v="1053"/>
    <x v="4"/>
    <x v="1123"/>
    <n v="14.17"/>
    <n v="14.17"/>
    <n v="23"/>
    <x v="2"/>
    <n v="0"/>
    <n v="23.000000000000004"/>
    <n v="325.91000000000003"/>
    <x v="0"/>
    <x v="0"/>
  </r>
  <r>
    <x v="1054"/>
    <x v="2"/>
    <x v="1124"/>
    <n v="229.12"/>
    <n v="229.12"/>
    <n v="0"/>
    <x v="0"/>
    <n v="0"/>
    <n v="0"/>
    <n v="0"/>
    <x v="0"/>
    <x v="1"/>
  </r>
  <r>
    <x v="1055"/>
    <x v="0"/>
    <x v="1125"/>
    <n v="229.61"/>
    <n v="229.61"/>
    <n v="2"/>
    <x v="0"/>
    <n v="0"/>
    <n v="2"/>
    <n v="459.22"/>
    <x v="0"/>
    <x v="0"/>
  </r>
  <r>
    <x v="1056"/>
    <x v="4"/>
    <x v="1126"/>
    <n v="36.729999999999997"/>
    <n v="36.729999999999997"/>
    <n v="0"/>
    <x v="0"/>
    <n v="0"/>
    <n v="0"/>
    <n v="0"/>
    <x v="0"/>
    <x v="1"/>
  </r>
  <r>
    <x v="1057"/>
    <x v="5"/>
    <x v="1127"/>
    <n v="392.95"/>
    <n v="190.47"/>
    <n v="8"/>
    <x v="0"/>
    <n v="0.5152818424735971"/>
    <n v="8"/>
    <n v="1523.76"/>
    <x v="2"/>
    <x v="0"/>
  </r>
  <r>
    <x v="1058"/>
    <x v="0"/>
    <x v="1128"/>
    <n v="47.85"/>
    <n v="47.85"/>
    <n v="35"/>
    <x v="0"/>
    <n v="0"/>
    <n v="35"/>
    <n v="1674.75"/>
    <x v="0"/>
    <x v="0"/>
  </r>
  <r>
    <x v="1059"/>
    <x v="3"/>
    <x v="1129"/>
    <n v="170.6"/>
    <n v="170.6"/>
    <n v="7"/>
    <x v="0"/>
    <n v="0"/>
    <n v="7.0000000000000009"/>
    <n v="1194.2"/>
    <x v="0"/>
    <x v="0"/>
  </r>
  <r>
    <x v="1060"/>
    <x v="0"/>
    <x v="1130"/>
    <n v="301.7"/>
    <n v="301.7"/>
    <n v="2"/>
    <x v="0"/>
    <n v="0"/>
    <n v="2"/>
    <n v="603.4"/>
    <x v="0"/>
    <x v="0"/>
  </r>
  <r>
    <x v="1061"/>
    <x v="0"/>
    <x v="1131"/>
    <n v="46.25"/>
    <n v="46.25"/>
    <n v="1"/>
    <x v="0"/>
    <n v="0"/>
    <n v="1"/>
    <n v="46.25"/>
    <x v="0"/>
    <x v="0"/>
  </r>
  <r>
    <x v="1062"/>
    <x v="3"/>
    <x v="1132"/>
    <n v="1197.77"/>
    <n v="1197.77"/>
    <n v="0"/>
    <x v="0"/>
    <n v="0"/>
    <n v="0"/>
    <n v="0"/>
    <x v="0"/>
    <x v="1"/>
  </r>
  <r>
    <x v="1063"/>
    <x v="2"/>
    <x v="1133"/>
    <n v="32.31"/>
    <n v="32.31"/>
    <n v="22"/>
    <x v="0"/>
    <n v="0"/>
    <n v="22"/>
    <n v="710.82"/>
    <x v="0"/>
    <x v="0"/>
  </r>
  <r>
    <x v="1064"/>
    <x v="2"/>
    <x v="1134"/>
    <n v="131.36000000000001"/>
    <n v="59.68"/>
    <n v="3"/>
    <x v="0"/>
    <n v="0.54567600487210721"/>
    <n v="3"/>
    <n v="179.04"/>
    <x v="2"/>
    <x v="0"/>
  </r>
  <r>
    <x v="1065"/>
    <x v="4"/>
    <x v="1135"/>
    <n v="112.27"/>
    <n v="35.92"/>
    <n v="4"/>
    <x v="0"/>
    <n v="0.68005700543333036"/>
    <n v="4"/>
    <n v="143.68"/>
    <x v="5"/>
    <x v="0"/>
  </r>
  <r>
    <x v="1066"/>
    <x v="4"/>
    <x v="1136"/>
    <n v="498.93"/>
    <n v="498.93"/>
    <n v="0"/>
    <x v="0"/>
    <n v="0"/>
    <n v="0"/>
    <n v="0"/>
    <x v="0"/>
    <x v="1"/>
  </r>
  <r>
    <x v="1067"/>
    <x v="2"/>
    <x v="1137"/>
    <n v="166.59"/>
    <n v="166.59"/>
    <n v="1"/>
    <x v="0"/>
    <n v="0"/>
    <n v="1"/>
    <n v="166.59"/>
    <x v="0"/>
    <x v="0"/>
  </r>
  <r>
    <x v="1068"/>
    <x v="0"/>
    <x v="1138"/>
    <n v="673.24"/>
    <n v="335.12"/>
    <n v="7"/>
    <x v="0"/>
    <n v="0.50222803160834173"/>
    <n v="7"/>
    <n v="2345.84"/>
    <x v="2"/>
    <x v="0"/>
  </r>
  <r>
    <x v="1069"/>
    <x v="0"/>
    <x v="1139"/>
    <n v="85.05"/>
    <n v="40.78"/>
    <n v="26"/>
    <x v="0"/>
    <n v="0.52051734273956496"/>
    <n v="26"/>
    <n v="1060.28"/>
    <x v="2"/>
    <x v="0"/>
  </r>
  <r>
    <x v="1070"/>
    <x v="1"/>
    <x v="1140"/>
    <n v="169.97"/>
    <n v="169.97"/>
    <n v="1"/>
    <x v="0"/>
    <n v="0"/>
    <n v="1"/>
    <n v="169.97"/>
    <x v="0"/>
    <x v="0"/>
  </r>
  <r>
    <x v="606"/>
    <x v="1"/>
    <x v="1141"/>
    <n v="17.87"/>
    <n v="8.0399999999999991"/>
    <n v="1000"/>
    <x v="0"/>
    <n v="0.55008393956351431"/>
    <n v="1000"/>
    <n v="8039.9999999999991"/>
    <x v="2"/>
    <x v="0"/>
  </r>
  <r>
    <x v="1071"/>
    <x v="5"/>
    <x v="1142"/>
    <n v="159.66"/>
    <n v="159.66"/>
    <n v="3"/>
    <x v="0"/>
    <n v="0"/>
    <n v="3"/>
    <n v="478.98"/>
    <x v="0"/>
    <x v="0"/>
  </r>
  <r>
    <x v="1072"/>
    <x v="1"/>
    <x v="1143"/>
    <n v="16.489999999999998"/>
    <n v="13.99"/>
    <n v="10"/>
    <x v="0"/>
    <n v="0.15160703456640379"/>
    <n v="10"/>
    <n v="139.9"/>
    <x v="6"/>
    <x v="0"/>
  </r>
  <r>
    <x v="1073"/>
    <x v="0"/>
    <x v="1144"/>
    <n v="140.85"/>
    <n v="140.85"/>
    <n v="1"/>
    <x v="0"/>
    <n v="0"/>
    <n v="1"/>
    <n v="140.85"/>
    <x v="0"/>
    <x v="0"/>
  </r>
  <r>
    <x v="1074"/>
    <x v="4"/>
    <x v="1145"/>
    <n v="24.12"/>
    <n v="7.27"/>
    <n v="65"/>
    <x v="0"/>
    <n v="0.69859038142620233"/>
    <n v="65"/>
    <n v="472.54999999999995"/>
    <x v="5"/>
    <x v="0"/>
  </r>
  <r>
    <x v="1075"/>
    <x v="1"/>
    <x v="1146"/>
    <n v="135.02000000000001"/>
    <n v="102.02"/>
    <n v="1"/>
    <x v="0"/>
    <n v="0.24440823581691609"/>
    <n v="1"/>
    <n v="102.02"/>
    <x v="8"/>
    <x v="0"/>
  </r>
  <r>
    <x v="1076"/>
    <x v="0"/>
    <x v="1147"/>
    <n v="64.680000000000007"/>
    <n v="30.84"/>
    <n v="3"/>
    <x v="0"/>
    <n v="0.52319109461966606"/>
    <n v="3"/>
    <n v="92.52"/>
    <x v="2"/>
    <x v="0"/>
  </r>
  <r>
    <x v="1077"/>
    <x v="1"/>
    <x v="1148"/>
    <n v="236.87"/>
    <n v="236.87"/>
    <n v="84"/>
    <x v="0"/>
    <n v="0"/>
    <n v="84"/>
    <n v="19897.080000000002"/>
    <x v="0"/>
    <x v="0"/>
  </r>
  <r>
    <x v="1078"/>
    <x v="1"/>
    <x v="1149"/>
    <n v="72.19"/>
    <n v="35.979999999999997"/>
    <n v="13"/>
    <x v="0"/>
    <n v="0.50159301842360438"/>
    <n v="13"/>
    <n v="467.73999999999995"/>
    <x v="2"/>
    <x v="0"/>
  </r>
  <r>
    <x v="1079"/>
    <x v="0"/>
    <x v="1150"/>
    <n v="105.02"/>
    <n v="105.02"/>
    <n v="4"/>
    <x v="0"/>
    <n v="0"/>
    <n v="4"/>
    <n v="420.08"/>
    <x v="0"/>
    <x v="0"/>
  </r>
  <r>
    <x v="1080"/>
    <x v="1"/>
    <x v="1151"/>
    <n v="125.6"/>
    <n v="70.42"/>
    <n v="38"/>
    <x v="0"/>
    <n v="0.43933121019108279"/>
    <n v="38"/>
    <n v="2675.96"/>
    <x v="1"/>
    <x v="0"/>
  </r>
  <r>
    <x v="1081"/>
    <x v="1"/>
    <x v="1152"/>
    <n v="14.62"/>
    <n v="8.6199999999999992"/>
    <n v="2"/>
    <x v="0"/>
    <n v="0.41039671682626538"/>
    <n v="2"/>
    <n v="17.239999999999998"/>
    <x v="1"/>
    <x v="0"/>
  </r>
  <r>
    <x v="1082"/>
    <x v="2"/>
    <x v="1153"/>
    <n v="109.65"/>
    <n v="52.12"/>
    <n v="1"/>
    <x v="0"/>
    <n v="0.5246694026447789"/>
    <n v="1"/>
    <n v="52.12"/>
    <x v="2"/>
    <x v="0"/>
  </r>
  <r>
    <x v="1083"/>
    <x v="3"/>
    <x v="1154"/>
    <n v="809.32"/>
    <n v="350.1"/>
    <n v="6"/>
    <x v="0"/>
    <n v="0.5674146196807196"/>
    <n v="6.0000000000000009"/>
    <n v="2100.6000000000004"/>
    <x v="2"/>
    <x v="0"/>
  </r>
  <r>
    <x v="1010"/>
    <x v="2"/>
    <x v="1155"/>
    <n v="122.32"/>
    <n v="122.32"/>
    <n v="2"/>
    <x v="0"/>
    <n v="0"/>
    <n v="2"/>
    <n v="244.64"/>
    <x v="0"/>
    <x v="0"/>
  </r>
  <r>
    <x v="1084"/>
    <x v="2"/>
    <x v="1156"/>
    <n v="199.58"/>
    <n v="199.58"/>
    <n v="0"/>
    <x v="0"/>
    <n v="0"/>
    <n v="0"/>
    <n v="0"/>
    <x v="0"/>
    <x v="1"/>
  </r>
  <r>
    <x v="1085"/>
    <x v="2"/>
    <x v="1157"/>
    <n v="208.28"/>
    <n v="208.28"/>
    <n v="1"/>
    <x v="0"/>
    <n v="0"/>
    <n v="1"/>
    <n v="208.28"/>
    <x v="0"/>
    <x v="0"/>
  </r>
  <r>
    <x v="1086"/>
    <x v="2"/>
    <x v="1158"/>
    <n v="164.08"/>
    <n v="54.71"/>
    <n v="6"/>
    <x v="0"/>
    <n v="0.66656509019990251"/>
    <n v="6"/>
    <n v="328.26"/>
    <x v="5"/>
    <x v="0"/>
  </r>
  <r>
    <x v="1087"/>
    <x v="2"/>
    <x v="1159"/>
    <n v="270.49"/>
    <n v="270.49"/>
    <n v="3"/>
    <x v="0"/>
    <n v="0"/>
    <n v="3"/>
    <n v="811.47"/>
    <x v="0"/>
    <x v="0"/>
  </r>
  <r>
    <x v="1088"/>
    <x v="1"/>
    <x v="1160"/>
    <n v="141.96"/>
    <n v="141.96"/>
    <n v="0"/>
    <x v="0"/>
    <n v="0"/>
    <n v="0"/>
    <n v="0"/>
    <x v="0"/>
    <x v="1"/>
  </r>
  <r>
    <x v="1089"/>
    <x v="1"/>
    <x v="1161"/>
    <n v="13.37"/>
    <n v="7.37"/>
    <n v="150"/>
    <x v="0"/>
    <n v="0.44876589379207177"/>
    <n v="150"/>
    <n v="1105.5"/>
    <x v="1"/>
    <x v="0"/>
  </r>
  <r>
    <x v="1090"/>
    <x v="3"/>
    <x v="1162"/>
    <n v="28.66"/>
    <n v="28.66"/>
    <n v="10"/>
    <x v="2"/>
    <n v="0"/>
    <n v="10"/>
    <n v="286.60000000000002"/>
    <x v="0"/>
    <x v="0"/>
  </r>
  <r>
    <x v="1091"/>
    <x v="1"/>
    <x v="1163"/>
    <n v="110.34"/>
    <n v="110.34"/>
    <n v="2"/>
    <x v="0"/>
    <n v="0"/>
    <n v="2"/>
    <n v="220.68"/>
    <x v="0"/>
    <x v="0"/>
  </r>
  <r>
    <x v="1092"/>
    <x v="1"/>
    <x v="1164"/>
    <n v="231.39"/>
    <n v="231.39"/>
    <n v="9"/>
    <x v="0"/>
    <n v="0"/>
    <n v="9"/>
    <n v="2082.5099999999998"/>
    <x v="0"/>
    <x v="0"/>
  </r>
  <r>
    <x v="1093"/>
    <x v="1"/>
    <x v="1165"/>
    <n v="203.59"/>
    <n v="95.79"/>
    <n v="23"/>
    <x v="0"/>
    <n v="0.52949555479149268"/>
    <n v="23"/>
    <n v="2203.17"/>
    <x v="2"/>
    <x v="0"/>
  </r>
  <r>
    <x v="1094"/>
    <x v="1"/>
    <x v="1166"/>
    <n v="132.06"/>
    <n v="74.040000000000006"/>
    <n v="68"/>
    <x v="0"/>
    <n v="0.43934575193094044"/>
    <n v="68"/>
    <n v="5034.72"/>
    <x v="1"/>
    <x v="0"/>
  </r>
  <r>
    <x v="1095"/>
    <x v="1"/>
    <x v="1167"/>
    <n v="145.6"/>
    <n v="145.6"/>
    <n v="0"/>
    <x v="0"/>
    <n v="0"/>
    <n v="0"/>
    <n v="0"/>
    <x v="0"/>
    <x v="1"/>
  </r>
  <r>
    <x v="1096"/>
    <x v="2"/>
    <x v="1168"/>
    <n v="66.459999999999994"/>
    <n v="66.459999999999994"/>
    <n v="12"/>
    <x v="0"/>
    <n v="0"/>
    <n v="12"/>
    <n v="797.52"/>
    <x v="0"/>
    <x v="0"/>
  </r>
  <r>
    <x v="1097"/>
    <x v="2"/>
    <x v="1169"/>
    <n v="243.74"/>
    <n v="243.74"/>
    <n v="3"/>
    <x v="0"/>
    <n v="0"/>
    <n v="3"/>
    <n v="731.22"/>
    <x v="0"/>
    <x v="0"/>
  </r>
  <r>
    <x v="1098"/>
    <x v="1"/>
    <x v="1170"/>
    <n v="73.27"/>
    <n v="73.27"/>
    <n v="2"/>
    <x v="0"/>
    <n v="0"/>
    <n v="2"/>
    <n v="146.54"/>
    <x v="0"/>
    <x v="0"/>
  </r>
  <r>
    <x v="1099"/>
    <x v="1"/>
    <x v="1171"/>
    <n v="272.89999999999998"/>
    <n v="133.18"/>
    <n v="7"/>
    <x v="0"/>
    <n v="0.51198241113961152"/>
    <n v="7"/>
    <n v="932.26"/>
    <x v="2"/>
    <x v="0"/>
  </r>
  <r>
    <x v="1100"/>
    <x v="1"/>
    <x v="1172"/>
    <n v="104.33"/>
    <n v="104.33"/>
    <n v="3"/>
    <x v="0"/>
    <n v="0"/>
    <n v="3"/>
    <n v="312.99"/>
    <x v="0"/>
    <x v="0"/>
  </r>
  <r>
    <x v="736"/>
    <x v="1"/>
    <x v="1173"/>
    <n v="176.52"/>
    <n v="176.52"/>
    <n v="1"/>
    <x v="0"/>
    <n v="0"/>
    <n v="1"/>
    <n v="176.52"/>
    <x v="0"/>
    <x v="0"/>
  </r>
  <r>
    <x v="1101"/>
    <x v="1"/>
    <x v="1174"/>
    <n v="7.47"/>
    <n v="7.47"/>
    <n v="10"/>
    <x v="0"/>
    <n v="0"/>
    <n v="10"/>
    <n v="74.7"/>
    <x v="0"/>
    <x v="0"/>
  </r>
  <r>
    <x v="1102"/>
    <x v="2"/>
    <x v="1175"/>
    <n v="813.07"/>
    <n v="161.11000000000001"/>
    <n v="9"/>
    <x v="0"/>
    <n v="0.80184977923180045"/>
    <n v="9"/>
    <n v="1449.9900000000002"/>
    <x v="9"/>
    <x v="0"/>
  </r>
  <r>
    <x v="1103"/>
    <x v="3"/>
    <x v="1176"/>
    <n v="1425.97"/>
    <n v="1425.97"/>
    <n v="0"/>
    <x v="0"/>
    <n v="0"/>
    <n v="0"/>
    <n v="0"/>
    <x v="0"/>
    <x v="1"/>
  </r>
  <r>
    <x v="1104"/>
    <x v="1"/>
    <x v="1177"/>
    <n v="7.27"/>
    <n v="1.27"/>
    <n v="9"/>
    <x v="0"/>
    <n v="0.82530949105914719"/>
    <n v="9"/>
    <n v="11.43"/>
    <x v="9"/>
    <x v="0"/>
  </r>
  <r>
    <x v="1105"/>
    <x v="0"/>
    <x v="1178"/>
    <n v="42.87"/>
    <n v="42.87"/>
    <n v="9"/>
    <x v="0"/>
    <n v="0"/>
    <n v="9"/>
    <n v="385.83"/>
    <x v="0"/>
    <x v="0"/>
  </r>
  <r>
    <x v="1106"/>
    <x v="5"/>
    <x v="1179"/>
    <n v="217.42"/>
    <n v="217.42"/>
    <n v="1"/>
    <x v="0"/>
    <n v="0"/>
    <n v="1"/>
    <n v="217.42"/>
    <x v="0"/>
    <x v="0"/>
  </r>
  <r>
    <x v="1107"/>
    <x v="3"/>
    <x v="1180"/>
    <n v="624.01"/>
    <n v="369.91"/>
    <n v="2"/>
    <x v="0"/>
    <n v="0.40720501274018039"/>
    <n v="2"/>
    <n v="739.82"/>
    <x v="1"/>
    <x v="0"/>
  </r>
  <r>
    <x v="1108"/>
    <x v="4"/>
    <x v="1181"/>
    <n v="68.16"/>
    <n v="68.16"/>
    <n v="27"/>
    <x v="0"/>
    <n v="0"/>
    <n v="27"/>
    <n v="1840.32"/>
    <x v="0"/>
    <x v="0"/>
  </r>
  <r>
    <x v="1109"/>
    <x v="0"/>
    <x v="1182"/>
    <n v="65.040000000000006"/>
    <n v="29.12"/>
    <n v="36"/>
    <x v="0"/>
    <n v="0.55227552275522751"/>
    <n v="36"/>
    <n v="1048.32"/>
    <x v="2"/>
    <x v="0"/>
  </r>
  <r>
    <x v="1110"/>
    <x v="2"/>
    <x v="1183"/>
    <n v="46.8"/>
    <n v="46.8"/>
    <n v="1"/>
    <x v="0"/>
    <n v="0"/>
    <n v="1"/>
    <n v="46.8"/>
    <x v="0"/>
    <x v="0"/>
  </r>
  <r>
    <x v="1111"/>
    <x v="0"/>
    <x v="1184"/>
    <n v="34.85"/>
    <n v="34.85"/>
    <n v="2"/>
    <x v="0"/>
    <n v="0"/>
    <n v="2"/>
    <n v="69.7"/>
    <x v="0"/>
    <x v="0"/>
  </r>
  <r>
    <x v="1112"/>
    <x v="0"/>
    <x v="1185"/>
    <n v="213.1"/>
    <n v="213.1"/>
    <n v="3"/>
    <x v="0"/>
    <n v="0"/>
    <n v="3"/>
    <n v="639.29999999999995"/>
    <x v="0"/>
    <x v="0"/>
  </r>
  <r>
    <x v="1113"/>
    <x v="5"/>
    <x v="1186"/>
    <n v="61.95"/>
    <n v="61.95"/>
    <n v="4"/>
    <x v="0"/>
    <n v="0"/>
    <n v="4"/>
    <n v="247.8"/>
    <x v="0"/>
    <x v="0"/>
  </r>
  <r>
    <x v="1114"/>
    <x v="1"/>
    <x v="1187"/>
    <n v="63.98"/>
    <n v="63.98"/>
    <n v="2"/>
    <x v="0"/>
    <n v="0"/>
    <n v="2"/>
    <n v="127.96"/>
    <x v="0"/>
    <x v="0"/>
  </r>
  <r>
    <x v="1115"/>
    <x v="1"/>
    <x v="1188"/>
    <n v="160.03"/>
    <n v="160.03"/>
    <n v="3"/>
    <x v="0"/>
    <n v="0"/>
    <n v="3"/>
    <n v="480.09000000000003"/>
    <x v="0"/>
    <x v="0"/>
  </r>
  <r>
    <x v="1116"/>
    <x v="0"/>
    <x v="1189"/>
    <n v="37.090000000000003"/>
    <n v="37.090000000000003"/>
    <n v="10"/>
    <x v="0"/>
    <n v="0"/>
    <n v="10"/>
    <n v="370.90000000000003"/>
    <x v="0"/>
    <x v="0"/>
  </r>
  <r>
    <x v="1117"/>
    <x v="2"/>
    <x v="1190"/>
    <n v="46.45"/>
    <n v="21.05"/>
    <n v="1"/>
    <x v="0"/>
    <n v="0.5468245425188375"/>
    <n v="1"/>
    <n v="21.05"/>
    <x v="2"/>
    <x v="0"/>
  </r>
  <r>
    <x v="1118"/>
    <x v="5"/>
    <x v="1191"/>
    <n v="121.28"/>
    <n v="121.28"/>
    <n v="2"/>
    <x v="0"/>
    <n v="0"/>
    <n v="2"/>
    <n v="242.56"/>
    <x v="0"/>
    <x v="0"/>
  </r>
  <r>
    <x v="1119"/>
    <x v="1"/>
    <x v="1192"/>
    <n v="619"/>
    <n v="563.48"/>
    <n v="22"/>
    <x v="0"/>
    <n v="8.9693053311793183E-2"/>
    <n v="22"/>
    <n v="12396.560000000001"/>
    <x v="0"/>
    <x v="0"/>
  </r>
  <r>
    <x v="1120"/>
    <x v="2"/>
    <x v="1193"/>
    <n v="62.24"/>
    <n v="62.24"/>
    <n v="33"/>
    <x v="2"/>
    <n v="0"/>
    <n v="33"/>
    <n v="2053.92"/>
    <x v="0"/>
    <x v="0"/>
  </r>
  <r>
    <x v="1121"/>
    <x v="2"/>
    <x v="1194"/>
    <n v="48.82"/>
    <n v="48.82"/>
    <n v="2"/>
    <x v="0"/>
    <n v="0"/>
    <n v="2"/>
    <n v="97.64"/>
    <x v="0"/>
    <x v="0"/>
  </r>
  <r>
    <x v="1122"/>
    <x v="2"/>
    <x v="1195"/>
    <n v="36.65"/>
    <n v="36.65"/>
    <n v="5"/>
    <x v="0"/>
    <n v="0"/>
    <n v="5"/>
    <n v="183.25"/>
    <x v="0"/>
    <x v="0"/>
  </r>
  <r>
    <x v="1123"/>
    <x v="1"/>
    <x v="1196"/>
    <n v="219.89"/>
    <n v="219.89"/>
    <n v="4"/>
    <x v="0"/>
    <n v="0"/>
    <n v="4"/>
    <n v="879.56"/>
    <x v="0"/>
    <x v="0"/>
  </r>
  <r>
    <x v="1124"/>
    <x v="0"/>
    <x v="1197"/>
    <n v="246.25"/>
    <n v="246.25"/>
    <n v="8"/>
    <x v="0"/>
    <n v="0"/>
    <n v="8"/>
    <n v="1970"/>
    <x v="0"/>
    <x v="0"/>
  </r>
  <r>
    <x v="1125"/>
    <x v="2"/>
    <x v="1198"/>
    <n v="156.94999999999999"/>
    <n v="52.07"/>
    <n v="2"/>
    <x v="0"/>
    <n v="0.6682382924498248"/>
    <n v="2"/>
    <n v="104.14"/>
    <x v="5"/>
    <x v="0"/>
  </r>
  <r>
    <x v="1126"/>
    <x v="1"/>
    <x v="1199"/>
    <n v="75.33"/>
    <n v="75.33"/>
    <n v="1"/>
    <x v="0"/>
    <n v="0"/>
    <n v="1"/>
    <n v="75.33"/>
    <x v="0"/>
    <x v="0"/>
  </r>
  <r>
    <x v="1127"/>
    <x v="0"/>
    <x v="1200"/>
    <n v="119.11"/>
    <n v="119.11"/>
    <n v="5"/>
    <x v="0"/>
    <n v="0"/>
    <n v="5"/>
    <n v="595.54999999999995"/>
    <x v="0"/>
    <x v="0"/>
  </r>
  <r>
    <x v="1128"/>
    <x v="1"/>
    <x v="1201"/>
    <n v="129.1"/>
    <n v="129.1"/>
    <n v="5"/>
    <x v="0"/>
    <n v="0"/>
    <n v="5"/>
    <n v="645.5"/>
    <x v="0"/>
    <x v="0"/>
  </r>
  <r>
    <x v="1129"/>
    <x v="1"/>
    <x v="1202"/>
    <n v="326.38"/>
    <n v="160.69"/>
    <n v="7"/>
    <x v="0"/>
    <n v="0.5076597830749433"/>
    <n v="7"/>
    <n v="1124.83"/>
    <x v="2"/>
    <x v="0"/>
  </r>
  <r>
    <x v="1130"/>
    <x v="5"/>
    <x v="1203"/>
    <n v="11.85"/>
    <n v="6.64"/>
    <n v="2"/>
    <x v="0"/>
    <n v="0.43966244725738396"/>
    <n v="2"/>
    <n v="13.28"/>
    <x v="1"/>
    <x v="0"/>
  </r>
  <r>
    <x v="985"/>
    <x v="4"/>
    <x v="1204"/>
    <n v="142.84"/>
    <n v="142.84"/>
    <n v="0"/>
    <x v="0"/>
    <n v="0"/>
    <n v="0"/>
    <n v="0"/>
    <x v="0"/>
    <x v="1"/>
  </r>
  <r>
    <x v="1131"/>
    <x v="1"/>
    <x v="1205"/>
    <n v="917.39"/>
    <n v="177.48"/>
    <n v="12"/>
    <x v="0"/>
    <n v="0.8065381135612989"/>
    <n v="12"/>
    <n v="2129.7599999999998"/>
    <x v="9"/>
    <x v="0"/>
  </r>
  <r>
    <x v="1132"/>
    <x v="1"/>
    <x v="1206"/>
    <n v="7.9"/>
    <n v="1.34"/>
    <n v="9"/>
    <x v="0"/>
    <n v="0.83037974683544302"/>
    <n v="9"/>
    <n v="12.06"/>
    <x v="9"/>
    <x v="0"/>
  </r>
  <r>
    <x v="1133"/>
    <x v="2"/>
    <x v="1207"/>
    <n v="62.72"/>
    <n v="33.659999999999997"/>
    <n v="6"/>
    <x v="0"/>
    <n v="0.46332908163265313"/>
    <n v="6"/>
    <n v="201.95999999999998"/>
    <x v="1"/>
    <x v="0"/>
  </r>
  <r>
    <x v="1134"/>
    <x v="2"/>
    <x v="1208"/>
    <n v="204.31"/>
    <n v="204.31"/>
    <n v="7"/>
    <x v="0"/>
    <n v="0"/>
    <n v="7"/>
    <n v="1430.17"/>
    <x v="0"/>
    <x v="0"/>
  </r>
  <r>
    <x v="1135"/>
    <x v="4"/>
    <x v="1209"/>
    <n v="19.37"/>
    <n v="5.49"/>
    <n v="64"/>
    <x v="0"/>
    <n v="0.71657201858544139"/>
    <n v="64"/>
    <n v="351.36"/>
    <x v="7"/>
    <x v="0"/>
  </r>
  <r>
    <x v="1136"/>
    <x v="1"/>
    <x v="1210"/>
    <n v="28.58"/>
    <n v="27.08"/>
    <n v="15"/>
    <x v="2"/>
    <n v="5.2484254723582931E-2"/>
    <n v="15"/>
    <n v="406.2"/>
    <x v="0"/>
    <x v="0"/>
  </r>
  <r>
    <x v="1137"/>
    <x v="2"/>
    <x v="1211"/>
    <n v="165.67"/>
    <n v="165.67"/>
    <n v="6"/>
    <x v="0"/>
    <n v="0"/>
    <n v="6"/>
    <n v="994.02"/>
    <x v="0"/>
    <x v="0"/>
  </r>
  <r>
    <x v="1138"/>
    <x v="4"/>
    <x v="1212"/>
    <n v="81.41"/>
    <n v="81.41"/>
    <n v="8"/>
    <x v="0"/>
    <n v="0"/>
    <n v="8"/>
    <n v="651.28"/>
    <x v="0"/>
    <x v="0"/>
  </r>
  <r>
    <x v="1139"/>
    <x v="0"/>
    <x v="1213"/>
    <n v="102.24"/>
    <n v="36.33"/>
    <n v="8"/>
    <x v="0"/>
    <n v="0.6446596244131455"/>
    <n v="8"/>
    <n v="290.64"/>
    <x v="5"/>
    <x v="0"/>
  </r>
  <r>
    <x v="1140"/>
    <x v="1"/>
    <x v="1214"/>
    <n v="90"/>
    <n v="90"/>
    <n v="1"/>
    <x v="0"/>
    <n v="0"/>
    <n v="1"/>
    <n v="90"/>
    <x v="0"/>
    <x v="0"/>
  </r>
  <r>
    <x v="1141"/>
    <x v="2"/>
    <x v="1215"/>
    <n v="47.9"/>
    <n v="47.9"/>
    <n v="3"/>
    <x v="0"/>
    <n v="0"/>
    <n v="3"/>
    <n v="143.69999999999999"/>
    <x v="0"/>
    <x v="0"/>
  </r>
  <r>
    <x v="1142"/>
    <x v="2"/>
    <x v="1216"/>
    <n v="384.58"/>
    <n v="190.14"/>
    <n v="3"/>
    <x v="0"/>
    <n v="0.50559051432731816"/>
    <n v="3"/>
    <n v="570.41999999999996"/>
    <x v="2"/>
    <x v="0"/>
  </r>
  <r>
    <x v="1143"/>
    <x v="1"/>
    <x v="1217"/>
    <n v="99.09"/>
    <n v="99.09"/>
    <n v="9"/>
    <x v="0"/>
    <n v="0"/>
    <n v="9"/>
    <n v="891.81000000000006"/>
    <x v="0"/>
    <x v="0"/>
  </r>
  <r>
    <x v="1144"/>
    <x v="1"/>
    <x v="1218"/>
    <n v="54.99"/>
    <n v="54.99"/>
    <n v="11"/>
    <x v="2"/>
    <n v="0"/>
    <n v="11"/>
    <n v="604.89"/>
    <x v="0"/>
    <x v="0"/>
  </r>
  <r>
    <x v="1145"/>
    <x v="1"/>
    <x v="1219"/>
    <n v="127.67"/>
    <n v="65.58"/>
    <n v="4"/>
    <x v="0"/>
    <n v="0.48633194955745285"/>
    <n v="4"/>
    <n v="262.32"/>
    <x v="1"/>
    <x v="0"/>
  </r>
  <r>
    <x v="1146"/>
    <x v="1"/>
    <x v="1220"/>
    <n v="166.31"/>
    <n v="166.31"/>
    <n v="6"/>
    <x v="0"/>
    <n v="0"/>
    <n v="6"/>
    <n v="997.86"/>
    <x v="0"/>
    <x v="0"/>
  </r>
  <r>
    <x v="1147"/>
    <x v="1"/>
    <x v="1221"/>
    <n v="119"/>
    <n v="119"/>
    <n v="2"/>
    <x v="0"/>
    <n v="0"/>
    <n v="2"/>
    <n v="238"/>
    <x v="0"/>
    <x v="0"/>
  </r>
  <r>
    <x v="1148"/>
    <x v="2"/>
    <x v="1222"/>
    <n v="212.13"/>
    <n v="212.13"/>
    <n v="2"/>
    <x v="0"/>
    <n v="0"/>
    <n v="2"/>
    <n v="424.26"/>
    <x v="0"/>
    <x v="0"/>
  </r>
  <r>
    <x v="1149"/>
    <x v="2"/>
    <x v="1223"/>
    <n v="264.01"/>
    <n v="264.01"/>
    <n v="1"/>
    <x v="0"/>
    <n v="0"/>
    <n v="1"/>
    <n v="264.01"/>
    <x v="0"/>
    <x v="0"/>
  </r>
  <r>
    <x v="1150"/>
    <x v="0"/>
    <x v="1224"/>
    <n v="119.68"/>
    <n v="65.81"/>
    <n v="21"/>
    <x v="0"/>
    <n v="0.45011697860962568"/>
    <n v="21"/>
    <n v="1382.01"/>
    <x v="1"/>
    <x v="0"/>
  </r>
  <r>
    <x v="1151"/>
    <x v="2"/>
    <x v="1225"/>
    <n v="89.84"/>
    <n v="89.84"/>
    <n v="2"/>
    <x v="0"/>
    <n v="0"/>
    <n v="2"/>
    <n v="179.68"/>
    <x v="0"/>
    <x v="0"/>
  </r>
  <r>
    <x v="1152"/>
    <x v="2"/>
    <x v="1226"/>
    <n v="100.69"/>
    <n v="100.69"/>
    <n v="1"/>
    <x v="0"/>
    <n v="0"/>
    <n v="1"/>
    <n v="100.69"/>
    <x v="0"/>
    <x v="0"/>
  </r>
  <r>
    <x v="1153"/>
    <x v="2"/>
    <x v="1227"/>
    <n v="166.59"/>
    <n v="166.59"/>
    <n v="3"/>
    <x v="0"/>
    <n v="0"/>
    <n v="3"/>
    <n v="499.77"/>
    <x v="0"/>
    <x v="0"/>
  </r>
  <r>
    <x v="1154"/>
    <x v="2"/>
    <x v="1228"/>
    <n v="319.43"/>
    <n v="134.55000000000001"/>
    <n v="7"/>
    <x v="0"/>
    <n v="0.57878095357355286"/>
    <n v="7"/>
    <n v="941.85000000000014"/>
    <x v="2"/>
    <x v="0"/>
  </r>
  <r>
    <x v="1155"/>
    <x v="2"/>
    <x v="1229"/>
    <n v="124.65"/>
    <n v="44.62"/>
    <n v="4"/>
    <x v="0"/>
    <n v="0.64203770557561168"/>
    <n v="4"/>
    <n v="178.48"/>
    <x v="5"/>
    <x v="0"/>
  </r>
  <r>
    <x v="1156"/>
    <x v="0"/>
    <x v="1230"/>
    <n v="693.96"/>
    <n v="410.38"/>
    <n v="2"/>
    <x v="0"/>
    <n v="0.40864026745057358"/>
    <n v="2"/>
    <n v="820.76"/>
    <x v="1"/>
    <x v="0"/>
  </r>
  <r>
    <x v="1157"/>
    <x v="0"/>
    <x v="1231"/>
    <n v="281.82"/>
    <n v="281.82"/>
    <n v="4"/>
    <x v="0"/>
    <n v="0"/>
    <n v="4"/>
    <n v="1127.28"/>
    <x v="0"/>
    <x v="0"/>
  </r>
  <r>
    <x v="1158"/>
    <x v="0"/>
    <x v="1232"/>
    <n v="32.5"/>
    <n v="26.5"/>
    <n v="63"/>
    <x v="0"/>
    <n v="0.18461538461538463"/>
    <n v="63"/>
    <n v="1669.5"/>
    <x v="6"/>
    <x v="0"/>
  </r>
  <r>
    <x v="1159"/>
    <x v="1"/>
    <x v="1233"/>
    <n v="248.97"/>
    <n v="248.97"/>
    <n v="1"/>
    <x v="0"/>
    <n v="0"/>
    <n v="1"/>
    <n v="248.97"/>
    <x v="0"/>
    <x v="0"/>
  </r>
  <r>
    <x v="1160"/>
    <x v="1"/>
    <x v="1234"/>
    <n v="134.04"/>
    <n v="134.04"/>
    <n v="1"/>
    <x v="0"/>
    <n v="0"/>
    <n v="1"/>
    <n v="134.04"/>
    <x v="0"/>
    <x v="0"/>
  </r>
  <r>
    <x v="1161"/>
    <x v="2"/>
    <x v="1235"/>
    <n v="32.19"/>
    <n v="32.19"/>
    <n v="0"/>
    <x v="0"/>
    <n v="0"/>
    <n v="0"/>
    <n v="0"/>
    <x v="0"/>
    <x v="1"/>
  </r>
  <r>
    <x v="1162"/>
    <x v="1"/>
    <x v="1236"/>
    <n v="13.94"/>
    <n v="13.94"/>
    <n v="14"/>
    <x v="2"/>
    <n v="0"/>
    <n v="14"/>
    <n v="195.16"/>
    <x v="0"/>
    <x v="0"/>
  </r>
  <r>
    <x v="1163"/>
    <x v="1"/>
    <x v="1237"/>
    <n v="15"/>
    <n v="15"/>
    <n v="37"/>
    <x v="2"/>
    <n v="0"/>
    <n v="37"/>
    <n v="555"/>
    <x v="0"/>
    <x v="0"/>
  </r>
  <r>
    <x v="1164"/>
    <x v="2"/>
    <x v="1238"/>
    <n v="156.99"/>
    <n v="156.99"/>
    <n v="2"/>
    <x v="0"/>
    <n v="0"/>
    <n v="2"/>
    <n v="313.98"/>
    <x v="0"/>
    <x v="0"/>
  </r>
  <r>
    <x v="1165"/>
    <x v="3"/>
    <x v="1239"/>
    <n v="2760.04"/>
    <n v="546.01"/>
    <n v="4"/>
    <x v="0"/>
    <n v="0.80217315691076929"/>
    <n v="4"/>
    <n v="2184.04"/>
    <x v="9"/>
    <x v="0"/>
  </r>
  <r>
    <x v="645"/>
    <x v="0"/>
    <x v="1240"/>
    <n v="190.42"/>
    <n v="190.42"/>
    <n v="0"/>
    <x v="0"/>
    <n v="0"/>
    <n v="0"/>
    <n v="0"/>
    <x v="0"/>
    <x v="1"/>
  </r>
  <r>
    <x v="1166"/>
    <x v="5"/>
    <x v="1241"/>
    <n v="217.42"/>
    <n v="217.42"/>
    <n v="2"/>
    <x v="0"/>
    <n v="0"/>
    <n v="2"/>
    <n v="434.84"/>
    <x v="0"/>
    <x v="0"/>
  </r>
  <r>
    <x v="1167"/>
    <x v="0"/>
    <x v="1242"/>
    <n v="110.32"/>
    <n v="110.32"/>
    <n v="2"/>
    <x v="0"/>
    <n v="0"/>
    <n v="2"/>
    <n v="220.64"/>
    <x v="0"/>
    <x v="0"/>
  </r>
  <r>
    <x v="1168"/>
    <x v="5"/>
    <x v="1243"/>
    <n v="149.29"/>
    <n v="149.29"/>
    <n v="5"/>
    <x v="0"/>
    <n v="0"/>
    <n v="5"/>
    <n v="746.44999999999993"/>
    <x v="0"/>
    <x v="0"/>
  </r>
  <r>
    <x v="1169"/>
    <x v="1"/>
    <x v="1244"/>
    <n v="55.98"/>
    <n v="55.98"/>
    <n v="17"/>
    <x v="0"/>
    <n v="0"/>
    <n v="17"/>
    <n v="951.66"/>
    <x v="0"/>
    <x v="0"/>
  </r>
  <r>
    <x v="1170"/>
    <x v="1"/>
    <x v="1245"/>
    <n v="12.01"/>
    <n v="6.01"/>
    <n v="16"/>
    <x v="0"/>
    <n v="0.49958368026644462"/>
    <n v="16"/>
    <n v="96.16"/>
    <x v="1"/>
    <x v="0"/>
  </r>
  <r>
    <x v="1171"/>
    <x v="2"/>
    <x v="1246"/>
    <n v="187.97"/>
    <n v="187.97"/>
    <n v="5"/>
    <x v="0"/>
    <n v="0"/>
    <n v="5"/>
    <n v="939.85"/>
    <x v="0"/>
    <x v="0"/>
  </r>
  <r>
    <x v="1172"/>
    <x v="3"/>
    <x v="1247"/>
    <n v="1632.54"/>
    <n v="320.51"/>
    <n v="8"/>
    <x v="0"/>
    <n v="0.80367402942653776"/>
    <n v="8"/>
    <n v="2564.08"/>
    <x v="9"/>
    <x v="0"/>
  </r>
  <r>
    <x v="1173"/>
    <x v="2"/>
    <x v="1248"/>
    <n v="272.68"/>
    <n v="152.69999999999999"/>
    <n v="354"/>
    <x v="0"/>
    <n v="0.44000293384186601"/>
    <n v="354"/>
    <n v="54055.799999999996"/>
    <x v="1"/>
    <x v="0"/>
  </r>
  <r>
    <x v="1174"/>
    <x v="2"/>
    <x v="1249"/>
    <n v="37.76"/>
    <n v="37.76"/>
    <n v="1"/>
    <x v="0"/>
    <n v="0"/>
    <n v="1"/>
    <n v="37.76"/>
    <x v="0"/>
    <x v="0"/>
  </r>
  <r>
    <x v="1175"/>
    <x v="1"/>
    <x v="1250"/>
    <n v="37.21"/>
    <n v="23.4"/>
    <n v="18"/>
    <x v="0"/>
    <n v="0.37113679118516535"/>
    <n v="18"/>
    <n v="421.2"/>
    <x v="4"/>
    <x v="0"/>
  </r>
  <r>
    <x v="1176"/>
    <x v="1"/>
    <x v="1251"/>
    <n v="14.27"/>
    <n v="14.27"/>
    <n v="13"/>
    <x v="2"/>
    <n v="0"/>
    <n v="13"/>
    <n v="185.51"/>
    <x v="0"/>
    <x v="0"/>
  </r>
  <r>
    <x v="1177"/>
    <x v="4"/>
    <x v="1252"/>
    <n v="41.14"/>
    <n v="41.14"/>
    <n v="3"/>
    <x v="0"/>
    <n v="0"/>
    <n v="3"/>
    <n v="123.42"/>
    <x v="0"/>
    <x v="0"/>
  </r>
  <r>
    <x v="1178"/>
    <x v="0"/>
    <x v="1253"/>
    <n v="88.44"/>
    <n v="88.44"/>
    <n v="16"/>
    <x v="0"/>
    <n v="0"/>
    <n v="16"/>
    <n v="1415.04"/>
    <x v="0"/>
    <x v="0"/>
  </r>
  <r>
    <x v="1179"/>
    <x v="4"/>
    <x v="1254"/>
    <n v="155.47999999999999"/>
    <n v="87.29"/>
    <n v="3"/>
    <x v="0"/>
    <n v="0.43857730897864672"/>
    <n v="3"/>
    <n v="261.87"/>
    <x v="1"/>
    <x v="0"/>
  </r>
  <r>
    <x v="1180"/>
    <x v="1"/>
    <x v="1255"/>
    <n v="113.18"/>
    <n v="113.18"/>
    <n v="5"/>
    <x v="0"/>
    <n v="0"/>
    <n v="5.0000000000000009"/>
    <n v="565.90000000000009"/>
    <x v="0"/>
    <x v="0"/>
  </r>
  <r>
    <x v="1181"/>
    <x v="3"/>
    <x v="1256"/>
    <n v="467.23"/>
    <n v="467.23"/>
    <n v="3"/>
    <x v="0"/>
    <n v="0"/>
    <n v="3"/>
    <n v="1401.69"/>
    <x v="0"/>
    <x v="0"/>
  </r>
  <r>
    <x v="1182"/>
    <x v="2"/>
    <x v="1257"/>
    <n v="46.45"/>
    <n v="19.55"/>
    <n v="1"/>
    <x v="0"/>
    <n v="0.57911733046286329"/>
    <n v="1"/>
    <n v="19.55"/>
    <x v="2"/>
    <x v="0"/>
  </r>
  <r>
    <x v="1183"/>
    <x v="2"/>
    <x v="1258"/>
    <n v="39.78"/>
    <n v="39.78"/>
    <n v="1"/>
    <x v="0"/>
    <n v="0"/>
    <n v="1"/>
    <n v="39.78"/>
    <x v="0"/>
    <x v="0"/>
  </r>
  <r>
    <x v="1184"/>
    <x v="1"/>
    <x v="1259"/>
    <n v="67.680000000000007"/>
    <n v="31.95"/>
    <n v="85"/>
    <x v="0"/>
    <n v="0.52792553191489366"/>
    <n v="85"/>
    <n v="2715.75"/>
    <x v="2"/>
    <x v="0"/>
  </r>
  <r>
    <x v="1185"/>
    <x v="4"/>
    <x v="1260"/>
    <n v="160.59"/>
    <n v="160.59"/>
    <n v="2"/>
    <x v="0"/>
    <n v="0"/>
    <n v="2"/>
    <n v="321.18"/>
    <x v="0"/>
    <x v="0"/>
  </r>
  <r>
    <x v="1186"/>
    <x v="3"/>
    <x v="1261"/>
    <n v="124.06"/>
    <n v="124.06"/>
    <n v="1"/>
    <x v="0"/>
    <n v="0"/>
    <n v="1"/>
    <n v="124.06"/>
    <x v="0"/>
    <x v="0"/>
  </r>
  <r>
    <x v="1187"/>
    <x v="0"/>
    <x v="1262"/>
    <n v="65.430000000000007"/>
    <n v="65.430000000000007"/>
    <n v="2"/>
    <x v="0"/>
    <n v="0"/>
    <n v="2"/>
    <n v="130.86000000000001"/>
    <x v="0"/>
    <x v="0"/>
  </r>
  <r>
    <x v="1188"/>
    <x v="1"/>
    <x v="1263"/>
    <n v="96.77"/>
    <n v="96.77"/>
    <n v="4"/>
    <x v="0"/>
    <n v="0"/>
    <n v="4"/>
    <n v="387.08"/>
    <x v="0"/>
    <x v="0"/>
  </r>
  <r>
    <x v="1189"/>
    <x v="2"/>
    <x v="1264"/>
    <n v="395.29"/>
    <n v="200.1"/>
    <n v="7"/>
    <x v="0"/>
    <n v="0.49378936982974531"/>
    <n v="7"/>
    <n v="1400.7"/>
    <x v="1"/>
    <x v="0"/>
  </r>
  <r>
    <x v="1190"/>
    <x v="0"/>
    <x v="1265"/>
    <n v="434.16"/>
    <n v="211.08"/>
    <n v="8"/>
    <x v="0"/>
    <n v="0.51381978993919297"/>
    <n v="8"/>
    <n v="1688.64"/>
    <x v="2"/>
    <x v="0"/>
  </r>
  <r>
    <x v="1191"/>
    <x v="2"/>
    <x v="1266"/>
    <n v="259.04000000000002"/>
    <n v="259.04000000000002"/>
    <n v="5"/>
    <x v="0"/>
    <n v="0"/>
    <n v="5"/>
    <n v="1295.2"/>
    <x v="0"/>
    <x v="0"/>
  </r>
  <r>
    <x v="1192"/>
    <x v="2"/>
    <x v="1267"/>
    <n v="55.46"/>
    <n v="55.46"/>
    <n v="17"/>
    <x v="0"/>
    <n v="0"/>
    <n v="17"/>
    <n v="942.82"/>
    <x v="0"/>
    <x v="0"/>
  </r>
  <r>
    <x v="1193"/>
    <x v="1"/>
    <x v="1268"/>
    <n v="170.02"/>
    <n v="170.02"/>
    <n v="2"/>
    <x v="0"/>
    <n v="0"/>
    <n v="2"/>
    <n v="340.04"/>
    <x v="0"/>
    <x v="0"/>
  </r>
  <r>
    <x v="1194"/>
    <x v="2"/>
    <x v="1269"/>
    <n v="152.44999999999999"/>
    <n v="152.44999999999999"/>
    <n v="10"/>
    <x v="0"/>
    <n v="0"/>
    <n v="10"/>
    <n v="1524.5"/>
    <x v="0"/>
    <x v="0"/>
  </r>
  <r>
    <x v="1195"/>
    <x v="1"/>
    <x v="1270"/>
    <n v="74.599999999999994"/>
    <n v="41.83"/>
    <n v="1"/>
    <x v="0"/>
    <n v="0.43927613941018767"/>
    <n v="1"/>
    <n v="41.83"/>
    <x v="1"/>
    <x v="0"/>
  </r>
  <r>
    <x v="1196"/>
    <x v="0"/>
    <x v="1271"/>
    <n v="59.52"/>
    <n v="33.369999999999997"/>
    <n v="1"/>
    <x v="0"/>
    <n v="0.43934811827956999"/>
    <n v="1"/>
    <n v="33.369999999999997"/>
    <x v="1"/>
    <x v="0"/>
  </r>
  <r>
    <x v="1197"/>
    <x v="1"/>
    <x v="1272"/>
    <n v="86.67"/>
    <n v="38.200000000000003"/>
    <n v="4"/>
    <x v="0"/>
    <n v="0.55924772124149069"/>
    <n v="4"/>
    <n v="152.80000000000001"/>
    <x v="2"/>
    <x v="0"/>
  </r>
  <r>
    <x v="1178"/>
    <x v="0"/>
    <x v="1273"/>
    <n v="86.29"/>
    <n v="86.29"/>
    <n v="2"/>
    <x v="0"/>
    <n v="0"/>
    <n v="2"/>
    <n v="172.58"/>
    <x v="0"/>
    <x v="0"/>
  </r>
  <r>
    <x v="1198"/>
    <x v="1"/>
    <x v="1274"/>
    <n v="17.899999999999999"/>
    <n v="4.62"/>
    <n v="24"/>
    <x v="0"/>
    <n v="0.74189944134078201"/>
    <n v="24"/>
    <n v="110.88"/>
    <x v="7"/>
    <x v="0"/>
  </r>
  <r>
    <x v="1199"/>
    <x v="2"/>
    <x v="1275"/>
    <n v="101.95"/>
    <n v="49.47"/>
    <n v="13"/>
    <x v="0"/>
    <n v="0.51476213830308981"/>
    <n v="13"/>
    <n v="643.11"/>
    <x v="2"/>
    <x v="0"/>
  </r>
  <r>
    <x v="1200"/>
    <x v="0"/>
    <x v="1276"/>
    <n v="122.11"/>
    <n v="122.11"/>
    <n v="1"/>
    <x v="0"/>
    <n v="0"/>
    <n v="1"/>
    <n v="122.11"/>
    <x v="0"/>
    <x v="0"/>
  </r>
  <r>
    <x v="1201"/>
    <x v="2"/>
    <x v="1277"/>
    <n v="103.8"/>
    <n v="103.8"/>
    <n v="5"/>
    <x v="0"/>
    <n v="0"/>
    <n v="5"/>
    <n v="519"/>
    <x v="0"/>
    <x v="0"/>
  </r>
  <r>
    <x v="1202"/>
    <x v="0"/>
    <x v="1278"/>
    <n v="190.43"/>
    <n v="190.43"/>
    <n v="7"/>
    <x v="0"/>
    <n v="0"/>
    <n v="7"/>
    <n v="1333.01"/>
    <x v="0"/>
    <x v="0"/>
  </r>
  <r>
    <x v="1203"/>
    <x v="1"/>
    <x v="1279"/>
    <n v="133.63999999999999"/>
    <n v="74.930000000000007"/>
    <n v="16"/>
    <x v="0"/>
    <n v="0.43931457647410943"/>
    <n v="16"/>
    <n v="1198.8800000000001"/>
    <x v="1"/>
    <x v="0"/>
  </r>
  <r>
    <x v="1204"/>
    <x v="1"/>
    <x v="1280"/>
    <n v="64.510000000000005"/>
    <n v="64.510000000000005"/>
    <n v="13"/>
    <x v="0"/>
    <n v="0"/>
    <n v="13"/>
    <n v="838.63000000000011"/>
    <x v="0"/>
    <x v="0"/>
  </r>
  <r>
    <x v="1205"/>
    <x v="2"/>
    <x v="1281"/>
    <n v="173.09"/>
    <n v="173.09"/>
    <n v="10"/>
    <x v="0"/>
    <n v="0"/>
    <n v="10"/>
    <n v="1730.9"/>
    <x v="0"/>
    <x v="0"/>
  </r>
  <r>
    <x v="1206"/>
    <x v="2"/>
    <x v="1282"/>
    <n v="46.45"/>
    <n v="26.04"/>
    <n v="2"/>
    <x v="0"/>
    <n v="0.43939720129171156"/>
    <n v="2"/>
    <n v="52.08"/>
    <x v="1"/>
    <x v="0"/>
  </r>
  <r>
    <x v="1207"/>
    <x v="1"/>
    <x v="1283"/>
    <n v="124.89"/>
    <n v="124.89"/>
    <n v="1"/>
    <x v="0"/>
    <n v="0"/>
    <n v="1"/>
    <n v="124.89"/>
    <x v="0"/>
    <x v="0"/>
  </r>
  <r>
    <x v="1208"/>
    <x v="4"/>
    <x v="1284"/>
    <n v="183.29"/>
    <n v="183.29"/>
    <n v="1"/>
    <x v="0"/>
    <n v="0"/>
    <n v="1"/>
    <n v="183.29"/>
    <x v="0"/>
    <x v="0"/>
  </r>
  <r>
    <x v="1209"/>
    <x v="4"/>
    <x v="1285"/>
    <n v="172.78"/>
    <n v="172.78"/>
    <n v="6"/>
    <x v="0"/>
    <n v="0"/>
    <n v="6"/>
    <n v="1036.68"/>
    <x v="0"/>
    <x v="0"/>
  </r>
  <r>
    <x v="1210"/>
    <x v="2"/>
    <x v="1286"/>
    <n v="161.30000000000001"/>
    <n v="161.30000000000001"/>
    <n v="2"/>
    <x v="0"/>
    <n v="0"/>
    <n v="2"/>
    <n v="322.60000000000002"/>
    <x v="0"/>
    <x v="0"/>
  </r>
  <r>
    <x v="1211"/>
    <x v="1"/>
    <x v="1287"/>
    <n v="611.82000000000005"/>
    <n v="365.59"/>
    <n v="1"/>
    <x v="0"/>
    <n v="0.40245497041613554"/>
    <n v="1"/>
    <n v="365.59"/>
    <x v="1"/>
    <x v="0"/>
  </r>
  <r>
    <x v="1212"/>
    <x v="5"/>
    <x v="1288"/>
    <n v="118.6"/>
    <n v="118.6"/>
    <n v="2"/>
    <x v="0"/>
    <n v="0"/>
    <n v="2"/>
    <n v="237.2"/>
    <x v="0"/>
    <x v="0"/>
  </r>
  <r>
    <x v="1213"/>
    <x v="0"/>
    <x v="1289"/>
    <n v="213.98"/>
    <n v="213.98"/>
    <n v="6"/>
    <x v="0"/>
    <n v="0"/>
    <n v="6"/>
    <n v="1283.8799999999999"/>
    <x v="0"/>
    <x v="0"/>
  </r>
  <r>
    <x v="1214"/>
    <x v="1"/>
    <x v="1290"/>
    <n v="183.11"/>
    <n v="183.11"/>
    <n v="1"/>
    <x v="0"/>
    <n v="0"/>
    <n v="1"/>
    <n v="183.11"/>
    <x v="0"/>
    <x v="0"/>
  </r>
  <r>
    <x v="819"/>
    <x v="1"/>
    <x v="1291"/>
    <n v="62.93"/>
    <n v="62.93"/>
    <n v="1"/>
    <x v="0"/>
    <n v="0"/>
    <n v="1"/>
    <n v="62.93"/>
    <x v="0"/>
    <x v="0"/>
  </r>
  <r>
    <x v="1215"/>
    <x v="1"/>
    <x v="1292"/>
    <n v="360.47"/>
    <n v="66.09"/>
    <n v="24"/>
    <x v="0"/>
    <n v="0.81665603240214157"/>
    <n v="24"/>
    <n v="1586.16"/>
    <x v="9"/>
    <x v="0"/>
  </r>
  <r>
    <x v="1216"/>
    <x v="1"/>
    <x v="1293"/>
    <n v="128.69999999999999"/>
    <n v="128.69999999999999"/>
    <n v="8"/>
    <x v="0"/>
    <n v="0"/>
    <n v="8"/>
    <n v="1029.5999999999999"/>
    <x v="0"/>
    <x v="0"/>
  </r>
  <r>
    <x v="1217"/>
    <x v="1"/>
    <x v="1294"/>
    <n v="44.01"/>
    <n v="44.01"/>
    <n v="25"/>
    <x v="0"/>
    <n v="0"/>
    <n v="25"/>
    <n v="1100.25"/>
    <x v="0"/>
    <x v="0"/>
  </r>
  <r>
    <x v="1218"/>
    <x v="2"/>
    <x v="1295"/>
    <n v="78.150000000000006"/>
    <n v="78.150000000000006"/>
    <n v="26"/>
    <x v="0"/>
    <n v="0"/>
    <n v="26"/>
    <n v="2031.9"/>
    <x v="0"/>
    <x v="0"/>
  </r>
  <r>
    <x v="1219"/>
    <x v="1"/>
    <x v="1296"/>
    <n v="54.99"/>
    <n v="54.99"/>
    <n v="3"/>
    <x v="0"/>
    <n v="0"/>
    <n v="3"/>
    <n v="164.97"/>
    <x v="0"/>
    <x v="0"/>
  </r>
  <r>
    <x v="1220"/>
    <x v="4"/>
    <x v="1297"/>
    <n v="128.12"/>
    <n v="128.12"/>
    <n v="2"/>
    <x v="0"/>
    <n v="0"/>
    <n v="2"/>
    <n v="256.24"/>
    <x v="0"/>
    <x v="0"/>
  </r>
  <r>
    <x v="1221"/>
    <x v="2"/>
    <x v="1298"/>
    <n v="101.44"/>
    <n v="101.44"/>
    <n v="5"/>
    <x v="0"/>
    <n v="0"/>
    <n v="5"/>
    <n v="507.2"/>
    <x v="0"/>
    <x v="0"/>
  </r>
  <r>
    <x v="1222"/>
    <x v="2"/>
    <x v="1299"/>
    <n v="51.27"/>
    <n v="51.27"/>
    <n v="6"/>
    <x v="2"/>
    <n v="0"/>
    <n v="6"/>
    <n v="307.62"/>
    <x v="0"/>
    <x v="0"/>
  </r>
  <r>
    <x v="1223"/>
    <x v="0"/>
    <x v="1300"/>
    <n v="224.99"/>
    <n v="224.99"/>
    <n v="1"/>
    <x v="0"/>
    <n v="0"/>
    <n v="1"/>
    <n v="224.99"/>
    <x v="0"/>
    <x v="0"/>
  </r>
  <r>
    <x v="1224"/>
    <x v="1"/>
    <x v="1301"/>
    <n v="54.15"/>
    <n v="21.08"/>
    <n v="1"/>
    <x v="0"/>
    <n v="0.61071098799630663"/>
    <n v="1"/>
    <n v="21.08"/>
    <x v="5"/>
    <x v="0"/>
  </r>
  <r>
    <x v="1225"/>
    <x v="1"/>
    <x v="1302"/>
    <n v="109.64"/>
    <n v="55.47"/>
    <n v="9"/>
    <x v="0"/>
    <n v="0.49407150674936157"/>
    <n v="9"/>
    <n v="499.23"/>
    <x v="1"/>
    <x v="0"/>
  </r>
  <r>
    <x v="1226"/>
    <x v="0"/>
    <x v="1303"/>
    <n v="193.48"/>
    <n v="193.48"/>
    <n v="2"/>
    <x v="0"/>
    <n v="0"/>
    <n v="2"/>
    <n v="386.96"/>
    <x v="0"/>
    <x v="0"/>
  </r>
  <r>
    <x v="773"/>
    <x v="1"/>
    <x v="1304"/>
    <n v="143.35"/>
    <n v="143.35"/>
    <n v="47"/>
    <x v="0"/>
    <n v="0"/>
    <n v="47"/>
    <n v="6737.45"/>
    <x v="0"/>
    <x v="0"/>
  </r>
  <r>
    <x v="1227"/>
    <x v="1"/>
    <x v="1305"/>
    <n v="176.67"/>
    <n v="100"/>
    <n v="1"/>
    <x v="0"/>
    <n v="0.4339729439067187"/>
    <n v="1"/>
    <n v="100"/>
    <x v="1"/>
    <x v="0"/>
  </r>
  <r>
    <x v="1228"/>
    <x v="0"/>
    <x v="1306"/>
    <n v="66.77"/>
    <n v="66.77"/>
    <n v="0"/>
    <x v="0"/>
    <n v="0"/>
    <n v="0"/>
    <n v="0"/>
    <x v="0"/>
    <x v="1"/>
  </r>
  <r>
    <x v="1229"/>
    <x v="3"/>
    <x v="1307"/>
    <n v="97.49"/>
    <n v="97.49"/>
    <n v="11"/>
    <x v="0"/>
    <n v="0"/>
    <n v="11"/>
    <n v="1072.3899999999999"/>
    <x v="0"/>
    <x v="0"/>
  </r>
  <r>
    <x v="455"/>
    <x v="0"/>
    <x v="1308"/>
    <n v="180.32"/>
    <n v="93.18"/>
    <n v="13"/>
    <x v="0"/>
    <n v="0.48325199645075417"/>
    <n v="13"/>
    <n v="1211.3400000000001"/>
    <x v="1"/>
    <x v="0"/>
  </r>
  <r>
    <x v="1230"/>
    <x v="1"/>
    <x v="1309"/>
    <n v="216.31"/>
    <n v="216.31"/>
    <n v="25"/>
    <x v="0"/>
    <n v="0"/>
    <n v="25"/>
    <n v="5407.75"/>
    <x v="0"/>
    <x v="0"/>
  </r>
  <r>
    <x v="1231"/>
    <x v="2"/>
    <x v="1310"/>
    <n v="34.35"/>
    <n v="34.35"/>
    <n v="14"/>
    <x v="0"/>
    <n v="0"/>
    <n v="14"/>
    <n v="480.90000000000003"/>
    <x v="0"/>
    <x v="0"/>
  </r>
  <r>
    <x v="1232"/>
    <x v="2"/>
    <x v="1311"/>
    <n v="214.55"/>
    <n v="214.55"/>
    <n v="2"/>
    <x v="0"/>
    <n v="0"/>
    <n v="2"/>
    <n v="429.1"/>
    <x v="0"/>
    <x v="0"/>
  </r>
  <r>
    <x v="1233"/>
    <x v="1"/>
    <x v="1312"/>
    <n v="159.46"/>
    <n v="159.46"/>
    <n v="3"/>
    <x v="0"/>
    <n v="0"/>
    <n v="3"/>
    <n v="478.38"/>
    <x v="0"/>
    <x v="0"/>
  </r>
  <r>
    <x v="1234"/>
    <x v="2"/>
    <x v="1313"/>
    <n v="89.16"/>
    <n v="89.16"/>
    <n v="4"/>
    <x v="0"/>
    <n v="0"/>
    <n v="4"/>
    <n v="356.64"/>
    <x v="0"/>
    <x v="0"/>
  </r>
  <r>
    <x v="1235"/>
    <x v="1"/>
    <x v="1314"/>
    <n v="709.46"/>
    <n v="265.08999999999997"/>
    <n v="11"/>
    <x v="0"/>
    <n v="0.62634961801933875"/>
    <n v="11"/>
    <n v="2915.99"/>
    <x v="5"/>
    <x v="0"/>
  </r>
  <r>
    <x v="1236"/>
    <x v="2"/>
    <x v="1315"/>
    <n v="201"/>
    <n v="201"/>
    <n v="4"/>
    <x v="0"/>
    <n v="0"/>
    <n v="4"/>
    <n v="804"/>
    <x v="0"/>
    <x v="0"/>
  </r>
  <r>
    <x v="1237"/>
    <x v="2"/>
    <x v="1316"/>
    <n v="51.82"/>
    <n v="51.82"/>
    <n v="3"/>
    <x v="0"/>
    <n v="0"/>
    <n v="3"/>
    <n v="155.46"/>
    <x v="0"/>
    <x v="0"/>
  </r>
  <r>
    <x v="1238"/>
    <x v="0"/>
    <x v="1317"/>
    <n v="113.48"/>
    <n v="113.48"/>
    <n v="2"/>
    <x v="0"/>
    <n v="0"/>
    <n v="2"/>
    <n v="226.96"/>
    <x v="0"/>
    <x v="0"/>
  </r>
  <r>
    <x v="1239"/>
    <x v="1"/>
    <x v="1318"/>
    <n v="71.42"/>
    <n v="71.42"/>
    <n v="4"/>
    <x v="0"/>
    <n v="0"/>
    <n v="4"/>
    <n v="285.68"/>
    <x v="0"/>
    <x v="0"/>
  </r>
  <r>
    <x v="1240"/>
    <x v="1"/>
    <x v="1319"/>
    <n v="42.37"/>
    <n v="42.37"/>
    <n v="15"/>
    <x v="2"/>
    <n v="0"/>
    <n v="15"/>
    <n v="635.54999999999995"/>
    <x v="0"/>
    <x v="0"/>
  </r>
  <r>
    <x v="1241"/>
    <x v="0"/>
    <x v="1320"/>
    <n v="210.04"/>
    <n v="210.04"/>
    <n v="14"/>
    <x v="0"/>
    <n v="0"/>
    <n v="14"/>
    <n v="2940.56"/>
    <x v="0"/>
    <x v="0"/>
  </r>
  <r>
    <x v="1242"/>
    <x v="1"/>
    <x v="1321"/>
    <n v="150.55000000000001"/>
    <n v="78.41"/>
    <n v="1"/>
    <x v="0"/>
    <n v="0.47917635337097314"/>
    <n v="1"/>
    <n v="78.41"/>
    <x v="1"/>
    <x v="0"/>
  </r>
  <r>
    <x v="1243"/>
    <x v="2"/>
    <x v="1322"/>
    <n v="145.07"/>
    <n v="145.07"/>
    <n v="2"/>
    <x v="0"/>
    <n v="0"/>
    <n v="2"/>
    <n v="290.14"/>
    <x v="0"/>
    <x v="0"/>
  </r>
  <r>
    <x v="1244"/>
    <x v="5"/>
    <x v="1323"/>
    <n v="109.1"/>
    <n v="109.1"/>
    <n v="15"/>
    <x v="0"/>
    <n v="0"/>
    <n v="15"/>
    <n v="1636.5"/>
    <x v="0"/>
    <x v="0"/>
  </r>
  <r>
    <x v="1245"/>
    <x v="2"/>
    <x v="1324"/>
    <n v="367.78"/>
    <n v="214.67"/>
    <n v="5"/>
    <x v="0"/>
    <n v="0.41630866278753603"/>
    <n v="5"/>
    <n v="1073.3499999999999"/>
    <x v="1"/>
    <x v="0"/>
  </r>
  <r>
    <x v="1246"/>
    <x v="4"/>
    <x v="1325"/>
    <n v="70.13"/>
    <n v="70.13"/>
    <n v="2"/>
    <x v="0"/>
    <n v="0"/>
    <n v="2"/>
    <n v="140.26"/>
    <x v="0"/>
    <x v="0"/>
  </r>
  <r>
    <x v="1247"/>
    <x v="2"/>
    <x v="1326"/>
    <n v="101.44"/>
    <n v="101.44"/>
    <n v="9"/>
    <x v="0"/>
    <n v="0"/>
    <n v="9"/>
    <n v="912.96"/>
    <x v="0"/>
    <x v="0"/>
  </r>
  <r>
    <x v="1248"/>
    <x v="0"/>
    <x v="1327"/>
    <n v="81.17"/>
    <n v="81.17"/>
    <n v="1"/>
    <x v="0"/>
    <n v="0"/>
    <n v="1"/>
    <n v="81.17"/>
    <x v="0"/>
    <x v="0"/>
  </r>
  <r>
    <x v="1249"/>
    <x v="0"/>
    <x v="1328"/>
    <n v="44.01"/>
    <n v="44.01"/>
    <n v="31"/>
    <x v="0"/>
    <n v="0"/>
    <n v="31"/>
    <n v="1364.31"/>
    <x v="0"/>
    <x v="0"/>
  </r>
  <r>
    <x v="1250"/>
    <x v="5"/>
    <x v="1329"/>
    <n v="161.06"/>
    <n v="161.06"/>
    <n v="5"/>
    <x v="0"/>
    <n v="0"/>
    <n v="5"/>
    <n v="805.3"/>
    <x v="0"/>
    <x v="0"/>
  </r>
  <r>
    <x v="1251"/>
    <x v="2"/>
    <x v="1330"/>
    <n v="204.15"/>
    <n v="204.15"/>
    <n v="2"/>
    <x v="0"/>
    <n v="0"/>
    <n v="2"/>
    <n v="408.3"/>
    <x v="0"/>
    <x v="0"/>
  </r>
  <r>
    <x v="1252"/>
    <x v="2"/>
    <x v="1331"/>
    <n v="195.51"/>
    <n v="195.51"/>
    <n v="1"/>
    <x v="0"/>
    <n v="0"/>
    <n v="1"/>
    <n v="195.51"/>
    <x v="0"/>
    <x v="0"/>
  </r>
  <r>
    <x v="1253"/>
    <x v="2"/>
    <x v="1332"/>
    <n v="155.37"/>
    <n v="155.37"/>
    <n v="1"/>
    <x v="0"/>
    <n v="0"/>
    <n v="1"/>
    <n v="155.37"/>
    <x v="0"/>
    <x v="0"/>
  </r>
  <r>
    <x v="1254"/>
    <x v="0"/>
    <x v="1333"/>
    <n v="193.12"/>
    <n v="193.12"/>
    <n v="1"/>
    <x v="0"/>
    <n v="0"/>
    <n v="1"/>
    <n v="193.12"/>
    <x v="0"/>
    <x v="0"/>
  </r>
  <r>
    <x v="1255"/>
    <x v="2"/>
    <x v="1334"/>
    <n v="109.77"/>
    <n v="53.38"/>
    <n v="32"/>
    <x v="0"/>
    <n v="0.51371048556071786"/>
    <n v="32"/>
    <n v="1708.16"/>
    <x v="2"/>
    <x v="0"/>
  </r>
  <r>
    <x v="1256"/>
    <x v="1"/>
    <x v="1335"/>
    <n v="141.33000000000001"/>
    <n v="79.239999999999995"/>
    <n v="210"/>
    <x v="0"/>
    <n v="0.43932639920752858"/>
    <n v="210"/>
    <n v="16640.399999999998"/>
    <x v="1"/>
    <x v="0"/>
  </r>
  <r>
    <x v="1257"/>
    <x v="4"/>
    <x v="1336"/>
    <n v="45.04"/>
    <n v="45.04"/>
    <n v="1"/>
    <x v="0"/>
    <n v="0"/>
    <n v="1"/>
    <n v="45.04"/>
    <x v="0"/>
    <x v="0"/>
  </r>
  <r>
    <x v="1258"/>
    <x v="2"/>
    <x v="1337"/>
    <n v="188.24"/>
    <n v="188.24"/>
    <n v="3"/>
    <x v="0"/>
    <n v="0"/>
    <n v="3"/>
    <n v="564.72"/>
    <x v="0"/>
    <x v="0"/>
  </r>
  <r>
    <x v="1259"/>
    <x v="1"/>
    <x v="1338"/>
    <n v="3.62"/>
    <n v="3.62"/>
    <n v="4"/>
    <x v="2"/>
    <n v="0"/>
    <n v="4"/>
    <n v="14.48"/>
    <x v="0"/>
    <x v="0"/>
  </r>
  <r>
    <x v="1260"/>
    <x v="1"/>
    <x v="1339"/>
    <n v="11.59"/>
    <n v="0.99"/>
    <n v="85"/>
    <x v="0"/>
    <n v="0.91458153580672996"/>
    <n v="85"/>
    <n v="84.15"/>
    <x v="3"/>
    <x v="0"/>
  </r>
  <r>
    <x v="1261"/>
    <x v="1"/>
    <x v="1340"/>
    <n v="202.6"/>
    <n v="202.6"/>
    <n v="1"/>
    <x v="0"/>
    <n v="0"/>
    <n v="1"/>
    <n v="202.6"/>
    <x v="0"/>
    <x v="0"/>
  </r>
  <r>
    <x v="1262"/>
    <x v="2"/>
    <x v="1341"/>
    <n v="129.91999999999999"/>
    <n v="129.91999999999999"/>
    <n v="3"/>
    <x v="0"/>
    <n v="0"/>
    <n v="3"/>
    <n v="389.76"/>
    <x v="0"/>
    <x v="0"/>
  </r>
  <r>
    <x v="222"/>
    <x v="1"/>
    <x v="1342"/>
    <n v="116.83"/>
    <n v="116.83"/>
    <n v="1"/>
    <x v="0"/>
    <n v="0"/>
    <n v="1"/>
    <n v="116.83"/>
    <x v="0"/>
    <x v="0"/>
  </r>
  <r>
    <x v="1263"/>
    <x v="1"/>
    <x v="1343"/>
    <n v="1093.19"/>
    <n v="649.91999999999996"/>
    <n v="4"/>
    <x v="0"/>
    <n v="0.40548303588580215"/>
    <n v="4"/>
    <n v="2599.6799999999998"/>
    <x v="1"/>
    <x v="0"/>
  </r>
  <r>
    <x v="1264"/>
    <x v="2"/>
    <x v="1344"/>
    <n v="123.45"/>
    <n v="44.18"/>
    <n v="2"/>
    <x v="0"/>
    <n v="0.64212231672742004"/>
    <n v="2"/>
    <n v="88.36"/>
    <x v="5"/>
    <x v="0"/>
  </r>
  <r>
    <x v="1265"/>
    <x v="1"/>
    <x v="1345"/>
    <n v="7.68"/>
    <n v="1.68"/>
    <n v="5"/>
    <x v="0"/>
    <n v="0.78125"/>
    <n v="5"/>
    <n v="8.4"/>
    <x v="7"/>
    <x v="0"/>
  </r>
  <r>
    <x v="1266"/>
    <x v="2"/>
    <x v="1346"/>
    <n v="38.97"/>
    <n v="32.97"/>
    <n v="51"/>
    <x v="0"/>
    <n v="0.15396458814472672"/>
    <n v="51"/>
    <n v="1681.47"/>
    <x v="6"/>
    <x v="0"/>
  </r>
  <r>
    <x v="1267"/>
    <x v="4"/>
    <x v="1347"/>
    <n v="14.14"/>
    <n v="14.14"/>
    <n v="14"/>
    <x v="0"/>
    <n v="0"/>
    <n v="14"/>
    <n v="197.96"/>
    <x v="0"/>
    <x v="0"/>
  </r>
  <r>
    <x v="1268"/>
    <x v="1"/>
    <x v="1348"/>
    <n v="11.58"/>
    <n v="5.58"/>
    <n v="132"/>
    <x v="0"/>
    <n v="0.51813471502590669"/>
    <n v="132"/>
    <n v="736.56000000000006"/>
    <x v="2"/>
    <x v="0"/>
  </r>
  <r>
    <x v="1269"/>
    <x v="2"/>
    <x v="1349"/>
    <n v="36.880000000000003"/>
    <n v="36.880000000000003"/>
    <n v="26"/>
    <x v="2"/>
    <n v="0"/>
    <n v="26"/>
    <n v="958.88000000000011"/>
    <x v="0"/>
    <x v="0"/>
  </r>
  <r>
    <x v="1270"/>
    <x v="0"/>
    <x v="1350"/>
    <n v="167.6"/>
    <n v="167.6"/>
    <n v="2"/>
    <x v="0"/>
    <n v="0"/>
    <n v="2"/>
    <n v="335.2"/>
    <x v="0"/>
    <x v="0"/>
  </r>
  <r>
    <x v="1271"/>
    <x v="2"/>
    <x v="1351"/>
    <n v="42.82"/>
    <n v="42.82"/>
    <n v="0"/>
    <x v="0"/>
    <n v="0"/>
    <n v="0"/>
    <n v="0"/>
    <x v="0"/>
    <x v="1"/>
  </r>
  <r>
    <x v="1272"/>
    <x v="3"/>
    <x v="1352"/>
    <n v="754.72"/>
    <n v="446.83"/>
    <n v="27"/>
    <x v="0"/>
    <n v="0.40795261818952727"/>
    <n v="27"/>
    <n v="12064.41"/>
    <x v="1"/>
    <x v="0"/>
  </r>
  <r>
    <x v="1273"/>
    <x v="5"/>
    <x v="1353"/>
    <n v="207.6"/>
    <n v="207.6"/>
    <n v="7"/>
    <x v="0"/>
    <n v="0"/>
    <n v="7"/>
    <n v="1453.2"/>
    <x v="0"/>
    <x v="0"/>
  </r>
  <r>
    <x v="1274"/>
    <x v="2"/>
    <x v="1354"/>
    <n v="35.58"/>
    <n v="35.58"/>
    <n v="1"/>
    <x v="0"/>
    <n v="0"/>
    <n v="1"/>
    <n v="35.58"/>
    <x v="0"/>
    <x v="0"/>
  </r>
  <r>
    <x v="1275"/>
    <x v="1"/>
    <x v="1355"/>
    <n v="389.52"/>
    <n v="227.71"/>
    <n v="10"/>
    <x v="0"/>
    <n v="0.41540870815362491"/>
    <n v="10"/>
    <n v="2277.1"/>
    <x v="1"/>
    <x v="0"/>
  </r>
  <r>
    <x v="1276"/>
    <x v="1"/>
    <x v="1356"/>
    <n v="22.54"/>
    <n v="9.7799999999999994"/>
    <n v="5"/>
    <x v="0"/>
    <n v="0.56610470275066549"/>
    <n v="5"/>
    <n v="48.9"/>
    <x v="2"/>
    <x v="0"/>
  </r>
  <r>
    <x v="609"/>
    <x v="2"/>
    <x v="1357"/>
    <n v="47.7"/>
    <n v="21.94"/>
    <n v="3000"/>
    <x v="0"/>
    <n v="0.54004192872117396"/>
    <n v="3000"/>
    <n v="65820"/>
    <x v="2"/>
    <x v="0"/>
  </r>
  <r>
    <x v="1277"/>
    <x v="1"/>
    <x v="1358"/>
    <n v="7.9"/>
    <n v="7.9"/>
    <n v="10"/>
    <x v="2"/>
    <n v="0"/>
    <n v="10"/>
    <n v="79"/>
    <x v="0"/>
    <x v="0"/>
  </r>
  <r>
    <x v="1278"/>
    <x v="2"/>
    <x v="1359"/>
    <n v="154.9"/>
    <n v="154.9"/>
    <n v="6"/>
    <x v="0"/>
    <n v="0"/>
    <n v="6"/>
    <n v="929.40000000000009"/>
    <x v="0"/>
    <x v="0"/>
  </r>
  <r>
    <x v="1279"/>
    <x v="1"/>
    <x v="1360"/>
    <n v="26.56"/>
    <n v="8.34"/>
    <n v="1"/>
    <x v="0"/>
    <n v="0.68599397590361444"/>
    <n v="1"/>
    <n v="8.34"/>
    <x v="5"/>
    <x v="0"/>
  </r>
  <r>
    <x v="1280"/>
    <x v="4"/>
    <x v="1361"/>
    <n v="88.31"/>
    <n v="82.31"/>
    <n v="0"/>
    <x v="0"/>
    <n v="6.794247537085267E-2"/>
    <n v="0"/>
    <n v="0"/>
    <x v="0"/>
    <x v="1"/>
  </r>
  <r>
    <x v="1281"/>
    <x v="1"/>
    <x v="1362"/>
    <n v="10.76"/>
    <n v="4.76"/>
    <n v="3"/>
    <x v="0"/>
    <n v="0.55762081784386619"/>
    <n v="3"/>
    <n v="14.28"/>
    <x v="2"/>
    <x v="0"/>
  </r>
  <r>
    <x v="1282"/>
    <x v="3"/>
    <x v="1363"/>
    <n v="136.65"/>
    <n v="136.65"/>
    <n v="12"/>
    <x v="0"/>
    <n v="0"/>
    <n v="12"/>
    <n v="1639.8000000000002"/>
    <x v="0"/>
    <x v="0"/>
  </r>
  <r>
    <x v="1283"/>
    <x v="5"/>
    <x v="1364"/>
    <n v="141.28"/>
    <n v="141.28"/>
    <n v="0"/>
    <x v="0"/>
    <n v="0"/>
    <n v="0"/>
    <n v="0"/>
    <x v="0"/>
    <x v="1"/>
  </r>
  <r>
    <x v="1284"/>
    <x v="1"/>
    <x v="1365"/>
    <n v="153.66"/>
    <n v="153.66"/>
    <n v="1"/>
    <x v="0"/>
    <n v="0"/>
    <n v="1"/>
    <n v="153.66"/>
    <x v="0"/>
    <x v="0"/>
  </r>
  <r>
    <x v="1285"/>
    <x v="1"/>
    <x v="1366"/>
    <n v="81.19"/>
    <n v="81.19"/>
    <n v="39"/>
    <x v="0"/>
    <n v="0"/>
    <n v="39"/>
    <n v="3166.41"/>
    <x v="0"/>
    <x v="0"/>
  </r>
  <r>
    <x v="1286"/>
    <x v="1"/>
    <x v="1367"/>
    <n v="141.01"/>
    <n v="73.06"/>
    <n v="26"/>
    <x v="0"/>
    <n v="0.48188071767959711"/>
    <n v="26"/>
    <n v="1899.56"/>
    <x v="1"/>
    <x v="0"/>
  </r>
  <r>
    <x v="1287"/>
    <x v="2"/>
    <x v="1368"/>
    <n v="157.35"/>
    <n v="157.35"/>
    <n v="1"/>
    <x v="0"/>
    <n v="0"/>
    <n v="1"/>
    <n v="157.35"/>
    <x v="0"/>
    <x v="0"/>
  </r>
  <r>
    <x v="1288"/>
    <x v="4"/>
    <x v="1369"/>
    <n v="81.400000000000006"/>
    <n v="81.400000000000006"/>
    <n v="1"/>
    <x v="0"/>
    <n v="0"/>
    <n v="1"/>
    <n v="81.400000000000006"/>
    <x v="0"/>
    <x v="0"/>
  </r>
  <r>
    <x v="1289"/>
    <x v="2"/>
    <x v="1370"/>
    <n v="77.39"/>
    <n v="77.39"/>
    <n v="5"/>
    <x v="0"/>
    <n v="0"/>
    <n v="5"/>
    <n v="386.95"/>
    <x v="0"/>
    <x v="0"/>
  </r>
  <r>
    <x v="1290"/>
    <x v="4"/>
    <x v="1371"/>
    <n v="60.33"/>
    <n v="60.33"/>
    <n v="2"/>
    <x v="0"/>
    <n v="0"/>
    <n v="2"/>
    <n v="120.66"/>
    <x v="0"/>
    <x v="0"/>
  </r>
  <r>
    <x v="1291"/>
    <x v="1"/>
    <x v="1372"/>
    <n v="250.27"/>
    <n v="144.16"/>
    <n v="6"/>
    <x v="0"/>
    <n v="0.42398209933272069"/>
    <n v="6"/>
    <n v="864.96"/>
    <x v="1"/>
    <x v="0"/>
  </r>
  <r>
    <x v="1292"/>
    <x v="2"/>
    <x v="1373"/>
    <n v="87.12"/>
    <n v="37.56"/>
    <n v="3"/>
    <x v="0"/>
    <n v="0.56887052341597799"/>
    <n v="3"/>
    <n v="112.68"/>
    <x v="2"/>
    <x v="0"/>
  </r>
  <r>
    <x v="1293"/>
    <x v="0"/>
    <x v="1374"/>
    <n v="103.66"/>
    <n v="103.66"/>
    <n v="4"/>
    <x v="0"/>
    <n v="0"/>
    <n v="4"/>
    <n v="414.64"/>
    <x v="0"/>
    <x v="0"/>
  </r>
  <r>
    <x v="1294"/>
    <x v="2"/>
    <x v="1375"/>
    <n v="7.87"/>
    <n v="1.87"/>
    <n v="7"/>
    <x v="0"/>
    <n v="0.76238881829733163"/>
    <n v="6.9999999999999991"/>
    <n v="13.09"/>
    <x v="7"/>
    <x v="0"/>
  </r>
  <r>
    <x v="1295"/>
    <x v="3"/>
    <x v="1376"/>
    <n v="326.51"/>
    <n v="326.51"/>
    <n v="3"/>
    <x v="0"/>
    <n v="0"/>
    <n v="3"/>
    <n v="979.53"/>
    <x v="0"/>
    <x v="0"/>
  </r>
  <r>
    <x v="1296"/>
    <x v="2"/>
    <x v="1377"/>
    <n v="66.239999999999995"/>
    <n v="26.46"/>
    <n v="4"/>
    <x v="0"/>
    <n v="0.60054347826086951"/>
    <n v="4"/>
    <n v="105.84"/>
    <x v="5"/>
    <x v="0"/>
  </r>
  <r>
    <x v="1297"/>
    <x v="1"/>
    <x v="1378"/>
    <n v="534.03"/>
    <n v="234.32"/>
    <n v="18"/>
    <x v="0"/>
    <n v="0.56122315225736386"/>
    <n v="18"/>
    <n v="4217.76"/>
    <x v="2"/>
    <x v="0"/>
  </r>
  <r>
    <x v="1298"/>
    <x v="0"/>
    <x v="1379"/>
    <n v="133.4"/>
    <n v="133.4"/>
    <n v="3"/>
    <x v="0"/>
    <n v="0"/>
    <n v="3"/>
    <n v="400.20000000000005"/>
    <x v="0"/>
    <x v="0"/>
  </r>
  <r>
    <x v="1299"/>
    <x v="0"/>
    <x v="1380"/>
    <n v="93.36"/>
    <n v="93.36"/>
    <n v="12"/>
    <x v="0"/>
    <n v="0"/>
    <n v="12"/>
    <n v="1120.32"/>
    <x v="0"/>
    <x v="0"/>
  </r>
  <r>
    <x v="1300"/>
    <x v="4"/>
    <x v="1381"/>
    <n v="122.58"/>
    <n v="122.58"/>
    <n v="1"/>
    <x v="0"/>
    <n v="0"/>
    <n v="1"/>
    <n v="122.58"/>
    <x v="0"/>
    <x v="0"/>
  </r>
  <r>
    <x v="1301"/>
    <x v="3"/>
    <x v="1382"/>
    <n v="148.72999999999999"/>
    <n v="148.72999999999999"/>
    <n v="8"/>
    <x v="0"/>
    <n v="0"/>
    <n v="8"/>
    <n v="1189.8399999999999"/>
    <x v="0"/>
    <x v="0"/>
  </r>
  <r>
    <x v="1302"/>
    <x v="0"/>
    <x v="1383"/>
    <n v="140.02000000000001"/>
    <n v="140.02000000000001"/>
    <n v="8"/>
    <x v="0"/>
    <n v="0"/>
    <n v="8"/>
    <n v="1120.1600000000001"/>
    <x v="0"/>
    <x v="0"/>
  </r>
  <r>
    <x v="1303"/>
    <x v="1"/>
    <x v="1384"/>
    <n v="106.92"/>
    <n v="106.92"/>
    <n v="1"/>
    <x v="0"/>
    <n v="0"/>
    <n v="1"/>
    <n v="106.92"/>
    <x v="0"/>
    <x v="0"/>
  </r>
  <r>
    <x v="1304"/>
    <x v="1"/>
    <x v="1385"/>
    <n v="38.65"/>
    <n v="38.65"/>
    <n v="1"/>
    <x v="0"/>
    <n v="0"/>
    <n v="1"/>
    <n v="38.65"/>
    <x v="0"/>
    <x v="0"/>
  </r>
  <r>
    <x v="1305"/>
    <x v="2"/>
    <x v="1386"/>
    <n v="59.51"/>
    <n v="59.51"/>
    <n v="15"/>
    <x v="0"/>
    <n v="0"/>
    <n v="15"/>
    <n v="892.65"/>
    <x v="0"/>
    <x v="0"/>
  </r>
  <r>
    <x v="1306"/>
    <x v="4"/>
    <x v="1387"/>
    <n v="121.45"/>
    <n v="121.45"/>
    <n v="5"/>
    <x v="0"/>
    <n v="0"/>
    <n v="5"/>
    <n v="607.25"/>
    <x v="0"/>
    <x v="0"/>
  </r>
  <r>
    <x v="1307"/>
    <x v="0"/>
    <x v="1388"/>
    <n v="80.48"/>
    <n v="80.48"/>
    <n v="3"/>
    <x v="0"/>
    <n v="0"/>
    <n v="3"/>
    <n v="241.44"/>
    <x v="0"/>
    <x v="0"/>
  </r>
  <r>
    <x v="1308"/>
    <x v="3"/>
    <x v="1389"/>
    <n v="703.51"/>
    <n v="345.76"/>
    <n v="31"/>
    <x v="0"/>
    <n v="0.50852155619678474"/>
    <n v="31"/>
    <n v="10718.56"/>
    <x v="2"/>
    <x v="0"/>
  </r>
  <r>
    <x v="1309"/>
    <x v="1"/>
    <x v="1390"/>
    <n v="47.46"/>
    <n v="47.46"/>
    <n v="3"/>
    <x v="0"/>
    <n v="0"/>
    <n v="3"/>
    <n v="142.38"/>
    <x v="0"/>
    <x v="0"/>
  </r>
  <r>
    <x v="1310"/>
    <x v="0"/>
    <x v="1391"/>
    <n v="36.119999999999997"/>
    <n v="15.56"/>
    <n v="22"/>
    <x v="0"/>
    <n v="0.5692137320044296"/>
    <n v="22"/>
    <n v="342.32"/>
    <x v="2"/>
    <x v="0"/>
  </r>
  <r>
    <x v="1311"/>
    <x v="2"/>
    <x v="1392"/>
    <n v="67.52"/>
    <n v="26.41"/>
    <n v="7"/>
    <x v="0"/>
    <n v="0.60885663507109011"/>
    <n v="7"/>
    <n v="184.87"/>
    <x v="5"/>
    <x v="0"/>
  </r>
  <r>
    <x v="1312"/>
    <x v="2"/>
    <x v="1393"/>
    <n v="91.82"/>
    <n v="91.82"/>
    <n v="13"/>
    <x v="2"/>
    <n v="0"/>
    <n v="13"/>
    <n v="1193.6599999999999"/>
    <x v="0"/>
    <x v="0"/>
  </r>
  <r>
    <x v="1313"/>
    <x v="1"/>
    <x v="1394"/>
    <n v="14.82"/>
    <n v="2.31"/>
    <n v="8"/>
    <x v="0"/>
    <n v="0.84412955465587036"/>
    <n v="8"/>
    <n v="18.48"/>
    <x v="9"/>
    <x v="0"/>
  </r>
  <r>
    <x v="1314"/>
    <x v="1"/>
    <x v="1395"/>
    <n v="9.93"/>
    <n v="5.89"/>
    <n v="12"/>
    <x v="0"/>
    <n v="0.40684793554884191"/>
    <n v="12"/>
    <n v="70.679999999999993"/>
    <x v="1"/>
    <x v="0"/>
  </r>
  <r>
    <x v="1315"/>
    <x v="1"/>
    <x v="1396"/>
    <n v="30.7"/>
    <n v="30.7"/>
    <n v="1"/>
    <x v="2"/>
    <n v="0"/>
    <n v="1"/>
    <n v="30.7"/>
    <x v="0"/>
    <x v="0"/>
  </r>
  <r>
    <x v="1316"/>
    <x v="4"/>
    <x v="1397"/>
    <n v="64.400000000000006"/>
    <n v="30.11"/>
    <n v="11"/>
    <x v="0"/>
    <n v="0.53245341614906838"/>
    <n v="11"/>
    <n v="331.21"/>
    <x v="2"/>
    <x v="0"/>
  </r>
  <r>
    <x v="1317"/>
    <x v="0"/>
    <x v="1398"/>
    <n v="107.89"/>
    <n v="107.89"/>
    <n v="1"/>
    <x v="0"/>
    <n v="0"/>
    <n v="1"/>
    <n v="107.89"/>
    <x v="0"/>
    <x v="0"/>
  </r>
  <r>
    <x v="1318"/>
    <x v="4"/>
    <x v="1399"/>
    <n v="70.319999999999993"/>
    <n v="64.319999999999993"/>
    <n v="0"/>
    <x v="0"/>
    <n v="8.5324232081911269E-2"/>
    <n v="0"/>
    <n v="0"/>
    <x v="0"/>
    <x v="1"/>
  </r>
  <r>
    <x v="1319"/>
    <x v="1"/>
    <x v="1400"/>
    <n v="71.02"/>
    <n v="71.02"/>
    <n v="5"/>
    <x v="0"/>
    <n v="0"/>
    <n v="5"/>
    <n v="355.09999999999997"/>
    <x v="0"/>
    <x v="0"/>
  </r>
  <r>
    <x v="1320"/>
    <x v="0"/>
    <x v="1401"/>
    <n v="37.14"/>
    <n v="21.5"/>
    <n v="6"/>
    <x v="0"/>
    <n v="0.42110931610123858"/>
    <n v="6"/>
    <n v="129"/>
    <x v="1"/>
    <x v="0"/>
  </r>
  <r>
    <x v="1321"/>
    <x v="2"/>
    <x v="1402"/>
    <n v="84.5"/>
    <n v="84.5"/>
    <n v="3"/>
    <x v="0"/>
    <n v="0"/>
    <n v="3"/>
    <n v="253.5"/>
    <x v="0"/>
    <x v="0"/>
  </r>
  <r>
    <x v="1322"/>
    <x v="1"/>
    <x v="1403"/>
    <n v="52.34"/>
    <n v="29.34"/>
    <n v="93"/>
    <x v="0"/>
    <n v="0.43943446694688576"/>
    <n v="93"/>
    <n v="2728.62"/>
    <x v="1"/>
    <x v="0"/>
  </r>
  <r>
    <x v="1323"/>
    <x v="1"/>
    <x v="1404"/>
    <n v="227.77"/>
    <n v="227.77"/>
    <n v="1"/>
    <x v="0"/>
    <n v="0"/>
    <n v="1"/>
    <n v="227.77"/>
    <x v="0"/>
    <x v="0"/>
  </r>
  <r>
    <x v="1324"/>
    <x v="2"/>
    <x v="1405"/>
    <n v="152.76"/>
    <n v="152.76"/>
    <n v="13"/>
    <x v="0"/>
    <n v="0"/>
    <n v="13"/>
    <n v="1985.8799999999999"/>
    <x v="0"/>
    <x v="0"/>
  </r>
  <r>
    <x v="916"/>
    <x v="1"/>
    <x v="1406"/>
    <n v="88.61"/>
    <n v="88.61"/>
    <n v="19"/>
    <x v="0"/>
    <n v="0"/>
    <n v="19"/>
    <n v="1683.59"/>
    <x v="0"/>
    <x v="0"/>
  </r>
  <r>
    <x v="1325"/>
    <x v="1"/>
    <x v="1407"/>
    <n v="3.38"/>
    <n v="3.38"/>
    <n v="16"/>
    <x v="2"/>
    <n v="0"/>
    <n v="16"/>
    <n v="54.08"/>
    <x v="0"/>
    <x v="0"/>
  </r>
  <r>
    <x v="1326"/>
    <x v="2"/>
    <x v="1408"/>
    <n v="37.26"/>
    <n v="31.26"/>
    <n v="112"/>
    <x v="0"/>
    <n v="0.16103059581320442"/>
    <n v="112"/>
    <n v="3501.1200000000003"/>
    <x v="6"/>
    <x v="0"/>
  </r>
  <r>
    <x v="1327"/>
    <x v="1"/>
    <x v="1409"/>
    <n v="219.89"/>
    <n v="219.89"/>
    <n v="1"/>
    <x v="0"/>
    <n v="0"/>
    <n v="1"/>
    <n v="219.89"/>
    <x v="0"/>
    <x v="0"/>
  </r>
  <r>
    <x v="1328"/>
    <x v="2"/>
    <x v="1410"/>
    <n v="84.81"/>
    <n v="84.81"/>
    <n v="5"/>
    <x v="0"/>
    <n v="0"/>
    <n v="5"/>
    <n v="424.05"/>
    <x v="0"/>
    <x v="0"/>
  </r>
  <r>
    <x v="1329"/>
    <x v="0"/>
    <x v="1411"/>
    <n v="296.2"/>
    <n v="296.2"/>
    <n v="3"/>
    <x v="0"/>
    <n v="0"/>
    <n v="3"/>
    <n v="888.59999999999991"/>
    <x v="0"/>
    <x v="0"/>
  </r>
  <r>
    <x v="1330"/>
    <x v="0"/>
    <x v="1412"/>
    <n v="198.25"/>
    <n v="198.25"/>
    <n v="4"/>
    <x v="0"/>
    <n v="0"/>
    <n v="4"/>
    <n v="793"/>
    <x v="0"/>
    <x v="0"/>
  </r>
  <r>
    <x v="1331"/>
    <x v="2"/>
    <x v="1413"/>
    <n v="318.37"/>
    <n v="318.37"/>
    <n v="4"/>
    <x v="0"/>
    <n v="0"/>
    <n v="4"/>
    <n v="1273.48"/>
    <x v="0"/>
    <x v="0"/>
  </r>
  <r>
    <x v="1332"/>
    <x v="1"/>
    <x v="1414"/>
    <n v="17.71"/>
    <n v="11.71"/>
    <n v="6"/>
    <x v="0"/>
    <n v="0.33879164313946919"/>
    <n v="6"/>
    <n v="70.260000000000005"/>
    <x v="4"/>
    <x v="0"/>
  </r>
  <r>
    <x v="1333"/>
    <x v="4"/>
    <x v="1415"/>
    <n v="30.82"/>
    <n v="30.82"/>
    <n v="1"/>
    <x v="0"/>
    <n v="0"/>
    <n v="1"/>
    <n v="30.82"/>
    <x v="0"/>
    <x v="0"/>
  </r>
  <r>
    <x v="1334"/>
    <x v="1"/>
    <x v="1416"/>
    <n v="47.52"/>
    <n v="47.52"/>
    <n v="8"/>
    <x v="0"/>
    <n v="0"/>
    <n v="8"/>
    <n v="380.16"/>
    <x v="0"/>
    <x v="0"/>
  </r>
  <r>
    <x v="618"/>
    <x v="4"/>
    <x v="1417"/>
    <n v="33.799999999999997"/>
    <n v="33.799999999999997"/>
    <n v="14"/>
    <x v="0"/>
    <n v="0"/>
    <n v="14"/>
    <n v="473.19999999999993"/>
    <x v="0"/>
    <x v="0"/>
  </r>
  <r>
    <x v="1335"/>
    <x v="0"/>
    <x v="1418"/>
    <n v="296.39999999999998"/>
    <n v="171.84"/>
    <n v="3"/>
    <x v="0"/>
    <n v="0.42024291497975702"/>
    <n v="3"/>
    <n v="515.52"/>
    <x v="1"/>
    <x v="0"/>
  </r>
  <r>
    <x v="1336"/>
    <x v="0"/>
    <x v="1419"/>
    <n v="59.24"/>
    <n v="59.24"/>
    <n v="5"/>
    <x v="0"/>
    <n v="0"/>
    <n v="5"/>
    <n v="296.2"/>
    <x v="0"/>
    <x v="0"/>
  </r>
  <r>
    <x v="1337"/>
    <x v="0"/>
    <x v="1420"/>
    <n v="370.75"/>
    <n v="179.38"/>
    <n v="11"/>
    <x v="0"/>
    <n v="0.51616992582602839"/>
    <n v="11"/>
    <n v="1973.1799999999998"/>
    <x v="2"/>
    <x v="0"/>
  </r>
  <r>
    <x v="1338"/>
    <x v="4"/>
    <x v="1421"/>
    <n v="163.92"/>
    <n v="163.92"/>
    <n v="2"/>
    <x v="0"/>
    <n v="0"/>
    <n v="2"/>
    <n v="327.84"/>
    <x v="0"/>
    <x v="0"/>
  </r>
  <r>
    <x v="1339"/>
    <x v="2"/>
    <x v="1422"/>
    <n v="71.08"/>
    <n v="71.08"/>
    <n v="4"/>
    <x v="0"/>
    <n v="0"/>
    <n v="4"/>
    <n v="284.32"/>
    <x v="0"/>
    <x v="0"/>
  </r>
  <r>
    <x v="1340"/>
    <x v="2"/>
    <x v="1423"/>
    <n v="64.56"/>
    <n v="64.56"/>
    <n v="18"/>
    <x v="0"/>
    <n v="0"/>
    <n v="18"/>
    <n v="1162.08"/>
    <x v="0"/>
    <x v="0"/>
  </r>
  <r>
    <x v="1341"/>
    <x v="4"/>
    <x v="1424"/>
    <n v="467.98"/>
    <n v="467.98"/>
    <n v="2"/>
    <x v="0"/>
    <n v="0"/>
    <n v="2"/>
    <n v="935.96"/>
    <x v="0"/>
    <x v="0"/>
  </r>
  <r>
    <x v="1342"/>
    <x v="3"/>
    <x v="1425"/>
    <n v="210.24"/>
    <n v="210.24"/>
    <n v="4"/>
    <x v="0"/>
    <n v="0"/>
    <n v="4"/>
    <n v="840.96"/>
    <x v="0"/>
    <x v="0"/>
  </r>
  <r>
    <x v="1343"/>
    <x v="0"/>
    <x v="1426"/>
    <n v="18.239999999999998"/>
    <n v="18.239999999999998"/>
    <n v="2"/>
    <x v="0"/>
    <n v="0"/>
    <n v="2"/>
    <n v="36.479999999999997"/>
    <x v="0"/>
    <x v="0"/>
  </r>
  <r>
    <x v="1344"/>
    <x v="4"/>
    <x v="1427"/>
    <n v="365.59"/>
    <n v="176.79"/>
    <n v="3"/>
    <x v="0"/>
    <n v="0.51642550397986819"/>
    <n v="3"/>
    <n v="530.37"/>
    <x v="2"/>
    <x v="0"/>
  </r>
  <r>
    <x v="1345"/>
    <x v="5"/>
    <x v="1428"/>
    <n v="89.59"/>
    <n v="89.59"/>
    <n v="11"/>
    <x v="0"/>
    <n v="0"/>
    <n v="11"/>
    <n v="985.49"/>
    <x v="0"/>
    <x v="0"/>
  </r>
  <r>
    <x v="1346"/>
    <x v="4"/>
    <x v="1429"/>
    <n v="37.24"/>
    <n v="37.24"/>
    <n v="10"/>
    <x v="0"/>
    <n v="0"/>
    <n v="10"/>
    <n v="372.40000000000003"/>
    <x v="0"/>
    <x v="0"/>
  </r>
  <r>
    <x v="1347"/>
    <x v="5"/>
    <x v="1430"/>
    <n v="65.64"/>
    <n v="65.64"/>
    <n v="5"/>
    <x v="0"/>
    <n v="0"/>
    <n v="5"/>
    <n v="328.2"/>
    <x v="0"/>
    <x v="0"/>
  </r>
  <r>
    <x v="1348"/>
    <x v="4"/>
    <x v="1431"/>
    <n v="42.37"/>
    <n v="23.76"/>
    <n v="2"/>
    <x v="0"/>
    <n v="0.43922586735898034"/>
    <n v="2"/>
    <n v="47.52"/>
    <x v="1"/>
    <x v="0"/>
  </r>
  <r>
    <x v="1349"/>
    <x v="1"/>
    <x v="1432"/>
    <n v="26.18"/>
    <n v="26.18"/>
    <n v="15"/>
    <x v="2"/>
    <n v="0"/>
    <n v="15"/>
    <n v="392.7"/>
    <x v="0"/>
    <x v="0"/>
  </r>
  <r>
    <x v="1350"/>
    <x v="4"/>
    <x v="1433"/>
    <n v="11.3"/>
    <n v="11.3"/>
    <n v="10"/>
    <x v="2"/>
    <n v="0"/>
    <n v="10"/>
    <n v="113"/>
    <x v="0"/>
    <x v="0"/>
  </r>
  <r>
    <x v="1351"/>
    <x v="1"/>
    <x v="1434"/>
    <n v="165.09"/>
    <n v="165.09"/>
    <n v="20"/>
    <x v="0"/>
    <n v="0"/>
    <n v="20"/>
    <n v="3301.8"/>
    <x v="0"/>
    <x v="0"/>
  </r>
  <r>
    <x v="1352"/>
    <x v="2"/>
    <x v="1435"/>
    <n v="273.05"/>
    <n v="273.05"/>
    <n v="1"/>
    <x v="0"/>
    <n v="0"/>
    <n v="1"/>
    <n v="273.05"/>
    <x v="0"/>
    <x v="0"/>
  </r>
  <r>
    <x v="1353"/>
    <x v="2"/>
    <x v="1436"/>
    <n v="34.22"/>
    <n v="34.22"/>
    <n v="41"/>
    <x v="0"/>
    <n v="0"/>
    <n v="41"/>
    <n v="1403.02"/>
    <x v="0"/>
    <x v="0"/>
  </r>
  <r>
    <x v="1354"/>
    <x v="0"/>
    <x v="1437"/>
    <n v="86.1"/>
    <n v="41.36"/>
    <n v="3"/>
    <x v="0"/>
    <n v="0.51962833914053419"/>
    <n v="3"/>
    <n v="124.08"/>
    <x v="2"/>
    <x v="0"/>
  </r>
  <r>
    <x v="1355"/>
    <x v="0"/>
    <x v="1438"/>
    <n v="50.45"/>
    <n v="50.45"/>
    <n v="25"/>
    <x v="0"/>
    <n v="0"/>
    <n v="25"/>
    <n v="1261.25"/>
    <x v="0"/>
    <x v="0"/>
  </r>
  <r>
    <x v="1356"/>
    <x v="1"/>
    <x v="1439"/>
    <n v="388.04"/>
    <n v="388.04"/>
    <n v="4"/>
    <x v="0"/>
    <n v="0"/>
    <n v="4"/>
    <n v="1552.16"/>
    <x v="0"/>
    <x v="0"/>
  </r>
  <r>
    <x v="1357"/>
    <x v="4"/>
    <x v="1440"/>
    <n v="136.21"/>
    <n v="136.21"/>
    <n v="3"/>
    <x v="0"/>
    <n v="0"/>
    <n v="3"/>
    <n v="408.63"/>
    <x v="0"/>
    <x v="0"/>
  </r>
  <r>
    <x v="1358"/>
    <x v="3"/>
    <x v="1441"/>
    <n v="3265.13"/>
    <n v="647.03"/>
    <n v="24"/>
    <x v="0"/>
    <n v="0.80183637404942543"/>
    <n v="24"/>
    <n v="15528.72"/>
    <x v="9"/>
    <x v="0"/>
  </r>
  <r>
    <x v="1359"/>
    <x v="4"/>
    <x v="1442"/>
    <n v="83.6"/>
    <n v="83.6"/>
    <n v="13"/>
    <x v="0"/>
    <n v="0"/>
    <n v="13"/>
    <n v="1086.8"/>
    <x v="0"/>
    <x v="0"/>
  </r>
  <r>
    <x v="1360"/>
    <x v="2"/>
    <x v="1443"/>
    <n v="101.74"/>
    <n v="58.09"/>
    <n v="2"/>
    <x v="0"/>
    <n v="0.4290347945744053"/>
    <n v="2"/>
    <n v="116.18"/>
    <x v="1"/>
    <x v="0"/>
  </r>
  <r>
    <x v="1361"/>
    <x v="3"/>
    <x v="1444"/>
    <n v="196.44"/>
    <n v="196.44"/>
    <n v="10"/>
    <x v="0"/>
    <n v="0"/>
    <n v="10"/>
    <n v="1964.4"/>
    <x v="0"/>
    <x v="0"/>
  </r>
  <r>
    <x v="1362"/>
    <x v="4"/>
    <x v="1445"/>
    <n v="52.33"/>
    <n v="52.33"/>
    <n v="1"/>
    <x v="0"/>
    <n v="0"/>
    <n v="1"/>
    <n v="52.33"/>
    <x v="0"/>
    <x v="0"/>
  </r>
  <r>
    <x v="1363"/>
    <x v="2"/>
    <x v="1446"/>
    <n v="112.51"/>
    <n v="112.51"/>
    <n v="2"/>
    <x v="0"/>
    <n v="0"/>
    <n v="2"/>
    <n v="225.02"/>
    <x v="0"/>
    <x v="0"/>
  </r>
  <r>
    <x v="1364"/>
    <x v="4"/>
    <x v="1447"/>
    <n v="159.18"/>
    <n v="159.18"/>
    <n v="9"/>
    <x v="0"/>
    <n v="0"/>
    <n v="9"/>
    <n v="1432.6200000000001"/>
    <x v="0"/>
    <x v="0"/>
  </r>
  <r>
    <x v="1365"/>
    <x v="1"/>
    <x v="1448"/>
    <n v="12.08"/>
    <n v="6.08"/>
    <n v="3"/>
    <x v="0"/>
    <n v="0.49668874172185429"/>
    <n v="3.0000000000000004"/>
    <n v="18.240000000000002"/>
    <x v="1"/>
    <x v="0"/>
  </r>
  <r>
    <x v="1366"/>
    <x v="2"/>
    <x v="1449"/>
    <n v="89.61"/>
    <n v="89.61"/>
    <n v="4"/>
    <x v="0"/>
    <n v="0"/>
    <n v="4"/>
    <n v="358.44"/>
    <x v="0"/>
    <x v="0"/>
  </r>
  <r>
    <x v="1367"/>
    <x v="2"/>
    <x v="1450"/>
    <n v="102.14"/>
    <n v="102.14"/>
    <n v="2"/>
    <x v="0"/>
    <n v="0"/>
    <n v="2"/>
    <n v="204.28"/>
    <x v="0"/>
    <x v="0"/>
  </r>
  <r>
    <x v="1368"/>
    <x v="5"/>
    <x v="1451"/>
    <n v="17.71"/>
    <n v="5.43"/>
    <n v="38"/>
    <x v="0"/>
    <n v="0.69339356295878041"/>
    <n v="38"/>
    <n v="206.33999999999997"/>
    <x v="5"/>
    <x v="0"/>
  </r>
  <r>
    <x v="1369"/>
    <x v="2"/>
    <x v="1452"/>
    <n v="91.83"/>
    <n v="91.83"/>
    <n v="2"/>
    <x v="0"/>
    <n v="0"/>
    <n v="2"/>
    <n v="183.66"/>
    <x v="0"/>
    <x v="0"/>
  </r>
  <r>
    <x v="1370"/>
    <x v="2"/>
    <x v="1453"/>
    <n v="39.549999999999997"/>
    <n v="39.549999999999997"/>
    <n v="1"/>
    <x v="0"/>
    <n v="0"/>
    <n v="1"/>
    <n v="39.549999999999997"/>
    <x v="0"/>
    <x v="0"/>
  </r>
  <r>
    <x v="1371"/>
    <x v="1"/>
    <x v="1454"/>
    <n v="66.040000000000006"/>
    <n v="66.040000000000006"/>
    <n v="20"/>
    <x v="2"/>
    <n v="0"/>
    <n v="20"/>
    <n v="1320.8000000000002"/>
    <x v="0"/>
    <x v="0"/>
  </r>
  <r>
    <x v="1372"/>
    <x v="1"/>
    <x v="1455"/>
    <n v="140.63"/>
    <n v="78.849999999999994"/>
    <n v="16"/>
    <x v="0"/>
    <n v="0.43930882457512627"/>
    <n v="16"/>
    <n v="1261.5999999999999"/>
    <x v="1"/>
    <x v="0"/>
  </r>
  <r>
    <x v="1373"/>
    <x v="2"/>
    <x v="1456"/>
    <n v="236.96"/>
    <n v="136.18"/>
    <n v="6"/>
    <x v="0"/>
    <n v="0.42530384875084404"/>
    <n v="6"/>
    <n v="817.08"/>
    <x v="1"/>
    <x v="0"/>
  </r>
  <r>
    <x v="1374"/>
    <x v="2"/>
    <x v="1457"/>
    <n v="244.72"/>
    <n v="244.72"/>
    <n v="7"/>
    <x v="0"/>
    <n v="0"/>
    <n v="7"/>
    <n v="1713.04"/>
    <x v="0"/>
    <x v="0"/>
  </r>
  <r>
    <x v="1375"/>
    <x v="1"/>
    <x v="1458"/>
    <n v="68.59"/>
    <n v="68.59"/>
    <n v="2"/>
    <x v="0"/>
    <n v="0"/>
    <n v="2"/>
    <n v="137.18"/>
    <x v="0"/>
    <x v="0"/>
  </r>
  <r>
    <x v="1376"/>
    <x v="2"/>
    <x v="1459"/>
    <n v="17.46"/>
    <n v="3.79"/>
    <n v="43"/>
    <x v="0"/>
    <n v="0.78293241695303561"/>
    <n v="43"/>
    <n v="162.97"/>
    <x v="7"/>
    <x v="0"/>
  </r>
  <r>
    <x v="1377"/>
    <x v="0"/>
    <x v="1460"/>
    <n v="40.6"/>
    <n v="40.6"/>
    <n v="10"/>
    <x v="0"/>
    <n v="0"/>
    <n v="10"/>
    <n v="406"/>
    <x v="0"/>
    <x v="0"/>
  </r>
  <r>
    <x v="1378"/>
    <x v="1"/>
    <x v="1461"/>
    <n v="104.68"/>
    <n v="104.68"/>
    <n v="2"/>
    <x v="0"/>
    <n v="0"/>
    <n v="2"/>
    <n v="209.36"/>
    <x v="0"/>
    <x v="0"/>
  </r>
  <r>
    <x v="1379"/>
    <x v="2"/>
    <x v="1462"/>
    <n v="5.94"/>
    <n v="0.99"/>
    <n v="32"/>
    <x v="0"/>
    <n v="0.83333333333333326"/>
    <n v="32"/>
    <n v="31.68"/>
    <x v="9"/>
    <x v="0"/>
  </r>
  <r>
    <x v="676"/>
    <x v="2"/>
    <x v="1463"/>
    <n v="37.409999999999997"/>
    <n v="37.409999999999997"/>
    <n v="11"/>
    <x v="0"/>
    <n v="0"/>
    <n v="11"/>
    <n v="411.51"/>
    <x v="0"/>
    <x v="0"/>
  </r>
  <r>
    <x v="1380"/>
    <x v="1"/>
    <x v="1464"/>
    <n v="21.19"/>
    <n v="21.19"/>
    <n v="42"/>
    <x v="2"/>
    <n v="0"/>
    <n v="42"/>
    <n v="889.98"/>
    <x v="0"/>
    <x v="0"/>
  </r>
  <r>
    <x v="1381"/>
    <x v="1"/>
    <x v="1465"/>
    <n v="61.32"/>
    <n v="28.38"/>
    <n v="36"/>
    <x v="0"/>
    <n v="0.53718199608610562"/>
    <n v="36"/>
    <n v="1021.68"/>
    <x v="2"/>
    <x v="0"/>
  </r>
  <r>
    <x v="1382"/>
    <x v="2"/>
    <x v="1466"/>
    <n v="37.69"/>
    <n v="37.69"/>
    <n v="34"/>
    <x v="2"/>
    <n v="0"/>
    <n v="34"/>
    <n v="1281.46"/>
    <x v="0"/>
    <x v="0"/>
  </r>
  <r>
    <x v="1383"/>
    <x v="0"/>
    <x v="1467"/>
    <n v="64.680000000000007"/>
    <n v="64.680000000000007"/>
    <n v="1"/>
    <x v="0"/>
    <n v="0"/>
    <n v="1"/>
    <n v="64.680000000000007"/>
    <x v="0"/>
    <x v="0"/>
  </r>
  <r>
    <x v="1384"/>
    <x v="4"/>
    <x v="1468"/>
    <n v="455.74"/>
    <n v="267.44"/>
    <n v="10"/>
    <x v="0"/>
    <n v="0.41317417825953395"/>
    <n v="10"/>
    <n v="2674.4"/>
    <x v="1"/>
    <x v="0"/>
  </r>
  <r>
    <x v="1385"/>
    <x v="1"/>
    <x v="1469"/>
    <n v="10.45"/>
    <n v="10.45"/>
    <n v="31"/>
    <x v="0"/>
    <n v="0"/>
    <n v="31"/>
    <n v="323.95"/>
    <x v="0"/>
    <x v="0"/>
  </r>
  <r>
    <x v="1386"/>
    <x v="1"/>
    <x v="1470"/>
    <n v="115.15"/>
    <n v="115.15"/>
    <n v="58"/>
    <x v="2"/>
    <n v="0"/>
    <n v="58"/>
    <n v="6678.7000000000007"/>
    <x v="0"/>
    <x v="0"/>
  </r>
  <r>
    <x v="1387"/>
    <x v="4"/>
    <x v="1471"/>
    <n v="40.619999999999997"/>
    <n v="40.619999999999997"/>
    <n v="2"/>
    <x v="0"/>
    <n v="0"/>
    <n v="2"/>
    <n v="81.239999999999995"/>
    <x v="0"/>
    <x v="0"/>
  </r>
  <r>
    <x v="1388"/>
    <x v="5"/>
    <x v="1472"/>
    <n v="49.17"/>
    <n v="49.17"/>
    <n v="3"/>
    <x v="0"/>
    <n v="0"/>
    <n v="2.9999999999999996"/>
    <n v="147.51"/>
    <x v="0"/>
    <x v="0"/>
  </r>
  <r>
    <x v="1389"/>
    <x v="2"/>
    <x v="1473"/>
    <n v="139.28"/>
    <n v="139.28"/>
    <n v="8"/>
    <x v="0"/>
    <n v="0"/>
    <n v="8"/>
    <n v="1114.24"/>
    <x v="0"/>
    <x v="0"/>
  </r>
  <r>
    <x v="1390"/>
    <x v="0"/>
    <x v="1474"/>
    <n v="198.12"/>
    <n v="198.12"/>
    <n v="8"/>
    <x v="0"/>
    <n v="0"/>
    <n v="8"/>
    <n v="1584.96"/>
    <x v="0"/>
    <x v="0"/>
  </r>
  <r>
    <x v="1391"/>
    <x v="1"/>
    <x v="1475"/>
    <n v="30.18"/>
    <n v="11.2"/>
    <n v="900"/>
    <x v="0"/>
    <n v="0.62889330682571243"/>
    <n v="900.00000000000011"/>
    <n v="10080"/>
    <x v="5"/>
    <x v="0"/>
  </r>
  <r>
    <x v="1392"/>
    <x v="2"/>
    <x v="1476"/>
    <n v="43.32"/>
    <n v="43.32"/>
    <n v="0"/>
    <x v="0"/>
    <n v="0"/>
    <n v="0"/>
    <n v="0"/>
    <x v="0"/>
    <x v="1"/>
  </r>
  <r>
    <x v="1393"/>
    <x v="4"/>
    <x v="1477"/>
    <n v="97.02"/>
    <n v="47.01"/>
    <n v="10"/>
    <x v="0"/>
    <n v="0.51546072974644408"/>
    <n v="10"/>
    <n v="470.09999999999997"/>
    <x v="2"/>
    <x v="0"/>
  </r>
  <r>
    <x v="1394"/>
    <x v="2"/>
    <x v="1478"/>
    <n v="177.9"/>
    <n v="177.9"/>
    <n v="3"/>
    <x v="0"/>
    <n v="0"/>
    <n v="3"/>
    <n v="533.70000000000005"/>
    <x v="0"/>
    <x v="0"/>
  </r>
  <r>
    <x v="1395"/>
    <x v="4"/>
    <x v="1479"/>
    <n v="70.98"/>
    <n v="70.98"/>
    <n v="6"/>
    <x v="0"/>
    <n v="0"/>
    <n v="6"/>
    <n v="425.88"/>
    <x v="0"/>
    <x v="0"/>
  </r>
  <r>
    <x v="1396"/>
    <x v="4"/>
    <x v="1480"/>
    <n v="118.92"/>
    <n v="118.92"/>
    <n v="11"/>
    <x v="0"/>
    <n v="0"/>
    <n v="11"/>
    <n v="1308.1200000000001"/>
    <x v="0"/>
    <x v="0"/>
  </r>
  <r>
    <x v="1397"/>
    <x v="0"/>
    <x v="1481"/>
    <n v="84.13"/>
    <n v="84.13"/>
    <n v="1"/>
    <x v="0"/>
    <n v="0"/>
    <n v="1"/>
    <n v="84.13"/>
    <x v="0"/>
    <x v="0"/>
  </r>
  <r>
    <x v="1398"/>
    <x v="0"/>
    <x v="1482"/>
    <n v="437.19"/>
    <n v="212.6"/>
    <n v="6"/>
    <x v="0"/>
    <n v="0.5137125734806377"/>
    <n v="6"/>
    <n v="1275.5999999999999"/>
    <x v="2"/>
    <x v="0"/>
  </r>
  <r>
    <x v="1399"/>
    <x v="2"/>
    <x v="1483"/>
    <n v="280.02999999999997"/>
    <n v="162.02000000000001"/>
    <n v="7"/>
    <x v="0"/>
    <n v="0.42141913366425016"/>
    <n v="7"/>
    <n v="1134.1400000000001"/>
    <x v="1"/>
    <x v="0"/>
  </r>
  <r>
    <x v="1400"/>
    <x v="4"/>
    <x v="1484"/>
    <n v="16.55"/>
    <n v="10.55"/>
    <n v="54"/>
    <x v="0"/>
    <n v="0.36253776435045315"/>
    <n v="54"/>
    <n v="569.70000000000005"/>
    <x v="4"/>
    <x v="0"/>
  </r>
  <r>
    <x v="1401"/>
    <x v="2"/>
    <x v="1485"/>
    <n v="227.32"/>
    <n v="227.32"/>
    <n v="2"/>
    <x v="0"/>
    <n v="0"/>
    <n v="2"/>
    <n v="454.64"/>
    <x v="0"/>
    <x v="0"/>
  </r>
  <r>
    <x v="1402"/>
    <x v="3"/>
    <x v="1486"/>
    <n v="608.66"/>
    <n v="359.2"/>
    <n v="5"/>
    <x v="0"/>
    <n v="0.40985114842440773"/>
    <n v="5"/>
    <n v="1796"/>
    <x v="1"/>
    <x v="0"/>
  </r>
  <r>
    <x v="1403"/>
    <x v="2"/>
    <x v="1487"/>
    <n v="102.04"/>
    <n v="30.73"/>
    <n v="3"/>
    <x v="0"/>
    <n v="0.69884359074872593"/>
    <n v="3"/>
    <n v="92.19"/>
    <x v="5"/>
    <x v="0"/>
  </r>
  <r>
    <x v="1404"/>
    <x v="1"/>
    <x v="1488"/>
    <n v="143.16"/>
    <n v="143.16"/>
    <n v="6"/>
    <x v="0"/>
    <n v="0"/>
    <n v="6"/>
    <n v="858.96"/>
    <x v="0"/>
    <x v="0"/>
  </r>
  <r>
    <x v="945"/>
    <x v="1"/>
    <x v="1489"/>
    <n v="77.099999999999994"/>
    <n v="77.099999999999994"/>
    <n v="27"/>
    <x v="0"/>
    <n v="0"/>
    <n v="27"/>
    <n v="2081.6999999999998"/>
    <x v="0"/>
    <x v="0"/>
  </r>
  <r>
    <x v="1405"/>
    <x v="2"/>
    <x v="1490"/>
    <n v="290.55"/>
    <n v="168.33"/>
    <n v="13"/>
    <x v="0"/>
    <n v="0.42065049044914815"/>
    <n v="12.999999999999998"/>
    <n v="2188.29"/>
    <x v="1"/>
    <x v="0"/>
  </r>
  <r>
    <x v="1406"/>
    <x v="2"/>
    <x v="1491"/>
    <n v="157.41999999999999"/>
    <n v="157.41999999999999"/>
    <n v="5"/>
    <x v="0"/>
    <n v="0"/>
    <n v="5"/>
    <n v="787.09999999999991"/>
    <x v="0"/>
    <x v="0"/>
  </r>
  <r>
    <x v="1407"/>
    <x v="1"/>
    <x v="1492"/>
    <n v="7.76"/>
    <n v="1.76"/>
    <n v="27"/>
    <x v="0"/>
    <n v="0.77319587628865982"/>
    <n v="27"/>
    <n v="47.52"/>
    <x v="7"/>
    <x v="0"/>
  </r>
  <r>
    <x v="1408"/>
    <x v="3"/>
    <x v="1493"/>
    <n v="291.02"/>
    <n v="172.11"/>
    <n v="5"/>
    <x v="0"/>
    <n v="0.40859734726135655"/>
    <n v="5"/>
    <n v="860.55000000000007"/>
    <x v="1"/>
    <x v="0"/>
  </r>
  <r>
    <x v="1409"/>
    <x v="2"/>
    <x v="1494"/>
    <n v="9.36"/>
    <n v="9.36"/>
    <n v="13"/>
    <x v="2"/>
    <n v="0"/>
    <n v="13"/>
    <n v="121.67999999999999"/>
    <x v="0"/>
    <x v="0"/>
  </r>
  <r>
    <x v="1410"/>
    <x v="1"/>
    <x v="1495"/>
    <n v="204.29"/>
    <n v="204.29"/>
    <n v="11"/>
    <x v="0"/>
    <n v="0"/>
    <n v="11"/>
    <n v="2247.19"/>
    <x v="0"/>
    <x v="0"/>
  </r>
  <r>
    <x v="1411"/>
    <x v="0"/>
    <x v="1496"/>
    <n v="203.11"/>
    <n v="203.11"/>
    <n v="5"/>
    <x v="0"/>
    <n v="0"/>
    <n v="5"/>
    <n v="1015.5500000000001"/>
    <x v="0"/>
    <x v="0"/>
  </r>
  <r>
    <x v="1412"/>
    <x v="1"/>
    <x v="1497"/>
    <n v="131.46"/>
    <n v="131.46"/>
    <n v="9"/>
    <x v="0"/>
    <n v="0"/>
    <n v="9"/>
    <n v="1183.1400000000001"/>
    <x v="0"/>
    <x v="0"/>
  </r>
  <r>
    <x v="1413"/>
    <x v="5"/>
    <x v="1498"/>
    <n v="50.75"/>
    <n v="50.75"/>
    <n v="151"/>
    <x v="2"/>
    <n v="0"/>
    <n v="151"/>
    <n v="7663.25"/>
    <x v="0"/>
    <x v="0"/>
  </r>
  <r>
    <x v="1414"/>
    <x v="2"/>
    <x v="1499"/>
    <n v="169.14"/>
    <n v="169.14"/>
    <n v="6"/>
    <x v="0"/>
    <n v="0"/>
    <n v="6"/>
    <n v="1014.8399999999999"/>
    <x v="0"/>
    <x v="0"/>
  </r>
  <r>
    <x v="1415"/>
    <x v="2"/>
    <x v="1500"/>
    <n v="68.02"/>
    <n v="68.02"/>
    <n v="12"/>
    <x v="0"/>
    <n v="0"/>
    <n v="12"/>
    <n v="816.24"/>
    <x v="0"/>
    <x v="0"/>
  </r>
  <r>
    <x v="1416"/>
    <x v="1"/>
    <x v="1501"/>
    <n v="46.28"/>
    <n v="46.28"/>
    <n v="1"/>
    <x v="0"/>
    <n v="0"/>
    <n v="1"/>
    <n v="46.28"/>
    <x v="0"/>
    <x v="0"/>
  </r>
  <r>
    <x v="1417"/>
    <x v="2"/>
    <x v="1502"/>
    <n v="446.13"/>
    <n v="191.8"/>
    <n v="1"/>
    <x v="0"/>
    <n v="0.57008046981821436"/>
    <n v="1"/>
    <n v="191.8"/>
    <x v="2"/>
    <x v="0"/>
  </r>
  <r>
    <x v="1418"/>
    <x v="1"/>
    <x v="1503"/>
    <n v="304.13"/>
    <n v="153.6"/>
    <n v="5"/>
    <x v="0"/>
    <n v="0.49495281622990167"/>
    <n v="5"/>
    <n v="768"/>
    <x v="1"/>
    <x v="0"/>
  </r>
  <r>
    <x v="1419"/>
    <x v="2"/>
    <x v="1504"/>
    <n v="116.93"/>
    <n v="116.93"/>
    <n v="40"/>
    <x v="0"/>
    <n v="0"/>
    <n v="40.000000000000007"/>
    <n v="4677.2000000000007"/>
    <x v="0"/>
    <x v="0"/>
  </r>
  <r>
    <x v="1420"/>
    <x v="2"/>
    <x v="1505"/>
    <n v="48.1"/>
    <n v="48.1"/>
    <n v="2"/>
    <x v="0"/>
    <n v="0"/>
    <n v="2"/>
    <n v="96.2"/>
    <x v="0"/>
    <x v="0"/>
  </r>
  <r>
    <x v="1421"/>
    <x v="3"/>
    <x v="1506"/>
    <n v="632.34"/>
    <n v="373.4"/>
    <n v="8"/>
    <x v="0"/>
    <n v="0.40949489198848726"/>
    <n v="8"/>
    <n v="2987.2"/>
    <x v="1"/>
    <x v="0"/>
  </r>
  <r>
    <x v="1422"/>
    <x v="1"/>
    <x v="1507"/>
    <n v="131.1"/>
    <n v="131.1"/>
    <n v="3"/>
    <x v="0"/>
    <n v="0"/>
    <n v="3"/>
    <n v="393.29999999999995"/>
    <x v="0"/>
    <x v="0"/>
  </r>
  <r>
    <x v="1423"/>
    <x v="3"/>
    <x v="1508"/>
    <n v="201.78"/>
    <n v="201.78"/>
    <n v="1"/>
    <x v="0"/>
    <n v="0"/>
    <n v="1"/>
    <n v="201.78"/>
    <x v="0"/>
    <x v="0"/>
  </r>
  <r>
    <x v="977"/>
    <x v="2"/>
    <x v="1509"/>
    <n v="36.64"/>
    <n v="20.54"/>
    <n v="62"/>
    <x v="0"/>
    <n v="0.43941048034934499"/>
    <n v="62"/>
    <n v="1273.48"/>
    <x v="1"/>
    <x v="0"/>
  </r>
  <r>
    <x v="1424"/>
    <x v="2"/>
    <x v="1510"/>
    <n v="52.47"/>
    <n v="25.49"/>
    <n v="600"/>
    <x v="0"/>
    <n v="0.51419858967028775"/>
    <n v="600"/>
    <n v="15293.999999999998"/>
    <x v="2"/>
    <x v="0"/>
  </r>
  <r>
    <x v="1425"/>
    <x v="1"/>
    <x v="1511"/>
    <n v="147.5"/>
    <n v="147.5"/>
    <n v="14"/>
    <x v="0"/>
    <n v="0"/>
    <n v="14"/>
    <n v="2065"/>
    <x v="0"/>
    <x v="0"/>
  </r>
  <r>
    <x v="1426"/>
    <x v="0"/>
    <x v="1512"/>
    <n v="190.16"/>
    <n v="190.16"/>
    <n v="0"/>
    <x v="0"/>
    <n v="0"/>
    <n v="0"/>
    <n v="0"/>
    <x v="0"/>
    <x v="1"/>
  </r>
  <r>
    <x v="1427"/>
    <x v="4"/>
    <x v="1513"/>
    <n v="65.36"/>
    <n v="36.65"/>
    <n v="37"/>
    <x v="0"/>
    <n v="0.43925948592411262"/>
    <n v="37"/>
    <n v="1356.05"/>
    <x v="1"/>
    <x v="0"/>
  </r>
  <r>
    <x v="1282"/>
    <x v="3"/>
    <x v="1514"/>
    <n v="121.07"/>
    <n v="121.07"/>
    <n v="11"/>
    <x v="0"/>
    <n v="0"/>
    <n v="11"/>
    <n v="1331.77"/>
    <x v="0"/>
    <x v="0"/>
  </r>
  <r>
    <x v="1428"/>
    <x v="1"/>
    <x v="1515"/>
    <n v="94"/>
    <n v="94"/>
    <n v="0"/>
    <x v="0"/>
    <n v="0"/>
    <n v="0"/>
    <n v="0"/>
    <x v="0"/>
    <x v="1"/>
  </r>
  <r>
    <x v="1429"/>
    <x v="1"/>
    <x v="1516"/>
    <n v="97.94"/>
    <n v="97.94"/>
    <n v="9"/>
    <x v="0"/>
    <n v="0"/>
    <n v="9"/>
    <n v="881.46"/>
    <x v="0"/>
    <x v="0"/>
  </r>
  <r>
    <x v="1430"/>
    <x v="2"/>
    <x v="1517"/>
    <n v="183.33"/>
    <n v="183.33"/>
    <n v="3"/>
    <x v="0"/>
    <n v="0"/>
    <n v="3"/>
    <n v="549.99"/>
    <x v="0"/>
    <x v="0"/>
  </r>
  <r>
    <x v="1431"/>
    <x v="4"/>
    <x v="1518"/>
    <n v="8.65"/>
    <n v="7.15"/>
    <n v="41"/>
    <x v="0"/>
    <n v="0.17341040462427745"/>
    <n v="41"/>
    <n v="293.15000000000003"/>
    <x v="6"/>
    <x v="0"/>
  </r>
  <r>
    <x v="1432"/>
    <x v="0"/>
    <x v="1519"/>
    <n v="112.26"/>
    <n v="112.26"/>
    <n v="2"/>
    <x v="0"/>
    <n v="0"/>
    <n v="2"/>
    <n v="224.52"/>
    <x v="0"/>
    <x v="0"/>
  </r>
  <r>
    <x v="1433"/>
    <x v="2"/>
    <x v="1520"/>
    <n v="51.43"/>
    <n v="51.43"/>
    <n v="6"/>
    <x v="0"/>
    <n v="0"/>
    <n v="6"/>
    <n v="308.58"/>
    <x v="0"/>
    <x v="0"/>
  </r>
  <r>
    <x v="1434"/>
    <x v="2"/>
    <x v="1521"/>
    <n v="108.02"/>
    <n v="60.56"/>
    <n v="5"/>
    <x v="0"/>
    <n v="0.43936308091094239"/>
    <n v="5"/>
    <n v="302.8"/>
    <x v="1"/>
    <x v="0"/>
  </r>
  <r>
    <x v="1435"/>
    <x v="1"/>
    <x v="1522"/>
    <n v="221.3"/>
    <n v="221.3"/>
    <n v="6"/>
    <x v="0"/>
    <n v="0"/>
    <n v="6.0000000000000009"/>
    <n v="1327.8000000000002"/>
    <x v="0"/>
    <x v="0"/>
  </r>
  <r>
    <x v="1436"/>
    <x v="1"/>
    <x v="1523"/>
    <n v="106.63"/>
    <n v="106.63"/>
    <n v="8"/>
    <x v="0"/>
    <n v="0"/>
    <n v="8"/>
    <n v="853.04"/>
    <x v="0"/>
    <x v="0"/>
  </r>
  <r>
    <x v="1437"/>
    <x v="2"/>
    <x v="1524"/>
    <n v="38.71"/>
    <n v="38.71"/>
    <n v="2"/>
    <x v="0"/>
    <n v="0"/>
    <n v="2"/>
    <n v="77.42"/>
    <x v="0"/>
    <x v="0"/>
  </r>
  <r>
    <x v="1438"/>
    <x v="2"/>
    <x v="1525"/>
    <n v="46.45"/>
    <n v="20.04"/>
    <n v="4"/>
    <x v="0"/>
    <n v="0.56856835306781495"/>
    <n v="4"/>
    <n v="80.16"/>
    <x v="2"/>
    <x v="0"/>
  </r>
  <r>
    <x v="1439"/>
    <x v="2"/>
    <x v="1526"/>
    <n v="293.95"/>
    <n v="293.95"/>
    <n v="15"/>
    <x v="0"/>
    <n v="0"/>
    <n v="15"/>
    <n v="4409.25"/>
    <x v="0"/>
    <x v="0"/>
  </r>
  <r>
    <x v="1440"/>
    <x v="2"/>
    <x v="1527"/>
    <n v="178.31"/>
    <n v="178.31"/>
    <n v="1"/>
    <x v="0"/>
    <n v="0"/>
    <n v="1"/>
    <n v="178.31"/>
    <x v="0"/>
    <x v="0"/>
  </r>
  <r>
    <x v="1441"/>
    <x v="1"/>
    <x v="1528"/>
    <n v="473.78"/>
    <n v="279.77"/>
    <n v="4"/>
    <x v="0"/>
    <n v="0.40949385790873399"/>
    <n v="4"/>
    <n v="1119.08"/>
    <x v="1"/>
    <x v="0"/>
  </r>
  <r>
    <x v="1442"/>
    <x v="1"/>
    <x v="1529"/>
    <n v="213.86"/>
    <n v="213.86"/>
    <n v="2"/>
    <x v="0"/>
    <n v="0"/>
    <n v="2"/>
    <n v="427.72"/>
    <x v="0"/>
    <x v="0"/>
  </r>
  <r>
    <x v="1443"/>
    <x v="1"/>
    <x v="1530"/>
    <n v="10.75"/>
    <n v="0.99"/>
    <n v="26"/>
    <x v="0"/>
    <n v="0.90790697674418608"/>
    <n v="26"/>
    <n v="25.74"/>
    <x v="3"/>
    <x v="0"/>
  </r>
  <r>
    <x v="1444"/>
    <x v="0"/>
    <x v="1531"/>
    <n v="98.72"/>
    <n v="47.31"/>
    <n v="5"/>
    <x v="0"/>
    <n v="0.52076580226904368"/>
    <n v="5"/>
    <n v="236.55"/>
    <x v="2"/>
    <x v="0"/>
  </r>
  <r>
    <x v="1445"/>
    <x v="2"/>
    <x v="1532"/>
    <n v="21.64"/>
    <n v="6.55"/>
    <n v="600"/>
    <x v="0"/>
    <n v="0.69731977818853974"/>
    <n v="600"/>
    <n v="3930"/>
    <x v="5"/>
    <x v="0"/>
  </r>
  <r>
    <x v="1370"/>
    <x v="2"/>
    <x v="1533"/>
    <n v="72.760000000000005"/>
    <n v="42.16"/>
    <n v="17"/>
    <x v="0"/>
    <n v="0.4205607476635515"/>
    <n v="17"/>
    <n v="716.71999999999991"/>
    <x v="1"/>
    <x v="0"/>
  </r>
  <r>
    <x v="1446"/>
    <x v="1"/>
    <x v="1534"/>
    <n v="121.75"/>
    <n v="121.75"/>
    <n v="17"/>
    <x v="0"/>
    <n v="0"/>
    <n v="17"/>
    <n v="2069.75"/>
    <x v="0"/>
    <x v="0"/>
  </r>
  <r>
    <x v="1447"/>
    <x v="1"/>
    <x v="1535"/>
    <n v="14.85"/>
    <n v="8.85"/>
    <n v="46"/>
    <x v="0"/>
    <n v="0.40404040404040403"/>
    <n v="46"/>
    <n v="407.09999999999997"/>
    <x v="1"/>
    <x v="0"/>
  </r>
  <r>
    <x v="1448"/>
    <x v="2"/>
    <x v="1536"/>
    <n v="68.02"/>
    <n v="68.02"/>
    <n v="12"/>
    <x v="0"/>
    <n v="0"/>
    <n v="12"/>
    <n v="816.24"/>
    <x v="0"/>
    <x v="0"/>
  </r>
  <r>
    <x v="1449"/>
    <x v="1"/>
    <x v="1537"/>
    <n v="218.4"/>
    <n v="125.04"/>
    <n v="1"/>
    <x v="0"/>
    <n v="0.42747252747252745"/>
    <n v="1"/>
    <n v="125.04"/>
    <x v="1"/>
    <x v="0"/>
  </r>
  <r>
    <x v="1450"/>
    <x v="2"/>
    <x v="1538"/>
    <n v="142.66"/>
    <n v="142.66"/>
    <n v="0"/>
    <x v="0"/>
    <n v="0"/>
    <n v="0"/>
    <n v="0"/>
    <x v="0"/>
    <x v="1"/>
  </r>
  <r>
    <x v="1451"/>
    <x v="1"/>
    <x v="1539"/>
    <n v="6.4"/>
    <n v="6.4"/>
    <n v="18"/>
    <x v="2"/>
    <n v="0"/>
    <n v="18"/>
    <n v="115.2"/>
    <x v="0"/>
    <x v="0"/>
  </r>
  <r>
    <x v="1452"/>
    <x v="2"/>
    <x v="1540"/>
    <n v="104.24"/>
    <n v="104.24"/>
    <n v="2"/>
    <x v="2"/>
    <n v="0"/>
    <n v="2"/>
    <n v="208.48"/>
    <x v="0"/>
    <x v="0"/>
  </r>
  <r>
    <x v="1453"/>
    <x v="2"/>
    <x v="1541"/>
    <n v="11.15"/>
    <n v="5.15"/>
    <n v="60"/>
    <x v="0"/>
    <n v="0.53811659192825112"/>
    <n v="59.999999999999993"/>
    <n v="309"/>
    <x v="2"/>
    <x v="0"/>
  </r>
  <r>
    <x v="1454"/>
    <x v="2"/>
    <x v="1542"/>
    <n v="48.42"/>
    <n v="48.42"/>
    <n v="8"/>
    <x v="0"/>
    <n v="0"/>
    <n v="8"/>
    <n v="387.36"/>
    <x v="0"/>
    <x v="0"/>
  </r>
  <r>
    <x v="1455"/>
    <x v="3"/>
    <x v="1543"/>
    <n v="442.39"/>
    <n v="442.39"/>
    <n v="3"/>
    <x v="0"/>
    <n v="0"/>
    <n v="3.0000000000000004"/>
    <n v="1327.17"/>
    <x v="0"/>
    <x v="0"/>
  </r>
  <r>
    <x v="1456"/>
    <x v="2"/>
    <x v="1544"/>
    <n v="51.02"/>
    <n v="51.02"/>
    <n v="8"/>
    <x v="0"/>
    <n v="0"/>
    <n v="8"/>
    <n v="408.16"/>
    <x v="0"/>
    <x v="0"/>
  </r>
  <r>
    <x v="1318"/>
    <x v="4"/>
    <x v="1545"/>
    <n v="54.65"/>
    <n v="52.15"/>
    <n v="0"/>
    <x v="0"/>
    <n v="4.5745654162854532E-2"/>
    <n v="0"/>
    <n v="0"/>
    <x v="0"/>
    <x v="1"/>
  </r>
  <r>
    <x v="1457"/>
    <x v="1"/>
    <x v="1546"/>
    <n v="5.53"/>
    <n v="0.99"/>
    <n v="41"/>
    <x v="0"/>
    <n v="0.82097649186256783"/>
    <n v="41"/>
    <n v="40.589999999999996"/>
    <x v="9"/>
    <x v="0"/>
  </r>
  <r>
    <x v="1458"/>
    <x v="1"/>
    <x v="1547"/>
    <n v="30.77"/>
    <n v="30.77"/>
    <n v="28"/>
    <x v="2"/>
    <n v="0"/>
    <n v="28"/>
    <n v="861.56"/>
    <x v="0"/>
    <x v="0"/>
  </r>
  <r>
    <x v="1459"/>
    <x v="2"/>
    <x v="1548"/>
    <n v="148.26"/>
    <n v="148.26"/>
    <n v="2"/>
    <x v="0"/>
    <n v="0"/>
    <n v="2"/>
    <n v="296.52"/>
    <x v="0"/>
    <x v="0"/>
  </r>
  <r>
    <x v="1460"/>
    <x v="2"/>
    <x v="1549"/>
    <n v="3.86"/>
    <n v="0.99"/>
    <n v="23"/>
    <x v="0"/>
    <n v="0.74352331606217625"/>
    <n v="23"/>
    <n v="22.77"/>
    <x v="7"/>
    <x v="0"/>
  </r>
  <r>
    <x v="1461"/>
    <x v="1"/>
    <x v="1550"/>
    <n v="242.37"/>
    <n v="242.37"/>
    <n v="0"/>
    <x v="0"/>
    <n v="0"/>
    <n v="0"/>
    <n v="0"/>
    <x v="0"/>
    <x v="1"/>
  </r>
  <r>
    <x v="1462"/>
    <x v="2"/>
    <x v="1551"/>
    <n v="52.99"/>
    <n v="52.99"/>
    <n v="6"/>
    <x v="0"/>
    <n v="0"/>
    <n v="6"/>
    <n v="317.94"/>
    <x v="0"/>
    <x v="0"/>
  </r>
  <r>
    <x v="1463"/>
    <x v="0"/>
    <x v="1552"/>
    <n v="147.53"/>
    <n v="147.53"/>
    <n v="8"/>
    <x v="0"/>
    <n v="0"/>
    <n v="8"/>
    <n v="1180.24"/>
    <x v="0"/>
    <x v="0"/>
  </r>
  <r>
    <x v="1464"/>
    <x v="4"/>
    <x v="1553"/>
    <n v="40.479999999999997"/>
    <n v="40.479999999999997"/>
    <n v="6"/>
    <x v="0"/>
    <n v="0"/>
    <n v="6"/>
    <n v="242.88"/>
    <x v="0"/>
    <x v="0"/>
  </r>
  <r>
    <x v="1465"/>
    <x v="4"/>
    <x v="1554"/>
    <n v="8.86"/>
    <n v="8.86"/>
    <n v="7"/>
    <x v="2"/>
    <n v="0"/>
    <n v="7"/>
    <n v="62.019999999999996"/>
    <x v="0"/>
    <x v="0"/>
  </r>
  <r>
    <x v="1466"/>
    <x v="2"/>
    <x v="1555"/>
    <n v="116.47"/>
    <n v="116.47"/>
    <n v="35"/>
    <x v="0"/>
    <n v="0"/>
    <n v="35"/>
    <n v="4076.45"/>
    <x v="0"/>
    <x v="0"/>
  </r>
  <r>
    <x v="1467"/>
    <x v="1"/>
    <x v="1556"/>
    <n v="21.57"/>
    <n v="21.57"/>
    <n v="3"/>
    <x v="0"/>
    <n v="0"/>
    <n v="3.0000000000000004"/>
    <n v="64.710000000000008"/>
    <x v="0"/>
    <x v="0"/>
  </r>
  <r>
    <x v="1468"/>
    <x v="2"/>
    <x v="1557"/>
    <n v="23.48"/>
    <n v="23.48"/>
    <n v="7"/>
    <x v="0"/>
    <n v="0"/>
    <n v="7.0000000000000009"/>
    <n v="164.36"/>
    <x v="0"/>
    <x v="0"/>
  </r>
  <r>
    <x v="1469"/>
    <x v="1"/>
    <x v="1558"/>
    <n v="131.6"/>
    <n v="131.6"/>
    <n v="3"/>
    <x v="0"/>
    <n v="0"/>
    <n v="3"/>
    <n v="394.79999999999995"/>
    <x v="0"/>
    <x v="0"/>
  </r>
  <r>
    <x v="1470"/>
    <x v="5"/>
    <x v="1559"/>
    <n v="53.97"/>
    <n v="24.64"/>
    <n v="1"/>
    <x v="0"/>
    <n v="0.54345006485084302"/>
    <n v="1"/>
    <n v="24.64"/>
    <x v="2"/>
    <x v="0"/>
  </r>
  <r>
    <x v="642"/>
    <x v="3"/>
    <x v="1560"/>
    <n v="365.2"/>
    <n v="365.2"/>
    <n v="3"/>
    <x v="0"/>
    <n v="0"/>
    <n v="3"/>
    <n v="1095.5999999999999"/>
    <x v="0"/>
    <x v="0"/>
  </r>
  <r>
    <x v="1471"/>
    <x v="2"/>
    <x v="1561"/>
    <n v="55.63"/>
    <n v="55.63"/>
    <n v="28"/>
    <x v="0"/>
    <n v="0"/>
    <n v="28"/>
    <n v="1557.64"/>
    <x v="0"/>
    <x v="0"/>
  </r>
  <r>
    <x v="1472"/>
    <x v="1"/>
    <x v="1562"/>
    <n v="159.44999999999999"/>
    <n v="159.44999999999999"/>
    <n v="3"/>
    <x v="0"/>
    <n v="0"/>
    <n v="3"/>
    <n v="478.34999999999997"/>
    <x v="0"/>
    <x v="0"/>
  </r>
  <r>
    <x v="1473"/>
    <x v="2"/>
    <x v="1563"/>
    <n v="192.15"/>
    <n v="192.15"/>
    <n v="1"/>
    <x v="0"/>
    <n v="0"/>
    <n v="1"/>
    <n v="192.15"/>
    <x v="0"/>
    <x v="0"/>
  </r>
  <r>
    <x v="1474"/>
    <x v="2"/>
    <x v="1564"/>
    <n v="175.1"/>
    <n v="175.1"/>
    <n v="1"/>
    <x v="0"/>
    <n v="0"/>
    <n v="1"/>
    <n v="175.1"/>
    <x v="0"/>
    <x v="0"/>
  </r>
  <r>
    <x v="1475"/>
    <x v="2"/>
    <x v="1565"/>
    <n v="30.19"/>
    <n v="27.69"/>
    <n v="5"/>
    <x v="0"/>
    <n v="8.2808877111626364E-2"/>
    <n v="5"/>
    <n v="138.45000000000002"/>
    <x v="0"/>
    <x v="0"/>
  </r>
  <r>
    <x v="1476"/>
    <x v="2"/>
    <x v="1566"/>
    <n v="107.67"/>
    <n v="107.67"/>
    <n v="6"/>
    <x v="0"/>
    <n v="0"/>
    <n v="6"/>
    <n v="646.02"/>
    <x v="0"/>
    <x v="0"/>
  </r>
  <r>
    <x v="1477"/>
    <x v="2"/>
    <x v="1567"/>
    <n v="117.21"/>
    <n v="117.21"/>
    <n v="4"/>
    <x v="0"/>
    <n v="0"/>
    <n v="4"/>
    <n v="468.84"/>
    <x v="0"/>
    <x v="0"/>
  </r>
  <r>
    <x v="1478"/>
    <x v="2"/>
    <x v="1568"/>
    <n v="103.99"/>
    <n v="103.99"/>
    <n v="11"/>
    <x v="0"/>
    <n v="0"/>
    <n v="11"/>
    <n v="1143.8899999999999"/>
    <x v="0"/>
    <x v="0"/>
  </r>
  <r>
    <x v="1479"/>
    <x v="4"/>
    <x v="1569"/>
    <n v="146.37"/>
    <n v="146.37"/>
    <n v="1"/>
    <x v="0"/>
    <n v="0"/>
    <n v="1"/>
    <n v="146.37"/>
    <x v="0"/>
    <x v="0"/>
  </r>
  <r>
    <x v="1480"/>
    <x v="0"/>
    <x v="1570"/>
    <n v="69.58"/>
    <n v="69.58"/>
    <n v="8"/>
    <x v="0"/>
    <n v="0"/>
    <n v="8"/>
    <n v="556.64"/>
    <x v="0"/>
    <x v="0"/>
  </r>
  <r>
    <x v="1481"/>
    <x v="1"/>
    <x v="1571"/>
    <n v="13.86"/>
    <n v="7.86"/>
    <n v="10"/>
    <x v="0"/>
    <n v="0.43290043290043284"/>
    <n v="10"/>
    <n v="78.600000000000009"/>
    <x v="1"/>
    <x v="0"/>
  </r>
  <r>
    <x v="1482"/>
    <x v="0"/>
    <x v="1572"/>
    <n v="94.49"/>
    <n v="94.49"/>
    <n v="10"/>
    <x v="0"/>
    <n v="0"/>
    <n v="10"/>
    <n v="944.9"/>
    <x v="0"/>
    <x v="0"/>
  </r>
  <r>
    <x v="1483"/>
    <x v="2"/>
    <x v="1573"/>
    <n v="3.63"/>
    <n v="3.63"/>
    <n v="12"/>
    <x v="0"/>
    <n v="0"/>
    <n v="12.000000000000002"/>
    <n v="43.56"/>
    <x v="0"/>
    <x v="0"/>
  </r>
  <r>
    <x v="1484"/>
    <x v="1"/>
    <x v="1574"/>
    <n v="9.7799999999999994"/>
    <n v="3.78"/>
    <n v="48"/>
    <x v="0"/>
    <n v="0.61349693251533743"/>
    <n v="48"/>
    <n v="181.44"/>
    <x v="5"/>
    <x v="0"/>
  </r>
  <r>
    <x v="1485"/>
    <x v="5"/>
    <x v="1575"/>
    <n v="25.95"/>
    <n v="19.95"/>
    <n v="10"/>
    <x v="0"/>
    <n v="0.23121387283236994"/>
    <n v="10"/>
    <n v="199.5"/>
    <x v="8"/>
    <x v="0"/>
  </r>
  <r>
    <x v="1486"/>
    <x v="5"/>
    <x v="1576"/>
    <n v="13.77"/>
    <n v="7.77"/>
    <n v="2"/>
    <x v="0"/>
    <n v="0.4357298474945534"/>
    <n v="2"/>
    <n v="15.54"/>
    <x v="1"/>
    <x v="0"/>
  </r>
  <r>
    <x v="1487"/>
    <x v="1"/>
    <x v="1577"/>
    <n v="265.2"/>
    <n v="157.62"/>
    <n v="1"/>
    <x v="0"/>
    <n v="0.40565610859728501"/>
    <n v="1"/>
    <n v="157.62"/>
    <x v="1"/>
    <x v="0"/>
  </r>
  <r>
    <x v="1488"/>
    <x v="5"/>
    <x v="1578"/>
    <n v="137.58000000000001"/>
    <n v="137.58000000000001"/>
    <n v="5"/>
    <x v="0"/>
    <n v="0"/>
    <n v="5"/>
    <n v="687.90000000000009"/>
    <x v="0"/>
    <x v="0"/>
  </r>
  <r>
    <x v="1489"/>
    <x v="2"/>
    <x v="1579"/>
    <n v="61.01"/>
    <n v="61.01"/>
    <n v="21"/>
    <x v="0"/>
    <n v="0"/>
    <n v="21"/>
    <n v="1281.21"/>
    <x v="0"/>
    <x v="0"/>
  </r>
  <r>
    <x v="1490"/>
    <x v="2"/>
    <x v="1580"/>
    <n v="64.650000000000006"/>
    <n v="28.91"/>
    <n v="30"/>
    <x v="0"/>
    <n v="0.5528228924980666"/>
    <n v="30"/>
    <n v="867.3"/>
    <x v="2"/>
    <x v="0"/>
  </r>
  <r>
    <x v="1491"/>
    <x v="2"/>
    <x v="1581"/>
    <n v="19.940000000000001"/>
    <n v="19.940000000000001"/>
    <n v="6"/>
    <x v="2"/>
    <n v="0"/>
    <n v="6"/>
    <n v="119.64000000000001"/>
    <x v="0"/>
    <x v="0"/>
  </r>
  <r>
    <x v="1492"/>
    <x v="2"/>
    <x v="1582"/>
    <n v="37.19"/>
    <n v="37.19"/>
    <n v="111"/>
    <x v="0"/>
    <n v="0"/>
    <n v="111.00000000000001"/>
    <n v="4128.09"/>
    <x v="0"/>
    <x v="0"/>
  </r>
  <r>
    <x v="1291"/>
    <x v="1"/>
    <x v="1583"/>
    <n v="95.45"/>
    <n v="95.45"/>
    <n v="38"/>
    <x v="0"/>
    <n v="0"/>
    <n v="38"/>
    <n v="3627.1"/>
    <x v="0"/>
    <x v="0"/>
  </r>
  <r>
    <x v="1493"/>
    <x v="2"/>
    <x v="1584"/>
    <n v="67.959999999999994"/>
    <n v="26.62"/>
    <n v="1"/>
    <x v="0"/>
    <n v="0.60829899941141841"/>
    <n v="1"/>
    <n v="26.62"/>
    <x v="5"/>
    <x v="0"/>
  </r>
  <r>
    <x v="1494"/>
    <x v="0"/>
    <x v="1585"/>
    <n v="276.64999999999998"/>
    <n v="276.64999999999998"/>
    <n v="2"/>
    <x v="0"/>
    <n v="0"/>
    <n v="2"/>
    <n v="553.29999999999995"/>
    <x v="0"/>
    <x v="0"/>
  </r>
  <r>
    <x v="1495"/>
    <x v="4"/>
    <x v="1586"/>
    <n v="281.60000000000002"/>
    <n v="148.88"/>
    <n v="15"/>
    <x v="0"/>
    <n v="0.47130681818181824"/>
    <n v="15"/>
    <n v="2233.1999999999998"/>
    <x v="1"/>
    <x v="0"/>
  </r>
  <r>
    <x v="1496"/>
    <x v="4"/>
    <x v="1587"/>
    <n v="91.73"/>
    <n v="91.73"/>
    <n v="2"/>
    <x v="0"/>
    <n v="0"/>
    <n v="2"/>
    <n v="183.46"/>
    <x v="0"/>
    <x v="0"/>
  </r>
  <r>
    <x v="1497"/>
    <x v="1"/>
    <x v="1588"/>
    <n v="10.28"/>
    <n v="4.28"/>
    <n v="37"/>
    <x v="0"/>
    <n v="0.58365758754863806"/>
    <n v="37"/>
    <n v="158.36000000000001"/>
    <x v="2"/>
    <x v="0"/>
  </r>
  <r>
    <x v="1498"/>
    <x v="2"/>
    <x v="1589"/>
    <n v="216.64"/>
    <n v="216.64"/>
    <n v="10"/>
    <x v="0"/>
    <n v="0"/>
    <n v="9.9999999999999982"/>
    <n v="2166.3999999999996"/>
    <x v="0"/>
    <x v="0"/>
  </r>
  <r>
    <x v="1499"/>
    <x v="1"/>
    <x v="1590"/>
    <n v="59.1"/>
    <n v="59.1"/>
    <n v="41"/>
    <x v="2"/>
    <n v="0"/>
    <n v="41"/>
    <n v="2423.1"/>
    <x v="0"/>
    <x v="0"/>
  </r>
  <r>
    <x v="1500"/>
    <x v="1"/>
    <x v="1591"/>
    <n v="159.25"/>
    <n v="159.25"/>
    <n v="8"/>
    <x v="0"/>
    <n v="0"/>
    <n v="8"/>
    <n v="1274"/>
    <x v="0"/>
    <x v="0"/>
  </r>
  <r>
    <x v="1450"/>
    <x v="2"/>
    <x v="1592"/>
    <n v="182.76"/>
    <n v="182.76"/>
    <n v="8"/>
    <x v="0"/>
    <n v="0"/>
    <n v="8"/>
    <n v="1462.08"/>
    <x v="0"/>
    <x v="0"/>
  </r>
  <r>
    <x v="1501"/>
    <x v="2"/>
    <x v="1593"/>
    <n v="3.75"/>
    <n v="3.75"/>
    <n v="33"/>
    <x v="0"/>
    <n v="0"/>
    <n v="33"/>
    <n v="123.75"/>
    <x v="0"/>
    <x v="0"/>
  </r>
  <r>
    <x v="1502"/>
    <x v="1"/>
    <x v="1594"/>
    <n v="11.76"/>
    <n v="5.76"/>
    <n v="11"/>
    <x v="0"/>
    <n v="0.51020408163265307"/>
    <n v="11"/>
    <n v="63.36"/>
    <x v="2"/>
    <x v="0"/>
  </r>
  <r>
    <x v="1503"/>
    <x v="1"/>
    <x v="1595"/>
    <n v="56.31"/>
    <n v="56.31"/>
    <n v="13"/>
    <x v="0"/>
    <n v="0"/>
    <n v="12.999999999999998"/>
    <n v="732.03"/>
    <x v="0"/>
    <x v="0"/>
  </r>
  <r>
    <x v="1504"/>
    <x v="4"/>
    <x v="1596"/>
    <n v="44.62"/>
    <n v="44.62"/>
    <n v="5"/>
    <x v="0"/>
    <n v="0"/>
    <n v="5"/>
    <n v="223.1"/>
    <x v="0"/>
    <x v="0"/>
  </r>
  <r>
    <x v="912"/>
    <x v="0"/>
    <x v="1597"/>
    <n v="164.62"/>
    <n v="164.62"/>
    <n v="18"/>
    <x v="0"/>
    <n v="0"/>
    <n v="18"/>
    <n v="2963.16"/>
    <x v="0"/>
    <x v="0"/>
  </r>
  <r>
    <x v="1505"/>
    <x v="0"/>
    <x v="1598"/>
    <n v="406.59"/>
    <n v="239.45"/>
    <n v="2"/>
    <x v="0"/>
    <n v="0.41107749821687695"/>
    <n v="2"/>
    <n v="478.9"/>
    <x v="1"/>
    <x v="0"/>
  </r>
  <r>
    <x v="1506"/>
    <x v="1"/>
    <x v="1599"/>
    <n v="6.87"/>
    <n v="6.87"/>
    <n v="1"/>
    <x v="2"/>
    <n v="0"/>
    <n v="1"/>
    <n v="6.87"/>
    <x v="0"/>
    <x v="0"/>
  </r>
  <r>
    <x v="1507"/>
    <x v="2"/>
    <x v="1600"/>
    <n v="35.46"/>
    <n v="35.46"/>
    <n v="19"/>
    <x v="0"/>
    <n v="0"/>
    <n v="19"/>
    <n v="673.74"/>
    <x v="0"/>
    <x v="0"/>
  </r>
  <r>
    <x v="1508"/>
    <x v="2"/>
    <x v="1601"/>
    <n v="74.599999999999994"/>
    <n v="41.83"/>
    <n v="39"/>
    <x v="0"/>
    <n v="0.43927613941018767"/>
    <n v="39"/>
    <n v="1631.37"/>
    <x v="1"/>
    <x v="0"/>
  </r>
  <r>
    <x v="1509"/>
    <x v="0"/>
    <x v="1602"/>
    <n v="80.77"/>
    <n v="37.89"/>
    <n v="2"/>
    <x v="0"/>
    <n v="0.53089018199826665"/>
    <n v="2"/>
    <n v="75.78"/>
    <x v="2"/>
    <x v="0"/>
  </r>
  <r>
    <x v="1510"/>
    <x v="2"/>
    <x v="1603"/>
    <n v="100.03"/>
    <n v="100.03"/>
    <n v="8"/>
    <x v="0"/>
    <n v="0"/>
    <n v="8"/>
    <n v="800.24"/>
    <x v="0"/>
    <x v="0"/>
  </r>
  <r>
    <x v="1511"/>
    <x v="2"/>
    <x v="1604"/>
    <n v="26.63"/>
    <n v="12.64"/>
    <n v="20"/>
    <x v="0"/>
    <n v="0.52534735260983845"/>
    <n v="20"/>
    <n v="252.8"/>
    <x v="2"/>
    <x v="0"/>
  </r>
  <r>
    <x v="1512"/>
    <x v="1"/>
    <x v="1605"/>
    <n v="3.13"/>
    <n v="3.13"/>
    <n v="1"/>
    <x v="2"/>
    <n v="0"/>
    <n v="1"/>
    <n v="3.13"/>
    <x v="0"/>
    <x v="0"/>
  </r>
  <r>
    <x v="1513"/>
    <x v="1"/>
    <x v="1606"/>
    <n v="61.97"/>
    <n v="61.97"/>
    <n v="6"/>
    <x v="0"/>
    <n v="0"/>
    <n v="6"/>
    <n v="371.82"/>
    <x v="0"/>
    <x v="0"/>
  </r>
  <r>
    <x v="1514"/>
    <x v="2"/>
    <x v="1607"/>
    <n v="64.47"/>
    <n v="64.47"/>
    <n v="11"/>
    <x v="0"/>
    <n v="0"/>
    <n v="11"/>
    <n v="709.17"/>
    <x v="0"/>
    <x v="0"/>
  </r>
  <r>
    <x v="1515"/>
    <x v="1"/>
    <x v="1608"/>
    <n v="116.72"/>
    <n v="116.72"/>
    <n v="3"/>
    <x v="0"/>
    <n v="0"/>
    <n v="2.9999999999999996"/>
    <n v="350.15999999999997"/>
    <x v="0"/>
    <x v="0"/>
  </r>
  <r>
    <x v="1516"/>
    <x v="2"/>
    <x v="1609"/>
    <n v="47.48"/>
    <n v="47.48"/>
    <n v="2"/>
    <x v="0"/>
    <n v="0"/>
    <n v="2"/>
    <n v="94.96"/>
    <x v="0"/>
    <x v="0"/>
  </r>
  <r>
    <x v="1517"/>
    <x v="1"/>
    <x v="1610"/>
    <n v="38.729999999999997"/>
    <n v="38.729999999999997"/>
    <n v="9"/>
    <x v="0"/>
    <n v="0"/>
    <n v="9"/>
    <n v="348.57"/>
    <x v="0"/>
    <x v="0"/>
  </r>
  <r>
    <x v="1518"/>
    <x v="0"/>
    <x v="1611"/>
    <n v="101.54"/>
    <n v="101.54"/>
    <n v="3"/>
    <x v="0"/>
    <n v="0"/>
    <n v="3"/>
    <n v="304.62"/>
    <x v="0"/>
    <x v="0"/>
  </r>
  <r>
    <x v="1519"/>
    <x v="5"/>
    <x v="1612"/>
    <n v="106.23"/>
    <n v="106.23"/>
    <n v="7"/>
    <x v="0"/>
    <n v="0"/>
    <n v="7"/>
    <n v="743.61"/>
    <x v="0"/>
    <x v="0"/>
  </r>
  <r>
    <x v="1520"/>
    <x v="4"/>
    <x v="1613"/>
    <n v="99.99"/>
    <n v="99.99"/>
    <n v="24"/>
    <x v="0"/>
    <n v="0"/>
    <n v="24"/>
    <n v="2399.7599999999998"/>
    <x v="0"/>
    <x v="0"/>
  </r>
  <r>
    <x v="1521"/>
    <x v="4"/>
    <x v="1614"/>
    <n v="21.99"/>
    <n v="6.97"/>
    <n v="121"/>
    <x v="0"/>
    <n v="0.68303774442928611"/>
    <n v="121"/>
    <n v="843.37"/>
    <x v="5"/>
    <x v="0"/>
  </r>
  <r>
    <x v="1522"/>
    <x v="3"/>
    <x v="1615"/>
    <n v="308.16000000000003"/>
    <n v="308.16000000000003"/>
    <n v="7"/>
    <x v="0"/>
    <n v="0"/>
    <n v="7.0000000000000009"/>
    <n v="2157.1200000000003"/>
    <x v="0"/>
    <x v="0"/>
  </r>
  <r>
    <x v="1523"/>
    <x v="4"/>
    <x v="1616"/>
    <n v="18.37"/>
    <n v="18.37"/>
    <n v="7"/>
    <x v="0"/>
    <n v="0"/>
    <n v="7"/>
    <n v="128.59"/>
    <x v="0"/>
    <x v="0"/>
  </r>
  <r>
    <x v="1524"/>
    <x v="4"/>
    <x v="1617"/>
    <n v="49.6"/>
    <n v="18.8"/>
    <n v="32"/>
    <x v="0"/>
    <n v="0.62096774193548387"/>
    <n v="32"/>
    <n v="601.6"/>
    <x v="5"/>
    <x v="0"/>
  </r>
  <r>
    <x v="1525"/>
    <x v="2"/>
    <x v="1618"/>
    <n v="58.09"/>
    <n v="58.09"/>
    <n v="1"/>
    <x v="2"/>
    <n v="0"/>
    <n v="1"/>
    <n v="58.09"/>
    <x v="0"/>
    <x v="0"/>
  </r>
  <r>
    <x v="1526"/>
    <x v="4"/>
    <x v="1619"/>
    <n v="31.27"/>
    <n v="11.2"/>
    <n v="7"/>
    <x v="0"/>
    <n v="0.64182922929325237"/>
    <n v="7"/>
    <n v="78.399999999999991"/>
    <x v="5"/>
    <x v="0"/>
  </r>
  <r>
    <x v="1527"/>
    <x v="5"/>
    <x v="1620"/>
    <n v="138.4"/>
    <n v="138.4"/>
    <n v="7"/>
    <x v="0"/>
    <n v="0"/>
    <n v="7"/>
    <n v="968.80000000000007"/>
    <x v="0"/>
    <x v="0"/>
  </r>
  <r>
    <x v="1528"/>
    <x v="2"/>
    <x v="1621"/>
    <n v="92.17"/>
    <n v="53.8"/>
    <n v="6"/>
    <x v="0"/>
    <n v="0.41629597482912012"/>
    <n v="5.9999999999999991"/>
    <n v="322.79999999999995"/>
    <x v="1"/>
    <x v="0"/>
  </r>
  <r>
    <x v="1529"/>
    <x v="2"/>
    <x v="1622"/>
    <n v="84.63"/>
    <n v="84.63"/>
    <n v="4"/>
    <x v="0"/>
    <n v="0"/>
    <n v="4"/>
    <n v="338.52"/>
    <x v="0"/>
    <x v="0"/>
  </r>
  <r>
    <x v="1530"/>
    <x v="1"/>
    <x v="1623"/>
    <n v="5.6"/>
    <n v="5.6"/>
    <n v="24"/>
    <x v="2"/>
    <n v="0"/>
    <n v="23.999999999999996"/>
    <n v="134.39999999999998"/>
    <x v="0"/>
    <x v="0"/>
  </r>
  <r>
    <x v="1531"/>
    <x v="2"/>
    <x v="1624"/>
    <n v="72.66"/>
    <n v="72.66"/>
    <n v="9"/>
    <x v="0"/>
    <n v="0"/>
    <n v="9"/>
    <n v="653.93999999999994"/>
    <x v="0"/>
    <x v="0"/>
  </r>
  <r>
    <x v="1532"/>
    <x v="1"/>
    <x v="1625"/>
    <n v="44.82"/>
    <n v="44.82"/>
    <n v="16"/>
    <x v="0"/>
    <n v="0"/>
    <n v="16"/>
    <n v="717.12"/>
    <x v="0"/>
    <x v="0"/>
  </r>
  <r>
    <x v="1533"/>
    <x v="1"/>
    <x v="1626"/>
    <n v="110.6"/>
    <n v="56.01"/>
    <n v="28"/>
    <x v="0"/>
    <n v="0.49358047016274864"/>
    <n v="28"/>
    <n v="1568.28"/>
    <x v="1"/>
    <x v="0"/>
  </r>
  <r>
    <x v="1534"/>
    <x v="2"/>
    <x v="1627"/>
    <n v="3.99"/>
    <n v="3.99"/>
    <n v="28"/>
    <x v="2"/>
    <n v="0"/>
    <n v="27.999999999999996"/>
    <n v="111.72"/>
    <x v="0"/>
    <x v="0"/>
  </r>
  <r>
    <x v="1492"/>
    <x v="2"/>
    <x v="1628"/>
    <n v="38.130000000000003"/>
    <n v="32.130000000000003"/>
    <n v="128"/>
    <x v="0"/>
    <n v="0.15735641227380015"/>
    <n v="128"/>
    <n v="4112.6400000000003"/>
    <x v="6"/>
    <x v="0"/>
  </r>
  <r>
    <x v="1535"/>
    <x v="1"/>
    <x v="1629"/>
    <n v="61.38"/>
    <n v="61.38"/>
    <n v="4"/>
    <x v="0"/>
    <n v="0"/>
    <n v="4"/>
    <n v="245.52"/>
    <x v="0"/>
    <x v="0"/>
  </r>
  <r>
    <x v="1536"/>
    <x v="4"/>
    <x v="1630"/>
    <n v="44.43"/>
    <n v="44.43"/>
    <n v="20"/>
    <x v="0"/>
    <n v="0"/>
    <n v="20"/>
    <n v="888.6"/>
    <x v="0"/>
    <x v="0"/>
  </r>
  <r>
    <x v="1537"/>
    <x v="4"/>
    <x v="1631"/>
    <n v="30.5"/>
    <n v="30.5"/>
    <n v="6"/>
    <x v="2"/>
    <n v="0"/>
    <n v="6"/>
    <n v="183"/>
    <x v="0"/>
    <x v="0"/>
  </r>
  <r>
    <x v="1538"/>
    <x v="2"/>
    <x v="1632"/>
    <n v="16.760000000000002"/>
    <n v="4.0599999999999996"/>
    <n v="49"/>
    <x v="0"/>
    <n v="0.75775656324582352"/>
    <n v="49"/>
    <n v="198.93999999999997"/>
    <x v="7"/>
    <x v="0"/>
  </r>
  <r>
    <x v="1539"/>
    <x v="1"/>
    <x v="1633"/>
    <n v="38.24"/>
    <n v="38.24"/>
    <n v="10"/>
    <x v="0"/>
    <n v="0"/>
    <n v="10"/>
    <n v="382.40000000000003"/>
    <x v="0"/>
    <x v="0"/>
  </r>
  <r>
    <x v="1540"/>
    <x v="2"/>
    <x v="1634"/>
    <n v="117.11"/>
    <n v="58.41"/>
    <n v="13"/>
    <x v="0"/>
    <n v="0.50123815216463152"/>
    <n v="13"/>
    <n v="759.32999999999993"/>
    <x v="2"/>
    <x v="0"/>
  </r>
  <r>
    <x v="1541"/>
    <x v="4"/>
    <x v="1635"/>
    <n v="174.96"/>
    <n v="174.96"/>
    <n v="2"/>
    <x v="0"/>
    <n v="0"/>
    <n v="2"/>
    <n v="349.92"/>
    <x v="0"/>
    <x v="0"/>
  </r>
  <r>
    <x v="1542"/>
    <x v="2"/>
    <x v="1636"/>
    <n v="101.54"/>
    <n v="101.54"/>
    <n v="13"/>
    <x v="0"/>
    <n v="0"/>
    <n v="12.999999999999998"/>
    <n v="1320.02"/>
    <x v="0"/>
    <x v="0"/>
  </r>
  <r>
    <x v="1543"/>
    <x v="1"/>
    <x v="1637"/>
    <n v="287.82"/>
    <n v="166.69"/>
    <n v="2"/>
    <x v="0"/>
    <n v="0.42085331109721352"/>
    <n v="2"/>
    <n v="333.38"/>
    <x v="1"/>
    <x v="0"/>
  </r>
  <r>
    <x v="1544"/>
    <x v="0"/>
    <x v="1638"/>
    <n v="396.07"/>
    <n v="396.07"/>
    <n v="14"/>
    <x v="0"/>
    <n v="0"/>
    <n v="14"/>
    <n v="5544.98"/>
    <x v="0"/>
    <x v="0"/>
  </r>
  <r>
    <x v="1545"/>
    <x v="2"/>
    <x v="1639"/>
    <n v="122.4"/>
    <n v="122.4"/>
    <n v="8"/>
    <x v="0"/>
    <n v="0"/>
    <n v="8"/>
    <n v="979.2"/>
    <x v="0"/>
    <x v="0"/>
  </r>
  <r>
    <x v="1546"/>
    <x v="4"/>
    <x v="1640"/>
    <n v="134.81"/>
    <n v="65.900000000000006"/>
    <n v="2"/>
    <x v="0"/>
    <n v="0.51116386024775606"/>
    <n v="2"/>
    <n v="131.80000000000001"/>
    <x v="2"/>
    <x v="0"/>
  </r>
  <r>
    <x v="1547"/>
    <x v="2"/>
    <x v="1641"/>
    <n v="51.85"/>
    <n v="51.85"/>
    <n v="5"/>
    <x v="0"/>
    <n v="0"/>
    <n v="5"/>
    <n v="259.25"/>
    <x v="0"/>
    <x v="0"/>
  </r>
  <r>
    <x v="1548"/>
    <x v="4"/>
    <x v="1642"/>
    <n v="48.22"/>
    <n v="25.95"/>
    <n v="89"/>
    <x v="0"/>
    <n v="0.46184155951887185"/>
    <n v="88.999999999999986"/>
    <n v="2309.5499999999997"/>
    <x v="1"/>
    <x v="0"/>
  </r>
  <r>
    <x v="1549"/>
    <x v="0"/>
    <x v="1643"/>
    <n v="170.03"/>
    <n v="170.03"/>
    <n v="12"/>
    <x v="0"/>
    <n v="0"/>
    <n v="12"/>
    <n v="2040.3600000000001"/>
    <x v="0"/>
    <x v="0"/>
  </r>
  <r>
    <x v="1550"/>
    <x v="3"/>
    <x v="1644"/>
    <n v="88.51"/>
    <n v="88.51"/>
    <n v="2"/>
    <x v="2"/>
    <n v="0"/>
    <n v="2"/>
    <n v="177.02"/>
    <x v="0"/>
    <x v="0"/>
  </r>
  <r>
    <x v="1551"/>
    <x v="1"/>
    <x v="1645"/>
    <n v="7.7"/>
    <n v="1.7"/>
    <n v="25"/>
    <x v="0"/>
    <n v="0.77922077922077926"/>
    <n v="25"/>
    <n v="42.5"/>
    <x v="7"/>
    <x v="0"/>
  </r>
  <r>
    <x v="1552"/>
    <x v="0"/>
    <x v="1646"/>
    <n v="57.88"/>
    <n v="57.88"/>
    <n v="50"/>
    <x v="0"/>
    <n v="0"/>
    <n v="50"/>
    <n v="2894"/>
    <x v="0"/>
    <x v="0"/>
  </r>
  <r>
    <x v="1553"/>
    <x v="2"/>
    <x v="1647"/>
    <n v="45.04"/>
    <n v="45.04"/>
    <n v="1"/>
    <x v="0"/>
    <n v="0"/>
    <n v="1"/>
    <n v="45.04"/>
    <x v="0"/>
    <x v="0"/>
  </r>
  <r>
    <x v="1554"/>
    <x v="0"/>
    <x v="1648"/>
    <n v="94.55"/>
    <n v="94.55"/>
    <n v="1"/>
    <x v="0"/>
    <n v="0"/>
    <n v="1"/>
    <n v="94.55"/>
    <x v="0"/>
    <x v="0"/>
  </r>
  <r>
    <x v="1555"/>
    <x v="4"/>
    <x v="1649"/>
    <n v="36.479999999999997"/>
    <n v="17.95"/>
    <n v="2"/>
    <x v="0"/>
    <n v="0.50794956140350878"/>
    <n v="2"/>
    <n v="35.9"/>
    <x v="2"/>
    <x v="0"/>
  </r>
  <r>
    <x v="1556"/>
    <x v="2"/>
    <x v="1650"/>
    <n v="62.16"/>
    <n v="62.16"/>
    <n v="28"/>
    <x v="0"/>
    <n v="0"/>
    <n v="28.000000000000004"/>
    <n v="1740.48"/>
    <x v="0"/>
    <x v="0"/>
  </r>
  <r>
    <x v="1557"/>
    <x v="0"/>
    <x v="1651"/>
    <n v="160.52000000000001"/>
    <n v="160.52000000000001"/>
    <n v="1"/>
    <x v="0"/>
    <n v="0"/>
    <n v="1"/>
    <n v="160.52000000000001"/>
    <x v="0"/>
    <x v="0"/>
  </r>
  <r>
    <x v="1558"/>
    <x v="2"/>
    <x v="1652"/>
    <n v="49.84"/>
    <n v="48.34"/>
    <n v="43"/>
    <x v="0"/>
    <n v="3.0096308186195825E-2"/>
    <n v="43.000000000000007"/>
    <n v="2078.6200000000003"/>
    <x v="0"/>
    <x v="0"/>
  </r>
  <r>
    <x v="1559"/>
    <x v="1"/>
    <x v="1653"/>
    <n v="33.909999999999997"/>
    <n v="33.909999999999997"/>
    <n v="34"/>
    <x v="2"/>
    <n v="0"/>
    <n v="34"/>
    <n v="1152.9399999999998"/>
    <x v="0"/>
    <x v="0"/>
  </r>
  <r>
    <x v="1560"/>
    <x v="4"/>
    <x v="1654"/>
    <n v="65.36"/>
    <n v="36.65"/>
    <n v="23"/>
    <x v="0"/>
    <n v="0.43925948592411262"/>
    <n v="23"/>
    <n v="842.94999999999993"/>
    <x v="1"/>
    <x v="0"/>
  </r>
  <r>
    <x v="1561"/>
    <x v="5"/>
    <x v="1655"/>
    <n v="22.21"/>
    <n v="7.33"/>
    <n v="13"/>
    <x v="0"/>
    <n v="0.66996848266546605"/>
    <n v="13"/>
    <n v="95.29"/>
    <x v="5"/>
    <x v="0"/>
  </r>
  <r>
    <x v="1562"/>
    <x v="2"/>
    <x v="1656"/>
    <n v="120.7"/>
    <n v="120.7"/>
    <n v="3"/>
    <x v="0"/>
    <n v="0"/>
    <n v="3"/>
    <n v="362.1"/>
    <x v="0"/>
    <x v="0"/>
  </r>
  <r>
    <x v="1563"/>
    <x v="2"/>
    <x v="1657"/>
    <n v="135.16999999999999"/>
    <n v="135.16999999999999"/>
    <n v="4"/>
    <x v="0"/>
    <n v="0"/>
    <n v="4"/>
    <n v="540.67999999999995"/>
    <x v="0"/>
    <x v="0"/>
  </r>
  <r>
    <x v="1564"/>
    <x v="1"/>
    <x v="1658"/>
    <n v="99.75"/>
    <n v="99.75"/>
    <n v="9"/>
    <x v="0"/>
    <n v="0"/>
    <n v="9"/>
    <n v="897.75"/>
    <x v="0"/>
    <x v="0"/>
  </r>
  <r>
    <x v="1565"/>
    <x v="1"/>
    <x v="1659"/>
    <n v="129.19"/>
    <n v="63.76"/>
    <n v="6"/>
    <x v="0"/>
    <n v="0.50646334855638986"/>
    <n v="6"/>
    <n v="382.56"/>
    <x v="2"/>
    <x v="0"/>
  </r>
  <r>
    <x v="1566"/>
    <x v="4"/>
    <x v="1660"/>
    <n v="17.420000000000002"/>
    <n v="17.420000000000002"/>
    <n v="49"/>
    <x v="0"/>
    <n v="0"/>
    <n v="49"/>
    <n v="853.58"/>
    <x v="0"/>
    <x v="0"/>
  </r>
  <r>
    <x v="1567"/>
    <x v="1"/>
    <x v="1661"/>
    <n v="59.25"/>
    <n v="59.25"/>
    <n v="2"/>
    <x v="0"/>
    <n v="0"/>
    <n v="2"/>
    <n v="118.5"/>
    <x v="0"/>
    <x v="0"/>
  </r>
  <r>
    <x v="1568"/>
    <x v="0"/>
    <x v="1662"/>
    <n v="57.14"/>
    <n v="51.14"/>
    <n v="0"/>
    <x v="0"/>
    <n v="0.10500525026251313"/>
    <n v="0"/>
    <n v="0"/>
    <x v="6"/>
    <x v="1"/>
  </r>
  <r>
    <x v="1569"/>
    <x v="1"/>
    <x v="1663"/>
    <n v="136.91999999999999"/>
    <n v="76.77"/>
    <n v="48"/>
    <x v="0"/>
    <n v="0.43930762489044695"/>
    <n v="48"/>
    <n v="3684.96"/>
    <x v="1"/>
    <x v="0"/>
  </r>
  <r>
    <x v="1570"/>
    <x v="2"/>
    <x v="1664"/>
    <n v="152.86000000000001"/>
    <n v="152.86000000000001"/>
    <n v="12"/>
    <x v="0"/>
    <n v="0"/>
    <n v="12"/>
    <n v="1834.3200000000002"/>
    <x v="0"/>
    <x v="0"/>
  </r>
  <r>
    <x v="1571"/>
    <x v="1"/>
    <x v="1665"/>
    <n v="244.1"/>
    <n v="244.1"/>
    <n v="4"/>
    <x v="0"/>
    <n v="0"/>
    <n v="4"/>
    <n v="976.4"/>
    <x v="0"/>
    <x v="0"/>
  </r>
  <r>
    <x v="1572"/>
    <x v="1"/>
    <x v="1666"/>
    <n v="21.11"/>
    <n v="21.11"/>
    <n v="30"/>
    <x v="0"/>
    <n v="0"/>
    <n v="30"/>
    <n v="633.29999999999995"/>
    <x v="0"/>
    <x v="0"/>
  </r>
  <r>
    <x v="1573"/>
    <x v="1"/>
    <x v="1667"/>
    <n v="13.52"/>
    <n v="13.52"/>
    <n v="11"/>
    <x v="0"/>
    <n v="0"/>
    <n v="11"/>
    <n v="148.72"/>
    <x v="0"/>
    <x v="0"/>
  </r>
  <r>
    <x v="994"/>
    <x v="4"/>
    <x v="1668"/>
    <n v="24.22"/>
    <n v="8.5399999999999991"/>
    <n v="24"/>
    <x v="0"/>
    <n v="0.64739884393063585"/>
    <n v="24"/>
    <n v="204.95999999999998"/>
    <x v="5"/>
    <x v="0"/>
  </r>
  <r>
    <x v="1574"/>
    <x v="1"/>
    <x v="1669"/>
    <n v="15.25"/>
    <n v="9.25"/>
    <n v="14"/>
    <x v="0"/>
    <n v="0.39344262295081966"/>
    <n v="14"/>
    <n v="129.5"/>
    <x v="4"/>
    <x v="0"/>
  </r>
  <r>
    <x v="1575"/>
    <x v="1"/>
    <x v="1670"/>
    <n v="202.99"/>
    <n v="202.99"/>
    <n v="4"/>
    <x v="0"/>
    <n v="0"/>
    <n v="4"/>
    <n v="811.96"/>
    <x v="0"/>
    <x v="0"/>
  </r>
  <r>
    <x v="1576"/>
    <x v="2"/>
    <x v="1671"/>
    <n v="85.05"/>
    <n v="85.05"/>
    <n v="8"/>
    <x v="0"/>
    <n v="0"/>
    <n v="8"/>
    <n v="680.4"/>
    <x v="0"/>
    <x v="0"/>
  </r>
  <r>
    <x v="1577"/>
    <x v="0"/>
    <x v="1672"/>
    <n v="101.53"/>
    <n v="101.53"/>
    <n v="4"/>
    <x v="0"/>
    <n v="0"/>
    <n v="4"/>
    <n v="406.12"/>
    <x v="0"/>
    <x v="0"/>
  </r>
  <r>
    <x v="1578"/>
    <x v="4"/>
    <x v="1673"/>
    <n v="30.1"/>
    <n v="30.1"/>
    <n v="1"/>
    <x v="0"/>
    <n v="0"/>
    <n v="1"/>
    <n v="30.1"/>
    <x v="0"/>
    <x v="0"/>
  </r>
  <r>
    <x v="1579"/>
    <x v="5"/>
    <x v="1674"/>
    <n v="219.85"/>
    <n v="219.85"/>
    <n v="6"/>
    <x v="0"/>
    <n v="0"/>
    <n v="6"/>
    <n v="1319.1"/>
    <x v="0"/>
    <x v="0"/>
  </r>
  <r>
    <x v="1580"/>
    <x v="2"/>
    <x v="1675"/>
    <n v="120.58"/>
    <n v="120.58"/>
    <n v="0"/>
    <x v="0"/>
    <n v="0"/>
    <n v="0"/>
    <n v="0"/>
    <x v="0"/>
    <x v="1"/>
  </r>
  <r>
    <x v="833"/>
    <x v="2"/>
    <x v="1676"/>
    <n v="91.44"/>
    <n v="91.44"/>
    <n v="5"/>
    <x v="0"/>
    <n v="0"/>
    <n v="5"/>
    <n v="457.2"/>
    <x v="0"/>
    <x v="0"/>
  </r>
  <r>
    <x v="1581"/>
    <x v="1"/>
    <x v="1677"/>
    <n v="11.45"/>
    <n v="5.45"/>
    <n v="27"/>
    <x v="0"/>
    <n v="0.5240174672489083"/>
    <n v="27"/>
    <n v="147.15"/>
    <x v="2"/>
    <x v="0"/>
  </r>
  <r>
    <x v="1582"/>
    <x v="1"/>
    <x v="1678"/>
    <n v="53.65"/>
    <n v="22.97"/>
    <n v="12"/>
    <x v="0"/>
    <n v="0.57185461323392361"/>
    <n v="12"/>
    <n v="275.64"/>
    <x v="2"/>
    <x v="0"/>
  </r>
  <r>
    <x v="1583"/>
    <x v="0"/>
    <x v="1679"/>
    <n v="49.53"/>
    <n v="49.53"/>
    <n v="4"/>
    <x v="0"/>
    <n v="0"/>
    <n v="4"/>
    <n v="198.12"/>
    <x v="0"/>
    <x v="0"/>
  </r>
  <r>
    <x v="1584"/>
    <x v="1"/>
    <x v="1680"/>
    <n v="56.15"/>
    <n v="56.15"/>
    <n v="3"/>
    <x v="2"/>
    <n v="0"/>
    <n v="3"/>
    <n v="168.45"/>
    <x v="0"/>
    <x v="0"/>
  </r>
  <r>
    <x v="1585"/>
    <x v="1"/>
    <x v="1681"/>
    <n v="105.3"/>
    <n v="105.3"/>
    <n v="6"/>
    <x v="0"/>
    <n v="0"/>
    <n v="6"/>
    <n v="631.79999999999995"/>
    <x v="0"/>
    <x v="0"/>
  </r>
  <r>
    <x v="1586"/>
    <x v="2"/>
    <x v="1682"/>
    <n v="33.31"/>
    <n v="33.31"/>
    <n v="15"/>
    <x v="0"/>
    <n v="0"/>
    <n v="15"/>
    <n v="499.65000000000003"/>
    <x v="0"/>
    <x v="0"/>
  </r>
  <r>
    <x v="1587"/>
    <x v="2"/>
    <x v="1683"/>
    <n v="118.88"/>
    <n v="118.88"/>
    <n v="3"/>
    <x v="0"/>
    <n v="0"/>
    <n v="3"/>
    <n v="356.64"/>
    <x v="0"/>
    <x v="0"/>
  </r>
  <r>
    <x v="1588"/>
    <x v="0"/>
    <x v="1684"/>
    <n v="150.84"/>
    <n v="150.84"/>
    <n v="5"/>
    <x v="0"/>
    <n v="0"/>
    <n v="5"/>
    <n v="754.2"/>
    <x v="0"/>
    <x v="0"/>
  </r>
  <r>
    <x v="1589"/>
    <x v="1"/>
    <x v="1685"/>
    <n v="27.93"/>
    <n v="27.93"/>
    <n v="1"/>
    <x v="2"/>
    <n v="0"/>
    <n v="1"/>
    <n v="27.93"/>
    <x v="0"/>
    <x v="0"/>
  </r>
  <r>
    <x v="1590"/>
    <x v="1"/>
    <x v="1686"/>
    <n v="139.36000000000001"/>
    <n v="76.64"/>
    <n v="21"/>
    <x v="0"/>
    <n v="0.4500574052812859"/>
    <n v="21"/>
    <n v="1609.44"/>
    <x v="1"/>
    <x v="0"/>
  </r>
  <r>
    <x v="1591"/>
    <x v="1"/>
    <x v="1687"/>
    <n v="13.76"/>
    <n v="7.76"/>
    <n v="10"/>
    <x v="0"/>
    <n v="0.43604651162790697"/>
    <n v="10"/>
    <n v="77.599999999999994"/>
    <x v="1"/>
    <x v="0"/>
  </r>
  <r>
    <x v="1592"/>
    <x v="1"/>
    <x v="1688"/>
    <n v="15.02"/>
    <n v="9.02"/>
    <n v="24"/>
    <x v="0"/>
    <n v="0.39946737683089217"/>
    <n v="24"/>
    <n v="216.48"/>
    <x v="4"/>
    <x v="0"/>
  </r>
  <r>
    <x v="1593"/>
    <x v="0"/>
    <x v="1689"/>
    <n v="172.54"/>
    <n v="172.54"/>
    <n v="25"/>
    <x v="0"/>
    <n v="0"/>
    <n v="25"/>
    <n v="4313.5"/>
    <x v="0"/>
    <x v="0"/>
  </r>
  <r>
    <x v="1594"/>
    <x v="4"/>
    <x v="1690"/>
    <n v="68.88"/>
    <n v="32.700000000000003"/>
    <n v="9"/>
    <x v="0"/>
    <n v="0.52526132404181181"/>
    <n v="9"/>
    <n v="294.3"/>
    <x v="2"/>
    <x v="0"/>
  </r>
  <r>
    <x v="1595"/>
    <x v="2"/>
    <x v="1691"/>
    <n v="14.9"/>
    <n v="14.9"/>
    <n v="29"/>
    <x v="2"/>
    <n v="0"/>
    <n v="29"/>
    <n v="432.1"/>
    <x v="0"/>
    <x v="0"/>
  </r>
  <r>
    <x v="1596"/>
    <x v="1"/>
    <x v="1692"/>
    <n v="353.43"/>
    <n v="353.43"/>
    <n v="2"/>
    <x v="0"/>
    <n v="0"/>
    <n v="2"/>
    <n v="706.86"/>
    <x v="0"/>
    <x v="0"/>
  </r>
  <r>
    <x v="1597"/>
    <x v="2"/>
    <x v="1693"/>
    <n v="99.99"/>
    <n v="55.99"/>
    <n v="42"/>
    <x v="0"/>
    <n v="0.44004400440044"/>
    <n v="42"/>
    <n v="2351.58"/>
    <x v="1"/>
    <x v="0"/>
  </r>
  <r>
    <x v="1598"/>
    <x v="1"/>
    <x v="1694"/>
    <n v="47.07"/>
    <n v="47.07"/>
    <n v="1"/>
    <x v="0"/>
    <n v="0"/>
    <n v="1"/>
    <n v="47.07"/>
    <x v="0"/>
    <x v="0"/>
  </r>
  <r>
    <x v="1599"/>
    <x v="1"/>
    <x v="1695"/>
    <n v="74.92"/>
    <n v="74.92"/>
    <n v="4"/>
    <x v="0"/>
    <n v="0"/>
    <n v="4"/>
    <n v="299.68"/>
    <x v="0"/>
    <x v="0"/>
  </r>
  <r>
    <x v="1600"/>
    <x v="1"/>
    <x v="1696"/>
    <n v="12.74"/>
    <n v="6.74"/>
    <n v="137"/>
    <x v="0"/>
    <n v="0.47095761381475665"/>
    <n v="137"/>
    <n v="923.38"/>
    <x v="1"/>
    <x v="0"/>
  </r>
  <r>
    <x v="1601"/>
    <x v="4"/>
    <x v="1697"/>
    <n v="81.2"/>
    <n v="32.6"/>
    <n v="4"/>
    <x v="0"/>
    <n v="0.59852216748768472"/>
    <n v="4"/>
    <n v="130.4"/>
    <x v="2"/>
    <x v="0"/>
  </r>
  <r>
    <x v="1602"/>
    <x v="2"/>
    <x v="1698"/>
    <n v="58.55"/>
    <n v="58.55"/>
    <n v="2"/>
    <x v="0"/>
    <n v="0"/>
    <n v="2"/>
    <n v="117.1"/>
    <x v="0"/>
    <x v="0"/>
  </r>
  <r>
    <x v="1603"/>
    <x v="1"/>
    <x v="1699"/>
    <n v="35.24"/>
    <n v="35.24"/>
    <n v="3"/>
    <x v="0"/>
    <n v="0"/>
    <n v="3"/>
    <n v="105.72"/>
    <x v="0"/>
    <x v="0"/>
  </r>
  <r>
    <x v="1604"/>
    <x v="0"/>
    <x v="1700"/>
    <n v="125.48"/>
    <n v="64.349999999999994"/>
    <n v="10"/>
    <x v="0"/>
    <n v="0.48716927000318783"/>
    <n v="10"/>
    <n v="643.5"/>
    <x v="1"/>
    <x v="0"/>
  </r>
  <r>
    <x v="1605"/>
    <x v="2"/>
    <x v="1701"/>
    <n v="59.43"/>
    <n v="59.43"/>
    <n v="3"/>
    <x v="0"/>
    <n v="0"/>
    <n v="3"/>
    <n v="178.29"/>
    <x v="0"/>
    <x v="0"/>
  </r>
  <r>
    <x v="1606"/>
    <x v="1"/>
    <x v="1702"/>
    <n v="102.05"/>
    <n v="102.05"/>
    <n v="8"/>
    <x v="2"/>
    <n v="0"/>
    <n v="8"/>
    <n v="816.4"/>
    <x v="0"/>
    <x v="0"/>
  </r>
  <r>
    <x v="1607"/>
    <x v="1"/>
    <x v="1703"/>
    <n v="26.92"/>
    <n v="9.09"/>
    <n v="2"/>
    <x v="0"/>
    <n v="0.66233283803863297"/>
    <n v="2"/>
    <n v="18.18"/>
    <x v="5"/>
    <x v="0"/>
  </r>
  <r>
    <x v="1485"/>
    <x v="5"/>
    <x v="1704"/>
    <n v="20.87"/>
    <n v="20.87"/>
    <n v="56"/>
    <x v="0"/>
    <n v="0"/>
    <n v="56"/>
    <n v="1168.72"/>
    <x v="0"/>
    <x v="0"/>
  </r>
  <r>
    <x v="1608"/>
    <x v="5"/>
    <x v="1705"/>
    <n v="46.08"/>
    <n v="18.54"/>
    <n v="7"/>
    <x v="0"/>
    <n v="0.59765625"/>
    <n v="7"/>
    <n v="129.78"/>
    <x v="2"/>
    <x v="0"/>
  </r>
  <r>
    <x v="1609"/>
    <x v="2"/>
    <x v="1706"/>
    <n v="35.68"/>
    <n v="35.68"/>
    <n v="26"/>
    <x v="0"/>
    <n v="0"/>
    <n v="26"/>
    <n v="927.68"/>
    <x v="0"/>
    <x v="0"/>
  </r>
  <r>
    <x v="1610"/>
    <x v="1"/>
    <x v="1707"/>
    <n v="91.36"/>
    <n v="91.36"/>
    <n v="1"/>
    <x v="0"/>
    <n v="0"/>
    <n v="1"/>
    <n v="91.36"/>
    <x v="0"/>
    <x v="0"/>
  </r>
  <r>
    <x v="1611"/>
    <x v="2"/>
    <x v="1708"/>
    <n v="104.98"/>
    <n v="56.99"/>
    <n v="43"/>
    <x v="0"/>
    <n v="0.4571346923223471"/>
    <n v="43"/>
    <n v="2450.5700000000002"/>
    <x v="1"/>
    <x v="0"/>
  </r>
  <r>
    <x v="1612"/>
    <x v="1"/>
    <x v="1709"/>
    <n v="35.229999999999997"/>
    <n v="32.729999999999997"/>
    <n v="45"/>
    <x v="0"/>
    <n v="7.0962248084019311E-2"/>
    <n v="45"/>
    <n v="1472.85"/>
    <x v="0"/>
    <x v="0"/>
  </r>
  <r>
    <x v="1613"/>
    <x v="5"/>
    <x v="1710"/>
    <n v="18.239999999999998"/>
    <n v="18.239999999999998"/>
    <n v="4"/>
    <x v="0"/>
    <n v="0"/>
    <n v="4"/>
    <n v="72.959999999999994"/>
    <x v="0"/>
    <x v="0"/>
  </r>
  <r>
    <x v="1614"/>
    <x v="2"/>
    <x v="1711"/>
    <n v="122.29"/>
    <n v="122.29"/>
    <n v="3"/>
    <x v="0"/>
    <n v="0"/>
    <n v="3"/>
    <n v="366.87"/>
    <x v="0"/>
    <x v="0"/>
  </r>
  <r>
    <x v="1615"/>
    <x v="0"/>
    <x v="1712"/>
    <n v="75.22"/>
    <n v="75.22"/>
    <n v="3"/>
    <x v="0"/>
    <n v="0"/>
    <n v="3"/>
    <n v="225.66"/>
    <x v="0"/>
    <x v="0"/>
  </r>
  <r>
    <x v="1616"/>
    <x v="2"/>
    <x v="1713"/>
    <n v="194.64"/>
    <n v="194.64"/>
    <n v="1"/>
    <x v="0"/>
    <n v="0"/>
    <n v="1"/>
    <n v="194.64"/>
    <x v="0"/>
    <x v="0"/>
  </r>
  <r>
    <x v="1617"/>
    <x v="5"/>
    <x v="1714"/>
    <n v="190"/>
    <n v="190"/>
    <n v="2"/>
    <x v="0"/>
    <n v="0"/>
    <n v="2"/>
    <n v="380"/>
    <x v="0"/>
    <x v="0"/>
  </r>
  <r>
    <x v="1618"/>
    <x v="2"/>
    <x v="1715"/>
    <n v="36.380000000000003"/>
    <n v="36.380000000000003"/>
    <n v="7"/>
    <x v="0"/>
    <n v="0"/>
    <n v="7"/>
    <n v="254.66000000000003"/>
    <x v="0"/>
    <x v="0"/>
  </r>
  <r>
    <x v="1619"/>
    <x v="1"/>
    <x v="1716"/>
    <n v="13.46"/>
    <n v="7.46"/>
    <n v="14"/>
    <x v="0"/>
    <n v="0.44576523031203569"/>
    <n v="14"/>
    <n v="104.44"/>
    <x v="1"/>
    <x v="0"/>
  </r>
  <r>
    <x v="1620"/>
    <x v="1"/>
    <x v="1717"/>
    <n v="8.86"/>
    <n v="2.86"/>
    <n v="8"/>
    <x v="0"/>
    <n v="0.67720090293453727"/>
    <n v="8"/>
    <n v="22.88"/>
    <x v="5"/>
    <x v="0"/>
  </r>
  <r>
    <x v="1621"/>
    <x v="0"/>
    <x v="1718"/>
    <n v="74.849999999999994"/>
    <n v="74.849999999999994"/>
    <n v="2"/>
    <x v="0"/>
    <n v="0"/>
    <n v="2"/>
    <n v="149.69999999999999"/>
    <x v="0"/>
    <x v="0"/>
  </r>
  <r>
    <x v="1622"/>
    <x v="4"/>
    <x v="1719"/>
    <n v="19.440000000000001"/>
    <n v="19.440000000000001"/>
    <n v="393"/>
    <x v="0"/>
    <n v="0"/>
    <n v="393"/>
    <n v="7639.92"/>
    <x v="0"/>
    <x v="0"/>
  </r>
  <r>
    <x v="1623"/>
    <x v="1"/>
    <x v="1720"/>
    <n v="9.74"/>
    <n v="9.74"/>
    <n v="30"/>
    <x v="0"/>
    <n v="0"/>
    <n v="29.999999999999996"/>
    <n v="292.2"/>
    <x v="0"/>
    <x v="0"/>
  </r>
  <r>
    <x v="1596"/>
    <x v="1"/>
    <x v="1721"/>
    <n v="762.6"/>
    <n v="451.56"/>
    <n v="2"/>
    <x v="0"/>
    <n v="0.40786782061369004"/>
    <n v="2"/>
    <n v="903.12"/>
    <x v="1"/>
    <x v="0"/>
  </r>
  <r>
    <x v="1624"/>
    <x v="1"/>
    <x v="1722"/>
    <n v="194.21"/>
    <n v="194.21"/>
    <n v="2"/>
    <x v="0"/>
    <n v="0"/>
    <n v="2"/>
    <n v="388.42"/>
    <x v="0"/>
    <x v="0"/>
  </r>
  <r>
    <x v="1625"/>
    <x v="2"/>
    <x v="1723"/>
    <n v="75.150000000000006"/>
    <n v="31.57"/>
    <n v="12"/>
    <x v="0"/>
    <n v="0.57990685296074518"/>
    <n v="12.000000000000002"/>
    <n v="378.84000000000003"/>
    <x v="2"/>
    <x v="0"/>
  </r>
  <r>
    <x v="1626"/>
    <x v="2"/>
    <x v="1724"/>
    <n v="32.4"/>
    <n v="32.4"/>
    <n v="20"/>
    <x v="0"/>
    <n v="0"/>
    <n v="20"/>
    <n v="648"/>
    <x v="0"/>
    <x v="0"/>
  </r>
  <r>
    <x v="1627"/>
    <x v="0"/>
    <x v="1725"/>
    <n v="30.08"/>
    <n v="30.08"/>
    <n v="2"/>
    <x v="2"/>
    <n v="0"/>
    <n v="2"/>
    <n v="60.16"/>
    <x v="0"/>
    <x v="0"/>
  </r>
  <r>
    <x v="1628"/>
    <x v="4"/>
    <x v="1726"/>
    <n v="216.49"/>
    <n v="216.49"/>
    <n v="1"/>
    <x v="0"/>
    <n v="0"/>
    <n v="1"/>
    <n v="216.49"/>
    <x v="0"/>
    <x v="0"/>
  </r>
  <r>
    <x v="1629"/>
    <x v="1"/>
    <x v="1727"/>
    <n v="13.15"/>
    <n v="7.15"/>
    <n v="71"/>
    <x v="0"/>
    <n v="0.45627376425855515"/>
    <n v="71"/>
    <n v="507.65000000000003"/>
    <x v="1"/>
    <x v="0"/>
  </r>
  <r>
    <x v="1551"/>
    <x v="1"/>
    <x v="1728"/>
    <n v="7.78"/>
    <n v="1.78"/>
    <n v="51"/>
    <x v="0"/>
    <n v="0.77120822622107965"/>
    <n v="51"/>
    <n v="90.78"/>
    <x v="7"/>
    <x v="0"/>
  </r>
  <r>
    <x v="1630"/>
    <x v="4"/>
    <x v="1729"/>
    <n v="75.989999999999995"/>
    <n v="75.989999999999995"/>
    <n v="3"/>
    <x v="0"/>
    <n v="0"/>
    <n v="3"/>
    <n v="227.96999999999997"/>
    <x v="0"/>
    <x v="0"/>
  </r>
  <r>
    <x v="1631"/>
    <x v="5"/>
    <x v="1730"/>
    <n v="19.760000000000002"/>
    <n v="19.760000000000002"/>
    <n v="9"/>
    <x v="0"/>
    <n v="0"/>
    <n v="9"/>
    <n v="177.84"/>
    <x v="0"/>
    <x v="0"/>
  </r>
  <r>
    <x v="1632"/>
    <x v="2"/>
    <x v="1731"/>
    <n v="66.959999999999994"/>
    <n v="66.959999999999994"/>
    <n v="4"/>
    <x v="2"/>
    <n v="0"/>
    <n v="4"/>
    <n v="267.83999999999997"/>
    <x v="0"/>
    <x v="0"/>
  </r>
  <r>
    <x v="1633"/>
    <x v="1"/>
    <x v="1732"/>
    <n v="15.01"/>
    <n v="9.01"/>
    <n v="12"/>
    <x v="0"/>
    <n v="0.39973351099267157"/>
    <n v="12"/>
    <n v="108.12"/>
    <x v="4"/>
    <x v="0"/>
  </r>
  <r>
    <x v="1634"/>
    <x v="2"/>
    <x v="1733"/>
    <n v="74.709999999999994"/>
    <n v="31.36"/>
    <n v="10"/>
    <x v="0"/>
    <n v="0.58024360861999724"/>
    <n v="10.000000000000002"/>
    <n v="313.60000000000002"/>
    <x v="2"/>
    <x v="0"/>
  </r>
  <r>
    <x v="1635"/>
    <x v="1"/>
    <x v="1734"/>
    <n v="69.349999999999994"/>
    <n v="69.349999999999994"/>
    <n v="8"/>
    <x v="0"/>
    <n v="0"/>
    <n v="8"/>
    <n v="554.79999999999995"/>
    <x v="0"/>
    <x v="0"/>
  </r>
  <r>
    <x v="1636"/>
    <x v="4"/>
    <x v="1735"/>
    <n v="49.73"/>
    <n v="49.73"/>
    <n v="3"/>
    <x v="0"/>
    <n v="0"/>
    <n v="3"/>
    <n v="149.19"/>
    <x v="0"/>
    <x v="0"/>
  </r>
  <r>
    <x v="1561"/>
    <x v="5"/>
    <x v="1736"/>
    <n v="21.77"/>
    <n v="6.92"/>
    <n v="47"/>
    <x v="0"/>
    <n v="0.68213137344970143"/>
    <n v="47"/>
    <n v="325.24"/>
    <x v="5"/>
    <x v="0"/>
  </r>
  <r>
    <x v="1637"/>
    <x v="0"/>
    <x v="1737"/>
    <n v="119.65"/>
    <n v="61.08"/>
    <n v="5"/>
    <x v="0"/>
    <n v="0.4895110739657334"/>
    <n v="5"/>
    <n v="305.39999999999998"/>
    <x v="1"/>
    <x v="0"/>
  </r>
  <r>
    <x v="1326"/>
    <x v="2"/>
    <x v="1738"/>
    <n v="37.58"/>
    <n v="31.58"/>
    <n v="5"/>
    <x v="0"/>
    <n v="0.15965939329430548"/>
    <n v="4.9999999999999991"/>
    <n v="157.89999999999998"/>
    <x v="6"/>
    <x v="0"/>
  </r>
  <r>
    <x v="1638"/>
    <x v="1"/>
    <x v="1739"/>
    <n v="16.260000000000002"/>
    <n v="16.260000000000002"/>
    <n v="9"/>
    <x v="2"/>
    <n v="0"/>
    <n v="9"/>
    <n v="146.34"/>
    <x v="0"/>
    <x v="0"/>
  </r>
  <r>
    <x v="1639"/>
    <x v="0"/>
    <x v="1740"/>
    <n v="241.2"/>
    <n v="241.2"/>
    <n v="22"/>
    <x v="0"/>
    <n v="0"/>
    <n v="22"/>
    <n v="5306.4"/>
    <x v="0"/>
    <x v="0"/>
  </r>
  <r>
    <x v="1640"/>
    <x v="4"/>
    <x v="1741"/>
    <n v="105.38"/>
    <n v="59.08"/>
    <n v="17"/>
    <x v="0"/>
    <n v="0.43936230783829949"/>
    <n v="17"/>
    <n v="1004.36"/>
    <x v="1"/>
    <x v="0"/>
  </r>
  <r>
    <x v="1641"/>
    <x v="2"/>
    <x v="1742"/>
    <n v="47.17"/>
    <n v="47.17"/>
    <n v="19"/>
    <x v="0"/>
    <n v="0"/>
    <n v="19"/>
    <n v="896.23"/>
    <x v="0"/>
    <x v="0"/>
  </r>
  <r>
    <x v="1642"/>
    <x v="0"/>
    <x v="1743"/>
    <n v="66.849999999999994"/>
    <n v="31.48"/>
    <n v="6"/>
    <x v="0"/>
    <n v="0.52909498878085259"/>
    <n v="6"/>
    <n v="188.88"/>
    <x v="2"/>
    <x v="0"/>
  </r>
  <r>
    <x v="1643"/>
    <x v="0"/>
    <x v="1744"/>
    <n v="208.32"/>
    <n v="208.32"/>
    <n v="7"/>
    <x v="0"/>
    <n v="0"/>
    <n v="7"/>
    <n v="1458.24"/>
    <x v="0"/>
    <x v="0"/>
  </r>
  <r>
    <x v="1644"/>
    <x v="0"/>
    <x v="1745"/>
    <n v="56.7"/>
    <n v="56.7"/>
    <n v="32"/>
    <x v="0"/>
    <n v="0"/>
    <n v="32"/>
    <n v="1814.4"/>
    <x v="0"/>
    <x v="0"/>
  </r>
  <r>
    <x v="1645"/>
    <x v="2"/>
    <x v="1746"/>
    <n v="167.02"/>
    <n v="167.02"/>
    <n v="2"/>
    <x v="2"/>
    <n v="0"/>
    <n v="2"/>
    <n v="334.04"/>
    <x v="0"/>
    <x v="0"/>
  </r>
  <r>
    <x v="1646"/>
    <x v="2"/>
    <x v="1747"/>
    <n v="141.18"/>
    <n v="141.18"/>
    <n v="3"/>
    <x v="0"/>
    <n v="0"/>
    <n v="3"/>
    <n v="423.54"/>
    <x v="0"/>
    <x v="0"/>
  </r>
  <r>
    <x v="1647"/>
    <x v="4"/>
    <x v="1748"/>
    <n v="41.08"/>
    <n v="41.08"/>
    <n v="19"/>
    <x v="0"/>
    <n v="0"/>
    <n v="19"/>
    <n v="780.52"/>
    <x v="0"/>
    <x v="0"/>
  </r>
  <r>
    <x v="1648"/>
    <x v="1"/>
    <x v="1749"/>
    <n v="131.32"/>
    <n v="66.23"/>
    <n v="30"/>
    <x v="0"/>
    <n v="0.49565945781297588"/>
    <n v="30"/>
    <n v="1986.9"/>
    <x v="1"/>
    <x v="0"/>
  </r>
  <r>
    <x v="1649"/>
    <x v="1"/>
    <x v="1750"/>
    <n v="246.12"/>
    <n v="246.12"/>
    <n v="1"/>
    <x v="0"/>
    <n v="0"/>
    <n v="1"/>
    <n v="246.12"/>
    <x v="0"/>
    <x v="0"/>
  </r>
  <r>
    <x v="1650"/>
    <x v="2"/>
    <x v="1751"/>
    <n v="81.459999999999994"/>
    <n v="39.67"/>
    <n v="13"/>
    <x v="0"/>
    <n v="0.5130125214829363"/>
    <n v="13"/>
    <n v="515.71"/>
    <x v="2"/>
    <x v="0"/>
  </r>
  <r>
    <x v="1651"/>
    <x v="1"/>
    <x v="1752"/>
    <n v="50.71"/>
    <n v="24.44"/>
    <n v="369"/>
    <x v="0"/>
    <n v="0.51804377834746596"/>
    <n v="369"/>
    <n v="9018.36"/>
    <x v="2"/>
    <x v="0"/>
  </r>
  <r>
    <x v="1652"/>
    <x v="2"/>
    <x v="1753"/>
    <n v="70.209999999999994"/>
    <n v="70.209999999999994"/>
    <n v="5"/>
    <x v="0"/>
    <n v="0"/>
    <n v="5"/>
    <n v="351.04999999999995"/>
    <x v="0"/>
    <x v="0"/>
  </r>
  <r>
    <x v="1653"/>
    <x v="0"/>
    <x v="1754"/>
    <n v="38.369999999999997"/>
    <n v="38.369999999999997"/>
    <n v="2"/>
    <x v="0"/>
    <n v="0"/>
    <n v="2"/>
    <n v="76.739999999999995"/>
    <x v="0"/>
    <x v="0"/>
  </r>
  <r>
    <x v="1654"/>
    <x v="0"/>
    <x v="1755"/>
    <n v="30.81"/>
    <n v="10.95"/>
    <n v="3"/>
    <x v="0"/>
    <n v="0.64459591041869524"/>
    <n v="2.9999999999999996"/>
    <n v="32.849999999999994"/>
    <x v="5"/>
    <x v="0"/>
  </r>
  <r>
    <x v="1655"/>
    <x v="1"/>
    <x v="1756"/>
    <n v="35.57"/>
    <n v="29.57"/>
    <n v="275"/>
    <x v="0"/>
    <n v="0.1686814731515322"/>
    <n v="275"/>
    <n v="8131.75"/>
    <x v="6"/>
    <x v="0"/>
  </r>
  <r>
    <x v="1656"/>
    <x v="0"/>
    <x v="1757"/>
    <n v="20.38"/>
    <n v="20.38"/>
    <n v="9"/>
    <x v="0"/>
    <n v="0"/>
    <n v="9"/>
    <n v="183.42"/>
    <x v="0"/>
    <x v="0"/>
  </r>
  <r>
    <x v="1657"/>
    <x v="4"/>
    <x v="1758"/>
    <n v="101.09"/>
    <n v="50.68"/>
    <n v="2"/>
    <x v="0"/>
    <n v="0.49866455633593831"/>
    <n v="2"/>
    <n v="101.36"/>
    <x v="1"/>
    <x v="0"/>
  </r>
  <r>
    <x v="1658"/>
    <x v="4"/>
    <x v="1759"/>
    <n v="105.31"/>
    <n v="105.31"/>
    <n v="11"/>
    <x v="0"/>
    <n v="0"/>
    <n v="11"/>
    <n v="1158.4100000000001"/>
    <x v="0"/>
    <x v="0"/>
  </r>
  <r>
    <x v="1659"/>
    <x v="0"/>
    <x v="1760"/>
    <n v="48.44"/>
    <n v="48.44"/>
    <n v="12"/>
    <x v="0"/>
    <n v="0"/>
    <n v="12"/>
    <n v="581.28"/>
    <x v="0"/>
    <x v="0"/>
  </r>
  <r>
    <x v="1660"/>
    <x v="0"/>
    <x v="1761"/>
    <n v="81.72"/>
    <n v="81.72"/>
    <n v="9"/>
    <x v="0"/>
    <n v="0"/>
    <n v="9"/>
    <n v="735.48"/>
    <x v="0"/>
    <x v="0"/>
  </r>
  <r>
    <x v="1661"/>
    <x v="2"/>
    <x v="1762"/>
    <n v="115.95"/>
    <n v="115.95"/>
    <n v="21"/>
    <x v="0"/>
    <n v="0"/>
    <n v="21.000000000000004"/>
    <n v="2434.9500000000003"/>
    <x v="0"/>
    <x v="0"/>
  </r>
  <r>
    <x v="1662"/>
    <x v="1"/>
    <x v="1763"/>
    <n v="57.83"/>
    <n v="57.83"/>
    <n v="20"/>
    <x v="2"/>
    <n v="0"/>
    <n v="20"/>
    <n v="1156.5999999999999"/>
    <x v="0"/>
    <x v="0"/>
  </r>
  <r>
    <x v="1663"/>
    <x v="1"/>
    <x v="1764"/>
    <n v="133.06"/>
    <n v="133.06"/>
    <n v="16"/>
    <x v="0"/>
    <n v="0"/>
    <n v="16"/>
    <n v="2128.96"/>
    <x v="0"/>
    <x v="0"/>
  </r>
  <r>
    <x v="1664"/>
    <x v="4"/>
    <x v="1765"/>
    <n v="25.16"/>
    <n v="25.16"/>
    <n v="12"/>
    <x v="2"/>
    <n v="0"/>
    <n v="12"/>
    <n v="301.92"/>
    <x v="0"/>
    <x v="0"/>
  </r>
  <r>
    <x v="1665"/>
    <x v="1"/>
    <x v="1766"/>
    <n v="13.08"/>
    <n v="13.08"/>
    <n v="19"/>
    <x v="2"/>
    <n v="0"/>
    <n v="19"/>
    <n v="248.52"/>
    <x v="0"/>
    <x v="0"/>
  </r>
  <r>
    <x v="1666"/>
    <x v="2"/>
    <x v="1767"/>
    <n v="160.19"/>
    <n v="160.19"/>
    <n v="5"/>
    <x v="0"/>
    <n v="0"/>
    <n v="5"/>
    <n v="800.95"/>
    <x v="0"/>
    <x v="0"/>
  </r>
  <r>
    <x v="1406"/>
    <x v="2"/>
    <x v="1768"/>
    <n v="125.44"/>
    <n v="125.44"/>
    <n v="1"/>
    <x v="0"/>
    <n v="0"/>
    <n v="1"/>
    <n v="125.44"/>
    <x v="0"/>
    <x v="0"/>
  </r>
  <r>
    <x v="1667"/>
    <x v="4"/>
    <x v="1769"/>
    <n v="83.8"/>
    <n v="46.98"/>
    <n v="10"/>
    <x v="0"/>
    <n v="0.43937947494033414"/>
    <n v="10"/>
    <n v="469.79999999999995"/>
    <x v="1"/>
    <x v="0"/>
  </r>
  <r>
    <x v="1668"/>
    <x v="2"/>
    <x v="1770"/>
    <n v="352.74"/>
    <n v="352.74"/>
    <n v="9"/>
    <x v="0"/>
    <n v="0"/>
    <n v="9"/>
    <n v="3174.66"/>
    <x v="0"/>
    <x v="0"/>
  </r>
  <r>
    <x v="1669"/>
    <x v="1"/>
    <x v="1771"/>
    <n v="9.1"/>
    <n v="3.1"/>
    <n v="15"/>
    <x v="0"/>
    <n v="0.65934065934065933"/>
    <n v="15"/>
    <n v="46.5"/>
    <x v="5"/>
    <x v="0"/>
  </r>
  <r>
    <x v="1670"/>
    <x v="1"/>
    <x v="1772"/>
    <n v="138.65"/>
    <n v="138.65"/>
    <n v="7"/>
    <x v="0"/>
    <n v="0"/>
    <n v="7"/>
    <n v="970.55000000000007"/>
    <x v="0"/>
    <x v="0"/>
  </r>
  <r>
    <x v="1671"/>
    <x v="4"/>
    <x v="1773"/>
    <n v="26.37"/>
    <n v="20.37"/>
    <n v="24"/>
    <x v="0"/>
    <n v="0.22753128555176336"/>
    <n v="24"/>
    <n v="488.88"/>
    <x v="8"/>
    <x v="0"/>
  </r>
  <r>
    <x v="1672"/>
    <x v="2"/>
    <x v="1774"/>
    <n v="11.2"/>
    <n v="11.2"/>
    <n v="19"/>
    <x v="2"/>
    <n v="0"/>
    <n v="19"/>
    <n v="212.79999999999998"/>
    <x v="0"/>
    <x v="0"/>
  </r>
  <r>
    <x v="1673"/>
    <x v="2"/>
    <x v="1775"/>
    <n v="39.97"/>
    <n v="39.97"/>
    <n v="28"/>
    <x v="0"/>
    <n v="0"/>
    <n v="27.999999999999996"/>
    <n v="1119.1599999999999"/>
    <x v="0"/>
    <x v="0"/>
  </r>
  <r>
    <x v="1674"/>
    <x v="0"/>
    <x v="1776"/>
    <n v="26.48"/>
    <n v="20.48"/>
    <n v="280"/>
    <x v="0"/>
    <n v="0.22658610271903323"/>
    <n v="280"/>
    <n v="5734.4000000000005"/>
    <x v="8"/>
    <x v="0"/>
  </r>
  <r>
    <x v="1675"/>
    <x v="2"/>
    <x v="1777"/>
    <n v="579.71"/>
    <n v="579.71"/>
    <n v="0"/>
    <x v="0"/>
    <n v="0"/>
    <n v="0"/>
    <n v="0"/>
    <x v="0"/>
    <x v="1"/>
  </r>
  <r>
    <x v="1676"/>
    <x v="4"/>
    <x v="1778"/>
    <n v="28.83"/>
    <n v="28.83"/>
    <n v="164"/>
    <x v="0"/>
    <n v="0"/>
    <n v="164"/>
    <n v="4728.12"/>
    <x v="0"/>
    <x v="0"/>
  </r>
  <r>
    <x v="1677"/>
    <x v="2"/>
    <x v="1779"/>
    <n v="100.75"/>
    <n v="100.75"/>
    <n v="7"/>
    <x v="0"/>
    <n v="0"/>
    <n v="7"/>
    <n v="705.25"/>
    <x v="0"/>
    <x v="0"/>
  </r>
  <r>
    <x v="1678"/>
    <x v="1"/>
    <x v="1780"/>
    <n v="14.54"/>
    <n v="14.54"/>
    <n v="31"/>
    <x v="0"/>
    <n v="0"/>
    <n v="31"/>
    <n v="450.73999999999995"/>
    <x v="0"/>
    <x v="0"/>
  </r>
  <r>
    <x v="1679"/>
    <x v="1"/>
    <x v="1781"/>
    <n v="23.51"/>
    <n v="23.51"/>
    <n v="6"/>
    <x v="0"/>
    <n v="0"/>
    <n v="6"/>
    <n v="141.06"/>
    <x v="0"/>
    <x v="0"/>
  </r>
  <r>
    <x v="1680"/>
    <x v="0"/>
    <x v="1782"/>
    <n v="49.76"/>
    <n v="49.76"/>
    <n v="4"/>
    <x v="0"/>
    <n v="0"/>
    <n v="4"/>
    <n v="199.04"/>
    <x v="0"/>
    <x v="0"/>
  </r>
  <r>
    <x v="629"/>
    <x v="0"/>
    <x v="1783"/>
    <n v="102.92"/>
    <n v="102.92"/>
    <n v="3"/>
    <x v="0"/>
    <n v="0"/>
    <n v="3"/>
    <n v="308.76"/>
    <x v="0"/>
    <x v="0"/>
  </r>
  <r>
    <x v="1681"/>
    <x v="2"/>
    <x v="1784"/>
    <n v="22.92"/>
    <n v="22.92"/>
    <n v="48"/>
    <x v="0"/>
    <n v="0"/>
    <n v="48"/>
    <n v="1100.1600000000001"/>
    <x v="0"/>
    <x v="0"/>
  </r>
  <r>
    <x v="1682"/>
    <x v="0"/>
    <x v="1785"/>
    <n v="18.239999999999998"/>
    <n v="18.239999999999998"/>
    <n v="3"/>
    <x v="0"/>
    <n v="0"/>
    <n v="3"/>
    <n v="54.72"/>
    <x v="0"/>
    <x v="0"/>
  </r>
  <r>
    <x v="1683"/>
    <x v="0"/>
    <x v="1786"/>
    <n v="103.46"/>
    <n v="103.46"/>
    <n v="133"/>
    <x v="0"/>
    <n v="0"/>
    <n v="133"/>
    <n v="13760.179999999998"/>
    <x v="0"/>
    <x v="0"/>
  </r>
  <r>
    <x v="1684"/>
    <x v="2"/>
    <x v="1787"/>
    <n v="50.23"/>
    <n v="50.23"/>
    <n v="7"/>
    <x v="2"/>
    <n v="0"/>
    <n v="7"/>
    <n v="351.60999999999996"/>
    <x v="0"/>
    <x v="0"/>
  </r>
  <r>
    <x v="1685"/>
    <x v="1"/>
    <x v="1788"/>
    <n v="25.02"/>
    <n v="22.52"/>
    <n v="13"/>
    <x v="0"/>
    <n v="9.9920063948840926E-2"/>
    <n v="13"/>
    <n v="292.76"/>
    <x v="0"/>
    <x v="0"/>
  </r>
  <r>
    <x v="1686"/>
    <x v="1"/>
    <x v="1789"/>
    <n v="10"/>
    <n v="10"/>
    <n v="9"/>
    <x v="2"/>
    <n v="0"/>
    <n v="9"/>
    <n v="90"/>
    <x v="0"/>
    <x v="0"/>
  </r>
  <r>
    <x v="1687"/>
    <x v="2"/>
    <x v="1790"/>
    <n v="171.3"/>
    <n v="171.3"/>
    <n v="3"/>
    <x v="0"/>
    <n v="0"/>
    <n v="3.0000000000000004"/>
    <n v="513.90000000000009"/>
    <x v="0"/>
    <x v="0"/>
  </r>
  <r>
    <x v="1688"/>
    <x v="2"/>
    <x v="1791"/>
    <n v="31.47"/>
    <n v="25.47"/>
    <n v="60"/>
    <x v="0"/>
    <n v="0.19065776930409914"/>
    <n v="59.999999999999993"/>
    <n v="1528.1999999999998"/>
    <x v="6"/>
    <x v="0"/>
  </r>
  <r>
    <x v="1689"/>
    <x v="2"/>
    <x v="1792"/>
    <n v="21.7"/>
    <n v="21.7"/>
    <n v="28"/>
    <x v="2"/>
    <n v="0"/>
    <n v="28.000000000000004"/>
    <n v="607.6"/>
    <x v="0"/>
    <x v="0"/>
  </r>
  <r>
    <x v="1690"/>
    <x v="2"/>
    <x v="1793"/>
    <n v="135.91999999999999"/>
    <n v="75.55"/>
    <n v="2"/>
    <x v="0"/>
    <n v="0.44415832842848729"/>
    <n v="2"/>
    <n v="151.1"/>
    <x v="1"/>
    <x v="0"/>
  </r>
  <r>
    <x v="1691"/>
    <x v="1"/>
    <x v="1794"/>
    <n v="217.95"/>
    <n v="217.95"/>
    <n v="6"/>
    <x v="2"/>
    <n v="0"/>
    <n v="5.9999999999999991"/>
    <n v="1307.6999999999998"/>
    <x v="0"/>
    <x v="0"/>
  </r>
  <r>
    <x v="1692"/>
    <x v="1"/>
    <x v="1795"/>
    <n v="8.82"/>
    <n v="8.82"/>
    <n v="14"/>
    <x v="0"/>
    <n v="0"/>
    <n v="14"/>
    <n v="123.48"/>
    <x v="0"/>
    <x v="0"/>
  </r>
  <r>
    <x v="1693"/>
    <x v="0"/>
    <x v="1796"/>
    <n v="61.66"/>
    <n v="61.66"/>
    <n v="4"/>
    <x v="0"/>
    <n v="0"/>
    <n v="4"/>
    <n v="246.64"/>
    <x v="0"/>
    <x v="0"/>
  </r>
  <r>
    <x v="1538"/>
    <x v="2"/>
    <x v="1797"/>
    <n v="12.81"/>
    <n v="7.18"/>
    <n v="16"/>
    <x v="0"/>
    <n v="0.4395003903200625"/>
    <n v="16"/>
    <n v="114.88"/>
    <x v="1"/>
    <x v="0"/>
  </r>
  <r>
    <x v="1694"/>
    <x v="2"/>
    <x v="1798"/>
    <n v="56.14"/>
    <n v="25.48"/>
    <n v="2"/>
    <x v="0"/>
    <n v="0.54613466334164584"/>
    <n v="2"/>
    <n v="50.96"/>
    <x v="2"/>
    <x v="0"/>
  </r>
  <r>
    <x v="1695"/>
    <x v="5"/>
    <x v="1799"/>
    <n v="87.69"/>
    <n v="46.66"/>
    <n v="2"/>
    <x v="0"/>
    <n v="0.46789827802486034"/>
    <n v="2"/>
    <n v="93.32"/>
    <x v="1"/>
    <x v="0"/>
  </r>
  <r>
    <x v="1696"/>
    <x v="1"/>
    <x v="1800"/>
    <n v="8.3699999999999992"/>
    <n v="8.3699999999999992"/>
    <n v="20"/>
    <x v="0"/>
    <n v="0"/>
    <n v="20"/>
    <n v="167.39999999999998"/>
    <x v="0"/>
    <x v="0"/>
  </r>
  <r>
    <x v="1697"/>
    <x v="2"/>
    <x v="1801"/>
    <n v="89.15"/>
    <n v="89.15"/>
    <n v="37"/>
    <x v="2"/>
    <n v="0"/>
    <n v="37"/>
    <n v="3298.55"/>
    <x v="0"/>
    <x v="0"/>
  </r>
  <r>
    <x v="1329"/>
    <x v="0"/>
    <x v="1802"/>
    <n v="234.31"/>
    <n v="234.31"/>
    <n v="4"/>
    <x v="0"/>
    <n v="0"/>
    <n v="4"/>
    <n v="937.24"/>
    <x v="0"/>
    <x v="0"/>
  </r>
  <r>
    <x v="1698"/>
    <x v="4"/>
    <x v="1803"/>
    <n v="39.119999999999997"/>
    <n v="39.119999999999997"/>
    <n v="20"/>
    <x v="0"/>
    <n v="0"/>
    <n v="20"/>
    <n v="782.4"/>
    <x v="0"/>
    <x v="0"/>
  </r>
  <r>
    <x v="1699"/>
    <x v="2"/>
    <x v="1804"/>
    <n v="16"/>
    <n v="16"/>
    <n v="21"/>
    <x v="2"/>
    <n v="0"/>
    <n v="21"/>
    <n v="336"/>
    <x v="0"/>
    <x v="0"/>
  </r>
  <r>
    <x v="1700"/>
    <x v="2"/>
    <x v="1805"/>
    <n v="107.72"/>
    <n v="60.39"/>
    <n v="14"/>
    <x v="0"/>
    <n v="0.4393798737467508"/>
    <n v="14"/>
    <n v="845.46"/>
    <x v="1"/>
    <x v="0"/>
  </r>
  <r>
    <x v="1701"/>
    <x v="2"/>
    <x v="1806"/>
    <n v="41.44"/>
    <n v="41.44"/>
    <n v="3"/>
    <x v="2"/>
    <n v="0"/>
    <n v="3"/>
    <n v="124.32"/>
    <x v="0"/>
    <x v="0"/>
  </r>
  <r>
    <x v="1702"/>
    <x v="0"/>
    <x v="1807"/>
    <n v="4.97"/>
    <n v="4.97"/>
    <n v="5"/>
    <x v="2"/>
    <n v="0"/>
    <n v="5"/>
    <n v="24.849999999999998"/>
    <x v="0"/>
    <x v="0"/>
  </r>
  <r>
    <x v="1703"/>
    <x v="2"/>
    <x v="1808"/>
    <n v="45.95"/>
    <n v="45.95"/>
    <n v="13"/>
    <x v="1"/>
    <n v="0"/>
    <n v="13"/>
    <n v="597.35"/>
    <x v="0"/>
    <x v="0"/>
  </r>
  <r>
    <x v="1704"/>
    <x v="2"/>
    <x v="1809"/>
    <n v="59.43"/>
    <n v="59.43"/>
    <n v="2"/>
    <x v="0"/>
    <n v="0"/>
    <n v="2"/>
    <n v="118.86"/>
    <x v="0"/>
    <x v="0"/>
  </r>
  <r>
    <x v="1705"/>
    <x v="2"/>
    <x v="1810"/>
    <n v="71.430000000000007"/>
    <n v="34.049999999999997"/>
    <n v="10"/>
    <x v="0"/>
    <n v="0.52330953380932388"/>
    <n v="10"/>
    <n v="340.5"/>
    <x v="2"/>
    <x v="0"/>
  </r>
  <r>
    <x v="1706"/>
    <x v="4"/>
    <x v="1811"/>
    <n v="27.96"/>
    <n v="27.96"/>
    <n v="16"/>
    <x v="2"/>
    <n v="0"/>
    <n v="16"/>
    <n v="447.36"/>
    <x v="0"/>
    <x v="0"/>
  </r>
  <r>
    <x v="1707"/>
    <x v="1"/>
    <x v="1812"/>
    <n v="34.159999999999997"/>
    <n v="28.16"/>
    <n v="26"/>
    <x v="0"/>
    <n v="0.17564402810304441"/>
    <n v="26"/>
    <n v="732.16"/>
    <x v="6"/>
    <x v="0"/>
  </r>
  <r>
    <x v="1708"/>
    <x v="2"/>
    <x v="1813"/>
    <n v="42.42"/>
    <n v="42.42"/>
    <n v="18"/>
    <x v="0"/>
    <n v="0"/>
    <n v="18"/>
    <n v="763.56000000000006"/>
    <x v="0"/>
    <x v="0"/>
  </r>
  <r>
    <x v="1709"/>
    <x v="0"/>
    <x v="1814"/>
    <n v="38.450000000000003"/>
    <n v="38.450000000000003"/>
    <n v="3"/>
    <x v="0"/>
    <n v="0"/>
    <n v="3"/>
    <n v="115.35000000000001"/>
    <x v="0"/>
    <x v="0"/>
  </r>
  <r>
    <x v="1710"/>
    <x v="0"/>
    <x v="1815"/>
    <n v="117"/>
    <n v="117"/>
    <n v="0"/>
    <x v="0"/>
    <n v="0"/>
    <n v="0"/>
    <n v="0"/>
    <x v="0"/>
    <x v="1"/>
  </r>
  <r>
    <x v="1711"/>
    <x v="1"/>
    <x v="1816"/>
    <n v="187.04"/>
    <n v="187.04"/>
    <n v="0"/>
    <x v="0"/>
    <n v="0"/>
    <n v="0"/>
    <n v="0"/>
    <x v="0"/>
    <x v="1"/>
  </r>
  <r>
    <x v="1712"/>
    <x v="0"/>
    <x v="1817"/>
    <n v="25.42"/>
    <n v="25.42"/>
    <n v="2"/>
    <x v="0"/>
    <n v="0"/>
    <n v="2"/>
    <n v="50.84"/>
    <x v="0"/>
    <x v="0"/>
  </r>
  <r>
    <x v="1713"/>
    <x v="1"/>
    <x v="1818"/>
    <n v="86.35"/>
    <n v="86.35"/>
    <n v="1"/>
    <x v="0"/>
    <n v="0"/>
    <n v="1"/>
    <n v="86.35"/>
    <x v="0"/>
    <x v="0"/>
  </r>
  <r>
    <x v="1714"/>
    <x v="0"/>
    <x v="1819"/>
    <n v="155.16"/>
    <n v="155.16"/>
    <n v="0"/>
    <x v="0"/>
    <n v="0"/>
    <n v="0"/>
    <n v="0"/>
    <x v="0"/>
    <x v="1"/>
  </r>
  <r>
    <x v="1715"/>
    <x v="2"/>
    <x v="1820"/>
    <n v="329.45"/>
    <n v="329.45"/>
    <n v="0"/>
    <x v="0"/>
    <n v="0"/>
    <n v="0"/>
    <n v="0"/>
    <x v="0"/>
    <x v="1"/>
  </r>
  <r>
    <x v="1716"/>
    <x v="2"/>
    <x v="1821"/>
    <n v="1655.19"/>
    <n v="937.46"/>
    <n v="3"/>
    <x v="0"/>
    <n v="0.43362393441236352"/>
    <n v="3"/>
    <n v="2812.38"/>
    <x v="1"/>
    <x v="0"/>
  </r>
  <r>
    <x v="1717"/>
    <x v="2"/>
    <x v="1822"/>
    <n v="141.72"/>
    <n v="141.72"/>
    <n v="5"/>
    <x v="0"/>
    <n v="0"/>
    <n v="5"/>
    <n v="708.6"/>
    <x v="0"/>
    <x v="0"/>
  </r>
  <r>
    <x v="1718"/>
    <x v="1"/>
    <x v="1823"/>
    <n v="74.72"/>
    <n v="74.72"/>
    <n v="0"/>
    <x v="0"/>
    <n v="0"/>
    <n v="0"/>
    <n v="0"/>
    <x v="0"/>
    <x v="1"/>
  </r>
  <r>
    <x v="1719"/>
    <x v="1"/>
    <x v="1824"/>
    <n v="58.62"/>
    <n v="58.62"/>
    <n v="0"/>
    <x v="2"/>
    <n v="0"/>
    <n v="0"/>
    <n v="0"/>
    <x v="0"/>
    <x v="1"/>
  </r>
  <r>
    <x v="1720"/>
    <x v="2"/>
    <x v="1825"/>
    <n v="280.67"/>
    <n v="163.9"/>
    <n v="1"/>
    <x v="0"/>
    <n v="0.41604018954644245"/>
    <n v="1"/>
    <n v="163.9"/>
    <x v="1"/>
    <x v="0"/>
  </r>
  <r>
    <x v="1721"/>
    <x v="2"/>
    <x v="1826"/>
    <n v="61.47"/>
    <n v="61.47"/>
    <n v="0"/>
    <x v="0"/>
    <n v="0"/>
    <n v="0"/>
    <n v="0"/>
    <x v="0"/>
    <x v="1"/>
  </r>
  <r>
    <x v="1722"/>
    <x v="1"/>
    <x v="1827"/>
    <n v="146.63999999999999"/>
    <n v="146.63999999999999"/>
    <n v="0"/>
    <x v="0"/>
    <n v="0"/>
    <n v="0"/>
    <n v="0"/>
    <x v="0"/>
    <x v="1"/>
  </r>
  <r>
    <x v="1723"/>
    <x v="2"/>
    <x v="1828"/>
    <n v="131.78"/>
    <n v="131.78"/>
    <n v="0"/>
    <x v="0"/>
    <n v="0"/>
    <n v="0"/>
    <n v="0"/>
    <x v="0"/>
    <x v="1"/>
  </r>
  <r>
    <x v="1724"/>
    <x v="1"/>
    <x v="1829"/>
    <n v="715.35"/>
    <n v="715.35"/>
    <n v="0"/>
    <x v="0"/>
    <n v="0"/>
    <n v="0"/>
    <n v="0"/>
    <x v="0"/>
    <x v="1"/>
  </r>
  <r>
    <x v="1725"/>
    <x v="1"/>
    <x v="1830"/>
    <n v="129.78"/>
    <n v="129.78"/>
    <n v="0"/>
    <x v="0"/>
    <n v="0"/>
    <n v="0"/>
    <n v="0"/>
    <x v="0"/>
    <x v="1"/>
  </r>
  <r>
    <x v="1244"/>
    <x v="5"/>
    <x v="1831"/>
    <n v="112.45"/>
    <n v="112.45"/>
    <n v="5"/>
    <x v="0"/>
    <n v="0"/>
    <n v="5"/>
    <n v="562.25"/>
    <x v="0"/>
    <x v="0"/>
  </r>
  <r>
    <x v="1726"/>
    <x v="2"/>
    <x v="1832"/>
    <n v="601.58000000000004"/>
    <n v="601.58000000000004"/>
    <n v="0"/>
    <x v="0"/>
    <n v="0"/>
    <n v="0"/>
    <n v="0"/>
    <x v="0"/>
    <x v="1"/>
  </r>
  <r>
    <x v="1727"/>
    <x v="1"/>
    <x v="1833"/>
    <n v="14.71"/>
    <n v="14.71"/>
    <n v="3"/>
    <x v="2"/>
    <n v="0"/>
    <n v="3"/>
    <n v="44.13"/>
    <x v="0"/>
    <x v="0"/>
  </r>
  <r>
    <x v="1728"/>
    <x v="2"/>
    <x v="1834"/>
    <n v="98.23"/>
    <n v="98.23"/>
    <n v="0"/>
    <x v="2"/>
    <n v="0"/>
    <n v="0"/>
    <n v="0"/>
    <x v="0"/>
    <x v="1"/>
  </r>
  <r>
    <x v="779"/>
    <x v="5"/>
    <x v="1835"/>
    <n v="28"/>
    <n v="28"/>
    <n v="1"/>
    <x v="0"/>
    <n v="0"/>
    <n v="1"/>
    <n v="28"/>
    <x v="0"/>
    <x v="0"/>
  </r>
  <r>
    <x v="1729"/>
    <x v="1"/>
    <x v="1836"/>
    <n v="492.16"/>
    <n v="492.16"/>
    <n v="0"/>
    <x v="0"/>
    <n v="0"/>
    <n v="0"/>
    <n v="0"/>
    <x v="0"/>
    <x v="1"/>
  </r>
  <r>
    <x v="1730"/>
    <x v="2"/>
    <x v="1837"/>
    <n v="202.49"/>
    <n v="202.49"/>
    <n v="0"/>
    <x v="0"/>
    <n v="0"/>
    <n v="0"/>
    <n v="0"/>
    <x v="0"/>
    <x v="1"/>
  </r>
  <r>
    <x v="1731"/>
    <x v="1"/>
    <x v="1838"/>
    <n v="393.09"/>
    <n v="393.09"/>
    <n v="0"/>
    <x v="0"/>
    <n v="0"/>
    <n v="0"/>
    <n v="0"/>
    <x v="0"/>
    <x v="1"/>
  </r>
  <r>
    <x v="1732"/>
    <x v="2"/>
    <x v="1839"/>
    <n v="241.38"/>
    <n v="241.38"/>
    <n v="0"/>
    <x v="0"/>
    <n v="0"/>
    <n v="0"/>
    <n v="0"/>
    <x v="0"/>
    <x v="1"/>
  </r>
  <r>
    <x v="1733"/>
    <x v="2"/>
    <x v="1840"/>
    <n v="173.48"/>
    <n v="173.48"/>
    <n v="2"/>
    <x v="0"/>
    <n v="0"/>
    <n v="2"/>
    <n v="346.96"/>
    <x v="0"/>
    <x v="0"/>
  </r>
  <r>
    <x v="1734"/>
    <x v="1"/>
    <x v="1841"/>
    <n v="33.82"/>
    <n v="33.82"/>
    <n v="1"/>
    <x v="2"/>
    <n v="0"/>
    <n v="1"/>
    <n v="33.82"/>
    <x v="0"/>
    <x v="0"/>
  </r>
  <r>
    <x v="1735"/>
    <x v="2"/>
    <x v="1842"/>
    <n v="366.6"/>
    <n v="366.6"/>
    <n v="0"/>
    <x v="0"/>
    <n v="0"/>
    <n v="0"/>
    <n v="0"/>
    <x v="0"/>
    <x v="1"/>
  </r>
  <r>
    <x v="1736"/>
    <x v="4"/>
    <x v="1843"/>
    <n v="172.69"/>
    <n v="172.69"/>
    <n v="11"/>
    <x v="0"/>
    <n v="0"/>
    <n v="11"/>
    <n v="1899.59"/>
    <x v="0"/>
    <x v="0"/>
  </r>
  <r>
    <x v="1737"/>
    <x v="1"/>
    <x v="1844"/>
    <n v="39.54"/>
    <n v="39.54"/>
    <n v="8"/>
    <x v="2"/>
    <n v="0"/>
    <n v="8"/>
    <n v="316.32"/>
    <x v="0"/>
    <x v="0"/>
  </r>
  <r>
    <x v="1738"/>
    <x v="2"/>
    <x v="1845"/>
    <n v="292.75"/>
    <n v="292.75"/>
    <n v="0"/>
    <x v="0"/>
    <n v="0"/>
    <n v="0"/>
    <n v="0"/>
    <x v="0"/>
    <x v="1"/>
  </r>
  <r>
    <x v="1739"/>
    <x v="1"/>
    <x v="1846"/>
    <n v="78.55"/>
    <n v="78.55"/>
    <n v="0"/>
    <x v="2"/>
    <n v="0"/>
    <n v="0"/>
    <n v="0"/>
    <x v="0"/>
    <x v="1"/>
  </r>
  <r>
    <x v="1740"/>
    <x v="2"/>
    <x v="1847"/>
    <n v="1291.24"/>
    <n v="1001.17"/>
    <n v="3"/>
    <x v="0"/>
    <n v="0.22464452774077634"/>
    <n v="3"/>
    <n v="3003.5099999999998"/>
    <x v="8"/>
    <x v="0"/>
  </r>
  <r>
    <x v="1741"/>
    <x v="4"/>
    <x v="1848"/>
    <n v="203.11"/>
    <n v="203.11"/>
    <n v="0"/>
    <x v="0"/>
    <n v="0"/>
    <n v="0"/>
    <n v="0"/>
    <x v="0"/>
    <x v="1"/>
  </r>
  <r>
    <x v="425"/>
    <x v="2"/>
    <x v="1849"/>
    <n v="58.75"/>
    <n v="58.75"/>
    <n v="0"/>
    <x v="0"/>
    <n v="0"/>
    <n v="0"/>
    <n v="0"/>
    <x v="0"/>
    <x v="1"/>
  </r>
  <r>
    <x v="1742"/>
    <x v="5"/>
    <x v="1850"/>
    <n v="99.71"/>
    <n v="99.71"/>
    <n v="11"/>
    <x v="0"/>
    <n v="0"/>
    <n v="11"/>
    <n v="1096.81"/>
    <x v="0"/>
    <x v="0"/>
  </r>
  <r>
    <x v="1743"/>
    <x v="0"/>
    <x v="1851"/>
    <n v="123.66"/>
    <n v="123.66"/>
    <n v="0"/>
    <x v="0"/>
    <n v="0"/>
    <n v="0"/>
    <n v="0"/>
    <x v="0"/>
    <x v="1"/>
  </r>
  <r>
    <x v="1744"/>
    <x v="2"/>
    <x v="1852"/>
    <n v="166.5"/>
    <n v="166.5"/>
    <n v="2"/>
    <x v="0"/>
    <n v="0"/>
    <n v="2"/>
    <n v="333"/>
    <x v="0"/>
    <x v="0"/>
  </r>
  <r>
    <x v="1745"/>
    <x v="2"/>
    <x v="1853"/>
    <n v="181.65"/>
    <n v="181.65"/>
    <n v="3"/>
    <x v="0"/>
    <n v="0"/>
    <n v="3"/>
    <n v="544.95000000000005"/>
    <x v="0"/>
    <x v="0"/>
  </r>
  <r>
    <x v="1746"/>
    <x v="1"/>
    <x v="1854"/>
    <n v="427.16"/>
    <n v="143.51"/>
    <n v="1"/>
    <x v="0"/>
    <n v="0.6640368948403409"/>
    <n v="1"/>
    <n v="143.51"/>
    <x v="5"/>
    <x v="0"/>
  </r>
  <r>
    <x v="1747"/>
    <x v="1"/>
    <x v="1855"/>
    <n v="188.75"/>
    <n v="188.75"/>
    <n v="2"/>
    <x v="0"/>
    <n v="0"/>
    <n v="2"/>
    <n v="377.5"/>
    <x v="0"/>
    <x v="0"/>
  </r>
  <r>
    <x v="1748"/>
    <x v="2"/>
    <x v="1856"/>
    <n v="146.88"/>
    <n v="146.88"/>
    <n v="2"/>
    <x v="0"/>
    <n v="0"/>
    <n v="2"/>
    <n v="293.76"/>
    <x v="0"/>
    <x v="0"/>
  </r>
  <r>
    <x v="1749"/>
    <x v="3"/>
    <x v="1857"/>
    <n v="423.55"/>
    <n v="248.13"/>
    <n v="2"/>
    <x v="0"/>
    <n v="0.41416597804273408"/>
    <n v="2"/>
    <n v="496.26"/>
    <x v="1"/>
    <x v="0"/>
  </r>
  <r>
    <x v="1750"/>
    <x v="0"/>
    <x v="1858"/>
    <n v="155.26"/>
    <n v="155.26"/>
    <n v="1"/>
    <x v="0"/>
    <n v="0"/>
    <n v="1"/>
    <n v="155.26"/>
    <x v="0"/>
    <x v="0"/>
  </r>
  <r>
    <x v="1751"/>
    <x v="1"/>
    <x v="1859"/>
    <n v="92.74"/>
    <n v="92.74"/>
    <n v="3"/>
    <x v="0"/>
    <n v="0"/>
    <n v="3"/>
    <n v="278.21999999999997"/>
    <x v="0"/>
    <x v="0"/>
  </r>
  <r>
    <x v="214"/>
    <x v="2"/>
    <x v="1860"/>
    <n v="474.39"/>
    <n v="474.39"/>
    <n v="0"/>
    <x v="0"/>
    <n v="0"/>
    <n v="0"/>
    <n v="0"/>
    <x v="0"/>
    <x v="1"/>
  </r>
  <r>
    <x v="1752"/>
    <x v="2"/>
    <x v="1861"/>
    <n v="99.86"/>
    <n v="99.86"/>
    <n v="1"/>
    <x v="0"/>
    <n v="0"/>
    <n v="1"/>
    <n v="99.86"/>
    <x v="0"/>
    <x v="0"/>
  </r>
  <r>
    <x v="1753"/>
    <x v="3"/>
    <x v="1862"/>
    <n v="1239.31"/>
    <n v="613.66"/>
    <n v="2"/>
    <x v="0"/>
    <n v="0.504837369181238"/>
    <n v="2"/>
    <n v="1227.32"/>
    <x v="2"/>
    <x v="0"/>
  </r>
  <r>
    <x v="1754"/>
    <x v="0"/>
    <x v="1863"/>
    <n v="172.81"/>
    <n v="172.81"/>
    <n v="0"/>
    <x v="0"/>
    <n v="0"/>
    <n v="0"/>
    <n v="0"/>
    <x v="0"/>
    <x v="1"/>
  </r>
  <r>
    <x v="1755"/>
    <x v="3"/>
    <x v="1864"/>
    <n v="13.83"/>
    <n v="13.83"/>
    <n v="7"/>
    <x v="0"/>
    <n v="0"/>
    <n v="7"/>
    <n v="96.81"/>
    <x v="0"/>
    <x v="0"/>
  </r>
  <r>
    <x v="1756"/>
    <x v="0"/>
    <x v="1865"/>
    <n v="25.48"/>
    <n v="25.48"/>
    <n v="57"/>
    <x v="0"/>
    <n v="0"/>
    <n v="57.000000000000007"/>
    <n v="1452.3600000000001"/>
    <x v="0"/>
    <x v="0"/>
  </r>
  <r>
    <x v="1757"/>
    <x v="1"/>
    <x v="1866"/>
    <n v="392.22"/>
    <n v="232.83"/>
    <n v="5"/>
    <x v="0"/>
    <n v="0.40637907296925196"/>
    <n v="5"/>
    <n v="1164.1500000000001"/>
    <x v="1"/>
    <x v="0"/>
  </r>
  <r>
    <x v="1758"/>
    <x v="3"/>
    <x v="1867"/>
    <n v="391.61"/>
    <n v="391.61"/>
    <n v="5"/>
    <x v="0"/>
    <n v="0"/>
    <n v="5"/>
    <n v="1958.0500000000002"/>
    <x v="0"/>
    <x v="0"/>
  </r>
  <r>
    <x v="1759"/>
    <x v="2"/>
    <x v="1868"/>
    <n v="459.6"/>
    <n v="459.6"/>
    <n v="1"/>
    <x v="0"/>
    <n v="0"/>
    <n v="1"/>
    <n v="459.6"/>
    <x v="0"/>
    <x v="0"/>
  </r>
  <r>
    <x v="1760"/>
    <x v="2"/>
    <x v="1869"/>
    <n v="121.15"/>
    <n v="121.15"/>
    <n v="1"/>
    <x v="0"/>
    <n v="0"/>
    <n v="1"/>
    <n v="121.15"/>
    <x v="0"/>
    <x v="0"/>
  </r>
  <r>
    <x v="1248"/>
    <x v="0"/>
    <x v="1870"/>
    <n v="207.55"/>
    <n v="207.55"/>
    <n v="0"/>
    <x v="0"/>
    <n v="0"/>
    <n v="0"/>
    <n v="0"/>
    <x v="0"/>
    <x v="1"/>
  </r>
  <r>
    <x v="1761"/>
    <x v="1"/>
    <x v="1871"/>
    <n v="12.04"/>
    <n v="12.04"/>
    <n v="11"/>
    <x v="2"/>
    <n v="0"/>
    <n v="11"/>
    <n v="132.44"/>
    <x v="0"/>
    <x v="0"/>
  </r>
  <r>
    <x v="1762"/>
    <x v="2"/>
    <x v="1872"/>
    <n v="101.32"/>
    <n v="101.32"/>
    <n v="1"/>
    <x v="0"/>
    <n v="0"/>
    <n v="1"/>
    <n v="101.32"/>
    <x v="0"/>
    <x v="0"/>
  </r>
  <r>
    <x v="1763"/>
    <x v="2"/>
    <x v="1873"/>
    <n v="4.26"/>
    <n v="4.26"/>
    <n v="0"/>
    <x v="2"/>
    <n v="0"/>
    <n v="0"/>
    <n v="0"/>
    <x v="0"/>
    <x v="1"/>
  </r>
  <r>
    <x v="1764"/>
    <x v="1"/>
    <x v="1874"/>
    <n v="192.8"/>
    <n v="192.8"/>
    <n v="0"/>
    <x v="0"/>
    <n v="0"/>
    <n v="0"/>
    <n v="0"/>
    <x v="0"/>
    <x v="1"/>
  </r>
  <r>
    <x v="1765"/>
    <x v="0"/>
    <x v="1875"/>
    <n v="75.67"/>
    <n v="75.67"/>
    <n v="14"/>
    <x v="0"/>
    <n v="0"/>
    <n v="14.000000000000002"/>
    <n v="1059.3800000000001"/>
    <x v="0"/>
    <x v="0"/>
  </r>
  <r>
    <x v="1766"/>
    <x v="1"/>
    <x v="1876"/>
    <n v="9.3699999999999992"/>
    <n v="9.3699999999999992"/>
    <n v="4"/>
    <x v="2"/>
    <n v="0"/>
    <n v="4"/>
    <n v="37.479999999999997"/>
    <x v="0"/>
    <x v="0"/>
  </r>
  <r>
    <x v="1767"/>
    <x v="2"/>
    <x v="1877"/>
    <n v="88.02"/>
    <n v="88.02"/>
    <n v="1"/>
    <x v="0"/>
    <n v="0"/>
    <n v="1"/>
    <n v="88.02"/>
    <x v="0"/>
    <x v="0"/>
  </r>
  <r>
    <x v="1768"/>
    <x v="1"/>
    <x v="1878"/>
    <n v="144.44"/>
    <n v="144.44"/>
    <n v="0"/>
    <x v="2"/>
    <n v="0"/>
    <n v="0"/>
    <n v="0"/>
    <x v="0"/>
    <x v="1"/>
  </r>
  <r>
    <x v="1769"/>
    <x v="3"/>
    <x v="1879"/>
    <n v="448.79"/>
    <n v="448.79"/>
    <n v="1"/>
    <x v="0"/>
    <n v="0"/>
    <n v="1"/>
    <n v="448.79"/>
    <x v="0"/>
    <x v="0"/>
  </r>
  <r>
    <x v="1770"/>
    <x v="2"/>
    <x v="1880"/>
    <n v="121.32"/>
    <n v="121.32"/>
    <n v="2"/>
    <x v="0"/>
    <n v="0"/>
    <n v="2"/>
    <n v="242.64"/>
    <x v="0"/>
    <x v="0"/>
  </r>
  <r>
    <x v="1771"/>
    <x v="2"/>
    <x v="1881"/>
    <n v="149.38999999999999"/>
    <n v="149.38999999999999"/>
    <n v="3"/>
    <x v="0"/>
    <n v="0"/>
    <n v="3"/>
    <n v="448.16999999999996"/>
    <x v="0"/>
    <x v="0"/>
  </r>
  <r>
    <x v="1772"/>
    <x v="2"/>
    <x v="1882"/>
    <n v="398.47"/>
    <n v="398.47"/>
    <n v="0"/>
    <x v="0"/>
    <n v="0"/>
    <n v="0"/>
    <n v="0"/>
    <x v="0"/>
    <x v="1"/>
  </r>
  <r>
    <x v="222"/>
    <x v="1"/>
    <x v="1883"/>
    <n v="118"/>
    <n v="118"/>
    <n v="1"/>
    <x v="0"/>
    <n v="0"/>
    <n v="1"/>
    <n v="118"/>
    <x v="0"/>
    <x v="0"/>
  </r>
  <r>
    <x v="1773"/>
    <x v="1"/>
    <x v="1884"/>
    <n v="228.05"/>
    <n v="228.05"/>
    <n v="0"/>
    <x v="0"/>
    <n v="0"/>
    <n v="0"/>
    <n v="0"/>
    <x v="0"/>
    <x v="1"/>
  </r>
  <r>
    <x v="214"/>
    <x v="2"/>
    <x v="1885"/>
    <n v="456.8"/>
    <n v="456.8"/>
    <n v="0"/>
    <x v="0"/>
    <n v="0"/>
    <n v="0"/>
    <n v="0"/>
    <x v="0"/>
    <x v="1"/>
  </r>
  <r>
    <x v="1774"/>
    <x v="1"/>
    <x v="1886"/>
    <n v="101.66"/>
    <n v="101.66"/>
    <n v="2"/>
    <x v="0"/>
    <n v="0"/>
    <n v="2"/>
    <n v="203.32"/>
    <x v="0"/>
    <x v="0"/>
  </r>
  <r>
    <x v="1775"/>
    <x v="1"/>
    <x v="1887"/>
    <n v="53.8"/>
    <n v="53.8"/>
    <n v="0"/>
    <x v="2"/>
    <n v="0"/>
    <n v="0"/>
    <n v="0"/>
    <x v="0"/>
    <x v="1"/>
  </r>
  <r>
    <x v="1715"/>
    <x v="2"/>
    <x v="1888"/>
    <n v="432.76"/>
    <n v="432.76"/>
    <n v="1"/>
    <x v="0"/>
    <n v="0"/>
    <n v="1"/>
    <n v="432.76"/>
    <x v="0"/>
    <x v="0"/>
  </r>
  <r>
    <x v="1776"/>
    <x v="3"/>
    <x v="1889"/>
    <n v="196.16"/>
    <n v="196.16"/>
    <n v="3"/>
    <x v="0"/>
    <n v="0"/>
    <n v="3"/>
    <n v="588.48"/>
    <x v="0"/>
    <x v="0"/>
  </r>
  <r>
    <x v="1777"/>
    <x v="2"/>
    <x v="1890"/>
    <n v="104.83"/>
    <n v="104.83"/>
    <n v="0"/>
    <x v="0"/>
    <n v="0"/>
    <n v="0"/>
    <n v="0"/>
    <x v="0"/>
    <x v="1"/>
  </r>
  <r>
    <x v="1778"/>
    <x v="0"/>
    <x v="1891"/>
    <n v="130.63"/>
    <n v="130.63"/>
    <n v="0"/>
    <x v="0"/>
    <n v="0"/>
    <n v="0"/>
    <n v="0"/>
    <x v="0"/>
    <x v="1"/>
  </r>
  <r>
    <x v="1779"/>
    <x v="2"/>
    <x v="1892"/>
    <n v="386.76"/>
    <n v="386.76"/>
    <n v="6"/>
    <x v="0"/>
    <n v="0"/>
    <n v="6"/>
    <n v="2320.56"/>
    <x v="0"/>
    <x v="0"/>
  </r>
  <r>
    <x v="360"/>
    <x v="1"/>
    <x v="1893"/>
    <n v="159.38"/>
    <n v="159.38"/>
    <n v="3"/>
    <x v="0"/>
    <n v="0"/>
    <n v="3"/>
    <n v="478.14"/>
    <x v="0"/>
    <x v="0"/>
  </r>
  <r>
    <x v="1780"/>
    <x v="2"/>
    <x v="1894"/>
    <n v="146.16999999999999"/>
    <n v="146.16999999999999"/>
    <n v="3"/>
    <x v="0"/>
    <n v="0"/>
    <n v="3"/>
    <n v="438.51"/>
    <x v="0"/>
    <x v="0"/>
  </r>
  <r>
    <x v="1781"/>
    <x v="1"/>
    <x v="1895"/>
    <n v="76.930000000000007"/>
    <n v="39.04"/>
    <n v="0"/>
    <x v="0"/>
    <n v="0.49252567268945802"/>
    <n v="0"/>
    <n v="0"/>
    <x v="1"/>
    <x v="1"/>
  </r>
  <r>
    <x v="1782"/>
    <x v="4"/>
    <x v="1896"/>
    <n v="50.77"/>
    <n v="50.77"/>
    <n v="1"/>
    <x v="0"/>
    <n v="0"/>
    <n v="1"/>
    <n v="50.77"/>
    <x v="0"/>
    <x v="0"/>
  </r>
  <r>
    <x v="1783"/>
    <x v="2"/>
    <x v="1897"/>
    <n v="140.09"/>
    <n v="140.09"/>
    <n v="1"/>
    <x v="0"/>
    <n v="0"/>
    <n v="1"/>
    <n v="140.09"/>
    <x v="0"/>
    <x v="0"/>
  </r>
  <r>
    <x v="1784"/>
    <x v="3"/>
    <x v="1898"/>
    <n v="298.89999999999998"/>
    <n v="298.89999999999998"/>
    <n v="0"/>
    <x v="0"/>
    <n v="0"/>
    <n v="0"/>
    <n v="0"/>
    <x v="0"/>
    <x v="1"/>
  </r>
  <r>
    <x v="1785"/>
    <x v="2"/>
    <x v="1899"/>
    <n v="306.57"/>
    <n v="306.57"/>
    <n v="5"/>
    <x v="0"/>
    <n v="0"/>
    <n v="5"/>
    <n v="1532.85"/>
    <x v="0"/>
    <x v="0"/>
  </r>
  <r>
    <x v="1786"/>
    <x v="1"/>
    <x v="1900"/>
    <n v="353.01"/>
    <n v="353.01"/>
    <n v="1"/>
    <x v="0"/>
    <n v="0"/>
    <n v="1"/>
    <n v="353.01"/>
    <x v="0"/>
    <x v="0"/>
  </r>
  <r>
    <x v="1787"/>
    <x v="1"/>
    <x v="1901"/>
    <n v="555.46"/>
    <n v="555.46"/>
    <n v="0"/>
    <x v="0"/>
    <n v="0"/>
    <n v="0"/>
    <n v="0"/>
    <x v="0"/>
    <x v="1"/>
  </r>
  <r>
    <x v="1788"/>
    <x v="2"/>
    <x v="1902"/>
    <n v="325.83"/>
    <n v="325.83"/>
    <n v="4"/>
    <x v="0"/>
    <n v="0"/>
    <n v="4"/>
    <n v="1303.32"/>
    <x v="0"/>
    <x v="0"/>
  </r>
  <r>
    <x v="1789"/>
    <x v="1"/>
    <x v="1903"/>
    <n v="105.16"/>
    <n v="105.16"/>
    <n v="2"/>
    <x v="0"/>
    <n v="0"/>
    <n v="2"/>
    <n v="210.32"/>
    <x v="0"/>
    <x v="0"/>
  </r>
  <r>
    <x v="1790"/>
    <x v="2"/>
    <x v="1904"/>
    <n v="228.18"/>
    <n v="228.18"/>
    <n v="0"/>
    <x v="0"/>
    <n v="0"/>
    <n v="0"/>
    <n v="0"/>
    <x v="0"/>
    <x v="1"/>
  </r>
  <r>
    <x v="1791"/>
    <x v="0"/>
    <x v="1905"/>
    <n v="99.48"/>
    <n v="99.48"/>
    <n v="0"/>
    <x v="0"/>
    <n v="0"/>
    <n v="0"/>
    <n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1A2BE5-17C3-4AEA-96F8-AB19899FC0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B26" firstHeaderRow="1" firstDataRow="1" firstDataCol="1"/>
  <pivotFields count="12">
    <pivotField showAll="0"/>
    <pivotField axis="axisRow" showAll="0">
      <items count="7">
        <item x="0"/>
        <item x="1"/>
        <item x="5"/>
        <item x="3"/>
        <item x="4"/>
        <item x="2"/>
        <item t="default"/>
      </items>
    </pivotField>
    <pivotField showAll="0"/>
    <pivotField showAll="0"/>
    <pivotField showAll="0"/>
    <pivotField showAll="0"/>
    <pivotField showAll="0"/>
    <pivotField numFmtId="10" showAll="0"/>
    <pivotField dataField="1" numFmtId="164" showAll="0"/>
    <pivotField numFmtId="164" showAll="0"/>
    <pivotField showAll="0">
      <items count="11">
        <item x="0"/>
        <item x="6"/>
        <item x="8"/>
        <item x="4"/>
        <item x="1"/>
        <item x="2"/>
        <item x="5"/>
        <item x="7"/>
        <item x="9"/>
        <item x="3"/>
        <item t="default"/>
      </items>
    </pivotField>
    <pivotField showAll="0">
      <items count="3">
        <item x="1"/>
        <item x="0"/>
        <item t="default"/>
      </items>
    </pivotField>
  </pivotFields>
  <rowFields count="1">
    <field x="1"/>
  </rowFields>
  <rowItems count="7">
    <i>
      <x/>
    </i>
    <i>
      <x v="1"/>
    </i>
    <i>
      <x v="2"/>
    </i>
    <i>
      <x v="3"/>
    </i>
    <i>
      <x v="4"/>
    </i>
    <i>
      <x v="5"/>
    </i>
    <i t="grand">
      <x/>
    </i>
  </rowItems>
  <colItems count="1">
    <i/>
  </colItems>
  <dataFields count="1">
    <dataField name="Sum of Quantity" fld="8" baseField="0" baseItem="0" numFmtId="164"/>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067B4C-79EB-48B7-97EC-6A5B5CF7C2E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3:B9" firstHeaderRow="1" firstDataRow="1" firstDataCol="1"/>
  <pivotFields count="12">
    <pivotField showAll="0"/>
    <pivotField axis="axisRow" showAll="0" sortType="ascending">
      <items count="7">
        <item x="0"/>
        <item x="1"/>
        <item x="5"/>
        <item x="3"/>
        <item x="4"/>
        <item x="2"/>
        <item t="default"/>
      </items>
    </pivotField>
    <pivotField showAll="0"/>
    <pivotField showAll="0"/>
    <pivotField showAll="0"/>
    <pivotField showAll="0"/>
    <pivotField showAll="0"/>
    <pivotField numFmtId="10" showAll="0"/>
    <pivotField numFmtId="164" showAll="0"/>
    <pivotField dataField="1" showAll="0"/>
    <pivotField showAll="0">
      <items count="11">
        <item x="0"/>
        <item x="6"/>
        <item x="8"/>
        <item x="4"/>
        <item x="1"/>
        <item x="2"/>
        <item x="5"/>
        <item x="7"/>
        <item x="9"/>
        <item x="3"/>
        <item t="default"/>
      </items>
    </pivotField>
    <pivotField showAll="0">
      <items count="3">
        <item x="1"/>
        <item x="0"/>
        <item t="default"/>
      </items>
    </pivotField>
  </pivotFields>
  <rowFields count="1">
    <field x="1"/>
  </rowFields>
  <rowItems count="6">
    <i>
      <x/>
    </i>
    <i>
      <x v="1"/>
    </i>
    <i>
      <x v="2"/>
    </i>
    <i>
      <x v="3"/>
    </i>
    <i>
      <x v="4"/>
    </i>
    <i>
      <x v="5"/>
    </i>
  </rowItems>
  <colItems count="1">
    <i/>
  </colItems>
  <dataFields count="1">
    <dataField name="Sum of Revenue" fld="9" baseField="0" baseItem="0"/>
  </dataFields>
  <chartFormats count="2">
    <chartFormat chart="3"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51F6AC-3F91-4D40-8679-6F2042D56A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B59" firstHeaderRow="1" firstDataRow="1" firstDataCol="1"/>
  <pivotFields count="12">
    <pivotField showAll="0"/>
    <pivotField showAll="0">
      <items count="7">
        <item x="0"/>
        <item x="1"/>
        <item x="5"/>
        <item x="3"/>
        <item x="4"/>
        <item x="2"/>
        <item t="default"/>
      </items>
    </pivotField>
    <pivotField axis="axisRow" showAll="0" measureFilter="1" sortType="descending">
      <items count="1907">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2"/>
        <item x="1523"/>
        <item x="1524"/>
        <item x="1525"/>
        <item x="1526"/>
        <item x="1527"/>
        <item x="1528"/>
        <item x="152"/>
        <item x="1529"/>
        <item x="1530"/>
        <item x="1531"/>
        <item x="1532"/>
        <item x="1533"/>
        <item x="1534"/>
        <item x="1535"/>
        <item x="1536"/>
        <item x="1537"/>
        <item x="1538"/>
        <item x="153"/>
        <item x="1539"/>
        <item x="1540"/>
        <item x="1541"/>
        <item x="1542"/>
        <item x="1543"/>
        <item x="1544"/>
        <item x="1545"/>
        <item x="1546"/>
        <item x="1547"/>
        <item x="1548"/>
        <item x="154"/>
        <item x="1549"/>
        <item x="1550"/>
        <item x="1551"/>
        <item x="1552"/>
        <item x="1553"/>
        <item x="1554"/>
        <item x="1555"/>
        <item x="1556"/>
        <item x="1557"/>
        <item x="1558"/>
        <item x="155"/>
        <item x="1559"/>
        <item x="1560"/>
        <item x="1561"/>
        <item x="1562"/>
        <item x="1563"/>
        <item x="1564"/>
        <item x="1565"/>
        <item x="1566"/>
        <item x="1567"/>
        <item x="1568"/>
        <item x="156"/>
        <item x="1569"/>
        <item x="1570"/>
        <item x="1571"/>
        <item x="1572"/>
        <item x="1573"/>
        <item x="1574"/>
        <item x="1575"/>
        <item x="1576"/>
        <item x="1577"/>
        <item x="1578"/>
        <item x="157"/>
        <item x="1579"/>
        <item x="1580"/>
        <item x="1581"/>
        <item x="1582"/>
        <item x="1583"/>
        <item x="1584"/>
        <item x="1585"/>
        <item x="1586"/>
        <item x="1587"/>
        <item x="1588"/>
        <item x="158"/>
        <item x="1589"/>
        <item x="1590"/>
        <item x="1591"/>
        <item x="1592"/>
        <item x="1593"/>
        <item x="1594"/>
        <item x="1595"/>
        <item x="1596"/>
        <item x="1597"/>
        <item x="1598"/>
        <item x="15"/>
        <item x="159"/>
        <item x="1599"/>
        <item x="1600"/>
        <item x="1601"/>
        <item x="1602"/>
        <item x="1603"/>
        <item x="1604"/>
        <item x="1605"/>
        <item x="1606"/>
        <item x="1607"/>
        <item x="1608"/>
        <item x="160"/>
        <item x="1609"/>
        <item x="1610"/>
        <item x="1611"/>
        <item x="1612"/>
        <item x="1613"/>
        <item x="1614"/>
        <item x="1615"/>
        <item x="1616"/>
        <item x="1617"/>
        <item x="1618"/>
        <item x="161"/>
        <item x="1619"/>
        <item x="1620"/>
        <item x="1621"/>
        <item x="1622"/>
        <item x="1623"/>
        <item x="1624"/>
        <item x="1625"/>
        <item x="1626"/>
        <item x="1627"/>
        <item x="1628"/>
        <item x="162"/>
        <item x="1629"/>
        <item x="1630"/>
        <item x="1631"/>
        <item x="1632"/>
        <item x="1633"/>
        <item x="1634"/>
        <item x="1635"/>
        <item x="1636"/>
        <item x="1637"/>
        <item x="1638"/>
        <item x="163"/>
        <item x="1639"/>
        <item x="1640"/>
        <item x="1641"/>
        <item x="1642"/>
        <item x="1643"/>
        <item x="1644"/>
        <item x="1645"/>
        <item x="1646"/>
        <item x="1647"/>
        <item x="1648"/>
        <item x="164"/>
        <item x="1649"/>
        <item x="1650"/>
        <item x="1651"/>
        <item x="1652"/>
        <item x="1653"/>
        <item x="1654"/>
        <item x="1655"/>
        <item x="1656"/>
        <item x="1657"/>
        <item x="1658"/>
        <item x="165"/>
        <item x="1659"/>
        <item x="1660"/>
        <item x="1661"/>
        <item x="1662"/>
        <item x="1663"/>
        <item x="1664"/>
        <item x="1665"/>
        <item x="1666"/>
        <item x="1667"/>
        <item x="1668"/>
        <item x="166"/>
        <item x="1669"/>
        <item x="1670"/>
        <item x="1671"/>
        <item x="1672"/>
        <item x="1673"/>
        <item x="1674"/>
        <item x="1675"/>
        <item x="1676"/>
        <item x="1677"/>
        <item x="1678"/>
        <item x="167"/>
        <item x="1679"/>
        <item x="1680"/>
        <item x="1681"/>
        <item x="1682"/>
        <item x="1683"/>
        <item x="1684"/>
        <item x="1685"/>
        <item x="1686"/>
        <item x="1687"/>
        <item x="1688"/>
        <item x="168"/>
        <item x="1689"/>
        <item x="1690"/>
        <item x="1691"/>
        <item x="1692"/>
        <item x="1693"/>
        <item x="1694"/>
        <item x="1695"/>
        <item x="1696"/>
        <item x="1697"/>
        <item x="1698"/>
        <item x="16"/>
        <item x="169"/>
        <item x="1699"/>
        <item x="1700"/>
        <item x="1701"/>
        <item x="1702"/>
        <item x="1703"/>
        <item x="1704"/>
        <item x="1705"/>
        <item x="1706"/>
        <item x="1707"/>
        <item x="1708"/>
        <item x="170"/>
        <item x="1709"/>
        <item x="1710"/>
        <item x="1711"/>
        <item x="1712"/>
        <item x="1713"/>
        <item x="1714"/>
        <item x="1715"/>
        <item x="1716"/>
        <item x="1717"/>
        <item x="1718"/>
        <item x="171"/>
        <item x="1719"/>
        <item x="1720"/>
        <item x="1721"/>
        <item x="1722"/>
        <item x="1723"/>
        <item x="1724"/>
        <item x="1725"/>
        <item x="1726"/>
        <item x="1727"/>
        <item x="1728"/>
        <item x="172"/>
        <item x="1729"/>
        <item x="1730"/>
        <item x="1731"/>
        <item x="1732"/>
        <item x="1733"/>
        <item x="1734"/>
        <item x="1735"/>
        <item x="1736"/>
        <item x="1737"/>
        <item x="1738"/>
        <item x="173"/>
        <item x="1739"/>
        <item x="1740"/>
        <item x="1741"/>
        <item x="1742"/>
        <item x="1743"/>
        <item x="1744"/>
        <item x="1745"/>
        <item x="1746"/>
        <item x="1747"/>
        <item x="1748"/>
        <item x="174"/>
        <item x="1749"/>
        <item x="1750"/>
        <item x="1751"/>
        <item x="1752"/>
        <item x="1753"/>
        <item x="1754"/>
        <item x="1755"/>
        <item x="1756"/>
        <item x="1757"/>
        <item x="1758"/>
        <item x="175"/>
        <item x="1759"/>
        <item x="1760"/>
        <item x="1761"/>
        <item x="1762"/>
        <item x="1763"/>
        <item x="1764"/>
        <item x="1765"/>
        <item x="1766"/>
        <item x="1767"/>
        <item x="1768"/>
        <item x="176"/>
        <item x="1769"/>
        <item x="1770"/>
        <item x="1771"/>
        <item x="1772"/>
        <item x="1773"/>
        <item x="1774"/>
        <item x="1775"/>
        <item x="1776"/>
        <item x="1777"/>
        <item x="1778"/>
        <item x="177"/>
        <item x="1779"/>
        <item x="1780"/>
        <item x="1781"/>
        <item x="1782"/>
        <item x="1783"/>
        <item x="1784"/>
        <item x="1785"/>
        <item x="1786"/>
        <item x="1787"/>
        <item x="1788"/>
        <item x="178"/>
        <item x="1789"/>
        <item x="1790"/>
        <item x="1791"/>
        <item x="1792"/>
        <item x="1793"/>
        <item x="1794"/>
        <item x="1795"/>
        <item x="1796"/>
        <item x="1797"/>
        <item x="1798"/>
        <item x="17"/>
        <item x="179"/>
        <item x="1799"/>
        <item x="1800"/>
        <item x="1801"/>
        <item x="1802"/>
        <item x="1803"/>
        <item x="1804"/>
        <item x="1805"/>
        <item x="1806"/>
        <item x="1807"/>
        <item x="1808"/>
        <item x="180"/>
        <item x="1809"/>
        <item x="1810"/>
        <item x="1811"/>
        <item x="1812"/>
        <item x="1813"/>
        <item x="1814"/>
        <item x="1815"/>
        <item x="1816"/>
        <item x="1817"/>
        <item x="1818"/>
        <item x="181"/>
        <item x="1819"/>
        <item x="1820"/>
        <item x="1821"/>
        <item x="1822"/>
        <item x="1823"/>
        <item x="1824"/>
        <item x="1825"/>
        <item x="1826"/>
        <item x="1827"/>
        <item x="1828"/>
        <item x="182"/>
        <item x="1829"/>
        <item x="1830"/>
        <item x="1831"/>
        <item x="1832"/>
        <item x="1833"/>
        <item x="1834"/>
        <item x="1835"/>
        <item x="1836"/>
        <item x="1837"/>
        <item x="1838"/>
        <item x="183"/>
        <item x="1839"/>
        <item x="1840"/>
        <item x="1841"/>
        <item x="1842"/>
        <item x="1843"/>
        <item x="1844"/>
        <item x="1845"/>
        <item x="1846"/>
        <item x="1847"/>
        <item x="1848"/>
        <item x="184"/>
        <item x="1849"/>
        <item x="1850"/>
        <item x="1851"/>
        <item x="1852"/>
        <item x="1853"/>
        <item x="1854"/>
        <item x="1855"/>
        <item x="1856"/>
        <item x="1857"/>
        <item x="1858"/>
        <item x="185"/>
        <item x="1859"/>
        <item x="1860"/>
        <item x="1861"/>
        <item x="1862"/>
        <item x="1863"/>
        <item x="1864"/>
        <item x="1865"/>
        <item x="1866"/>
        <item x="1867"/>
        <item x="1868"/>
        <item x="186"/>
        <item x="1869"/>
        <item x="1870"/>
        <item x="1871"/>
        <item x="1872"/>
        <item x="1873"/>
        <item x="1874"/>
        <item x="1875"/>
        <item x="1876"/>
        <item x="1877"/>
        <item x="1878"/>
        <item x="187"/>
        <item x="1879"/>
        <item x="1880"/>
        <item x="1881"/>
        <item x="1882"/>
        <item x="1883"/>
        <item x="1884"/>
        <item x="1885"/>
        <item x="1886"/>
        <item x="1887"/>
        <item x="1888"/>
        <item x="188"/>
        <item x="1889"/>
        <item x="1890"/>
        <item x="1891"/>
        <item x="1892"/>
        <item x="1893"/>
        <item x="1894"/>
        <item x="1895"/>
        <item x="1896"/>
        <item x="1897"/>
        <item x="1898"/>
        <item x="18"/>
        <item x="189"/>
        <item x="1899"/>
        <item x="1900"/>
        <item x="1901"/>
        <item x="1902"/>
        <item x="1903"/>
        <item x="1904"/>
        <item x="1905"/>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0" showAll="0"/>
    <pivotField numFmtId="164" showAll="0"/>
    <pivotField dataField="1" numFmtId="164" showAll="0"/>
    <pivotField showAll="0">
      <items count="11">
        <item x="0"/>
        <item x="6"/>
        <item x="8"/>
        <item x="4"/>
        <item x="1"/>
        <item x="2"/>
        <item x="5"/>
        <item x="7"/>
        <item x="9"/>
        <item x="3"/>
        <item t="default"/>
      </items>
    </pivotField>
    <pivotField showAll="0">
      <items count="3">
        <item x="1"/>
        <item x="0"/>
        <item t="default"/>
      </items>
    </pivotField>
  </pivotFields>
  <rowFields count="1">
    <field x="2"/>
  </rowFields>
  <rowItems count="11">
    <i>
      <x v="1880"/>
    </i>
    <i>
      <x v="1722"/>
    </i>
    <i>
      <x v="1537"/>
    </i>
    <i>
      <x v="399"/>
    </i>
    <i>
      <x v="1889"/>
    </i>
    <i>
      <x v="278"/>
    </i>
    <i>
      <x v="1512"/>
    </i>
    <i>
      <x/>
    </i>
    <i>
      <x v="1894"/>
    </i>
    <i>
      <x v="1052"/>
    </i>
    <i t="grand">
      <x/>
    </i>
  </rowItems>
  <colItems count="1">
    <i/>
  </colItems>
  <dataFields count="1">
    <dataField name="Sum of Revenue" fld="9" baseField="0" baseItem="0" numFmtId="164"/>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F34527-87A2-47ED-BC4B-117A395D9D75}"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65:B67" firstHeaderRow="1" firstDataRow="1" firstDataCol="1"/>
  <pivotFields count="12">
    <pivotField showAll="0">
      <items count="1793">
        <item x="662"/>
        <item x="1260"/>
        <item x="1135"/>
        <item x="1431"/>
        <item x="1460"/>
        <item x="1279"/>
        <item x="134"/>
        <item x="1483"/>
        <item x="1290"/>
        <item x="1536"/>
        <item x="1522"/>
        <item x="101"/>
        <item x="288"/>
        <item x="1306"/>
        <item x="1601"/>
        <item x="1346"/>
        <item x="1740"/>
        <item x="456"/>
        <item x="441"/>
        <item x="122"/>
        <item x="591"/>
        <item x="502"/>
        <item x="1413"/>
        <item x="1620"/>
        <item x="1368"/>
        <item x="1642"/>
        <item x="533"/>
        <item x="1332"/>
        <item x="955"/>
        <item x="1011"/>
        <item x="1443"/>
        <item x="202"/>
        <item x="404"/>
        <item x="1380"/>
        <item x="741"/>
        <item x="1023"/>
        <item x="1643"/>
        <item x="350"/>
        <item x="1064"/>
        <item x="302"/>
        <item x="1477"/>
        <item x="755"/>
        <item x="334"/>
        <item x="748"/>
        <item x="78"/>
        <item x="331"/>
        <item x="487"/>
        <item x="1116"/>
        <item x="226"/>
        <item x="760"/>
        <item x="1558"/>
        <item x="575"/>
        <item x="803"/>
        <item x="560"/>
        <item x="493"/>
        <item x="415"/>
        <item x="1647"/>
        <item x="215"/>
        <item x="1101"/>
        <item x="1242"/>
        <item x="1080"/>
        <item x="1145"/>
        <item x="693"/>
        <item x="237"/>
        <item x="1679"/>
        <item x="1597"/>
        <item x="1148"/>
        <item x="1321"/>
        <item x="928"/>
        <item x="642"/>
        <item x="142"/>
        <item x="13"/>
        <item x="44"/>
        <item x="1722"/>
        <item x="583"/>
        <item x="715"/>
        <item x="126"/>
        <item x="264"/>
        <item x="239"/>
        <item x="671"/>
        <item x="1218"/>
        <item x="396"/>
        <item x="283"/>
        <item x="1513"/>
        <item x="762"/>
        <item x="746"/>
        <item x="36"/>
        <item x="80"/>
        <item x="1713"/>
        <item x="129"/>
        <item x="5"/>
        <item x="526"/>
        <item x="553"/>
        <item x="1725"/>
        <item x="83"/>
        <item x="41"/>
        <item x="385"/>
        <item x="518"/>
        <item x="1678"/>
        <item x="209"/>
        <item x="12"/>
        <item x="324"/>
        <item x="1557"/>
        <item x="1320"/>
        <item x="742"/>
        <item x="157"/>
        <item x="618"/>
        <item x="985"/>
        <item x="1015"/>
        <item x="1766"/>
        <item x="305"/>
        <item x="1760"/>
        <item x="561"/>
        <item x="367"/>
        <item x="268"/>
        <item x="1485"/>
        <item x="513"/>
        <item x="1578"/>
        <item x="340"/>
        <item x="906"/>
        <item x="1341"/>
        <item x="835"/>
        <item x="1317"/>
        <item x="854"/>
        <item x="301"/>
        <item x="255"/>
        <item x="383"/>
        <item x="188"/>
        <item x="190"/>
        <item x="199"/>
        <item x="328"/>
        <item x="276"/>
        <item x="10"/>
        <item x="103"/>
        <item x="548"/>
        <item x="192"/>
        <item x="1146"/>
        <item x="758"/>
        <item x="1363"/>
        <item x="1121"/>
        <item x="825"/>
        <item x="991"/>
        <item x="1006"/>
        <item x="1504"/>
        <item x="1217"/>
        <item x="1510"/>
        <item x="1744"/>
        <item x="50"/>
        <item x="386"/>
        <item x="19"/>
        <item x="654"/>
        <item x="429"/>
        <item x="332"/>
        <item x="191"/>
        <item x="23"/>
        <item x="212"/>
        <item x="398"/>
        <item x="243"/>
        <item x="216"/>
        <item x="57"/>
        <item x="304"/>
        <item x="1257"/>
        <item x="682"/>
        <item x="169"/>
        <item x="1714"/>
        <item x="1076"/>
        <item x="54"/>
        <item x="45"/>
        <item x="46"/>
        <item x="1757"/>
        <item x="29"/>
        <item x="235"/>
        <item x="251"/>
        <item x="24"/>
        <item x="295"/>
        <item x="40"/>
        <item x="531"/>
        <item x="1779"/>
        <item x="1689"/>
        <item x="814"/>
        <item x="314"/>
        <item x="986"/>
        <item x="1282"/>
        <item x="786"/>
        <item x="960"/>
        <item x="497"/>
        <item x="904"/>
        <item x="509"/>
        <item x="55"/>
        <item x="1436"/>
        <item x="546"/>
        <item x="1786"/>
        <item x="6"/>
        <item x="585"/>
        <item x="127"/>
        <item x="520"/>
        <item x="830"/>
        <item x="862"/>
        <item x="1209"/>
        <item x="249"/>
        <item x="853"/>
        <item x="1055"/>
        <item x="207"/>
        <item x="1270"/>
        <item x="933"/>
        <item x="636"/>
        <item x="1049"/>
        <item x="967"/>
        <item x="1003"/>
        <item x="628"/>
        <item x="1390"/>
        <item x="355"/>
        <item x="270"/>
        <item x="51"/>
        <item x="223"/>
        <item x="400"/>
        <item x="1283"/>
        <item x="611"/>
        <item x="1102"/>
        <item x="1311"/>
        <item x="1370"/>
        <item x="1708"/>
        <item x="1507"/>
        <item x="221"/>
        <item x="108"/>
        <item x="1788"/>
        <item x="25"/>
        <item x="614"/>
        <item x="358"/>
        <item x="1579"/>
        <item x="695"/>
        <item x="43"/>
        <item x="379"/>
        <item x="563"/>
        <item x="824"/>
        <item x="377"/>
        <item x="369"/>
        <item x="1769"/>
        <item x="1726"/>
        <item x="571"/>
        <item x="313"/>
        <item x="266"/>
        <item x="18"/>
        <item x="1729"/>
        <item x="96"/>
        <item x="123"/>
        <item x="260"/>
        <item x="49"/>
        <item x="257"/>
        <item x="1772"/>
        <item x="605"/>
        <item x="943"/>
        <item x="1763"/>
        <item x="660"/>
        <item x="1717"/>
        <item x="1399"/>
        <item x="652"/>
        <item x="937"/>
        <item x="42"/>
        <item x="27"/>
        <item x="552"/>
        <item x="225"/>
        <item x="623"/>
        <item x="1735"/>
        <item x="20"/>
        <item x="173"/>
        <item x="121"/>
        <item x="739"/>
        <item x="139"/>
        <item x="833"/>
        <item x="228"/>
        <item x="572"/>
        <item x="1691"/>
        <item x="1402"/>
        <item x="772"/>
        <item x="1172"/>
        <item x="764"/>
        <item x="312"/>
        <item x="635"/>
        <item x="514"/>
        <item x="902"/>
        <item x="600"/>
        <item x="311"/>
        <item x="323"/>
        <item x="670"/>
        <item x="1354"/>
        <item x="1621"/>
        <item x="689"/>
        <item x="567"/>
        <item x="757"/>
        <item x="613"/>
        <item x="60"/>
        <item x="63"/>
        <item x="1492"/>
        <item x="445"/>
        <item x="1326"/>
        <item x="308"/>
        <item x="1687"/>
        <item x="438"/>
        <item x="1780"/>
        <item x="1403"/>
        <item x="1424"/>
        <item x="1490"/>
        <item x="880"/>
        <item x="144"/>
        <item x="156"/>
        <item x="938"/>
        <item x="913"/>
        <item x="1323"/>
        <item x="84"/>
        <item x="87"/>
        <item x="1060"/>
        <item x="297"/>
        <item x="26"/>
        <item x="244"/>
        <item x="1414"/>
        <item x="719"/>
        <item x="1706"/>
        <item x="375"/>
        <item x="1371"/>
        <item x="439"/>
        <item x="874"/>
        <item x="1479"/>
        <item x="70"/>
        <item x="791"/>
        <item x="1167"/>
        <item x="194"/>
        <item x="729"/>
        <item x="167"/>
        <item x="1537"/>
        <item x="1530"/>
        <item x="926"/>
        <item x="1491"/>
        <item x="1595"/>
        <item x="477"/>
        <item x="1658"/>
        <item x="505"/>
        <item x="1449"/>
        <item x="1742"/>
        <item x="1098"/>
        <item x="557"/>
        <item x="1438"/>
        <item x="1117"/>
        <item x="924"/>
        <item x="1233"/>
        <item x="189"/>
        <item x="1120"/>
        <item x="958"/>
        <item x="889"/>
        <item x="1743"/>
        <item x="1335"/>
        <item x="781"/>
        <item x="901"/>
        <item x="1791"/>
        <item x="1776"/>
        <item x="1701"/>
        <item x="100"/>
        <item x="437"/>
        <item x="939"/>
        <item x="1157"/>
        <item x="1249"/>
        <item x="93"/>
        <item x="116"/>
        <item x="289"/>
        <item x="1202"/>
        <item x="442"/>
        <item x="961"/>
        <item x="1139"/>
        <item x="420"/>
        <item x="380"/>
        <item x="274"/>
        <item x="1155"/>
        <item x="1514"/>
        <item x="912"/>
        <item x="1065"/>
        <item x="1733"/>
        <item x="761"/>
        <item x="774"/>
        <item x="180"/>
        <item x="1213"/>
        <item x="1746"/>
        <item x="1456"/>
        <item x="899"/>
        <item x="532"/>
        <item x="927"/>
        <item x="806"/>
        <item x="857"/>
        <item x="1505"/>
        <item x="519"/>
        <item x="1564"/>
        <item x="474"/>
        <item x="1364"/>
        <item x="435"/>
        <item x="516"/>
        <item x="1586"/>
        <item x="1493"/>
        <item x="179"/>
        <item x="1457"/>
        <item x="1113"/>
        <item x="972"/>
        <item x="773"/>
        <item x="1193"/>
        <item x="1408"/>
        <item x="657"/>
        <item x="677"/>
        <item x="431"/>
        <item x="241"/>
        <item x="1433"/>
        <item x="353"/>
        <item x="1644"/>
        <item x="1285"/>
        <item x="1056"/>
        <item x="718"/>
        <item x="1712"/>
        <item x="1529"/>
        <item x="1634"/>
        <item x="1183"/>
        <item x="1110"/>
        <item x="399"/>
        <item x="1667"/>
        <item x="1645"/>
        <item x="1439"/>
        <item x="1192"/>
        <item x="280"/>
        <item x="158"/>
        <item x="111"/>
        <item x="176"/>
        <item x="935"/>
        <item x="424"/>
        <item x="828"/>
        <item x="624"/>
        <item x="248"/>
        <item x="1359"/>
        <item x="777"/>
        <item x="1517"/>
        <item x="1584"/>
        <item x="1662"/>
        <item x="1118"/>
        <item x="873"/>
        <item x="1291"/>
        <item x="1503"/>
        <item x="1275"/>
        <item x="916"/>
        <item x="1553"/>
        <item x="1605"/>
        <item x="1528"/>
        <item x="1199"/>
        <item x="517"/>
        <item x="1587"/>
        <item x="852"/>
        <item x="1556"/>
        <item x="1133"/>
        <item x="1690"/>
        <item x="1614"/>
        <item x="692"/>
        <item x="1169"/>
        <item x="726"/>
        <item x="508"/>
        <item x="152"/>
        <item x="870"/>
        <item x="890"/>
        <item x="1308"/>
        <item x="1421"/>
        <item x="1358"/>
        <item x="747"/>
        <item x="1455"/>
        <item x="262"/>
        <item x="1181"/>
        <item x="62"/>
        <item x="669"/>
        <item x="679"/>
        <item x="792"/>
        <item x="1125"/>
        <item x="856"/>
        <item x="735"/>
        <item x="443"/>
        <item x="1734"/>
        <item x="1589"/>
        <item x="495"/>
        <item x="950"/>
        <item x="465"/>
        <item x="411"/>
        <item x="1607"/>
        <item x="1184"/>
        <item x="1707"/>
        <item x="743"/>
        <item x="1309"/>
        <item x="900"/>
        <item x="539"/>
        <item x="113"/>
        <item x="650"/>
        <item x="1598"/>
        <item x="1635"/>
        <item x="110"/>
        <item x="1349"/>
        <item x="1775"/>
        <item x="721"/>
        <item x="1749"/>
        <item x="85"/>
        <item x="307"/>
        <item x="1759"/>
        <item x="1581"/>
        <item x="1253"/>
        <item x="1751"/>
        <item x="1533"/>
        <item x="351"/>
        <item x="868"/>
        <item x="936"/>
        <item x="1091"/>
        <item x="1204"/>
        <item x="863"/>
        <item x="1214"/>
        <item x="1235"/>
        <item x="1585"/>
        <item x="1748"/>
        <item x="1469"/>
        <item x="1140"/>
        <item x="1730"/>
        <item x="1487"/>
        <item x="1543"/>
        <item x="1711"/>
        <item x="871"/>
        <item x="1088"/>
        <item x="1095"/>
        <item x="1159"/>
        <item x="1596"/>
        <item x="174"/>
        <item x="56"/>
        <item x="1216"/>
        <item x="1401"/>
        <item x="1473"/>
        <item x="462"/>
        <item x="1280"/>
        <item x="1702"/>
        <item x="1318"/>
        <item x="1442"/>
        <item x="1590"/>
        <item x="1203"/>
        <item x="1472"/>
        <item x="1422"/>
        <item x="992"/>
        <item x="1262"/>
        <item x="1583"/>
        <item x="1058"/>
        <item x="1482"/>
        <item x="455"/>
        <item x="629"/>
        <item x="1248"/>
        <item x="2"/>
        <item x="865"/>
        <item x="1693"/>
        <item x="799"/>
        <item x="0"/>
        <item x="896"/>
        <item x="1377"/>
        <item x="1552"/>
        <item x="65"/>
        <item x="965"/>
        <item x="932"/>
        <item x="1588"/>
        <item x="696"/>
        <item x="1417"/>
        <item x="1041"/>
        <item x="694"/>
        <item x="702"/>
        <item x="842"/>
        <item x="1527"/>
        <item x="941"/>
        <item x="831"/>
        <item x="1250"/>
        <item x="631"/>
        <item x="1783"/>
        <item x="1383"/>
        <item x="397"/>
        <item x="1636"/>
        <item x="1208"/>
        <item x="811"/>
        <item x="1252"/>
        <item x="1782"/>
        <item x="974"/>
        <item x="1649"/>
        <item x="259"/>
        <item x="952"/>
        <item x="371"/>
        <item x="545"/>
        <item x="64"/>
        <item x="77"/>
        <item x="1236"/>
        <item x="512"/>
        <item x="1393"/>
        <item x="1147"/>
        <item x="205"/>
        <item x="256"/>
        <item x="716"/>
        <item x="335"/>
        <item x="1571"/>
        <item x="1154"/>
        <item x="1251"/>
        <item x="1459"/>
        <item x="345"/>
        <item x="387"/>
        <item x="1158"/>
        <item x="1653"/>
        <item x="1278"/>
        <item x="81"/>
        <item x="1032"/>
        <item x="500"/>
        <item x="547"/>
        <item x="541"/>
        <item x="649"/>
        <item x="1303"/>
        <item x="759"/>
        <item x="953"/>
        <item x="1173"/>
        <item x="181"/>
        <item x="1374"/>
        <item x="250"/>
        <item x="587"/>
        <item x="131"/>
        <item x="1033"/>
        <item x="1005"/>
        <item x="797"/>
        <item x="637"/>
        <item x="701"/>
        <item x="562"/>
        <item x="1407"/>
        <item x="1330"/>
        <item x="754"/>
        <item x="1663"/>
        <item x="905"/>
        <item x="1651"/>
        <item x="977"/>
        <item x="1019"/>
        <item x="475"/>
        <item x="1339"/>
        <item x="1069"/>
        <item x="373"/>
        <item x="1425"/>
        <item x="1142"/>
        <item x="1389"/>
        <item x="584"/>
        <item x="1002"/>
        <item x="1721"/>
        <item x="1189"/>
        <item x="641"/>
        <item x="851"/>
        <item x="1100"/>
        <item x="706"/>
        <item x="92"/>
        <item x="1046"/>
        <item x="1170"/>
        <item x="844"/>
        <item x="224"/>
        <item x="52"/>
        <item x="964"/>
        <item x="1577"/>
        <item x="1127"/>
        <item x="1182"/>
        <item x="320"/>
        <item x="1259"/>
        <item x="1239"/>
        <item x="299"/>
        <item x="1511"/>
        <item x="1266"/>
        <item x="392"/>
        <item x="1316"/>
        <item x="165"/>
        <item x="1021"/>
        <item x="1781"/>
        <item x="769"/>
        <item x="1703"/>
        <item x="32"/>
        <item x="1542"/>
        <item x="543"/>
        <item x="1560"/>
        <item x="1427"/>
        <item x="1594"/>
        <item x="1550"/>
        <item x="1606"/>
        <item x="1265"/>
        <item x="969"/>
        <item x="1551"/>
        <item x="665"/>
        <item x="394"/>
        <item x="1502"/>
        <item x="1467"/>
        <item x="1623"/>
        <item x="997"/>
        <item x="1224"/>
        <item x="908"/>
        <item x="1619"/>
        <item x="1307"/>
        <item x="135"/>
        <item x="511"/>
        <item x="1395"/>
        <item x="117"/>
        <item x="298"/>
        <item x="646"/>
        <item x="785"/>
        <item x="1298"/>
        <item x="979"/>
        <item x="90"/>
        <item x="1073"/>
        <item x="850"/>
        <item x="876"/>
        <item x="922"/>
        <item x="1024"/>
        <item x="911"/>
        <item x="1765"/>
        <item x="607"/>
        <item x="1463"/>
        <item x="1324"/>
        <item x="944"/>
        <item x="776"/>
        <item x="879"/>
        <item x="229"/>
        <item x="1454"/>
        <item x="1488"/>
        <item x="990"/>
        <item x="1347"/>
        <item x="841"/>
        <item x="393"/>
        <item x="1790"/>
        <item x="15"/>
        <item x="370"/>
        <item x="253"/>
        <item x="316"/>
        <item x="573"/>
        <item x="1739"/>
        <item x="447"/>
        <item x="1732"/>
        <item x="337"/>
        <item x="230"/>
        <item x="119"/>
        <item x="1022"/>
        <item x="231"/>
        <item x="881"/>
        <item x="633"/>
        <item x="1180"/>
        <item x="959"/>
        <item x="1652"/>
        <item x="137"/>
        <item x="232"/>
        <item x="1789"/>
        <item x="1785"/>
        <item x="559"/>
        <item x="1731"/>
        <item x="1715"/>
        <item x="346"/>
        <item x="293"/>
        <item x="104"/>
        <item x="488"/>
        <item x="214"/>
        <item x="1774"/>
        <item x="1497"/>
        <item x="128"/>
        <item x="1078"/>
        <item x="1381"/>
        <item x="823"/>
        <item x="219"/>
        <item x="1499"/>
        <item x="1670"/>
        <item x="1084"/>
        <item x="1357"/>
        <item x="1384"/>
        <item x="1039"/>
        <item x="1134"/>
        <item x="578"/>
        <item x="30"/>
        <item x="1272"/>
        <item x="75"/>
        <item x="1099"/>
        <item x="1404"/>
        <item x="956"/>
        <item x="213"/>
        <item x="1360"/>
        <item x="470"/>
        <item x="1512"/>
        <item x="1261"/>
        <item x="705"/>
        <item x="1547"/>
        <item x="829"/>
        <item x="632"/>
        <item x="634"/>
        <item x="458"/>
        <item x="1412"/>
        <item x="1138"/>
        <item x="35"/>
        <item x="319"/>
        <item x="1313"/>
        <item x="479"/>
        <item x="810"/>
        <item x="940"/>
        <item x="1418"/>
        <item x="1176"/>
        <item x="1632"/>
        <item x="1238"/>
        <item x="1276"/>
        <item x="551"/>
        <item x="464"/>
        <item x="33"/>
        <item x="483"/>
        <item x="402"/>
        <item x="1410"/>
        <item x="886"/>
        <item x="1416"/>
        <item x="945"/>
        <item x="1761"/>
        <item x="1375"/>
        <item x="325"/>
        <item x="1509"/>
        <item x="698"/>
        <item x="1566"/>
        <item x="1044"/>
        <item x="1719"/>
        <item x="1465"/>
        <item x="1545"/>
        <item x="1447"/>
        <item x="832"/>
        <item x="1378"/>
        <item x="982"/>
        <item x="1090"/>
        <item x="1661"/>
        <item x="1685"/>
        <item x="1071"/>
        <item x="1325"/>
        <item x="1277"/>
        <item x="1144"/>
        <item x="372"/>
        <item x="434"/>
        <item x="855"/>
        <item x="685"/>
        <item x="1461"/>
        <item x="1136"/>
        <item x="1600"/>
        <item x="1617"/>
        <item x="11"/>
        <item x="1219"/>
        <item x="763"/>
        <item x="919"/>
        <item x="745"/>
        <item x="363"/>
        <item x="917"/>
        <item x="1314"/>
        <item x="1130"/>
        <item x="1241"/>
        <item x="846"/>
        <item x="1156"/>
        <item x="1052"/>
        <item x="67"/>
        <item x="975"/>
        <item x="942"/>
        <item x="1426"/>
        <item x="645"/>
        <item x="1200"/>
        <item x="877"/>
        <item x="408"/>
        <item x="1210"/>
        <item x="309"/>
        <item x="929"/>
        <item x="1225"/>
        <item x="1532"/>
        <item x="1163"/>
        <item x="542"/>
        <item x="425"/>
        <item x="1255"/>
        <item x="1646"/>
        <item x="1677"/>
        <item x="1440"/>
        <item x="1478"/>
        <item x="1405"/>
        <item x="732"/>
        <item x="711"/>
        <item x="238"/>
        <item x="523"/>
        <item x="1437"/>
        <item x="359"/>
        <item x="816"/>
        <item x="1627"/>
        <item x="1500"/>
        <item x="1018"/>
        <item x="946"/>
        <item x="1450"/>
        <item x="951"/>
        <item x="1494"/>
        <item x="1754"/>
        <item x="1297"/>
        <item x="388"/>
        <item x="1286"/>
        <item x="1569"/>
        <item x="1256"/>
        <item x="107"/>
        <item x="118"/>
        <item x="271"/>
        <item x="342"/>
        <item x="269"/>
        <item x="292"/>
        <item x="845"/>
        <item x="1245"/>
        <item x="767"/>
        <item x="185"/>
        <item x="279"/>
        <item x="770"/>
        <item x="1191"/>
        <item x="1762"/>
        <item x="1234"/>
        <item x="1367"/>
        <item x="1030"/>
        <item x="146"/>
        <item x="184"/>
        <item x="412"/>
        <item x="987"/>
        <item x="948"/>
        <item x="258"/>
        <item x="1406"/>
        <item x="751"/>
        <item x="1710"/>
        <item x="1430"/>
        <item x="1656"/>
        <item x="970"/>
        <item x="287"/>
        <item x="983"/>
        <item x="1343"/>
        <item x="779"/>
        <item x="1310"/>
        <item x="909"/>
        <item x="1613"/>
        <item x="1631"/>
        <item x="1608"/>
        <item x="625"/>
        <item x="303"/>
        <item x="593"/>
        <item x="1756"/>
        <item x="590"/>
        <item x="272"/>
        <item x="1682"/>
        <item x="69"/>
        <item x="1001"/>
        <item x="622"/>
        <item x="1240"/>
        <item x="356"/>
        <item x="206"/>
        <item x="222"/>
        <item x="796"/>
        <item x="621"/>
        <item x="801"/>
        <item x="564"/>
        <item x="321"/>
        <item x="550"/>
        <item x="1211"/>
        <item x="1129"/>
        <item x="476"/>
        <item x="1195"/>
        <item x="1356"/>
        <item x="193"/>
        <item x="376"/>
        <item x="7"/>
        <item x="498"/>
        <item x="1315"/>
        <item x="352"/>
        <item x="683"/>
        <item x="71"/>
        <item x="333"/>
        <item x="1753"/>
        <item x="1083"/>
        <item x="570"/>
        <item x="795"/>
        <item x="656"/>
        <item x="1107"/>
        <item x="91"/>
        <item x="661"/>
        <item x="1062"/>
        <item x="934"/>
        <item x="1392"/>
        <item x="68"/>
        <item x="699"/>
        <item x="410"/>
        <item x="1072"/>
        <item x="1081"/>
        <item x="1237"/>
        <item x="1164"/>
        <item x="608"/>
        <item x="1017"/>
        <item x="1254"/>
        <item x="1077"/>
        <item x="859"/>
        <item x="581"/>
        <item x="673"/>
        <item x="802"/>
        <item x="540"/>
        <item x="344"/>
        <item x="1602"/>
        <item x="252"/>
        <item x="1398"/>
        <item x="1575"/>
        <item x="102"/>
        <item x="59"/>
        <item x="1352"/>
        <item x="580"/>
        <item x="798"/>
        <item x="125"/>
        <item x="638"/>
        <item x="1570"/>
        <item x="1137"/>
        <item x="1331"/>
        <item x="1194"/>
        <item x="1616"/>
        <item x="738"/>
        <item x="275"/>
        <item x="34"/>
        <item x="1580"/>
        <item x="1067"/>
        <item x="97"/>
        <item x="105"/>
        <item x="727"/>
        <item x="1563"/>
        <item x="771"/>
        <item x="630"/>
        <item x="1031"/>
        <item x="691"/>
        <item x="680"/>
        <item x="1506"/>
        <item x="1516"/>
        <item x="1674"/>
        <item x="160"/>
        <item x="1000"/>
        <item x="576"/>
        <item x="1562"/>
        <item x="161"/>
        <item x="894"/>
        <item x="878"/>
        <item x="1736"/>
        <item x="966"/>
        <item x="1495"/>
        <item x="836"/>
        <item x="610"/>
        <item x="427"/>
        <item x="697"/>
        <item x="579"/>
        <item x="31"/>
        <item x="89"/>
        <item x="197"/>
        <item x="804"/>
        <item x="807"/>
        <item x="789"/>
        <item x="164"/>
        <item x="155"/>
        <item x="218"/>
        <item x="594"/>
        <item x="838"/>
        <item x="430"/>
        <item x="448"/>
        <item x="428"/>
        <item x="1185"/>
        <item x="1468"/>
        <item x="849"/>
        <item x="812"/>
        <item x="1409"/>
        <item x="962"/>
        <item x="885"/>
        <item x="3"/>
        <item x="717"/>
        <item x="640"/>
        <item x="1086"/>
        <item x="1342"/>
        <item x="875"/>
        <item x="664"/>
        <item x="1029"/>
        <item x="949"/>
        <item x="419"/>
        <item x="1054"/>
        <item x="708"/>
        <item x="66"/>
        <item x="1215"/>
        <item x="459"/>
        <item x="384"/>
        <item x="603"/>
        <item x="568"/>
        <item x="1212"/>
        <item x="756"/>
        <item x="1264"/>
        <item x="195"/>
        <item x="109"/>
        <item x="918"/>
        <item x="14"/>
        <item x="648"/>
        <item x="1038"/>
        <item x="884"/>
        <item x="329"/>
        <item x="1122"/>
        <item x="1174"/>
        <item x="285"/>
        <item x="421"/>
        <item x="1114"/>
        <item x="714"/>
        <item x="783"/>
        <item x="703"/>
        <item x="28"/>
        <item x="1222"/>
        <item x="1312"/>
        <item x="1301"/>
        <item x="998"/>
        <item x="1246"/>
        <item x="318"/>
        <item x="1165"/>
        <item x="281"/>
        <item x="1128"/>
        <item x="1610"/>
        <item x="687"/>
        <item x="1221"/>
        <item x="1247"/>
        <item x="847"/>
        <item x="724"/>
        <item x="1103"/>
        <item x="130"/>
        <item x="588"/>
        <item x="723"/>
        <item x="1382"/>
        <item x="1534"/>
        <item x="921"/>
        <item x="503"/>
        <item x="984"/>
        <item x="418"/>
        <item x="466"/>
        <item x="1778"/>
        <item x="1525"/>
        <item x="210"/>
        <item x="1451"/>
        <item x="1348"/>
        <item x="1555"/>
        <item x="391"/>
        <item x="1654"/>
        <item x="609"/>
        <item x="1445"/>
        <item x="382"/>
        <item x="1047"/>
        <item x="1288"/>
        <item x="1108"/>
        <item x="76"/>
        <item x="1085"/>
        <item x="528"/>
        <item x="790"/>
        <item x="737"/>
        <item x="1684"/>
        <item x="577"/>
        <item x="208"/>
        <item x="1683"/>
        <item x="290"/>
        <item x="86"/>
        <item x="1633"/>
        <item x="994"/>
        <item x="147"/>
        <item x="1420"/>
        <item x="867"/>
        <item x="808"/>
        <item x="1723"/>
        <item x="1063"/>
        <item x="339"/>
        <item x="615"/>
        <item x="538"/>
        <item x="1770"/>
        <item x="1448"/>
        <item x="775"/>
        <item x="626"/>
        <item x="1012"/>
        <item x="778"/>
        <item x="1353"/>
        <item x="647"/>
        <item x="907"/>
        <item x="676"/>
        <item x="1009"/>
        <item x="171"/>
        <item x="1540"/>
        <item x="1388"/>
        <item x="1471"/>
        <item x="74"/>
        <item x="598"/>
        <item x="1201"/>
        <item x="58"/>
        <item x="1415"/>
        <item x="848"/>
        <item x="1296"/>
        <item x="1576"/>
        <item x="1531"/>
        <item x="1369"/>
        <item x="861"/>
        <item x="1489"/>
        <item x="1231"/>
        <item x="1340"/>
        <item x="1151"/>
        <item x="467"/>
        <item x="1544"/>
        <item x="1444"/>
        <item x="183"/>
        <item x="1705"/>
        <item x="378"/>
        <item x="423"/>
        <item x="1565"/>
        <item x="1372"/>
        <item x="740"/>
        <item x="170"/>
        <item x="472"/>
        <item x="364"/>
        <item x="1737"/>
        <item x="468"/>
        <item x="1559"/>
        <item x="1040"/>
        <item x="1648"/>
        <item x="1755"/>
        <item x="336"/>
        <item x="457"/>
        <item x="263"/>
        <item x="407"/>
        <item x="1515"/>
        <item x="99"/>
        <item x="1665"/>
        <item x="1668"/>
        <item x="247"/>
        <item x="1230"/>
        <item x="1269"/>
        <item x="473"/>
        <item x="1458"/>
        <item x="1535"/>
        <item x="819"/>
        <item x="973"/>
        <item x="1188"/>
        <item x="818"/>
        <item x="674"/>
        <item x="920"/>
        <item x="1025"/>
        <item x="1327"/>
        <item x="1655"/>
        <item x="1453"/>
        <item x="1197"/>
        <item x="1319"/>
        <item x="1379"/>
        <item x="1704"/>
        <item x="1281"/>
        <item x="22"/>
        <item x="981"/>
        <item x="1501"/>
        <item x="1452"/>
        <item x="678"/>
        <item x="549"/>
        <item x="450"/>
        <item x="1305"/>
        <item x="834"/>
        <item x="426"/>
        <item x="1724"/>
        <item x="1716"/>
        <item x="246"/>
        <item x="1"/>
        <item x="554"/>
        <item x="667"/>
        <item x="282"/>
        <item x="601"/>
        <item x="9"/>
        <item x="47"/>
        <item x="537"/>
        <item x="294"/>
        <item x="1675"/>
        <item x="1051"/>
        <item x="1028"/>
        <item x="1373"/>
        <item x="278"/>
        <item x="366"/>
        <item x="1764"/>
        <item x="1441"/>
        <item x="403"/>
        <item x="827"/>
        <item x="413"/>
        <item x="787"/>
        <item x="1787"/>
        <item x="744"/>
        <item x="891"/>
        <item x="162"/>
        <item x="988"/>
        <item x="187"/>
        <item x="658"/>
        <item x="17"/>
        <item x="361"/>
        <item x="414"/>
        <item x="360"/>
        <item x="39"/>
        <item x="48"/>
        <item x="389"/>
        <item x="348"/>
        <item x="315"/>
        <item x="153"/>
        <item x="148"/>
        <item x="267"/>
        <item x="177"/>
        <item x="409"/>
        <item x="569"/>
        <item x="141"/>
        <item x="582"/>
        <item x="175"/>
        <item x="16"/>
        <item x="589"/>
        <item x="21"/>
        <item x="592"/>
        <item x="444"/>
        <item x="317"/>
        <item x="220"/>
        <item x="203"/>
        <item x="365"/>
        <item x="432"/>
        <item x="1747"/>
        <item x="1223"/>
        <item x="449"/>
        <item x="485"/>
        <item x="1727"/>
        <item x="527"/>
        <item x="1481"/>
        <item x="644"/>
        <item x="1486"/>
        <item x="931"/>
        <item x="606"/>
        <item x="1625"/>
        <item x="888"/>
        <item x="555"/>
        <item x="1694"/>
        <item x="1688"/>
        <item x="1391"/>
        <item x="461"/>
        <item x="1132"/>
        <item x="1696"/>
        <item x="914"/>
        <item x="731"/>
        <item x="864"/>
        <item x="947"/>
        <item x="1271"/>
        <item x="1274"/>
        <item x="1626"/>
        <item x="362"/>
        <item x="368"/>
        <item x="794"/>
        <item x="1104"/>
        <item x="440"/>
        <item x="1638"/>
        <item x="704"/>
        <item x="1035"/>
        <item x="1057"/>
        <item x="895"/>
        <item x="872"/>
        <item x="1048"/>
        <item x="501"/>
        <item x="277"/>
        <item x="659"/>
        <item x="499"/>
        <item x="574"/>
        <item x="1008"/>
        <item x="1092"/>
        <item x="451"/>
        <item x="1178"/>
        <item x="1518"/>
        <item x="1079"/>
        <item x="892"/>
        <item x="1087"/>
        <item x="820"/>
        <item x="1750"/>
        <item x="996"/>
        <item x="1549"/>
        <item x="1124"/>
        <item x="1302"/>
        <item x="1615"/>
        <item x="1226"/>
        <item x="963"/>
        <item x="1068"/>
        <item x="1258"/>
        <item x="1593"/>
        <item x="713"/>
        <item x="1007"/>
        <item x="115"/>
        <item x="1474"/>
        <item x="1152"/>
        <item x="490"/>
        <item x="1289"/>
        <item x="261"/>
        <item x="510"/>
        <item x="310"/>
        <item x="1428"/>
        <item x="1050"/>
        <item x="800"/>
        <item x="1123"/>
        <item x="1328"/>
        <item x="653"/>
        <item x="1287"/>
        <item x="349"/>
        <item x="1045"/>
        <item x="1153"/>
        <item x="79"/>
        <item x="1624"/>
        <item x="1094"/>
        <item x="1768"/>
        <item x="482"/>
        <item x="1464"/>
        <item x="124"/>
        <item x="730"/>
        <item x="655"/>
        <item x="1519"/>
        <item x="406"/>
        <item x="1573"/>
        <item x="784"/>
        <item x="782"/>
        <item x="1205"/>
        <item x="401"/>
        <item x="1036"/>
        <item x="1161"/>
        <item x="586"/>
        <item x="1171"/>
        <item x="347"/>
        <item x="1187"/>
        <item x="149"/>
        <item x="675"/>
        <item x="151"/>
        <item x="306"/>
        <item x="296"/>
        <item x="136"/>
        <item x="663"/>
        <item x="897"/>
        <item x="688"/>
        <item x="114"/>
        <item x="1366"/>
        <item x="957"/>
        <item x="1014"/>
        <item x="1263"/>
        <item x="866"/>
        <item x="535"/>
        <item x="53"/>
        <item x="529"/>
        <item x="330"/>
        <item x="327"/>
        <item x="186"/>
        <item x="1179"/>
        <item x="619"/>
        <item x="1013"/>
        <item x="1338"/>
        <item x="536"/>
        <item x="639"/>
        <item x="1741"/>
        <item x="1546"/>
        <item x="1396"/>
        <item x="1336"/>
        <item x="138"/>
        <item x="1640"/>
        <item x="1671"/>
        <item x="1681"/>
        <item x="1043"/>
        <item x="1526"/>
        <item x="484"/>
        <item x="1355"/>
        <item x="843"/>
        <item x="1004"/>
        <item x="1400"/>
        <item x="1105"/>
        <item x="1524"/>
        <item x="1630"/>
        <item x="620"/>
        <item x="460"/>
        <item x="1387"/>
        <item x="1350"/>
        <item x="491"/>
        <item x="1053"/>
        <item x="478"/>
        <item x="1622"/>
        <item x="595"/>
        <item x="433"/>
        <item x="211"/>
        <item x="61"/>
        <item x="133"/>
        <item x="273"/>
        <item x="837"/>
        <item x="602"/>
        <item x="597"/>
        <item x="686"/>
        <item x="910"/>
        <item x="265"/>
        <item x="822"/>
        <item x="1419"/>
        <item x="1728"/>
        <item x="1657"/>
        <item x="954"/>
        <item x="1351"/>
        <item x="596"/>
        <item x="1523"/>
        <item x="1637"/>
        <item x="1664"/>
        <item x="1698"/>
        <item x="1267"/>
        <item x="1676"/>
        <item x="1037"/>
        <item x="1561"/>
        <item x="1568"/>
        <item x="1709"/>
        <item x="1650"/>
        <item x="37"/>
        <item x="1475"/>
        <item x="1609"/>
        <item x="1295"/>
        <item x="471"/>
        <item x="1784"/>
        <item x="1111"/>
        <item x="522"/>
        <item x="993"/>
        <item x="1612"/>
        <item x="1010"/>
        <item x="489"/>
        <item x="201"/>
        <item x="1777"/>
        <item x="1206"/>
        <item x="1143"/>
        <item x="1686"/>
        <item x="1268"/>
        <item x="4"/>
        <item x="1659"/>
        <item x="1385"/>
        <item x="178"/>
        <item x="1082"/>
        <item x="422"/>
        <item x="1434"/>
        <item x="240"/>
        <item x="1700"/>
        <item x="1567"/>
        <item x="1334"/>
        <item x="73"/>
        <item x="1059"/>
        <item x="813"/>
        <item x="627"/>
        <item x="82"/>
        <item x="1186"/>
        <item x="284"/>
        <item x="666"/>
        <item x="326"/>
        <item x="145"/>
        <item x="196"/>
        <item x="322"/>
        <item x="989"/>
        <item x="159"/>
        <item x="604"/>
        <item x="95"/>
        <item x="143"/>
        <item x="1423"/>
        <item x="132"/>
        <item x="883"/>
        <item x="341"/>
        <item x="1672"/>
        <item x="354"/>
        <item x="809"/>
        <item x="395"/>
        <item x="463"/>
        <item x="521"/>
        <item x="1604"/>
        <item x="1109"/>
        <item x="1554"/>
        <item x="1177"/>
        <item x="1362"/>
        <item x="1470"/>
        <item x="1548"/>
        <item x="481"/>
        <item x="1333"/>
        <item x="710"/>
        <item x="565"/>
        <item x="525"/>
        <item x="1042"/>
        <item x="976"/>
        <item x="524"/>
        <item x="480"/>
        <item x="765"/>
        <item x="707"/>
        <item x="672"/>
        <item x="544"/>
        <item x="1603"/>
        <item x="668"/>
        <item x="1304"/>
        <item x="88"/>
        <item x="780"/>
        <item x="915"/>
        <item x="1074"/>
        <item x="925"/>
        <item x="453"/>
        <item x="1229"/>
        <item x="1521"/>
        <item x="343"/>
        <item x="1207"/>
        <item x="1061"/>
        <item x="903"/>
        <item x="417"/>
        <item x="1669"/>
        <item x="1629"/>
        <item x="1692"/>
        <item x="1162"/>
        <item x="1592"/>
        <item x="1284"/>
        <item x="869"/>
        <item x="1345"/>
        <item x="1673"/>
        <item x="860"/>
        <item x="700"/>
        <item x="486"/>
        <item x="1718"/>
        <item x="1591"/>
        <item x="1096"/>
        <item x="1322"/>
        <item x="1582"/>
        <item x="1508"/>
        <item x="452"/>
        <item x="1697"/>
        <item x="446"/>
        <item x="200"/>
        <item x="1300"/>
        <item x="1466"/>
        <item x="968"/>
        <item x="815"/>
        <item x="112"/>
        <item x="8"/>
        <item x="978"/>
        <item x="1273"/>
        <item x="566"/>
        <item x="291"/>
        <item x="556"/>
        <item x="749"/>
        <item x="840"/>
        <item x="651"/>
        <item x="150"/>
        <item x="1496"/>
        <item x="1243"/>
        <item x="1244"/>
        <item x="1344"/>
        <item x="858"/>
        <item x="198"/>
        <item x="163"/>
        <item x="734"/>
        <item x="1639"/>
        <item x="1329"/>
        <item x="1168"/>
        <item x="1641"/>
        <item x="720"/>
        <item x="1089"/>
        <item x="1572"/>
        <item x="1198"/>
        <item x="1484"/>
        <item x="168"/>
        <item x="242"/>
        <item x="1758"/>
        <item x="1411"/>
        <item x="817"/>
        <item x="1476"/>
        <item x="1337"/>
        <item x="1026"/>
        <item x="1498"/>
        <item x="1228"/>
        <item x="1292"/>
        <item x="1119"/>
        <item x="1520"/>
        <item x="1752"/>
        <item x="236"/>
        <item x="826"/>
        <item x="530"/>
        <item x="496"/>
        <item x="507"/>
        <item x="898"/>
        <item x="506"/>
        <item x="106"/>
        <item x="1175"/>
        <item x="300"/>
        <item x="1160"/>
        <item x="1738"/>
        <item x="709"/>
        <item x="766"/>
        <item x="616"/>
        <item x="1446"/>
        <item x="558"/>
        <item x="1745"/>
        <item x="887"/>
        <item x="1394"/>
        <item x="971"/>
        <item x="1666"/>
        <item x="612"/>
        <item x="120"/>
        <item x="1773"/>
        <item x="515"/>
        <item x="736"/>
        <item x="1115"/>
        <item x="72"/>
        <item x="1539"/>
        <item x="712"/>
        <item x="725"/>
        <item x="1075"/>
        <item x="684"/>
        <item x="1397"/>
        <item x="1429"/>
        <item x="1435"/>
        <item x="1131"/>
        <item x="1093"/>
        <item x="1361"/>
        <item x="204"/>
        <item x="1190"/>
        <item x="821"/>
        <item x="753"/>
        <item x="1611"/>
        <item x="390"/>
        <item x="94"/>
        <item x="504"/>
        <item x="1227"/>
        <item x="1293"/>
        <item x="690"/>
        <item x="893"/>
        <item x="494"/>
        <item x="1232"/>
        <item x="98"/>
        <item x="1166"/>
        <item x="1106"/>
        <item x="980"/>
        <item x="1628"/>
        <item x="1066"/>
        <item x="1541"/>
        <item x="492"/>
        <item x="1480"/>
        <item x="374"/>
        <item x="1112"/>
        <item x="454"/>
        <item x="1618"/>
        <item x="722"/>
        <item x="172"/>
        <item x="1386"/>
        <item x="923"/>
        <item x="1220"/>
        <item x="140"/>
        <item x="768"/>
        <item x="1767"/>
        <item x="217"/>
        <item x="788"/>
        <item x="182"/>
        <item x="882"/>
        <item x="1720"/>
        <item x="643"/>
        <item x="999"/>
        <item x="1016"/>
        <item x="995"/>
        <item x="1034"/>
        <item x="1141"/>
        <item x="286"/>
        <item x="728"/>
        <item x="1070"/>
        <item x="234"/>
        <item x="733"/>
        <item x="750"/>
        <item x="381"/>
        <item x="839"/>
        <item x="154"/>
        <item x="681"/>
        <item x="227"/>
        <item x="1680"/>
        <item x="416"/>
        <item x="405"/>
        <item x="233"/>
        <item x="38"/>
        <item x="245"/>
        <item x="1432"/>
        <item x="1150"/>
        <item x="1299"/>
        <item x="1660"/>
        <item x="1020"/>
        <item x="599"/>
        <item x="1574"/>
        <item x="166"/>
        <item x="1196"/>
        <item x="1695"/>
        <item x="254"/>
        <item x="617"/>
        <item x="1376"/>
        <item x="752"/>
        <item x="469"/>
        <item x="1538"/>
        <item x="1294"/>
        <item x="1365"/>
        <item x="1699"/>
        <item x="1027"/>
        <item x="436"/>
        <item x="1599"/>
        <item x="793"/>
        <item x="805"/>
        <item x="1771"/>
        <item x="930"/>
        <item x="338"/>
        <item x="1097"/>
        <item x="534"/>
        <item x="1462"/>
        <item x="357"/>
        <item x="1149"/>
        <item x="1126"/>
        <item t="default"/>
      </items>
    </pivotField>
    <pivotField showAll="0">
      <items count="7">
        <item x="0"/>
        <item x="1"/>
        <item x="5"/>
        <item x="3"/>
        <item x="4"/>
        <item x="2"/>
        <item t="default"/>
      </items>
    </pivotField>
    <pivotField dataField="1" showAll="0"/>
    <pivotField showAll="0"/>
    <pivotField showAll="0"/>
    <pivotField showAll="0"/>
    <pivotField showAll="0">
      <items count="4">
        <item x="0"/>
        <item x="2"/>
        <item x="1"/>
        <item t="default"/>
      </items>
    </pivotField>
    <pivotField numFmtId="10" showAll="0"/>
    <pivotField numFmtId="164" showAll="0"/>
    <pivotField numFmtId="164" showAll="0"/>
    <pivotField showAll="0">
      <items count="11">
        <item x="0"/>
        <item x="6"/>
        <item x="8"/>
        <item x="4"/>
        <item x="1"/>
        <item x="2"/>
        <item x="5"/>
        <item x="7"/>
        <item x="9"/>
        <item x="3"/>
        <item t="default"/>
      </items>
    </pivotField>
    <pivotField axis="axisRow" showAll="0">
      <items count="3">
        <item x="1"/>
        <item x="0"/>
        <item t="default"/>
      </items>
    </pivotField>
  </pivotFields>
  <rowFields count="1">
    <field x="11"/>
  </rowFields>
  <rowItems count="2">
    <i>
      <x/>
    </i>
    <i>
      <x v="1"/>
    </i>
  </rowItems>
  <colItems count="1">
    <i/>
  </colItems>
  <dataFields count="1">
    <dataField name="Count of product label" fld="2"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1" count="1" selected="0">
            <x v="0"/>
          </reference>
        </references>
      </pivotArea>
    </chartFormat>
    <chartFormat chart="2" format="2">
      <pivotArea type="data" outline="0" fieldPosition="0">
        <references count="2">
          <reference field="4294967294" count="1" selected="0">
            <x v="0"/>
          </reference>
          <reference field="1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0"/>
          </reference>
        </references>
      </pivotArea>
    </chartFormat>
    <chartFormat chart="4"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DD5B44-21A3-4A2E-B9C5-8C88BECB0C3D}"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35:B41" firstHeaderRow="1" firstDataRow="1" firstDataCol="1"/>
  <pivotFields count="12">
    <pivotField showAll="0"/>
    <pivotField axis="axisRow" showAll="0">
      <items count="7">
        <item x="0"/>
        <item x="1"/>
        <item x="5"/>
        <item x="3"/>
        <item x="4"/>
        <item x="2"/>
        <item t="default"/>
      </items>
    </pivotField>
    <pivotField showAll="0"/>
    <pivotField showAll="0"/>
    <pivotField showAll="0"/>
    <pivotField showAll="0"/>
    <pivotField showAll="0"/>
    <pivotField dataField="1" numFmtId="10" showAll="0"/>
    <pivotField numFmtId="164" showAll="0"/>
    <pivotField numFmtId="164" showAll="0"/>
    <pivotField showAll="0">
      <items count="11">
        <item x="0"/>
        <item x="6"/>
        <item x="8"/>
        <item x="4"/>
        <item x="1"/>
        <item x="2"/>
        <item x="5"/>
        <item x="7"/>
        <item x="9"/>
        <item x="3"/>
        <item t="default"/>
      </items>
    </pivotField>
    <pivotField showAll="0">
      <items count="3">
        <item x="1"/>
        <item x="0"/>
        <item t="default"/>
      </items>
    </pivotField>
  </pivotFields>
  <rowFields count="1">
    <field x="1"/>
  </rowFields>
  <rowItems count="6">
    <i>
      <x/>
    </i>
    <i>
      <x v="1"/>
    </i>
    <i>
      <x v="2"/>
    </i>
    <i>
      <x v="3"/>
    </i>
    <i>
      <x v="4"/>
    </i>
    <i>
      <x v="5"/>
    </i>
  </rowItems>
  <colItems count="1">
    <i/>
  </colItems>
  <dataFields count="1">
    <dataField name="Average of Discount Percentage" fld="7" subtotal="average" baseField="1" baseItem="0" numFmtId="1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info" xr10:uid="{998F1F49-1C13-4993-B422-41C73E4F9127}" sourceName="Shipping_info">
  <pivotTables>
    <pivotTable tabId="2" name="PivotTable5"/>
  </pivotTables>
  <data>
    <tabular pivotCacheId="129090160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ucket" xr10:uid="{F1FCCD46-25AE-43BA-AC01-182E3B79C00D}" sourceName="Discount Bucket">
  <pivotTables>
    <pivotTable tabId="2" name="PivotTable5"/>
    <pivotTable tabId="2" name="PivotTable1"/>
    <pivotTable tabId="2" name="PivotTable2"/>
    <pivotTable tabId="2" name="PivotTable3"/>
    <pivotTable tabId="2" name="PivotTable4"/>
  </pivotTables>
  <data>
    <tabular pivotCacheId="1290901602">
      <items count="10">
        <i x="0" s="1"/>
        <i x="6" s="1"/>
        <i x="8" s="1"/>
        <i x="4" s="1"/>
        <i x="1" s="1"/>
        <i x="2" s="1"/>
        <i x="5" s="1"/>
        <i x="7" s="1"/>
        <i x="9"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ld_Status" xr10:uid="{073BA97D-DDB1-423D-B507-221274B3EDFF}" sourceName="Sold Status">
  <pivotTables>
    <pivotTable tabId="2" name="PivotTable5"/>
    <pivotTable tabId="2" name="PivotTable1"/>
    <pivotTable tabId="2" name="PivotTable2"/>
    <pivotTable tabId="2" name="PivotTable3"/>
    <pivotTable tabId="2" name="PivotTable4"/>
  </pivotTables>
  <data>
    <tabular pivotCacheId="129090160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4C1A50F-ABC4-49F3-AC2C-81B162E3DF97}" sourceName="Product Category">
  <pivotTables>
    <pivotTable tabId="2" name="PivotTable4"/>
    <pivotTable tabId="2" name="PivotTable1"/>
    <pivotTable tabId="2" name="PivotTable2"/>
    <pivotTable tabId="2" name="PivotTable3"/>
    <pivotTable tabId="2" name="PivotTable5"/>
  </pivotTables>
  <data>
    <tabular pivotCacheId="1290901602">
      <items count="6">
        <i x="0" s="1"/>
        <i x="1" s="1"/>
        <i x="5"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ing_info" xr10:uid="{AA7CAE84-451B-4D03-A3AF-C613ED4FDD65}" cache="Slicer_Shipping_info" caption="Shipping_info" rowHeight="234950"/>
  <slicer name="Discount Bucket" xr10:uid="{DC5C49BE-BFDA-4D1C-886D-09595B2E7381}" cache="Slicer_Discount_Bucket" caption="Discount Bucket" rowHeight="234950"/>
  <slicer name="Sold Status" xr10:uid="{6E73F0AB-34B3-4498-9C00-D0511AF0CAB7}" cache="Slicer_Sold_Status" caption="Sold Status" rowHeight="234950"/>
  <slicer name="Product Category" xr10:uid="{9D34CF37-2038-49E5-8565-C04D801B95C9}" cache="Slicer_Product_Category" caption="Product 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ucket 1" xr10:uid="{1DDDA075-DB77-4F72-BA6A-EC76A8EB78F1}" cache="Slicer_Discount_Bucket" caption="Discount Bucket" rowHeight="234950"/>
  <slicer name="Discount Bucket 2" xr10:uid="{66D2D5FB-ACEB-4C67-BD20-E6C14CFD5830}" cache="Slicer_Discount_Bucket" caption="Discount Bucket" showCaption="0" rowHeight="234950"/>
  <slicer name="Sold Status 1" xr10:uid="{EDDC0006-861D-4BC9-B646-714AB14B70DB}" cache="Slicer_Sold_Status" caption="Sold Status" showCaption="0" rowHeight="234950"/>
  <slicer name="Product Category 1" xr10:uid="{BA5BA60F-62D7-4714-85F3-1346712CF6C0}" cache="Slicer_Product_Category" caption="Product 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D196B6-2FEB-4154-9424-C2AED85ECD97}" name="Table1" displayName="Table1" ref="A1:L1907" totalsRowShown="0" dataDxfId="12">
  <autoFilter ref="A1:L1907" xr:uid="{EC06D5F2-07A4-49CC-B764-F1F241B375C1}"/>
  <tableColumns count="12">
    <tableColumn id="1" xr3:uid="{4DD9BFA5-C408-4CDF-9A8F-95A9CD3B6600}" name="Product Title" dataDxfId="11"/>
    <tableColumn id="6" xr3:uid="{E4FBE661-268B-46F9-A064-8C4103A1DFA1}" name="Product Category" dataDxfId="10">
      <calculatedColumnFormula>IFERROR(
  IF(OR(ISNUMBER(SEARCH("chair",A2)), ISNUMBER(SEARCH("stool",A2))), "Chair",
  IF(OR(ISNUMBER(SEARCH("table",A2)), ISNUMBER(SEARCH("desk",A2))), "Table",
  IF(OR(ISNUMBER(SEARCH("sofa",A2)), ISNUMBER(SEARCH("couch",A2))), "Sofa",
  IF(OR(ISNUMBER(SEARCH("bed",A2)), ISNUMBER(SEARCH("bunk",A2))), "Bed",
  IF(OR(ISNUMBER(SEARCH("cabinet",A2)), ISNUMBER(SEARCH("storage",A2)), ISNUMBER(SEARCH("shelf",A2))), "Storage",
  "Others"))))),
  "Others")</calculatedColumnFormula>
    </tableColumn>
    <tableColumn id="9" xr3:uid="{3ECD4D5A-9FA1-44C9-B327-3992F9808A07}" name="product label" dataDxfId="9">
      <calculatedColumnFormula>"Product " &amp; ROW()-1</calculatedColumnFormula>
    </tableColumn>
    <tableColumn id="2" xr3:uid="{B05D0CC3-43B1-4A1A-A7F7-DC63F491CC60}" name="OriginalPrice" dataDxfId="8">
      <calculatedColumnFormula>E2</calculatedColumnFormula>
    </tableColumn>
    <tableColumn id="3" xr3:uid="{96F41EB8-C975-45A0-ABAF-C36744AD0E2F}" name="Price" dataDxfId="7"/>
    <tableColumn id="4" xr3:uid="{755BBDD8-6ACE-49DA-9184-EC82809CB38A}" name="Sold" dataDxfId="6"/>
    <tableColumn id="5" xr3:uid="{ADAD092C-53B5-4116-84B5-C1BEF6DA15D2}" name="Shipping_info" dataDxfId="5"/>
    <tableColumn id="7" xr3:uid="{75CCDC5E-E49B-412F-B299-5D5D1CFDA6DD}" name="Discount Percentage" dataDxfId="4">
      <calculatedColumnFormula>IF(Table1[[#This Row],[OriginalPrice]]=0, 0, ((Table1[[#This Row],[OriginalPrice]] - Table1[[#This Row],[Price]]) / Table1[[#This Row],[OriginalPrice]]))</calculatedColumnFormula>
    </tableColumn>
    <tableColumn id="8" xr3:uid="{F80A7DBE-3035-493B-BBC2-29F45E643A57}" name="Quantity" dataDxfId="3" dataCellStyle="Percent">
      <calculatedColumnFormula>Table1[[#This Row],[Revenue]]/Table1[[#This Row],[Price]]</calculatedColumnFormula>
    </tableColumn>
    <tableColumn id="10" xr3:uid="{B50C105B-85C6-4D02-9ED0-89119154C099}" name="Revenue" dataDxfId="2">
      <calculatedColumnFormula>Table1[[#This Row],[Price]]*Table1[[#This Row],[Sold]]</calculatedColumnFormula>
    </tableColumn>
    <tableColumn id="11" xr3:uid="{7B832B44-DE9F-4233-92CD-C8805E549440}" name="Discount Bucket" dataDxfId="1">
      <calculatedColumnFormula>IF(H2&lt;=0.1,"0-10%",
IF(H2&lt;=0.2,"11-20%",
IF(H2&lt;=0.3,"21-30%",
IF(H2&lt;=0.4,"31-40%",
IF(H2&lt;=0.5,"41-50%",
IF(H2&lt;=0.6,"51-60%",
IF(H2&lt;=0.7,"61-70%",
IF(H2&lt;=0.8,"71-80%",
IF(H2&lt;=0.9,"81-90%",
"91-100%")))))))))</calculatedColumnFormula>
    </tableColumn>
    <tableColumn id="12" xr3:uid="{CA74D442-C237-466C-B283-EF1F36EC7FBF}" name="Sold Status" dataDxfId="0">
      <calculatedColumnFormula>IF(Table1[[#This Row],[Revenue]]&gt;0, "Sold", "Not Sold")</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6D5F2-07A4-49CC-B764-F1F241B375C1}">
  <dimension ref="A1:Q1907"/>
  <sheetViews>
    <sheetView topLeftCell="G1" workbookViewId="0">
      <selection activeCell="P2" sqref="P2"/>
    </sheetView>
  </sheetViews>
  <sheetFormatPr defaultRowHeight="14.4" x14ac:dyDescent="0.3"/>
  <cols>
    <col min="1" max="1" width="121" bestFit="1" customWidth="1"/>
    <col min="2" max="2" width="7.21875" bestFit="1" customWidth="1"/>
    <col min="3" max="3" width="11.77734375" bestFit="1" customWidth="1"/>
    <col min="4" max="5" width="8" bestFit="1" customWidth="1"/>
    <col min="6" max="6" width="6" bestFit="1" customWidth="1"/>
    <col min="7" max="7" width="19.33203125" style="1" bestFit="1" customWidth="1"/>
    <col min="8" max="8" width="7" bestFit="1" customWidth="1"/>
    <col min="9" max="9" width="10.88671875" bestFit="1" customWidth="1"/>
    <col min="10" max="10" width="11.88671875" bestFit="1" customWidth="1"/>
    <col min="11" max="11" width="19.109375" style="5" bestFit="1" customWidth="1"/>
    <col min="12" max="12" width="12.5546875" bestFit="1" customWidth="1"/>
    <col min="14" max="14" width="13.44140625" bestFit="1" customWidth="1"/>
    <col min="17" max="17" width="12.5546875" bestFit="1" customWidth="1"/>
    <col min="18" max="18" width="14.88671875" bestFit="1" customWidth="1"/>
  </cols>
  <sheetData>
    <row r="1" spans="1:17" x14ac:dyDescent="0.3">
      <c r="A1" t="s">
        <v>299</v>
      </c>
      <c r="B1" t="s">
        <v>297</v>
      </c>
      <c r="C1" t="s">
        <v>295</v>
      </c>
      <c r="D1" t="s">
        <v>291</v>
      </c>
      <c r="E1" t="s">
        <v>290</v>
      </c>
      <c r="F1" t="s">
        <v>289</v>
      </c>
      <c r="G1" t="s">
        <v>292</v>
      </c>
      <c r="H1" s="1" t="s">
        <v>293</v>
      </c>
      <c r="I1" s="1" t="s">
        <v>309</v>
      </c>
      <c r="J1" t="s">
        <v>296</v>
      </c>
      <c r="K1" s="5" t="s">
        <v>294</v>
      </c>
      <c r="L1" t="s">
        <v>322</v>
      </c>
      <c r="N1" s="4"/>
    </row>
    <row r="2" spans="1:17" x14ac:dyDescent="0.3">
      <c r="A2" s="6" t="s">
        <v>0</v>
      </c>
      <c r="B2" s="6" t="str">
        <f t="shared" ref="B2:B65" si="0">IFERROR(
  IF(OR(ISNUMBER(SEARCH("chair",A2)), ISNUMBER(SEARCH("stool",A2))), "Chair",
  IF(OR(ISNUMBER(SEARCH("table",A2)), ISNUMBER(SEARCH("desk",A2))), "Table",
  IF(OR(ISNUMBER(SEARCH("sofa",A2)), ISNUMBER(SEARCH("couch",A2))), "Sofa",
  IF(OR(ISNUMBER(SEARCH("bed",A2)), ISNUMBER(SEARCH("bunk",A2))), "Bed",
  IF(OR(ISNUMBER(SEARCH("cabinet",A2)), ISNUMBER(SEARCH("storage",A2)), ISNUMBER(SEARCH("shelf",A2))), "Storage",
  "Others"))))),
  "Others")</f>
        <v>Bed</v>
      </c>
      <c r="C2" s="6" t="str">
        <f t="shared" ref="C2:C65" si="1">"Product " &amp; ROW()-1</f>
        <v>Product 1</v>
      </c>
      <c r="D2" s="6">
        <f>E2</f>
        <v>46.79</v>
      </c>
      <c r="E2" s="6">
        <v>46.79</v>
      </c>
      <c r="F2" s="6">
        <v>600</v>
      </c>
      <c r="G2" s="6" t="s">
        <v>1</v>
      </c>
      <c r="H2" s="7">
        <f>IF(Table1[[#This Row],[OriginalPrice]]=0, 0, ((Table1[[#This Row],[OriginalPrice]] - Table1[[#This Row],[Price]]) / Table1[[#This Row],[OriginalPrice]]))</f>
        <v>0</v>
      </c>
      <c r="I2" s="8">
        <f>Table1[[#This Row],[Revenue]]/Table1[[#This Row],[Price]]</f>
        <v>600</v>
      </c>
      <c r="J2" s="9">
        <f>Table1[[#This Row],[Price]]*Table1[[#This Row],[Sold]]</f>
        <v>28074</v>
      </c>
      <c r="K2" s="5" t="str">
        <f t="shared" ref="K2:K65" si="2">IF(H2&lt;=0.1,"0-10%",
IF(H2&lt;=0.2,"11-20%",
IF(H2&lt;=0.3,"21-30%",
IF(H2&lt;=0.4,"31-40%",
IF(H2&lt;=0.5,"41-50%",
IF(H2&lt;=0.6,"51-60%",
IF(H2&lt;=0.7,"61-70%",
IF(H2&lt;=0.8,"71-80%",
IF(H2&lt;=0.9,"81-90%",
"91-100%")))))))))</f>
        <v>0-10%</v>
      </c>
      <c r="L2" s="6" t="str">
        <f>IF(Table1[[#This Row],[Revenue]]&gt;0, "Sold", "Not Sold")</f>
        <v>Sold</v>
      </c>
      <c r="P2">
        <f>SUMIFS(Table1[Quantity],Table1[Sold Status],"sold")</f>
        <v>46601</v>
      </c>
    </row>
    <row r="3" spans="1:17" x14ac:dyDescent="0.3">
      <c r="A3" s="6" t="s">
        <v>325</v>
      </c>
      <c r="B3" s="6" t="str">
        <f t="shared" si="0"/>
        <v>Chair</v>
      </c>
      <c r="C3" s="6" t="str">
        <f t="shared" si="1"/>
        <v>Product 2</v>
      </c>
      <c r="D3" s="6">
        <f>E3</f>
        <v>169.72</v>
      </c>
      <c r="E3" s="6">
        <v>169.72</v>
      </c>
      <c r="F3" s="6">
        <v>0</v>
      </c>
      <c r="G3" s="6" t="s">
        <v>1</v>
      </c>
      <c r="H3" s="7">
        <f>IF(Table1[[#This Row],[OriginalPrice]]=0, 0, ((Table1[[#This Row],[OriginalPrice]] - Table1[[#This Row],[Price]]) / Table1[[#This Row],[OriginalPrice]]))</f>
        <v>0</v>
      </c>
      <c r="I3" s="8">
        <f>Table1[[#This Row],[Revenue]]/Table1[[#This Row],[Price]]</f>
        <v>0</v>
      </c>
      <c r="J3" s="9">
        <f>Table1[[#This Row],[Price]]*Table1[[#This Row],[Sold]]</f>
        <v>0</v>
      </c>
      <c r="K3" s="5" t="str">
        <f t="shared" si="2"/>
        <v>0-10%</v>
      </c>
      <c r="L3" s="6" t="str">
        <f>IF(Table1[[#This Row],[Revenue]]&gt;0, "Sold", "Not Sold")</f>
        <v>Not Sold</v>
      </c>
      <c r="Q3" s="1"/>
    </row>
    <row r="4" spans="1:17" x14ac:dyDescent="0.3">
      <c r="A4" s="6" t="s">
        <v>298</v>
      </c>
      <c r="B4" s="6" t="str">
        <f t="shared" si="0"/>
        <v>Bed</v>
      </c>
      <c r="C4" s="6" t="str">
        <f t="shared" si="1"/>
        <v>Product 3</v>
      </c>
      <c r="D4" s="6">
        <v>78.400000000000006</v>
      </c>
      <c r="E4" s="6">
        <v>39.46</v>
      </c>
      <c r="F4" s="6">
        <v>7</v>
      </c>
      <c r="G4" s="6" t="s">
        <v>1</v>
      </c>
      <c r="H4" s="7">
        <f>IF(Table1[[#This Row],[OriginalPrice]]=0, 0, ((Table1[[#This Row],[OriginalPrice]] - Table1[[#This Row],[Price]]) / Table1[[#This Row],[OriginalPrice]]))</f>
        <v>0.4966836734693878</v>
      </c>
      <c r="I4" s="8">
        <f>Table1[[#This Row],[Revenue]]/Table1[[#This Row],[Price]]</f>
        <v>7.0000000000000009</v>
      </c>
      <c r="J4" s="9">
        <f>Table1[[#This Row],[Price]]*Table1[[#This Row],[Sold]]</f>
        <v>276.22000000000003</v>
      </c>
      <c r="K4" s="5" t="str">
        <f t="shared" si="2"/>
        <v>41-50%</v>
      </c>
      <c r="L4" s="6" t="str">
        <f>IF(Table1[[#This Row],[Revenue]]&gt;0, "Sold", "Not Sold")</f>
        <v>Sold</v>
      </c>
    </row>
    <row r="5" spans="1:17" x14ac:dyDescent="0.3">
      <c r="A5" s="6" t="s">
        <v>326</v>
      </c>
      <c r="B5" s="6" t="str">
        <f t="shared" si="0"/>
        <v>Chair</v>
      </c>
      <c r="C5" s="6" t="str">
        <f t="shared" si="1"/>
        <v>Product 4</v>
      </c>
      <c r="D5" s="6">
        <f>E5</f>
        <v>111.99</v>
      </c>
      <c r="E5" s="6">
        <v>111.99</v>
      </c>
      <c r="F5" s="6">
        <v>0</v>
      </c>
      <c r="G5" s="6" t="s">
        <v>1</v>
      </c>
      <c r="H5" s="7">
        <f>IF(Table1[[#This Row],[OriginalPrice]]=0, 0, ((Table1[[#This Row],[OriginalPrice]] - Table1[[#This Row],[Price]]) / Table1[[#This Row],[OriginalPrice]]))</f>
        <v>0</v>
      </c>
      <c r="I5" s="8">
        <f>Table1[[#This Row],[Revenue]]/Table1[[#This Row],[Price]]</f>
        <v>0</v>
      </c>
      <c r="J5" s="9">
        <f>Table1[[#This Row],[Price]]*Table1[[#This Row],[Sold]]</f>
        <v>0</v>
      </c>
      <c r="K5" s="5" t="str">
        <f t="shared" si="2"/>
        <v>0-10%</v>
      </c>
      <c r="L5" s="6" t="str">
        <f>IF(Table1[[#This Row],[Revenue]]&gt;0, "Sold", "Not Sold")</f>
        <v>Not Sold</v>
      </c>
    </row>
    <row r="6" spans="1:17" x14ac:dyDescent="0.3">
      <c r="A6" s="6" t="s">
        <v>2</v>
      </c>
      <c r="B6" s="6" t="str">
        <f t="shared" si="0"/>
        <v>Table</v>
      </c>
      <c r="C6" s="6" t="str">
        <f t="shared" si="1"/>
        <v>Product 5</v>
      </c>
      <c r="D6" s="6">
        <v>48.82</v>
      </c>
      <c r="E6" s="6">
        <v>21.37</v>
      </c>
      <c r="F6" s="6">
        <v>1</v>
      </c>
      <c r="G6" s="6" t="s">
        <v>1</v>
      </c>
      <c r="H6" s="7">
        <f>IF(Table1[[#This Row],[OriginalPrice]]=0, 0, ((Table1[[#This Row],[OriginalPrice]] - Table1[[#This Row],[Price]]) / Table1[[#This Row],[OriginalPrice]]))</f>
        <v>0.56226956165505937</v>
      </c>
      <c r="I6" s="8">
        <f>Table1[[#This Row],[Revenue]]/Table1[[#This Row],[Price]]</f>
        <v>1</v>
      </c>
      <c r="J6" s="9">
        <f>Table1[[#This Row],[Price]]*Table1[[#This Row],[Sold]]</f>
        <v>21.37</v>
      </c>
      <c r="K6" s="5" t="str">
        <f t="shared" si="2"/>
        <v>51-60%</v>
      </c>
      <c r="L6" s="6" t="str">
        <f>IF(Table1[[#This Row],[Revenue]]&gt;0, "Sold", "Not Sold")</f>
        <v>Sold</v>
      </c>
    </row>
    <row r="7" spans="1:17" x14ac:dyDescent="0.3">
      <c r="A7" s="6" t="s">
        <v>327</v>
      </c>
      <c r="B7" s="6" t="str">
        <f t="shared" si="0"/>
        <v>Chair</v>
      </c>
      <c r="C7" s="6" t="str">
        <f t="shared" si="1"/>
        <v>Product 6</v>
      </c>
      <c r="D7" s="6">
        <v>1294.04</v>
      </c>
      <c r="E7" s="6">
        <v>123.4</v>
      </c>
      <c r="F7" s="6">
        <v>53</v>
      </c>
      <c r="G7" s="6" t="s">
        <v>1</v>
      </c>
      <c r="H7" s="7">
        <f>IF(Table1[[#This Row],[OriginalPrice]]=0, 0, ((Table1[[#This Row],[OriginalPrice]] - Table1[[#This Row],[Price]]) / Table1[[#This Row],[OriginalPrice]]))</f>
        <v>0.90463973292943023</v>
      </c>
      <c r="I7" s="8">
        <f>Table1[[#This Row],[Revenue]]/Table1[[#This Row],[Price]]</f>
        <v>53</v>
      </c>
      <c r="J7" s="9">
        <f>Table1[[#This Row],[Price]]*Table1[[#This Row],[Sold]]</f>
        <v>6540.2000000000007</v>
      </c>
      <c r="K7" s="5" t="str">
        <f t="shared" si="2"/>
        <v>91-100%</v>
      </c>
      <c r="L7" s="6" t="str">
        <f>IF(Table1[[#This Row],[Revenue]]&gt;0, "Sold", "Not Sold")</f>
        <v>Sold</v>
      </c>
    </row>
    <row r="8" spans="1:17" x14ac:dyDescent="0.3">
      <c r="A8" s="6" t="s">
        <v>328</v>
      </c>
      <c r="B8" s="6" t="str">
        <f t="shared" si="0"/>
        <v>Table</v>
      </c>
      <c r="C8" s="6" t="str">
        <f t="shared" si="1"/>
        <v>Product 7</v>
      </c>
      <c r="D8" s="6">
        <f>E8</f>
        <v>198.31</v>
      </c>
      <c r="E8" s="6">
        <v>198.31</v>
      </c>
      <c r="F8" s="6">
        <v>1</v>
      </c>
      <c r="G8" s="6" t="s">
        <v>1</v>
      </c>
      <c r="H8" s="7">
        <f>IF(Table1[[#This Row],[OriginalPrice]]=0, 0, ((Table1[[#This Row],[OriginalPrice]] - Table1[[#This Row],[Price]]) / Table1[[#This Row],[OriginalPrice]]))</f>
        <v>0</v>
      </c>
      <c r="I8" s="8">
        <f>Table1[[#This Row],[Revenue]]/Table1[[#This Row],[Price]]</f>
        <v>1</v>
      </c>
      <c r="J8" s="9">
        <f>Table1[[#This Row],[Price]]*Table1[[#This Row],[Sold]]</f>
        <v>198.31</v>
      </c>
      <c r="K8" s="5" t="str">
        <f t="shared" si="2"/>
        <v>0-10%</v>
      </c>
      <c r="L8" s="6" t="str">
        <f>IF(Table1[[#This Row],[Revenue]]&gt;0, "Sold", "Not Sold")</f>
        <v>Sold</v>
      </c>
    </row>
    <row r="9" spans="1:17" x14ac:dyDescent="0.3">
      <c r="A9" s="6" t="s">
        <v>329</v>
      </c>
      <c r="B9" s="6" t="str">
        <f t="shared" si="0"/>
        <v>Chair</v>
      </c>
      <c r="C9" s="6" t="str">
        <f t="shared" si="1"/>
        <v>Product 8</v>
      </c>
      <c r="D9" s="6">
        <v>1474.17</v>
      </c>
      <c r="E9" s="6">
        <v>734.58</v>
      </c>
      <c r="F9" s="6">
        <v>5</v>
      </c>
      <c r="G9" s="6" t="s">
        <v>1</v>
      </c>
      <c r="H9" s="7">
        <f>IF(Table1[[#This Row],[OriginalPrice]]=0, 0, ((Table1[[#This Row],[OriginalPrice]] - Table1[[#This Row],[Price]]) / Table1[[#This Row],[OriginalPrice]]))</f>
        <v>0.50169926127922826</v>
      </c>
      <c r="I9" s="8">
        <f>Table1[[#This Row],[Revenue]]/Table1[[#This Row],[Price]]</f>
        <v>5</v>
      </c>
      <c r="J9" s="9">
        <f>Table1[[#This Row],[Price]]*Table1[[#This Row],[Sold]]</f>
        <v>3672.9</v>
      </c>
      <c r="K9" s="5" t="str">
        <f t="shared" si="2"/>
        <v>51-60%</v>
      </c>
      <c r="L9" s="6" t="str">
        <f>IF(Table1[[#This Row],[Revenue]]&gt;0, "Sold", "Not Sold")</f>
        <v>Sold</v>
      </c>
    </row>
    <row r="10" spans="1:17" x14ac:dyDescent="0.3">
      <c r="A10" s="6" t="s">
        <v>330</v>
      </c>
      <c r="B10" s="6" t="str">
        <f t="shared" si="0"/>
        <v>Bed</v>
      </c>
      <c r="C10" s="6" t="str">
        <f t="shared" si="1"/>
        <v>Product 9</v>
      </c>
      <c r="D10" s="6">
        <f>E10</f>
        <v>43.96</v>
      </c>
      <c r="E10" s="6">
        <v>43.96</v>
      </c>
      <c r="F10" s="6">
        <v>3</v>
      </c>
      <c r="G10" s="6" t="s">
        <v>287</v>
      </c>
      <c r="H10" s="7">
        <f>IF(Table1[[#This Row],[OriginalPrice]]=0, 0, ((Table1[[#This Row],[OriginalPrice]] - Table1[[#This Row],[Price]]) / Table1[[#This Row],[OriginalPrice]]))</f>
        <v>0</v>
      </c>
      <c r="I10" s="8">
        <f>Table1[[#This Row],[Revenue]]/Table1[[#This Row],[Price]]</f>
        <v>3</v>
      </c>
      <c r="J10" s="9">
        <f>Table1[[#This Row],[Price]]*Table1[[#This Row],[Sold]]</f>
        <v>131.88</v>
      </c>
      <c r="K10" s="5" t="str">
        <f t="shared" si="2"/>
        <v>0-10%</v>
      </c>
      <c r="L10" s="6" t="str">
        <f>IF(Table1[[#This Row],[Revenue]]&gt;0, "Sold", "Not Sold")</f>
        <v>Sold</v>
      </c>
    </row>
    <row r="11" spans="1:17" x14ac:dyDescent="0.3">
      <c r="A11" s="6" t="s">
        <v>3</v>
      </c>
      <c r="B11" s="6" t="str">
        <f t="shared" si="0"/>
        <v>Table</v>
      </c>
      <c r="C11" s="6" t="str">
        <f t="shared" si="1"/>
        <v>Product 10</v>
      </c>
      <c r="D11" s="6">
        <f t="shared" ref="D11:D21" si="3">E11</f>
        <v>233.3</v>
      </c>
      <c r="E11" s="6">
        <v>233.3</v>
      </c>
      <c r="F11" s="6">
        <v>0</v>
      </c>
      <c r="G11" s="6" t="s">
        <v>1</v>
      </c>
      <c r="H11" s="7">
        <f>IF(Table1[[#This Row],[OriginalPrice]]=0, 0, ((Table1[[#This Row],[OriginalPrice]] - Table1[[#This Row],[Price]]) / Table1[[#This Row],[OriginalPrice]]))</f>
        <v>0</v>
      </c>
      <c r="I11" s="8">
        <f>Table1[[#This Row],[Revenue]]/Table1[[#This Row],[Price]]</f>
        <v>0</v>
      </c>
      <c r="J11" s="9">
        <f>Table1[[#This Row],[Price]]*Table1[[#This Row],[Sold]]</f>
        <v>0</v>
      </c>
      <c r="K11" s="5" t="str">
        <f t="shared" si="2"/>
        <v>0-10%</v>
      </c>
      <c r="L11" s="6" t="str">
        <f>IF(Table1[[#This Row],[Revenue]]&gt;0, "Sold", "Not Sold")</f>
        <v>Not Sold</v>
      </c>
    </row>
    <row r="12" spans="1:17" x14ac:dyDescent="0.3">
      <c r="A12" s="6" t="s">
        <v>331</v>
      </c>
      <c r="B12" s="6" t="str">
        <f t="shared" si="0"/>
        <v>Sofa</v>
      </c>
      <c r="C12" s="6" t="str">
        <f t="shared" si="1"/>
        <v>Product 11</v>
      </c>
      <c r="D12" s="6">
        <f t="shared" si="3"/>
        <v>244.17</v>
      </c>
      <c r="E12" s="6">
        <v>244.17</v>
      </c>
      <c r="F12" s="6">
        <v>1</v>
      </c>
      <c r="G12" s="6" t="s">
        <v>1</v>
      </c>
      <c r="H12" s="7">
        <f>IF(Table1[[#This Row],[OriginalPrice]]=0, 0, ((Table1[[#This Row],[OriginalPrice]] - Table1[[#This Row],[Price]]) / Table1[[#This Row],[OriginalPrice]]))</f>
        <v>0</v>
      </c>
      <c r="I12" s="8">
        <f>Table1[[#This Row],[Revenue]]/Table1[[#This Row],[Price]]</f>
        <v>1</v>
      </c>
      <c r="J12" s="9">
        <f>Table1[[#This Row],[Price]]*Table1[[#This Row],[Sold]]</f>
        <v>244.17</v>
      </c>
      <c r="K12" s="5" t="str">
        <f t="shared" si="2"/>
        <v>0-10%</v>
      </c>
      <c r="L12" s="6" t="str">
        <f>IF(Table1[[#This Row],[Revenue]]&gt;0, "Sold", "Not Sold")</f>
        <v>Sold</v>
      </c>
    </row>
    <row r="13" spans="1:17" x14ac:dyDescent="0.3">
      <c r="A13" s="6" t="s">
        <v>332</v>
      </c>
      <c r="B13" s="6" t="str">
        <f t="shared" si="0"/>
        <v>Sofa</v>
      </c>
      <c r="C13" s="6" t="str">
        <f t="shared" si="1"/>
        <v>Product 12</v>
      </c>
      <c r="D13" s="6">
        <f t="shared" si="3"/>
        <v>238.18</v>
      </c>
      <c r="E13" s="6">
        <v>238.18</v>
      </c>
      <c r="F13" s="6">
        <v>0</v>
      </c>
      <c r="G13" s="6" t="s">
        <v>1</v>
      </c>
      <c r="H13" s="7">
        <f>IF(Table1[[#This Row],[OriginalPrice]]=0, 0, ((Table1[[#This Row],[OriginalPrice]] - Table1[[#This Row],[Price]]) / Table1[[#This Row],[OriginalPrice]]))</f>
        <v>0</v>
      </c>
      <c r="I13" s="8">
        <f>Table1[[#This Row],[Revenue]]/Table1[[#This Row],[Price]]</f>
        <v>0</v>
      </c>
      <c r="J13" s="9">
        <f>Table1[[#This Row],[Price]]*Table1[[#This Row],[Sold]]</f>
        <v>0</v>
      </c>
      <c r="K13" s="5" t="str">
        <f t="shared" si="2"/>
        <v>0-10%</v>
      </c>
      <c r="L13" s="6" t="str">
        <f>IF(Table1[[#This Row],[Revenue]]&gt;0, "Sold", "Not Sold")</f>
        <v>Not Sold</v>
      </c>
    </row>
    <row r="14" spans="1:17" x14ac:dyDescent="0.3">
      <c r="A14" s="6" t="s">
        <v>333</v>
      </c>
      <c r="B14" s="6" t="str">
        <f t="shared" si="0"/>
        <v>Chair</v>
      </c>
      <c r="C14" s="6" t="str">
        <f t="shared" si="1"/>
        <v>Product 13</v>
      </c>
      <c r="D14" s="6">
        <f t="shared" si="3"/>
        <v>495.8</v>
      </c>
      <c r="E14" s="6">
        <v>495.8</v>
      </c>
      <c r="F14" s="6">
        <v>0</v>
      </c>
      <c r="G14" s="6" t="s">
        <v>1</v>
      </c>
      <c r="H14" s="7">
        <f>IF(Table1[[#This Row],[OriginalPrice]]=0, 0, ((Table1[[#This Row],[OriginalPrice]] - Table1[[#This Row],[Price]]) / Table1[[#This Row],[OriginalPrice]]))</f>
        <v>0</v>
      </c>
      <c r="I14" s="8">
        <f>Table1[[#This Row],[Revenue]]/Table1[[#This Row],[Price]]</f>
        <v>0</v>
      </c>
      <c r="J14" s="9">
        <f>Table1[[#This Row],[Price]]*Table1[[#This Row],[Sold]]</f>
        <v>0</v>
      </c>
      <c r="K14" s="5" t="str">
        <f t="shared" si="2"/>
        <v>0-10%</v>
      </c>
      <c r="L14" s="6" t="str">
        <f>IF(Table1[[#This Row],[Revenue]]&gt;0, "Sold", "Not Sold")</f>
        <v>Not Sold</v>
      </c>
    </row>
    <row r="15" spans="1:17" x14ac:dyDescent="0.3">
      <c r="A15" s="6" t="s">
        <v>334</v>
      </c>
      <c r="B15" s="6" t="str">
        <f t="shared" si="0"/>
        <v>Table</v>
      </c>
      <c r="C15" s="6" t="str">
        <f t="shared" si="1"/>
        <v>Product 14</v>
      </c>
      <c r="D15" s="6">
        <f t="shared" si="3"/>
        <v>117.66</v>
      </c>
      <c r="E15" s="6">
        <v>117.66</v>
      </c>
      <c r="F15" s="6">
        <v>0</v>
      </c>
      <c r="G15" s="6" t="s">
        <v>1</v>
      </c>
      <c r="H15" s="7">
        <f>IF(Table1[[#This Row],[OriginalPrice]]=0, 0, ((Table1[[#This Row],[OriginalPrice]] - Table1[[#This Row],[Price]]) / Table1[[#This Row],[OriginalPrice]]))</f>
        <v>0</v>
      </c>
      <c r="I15" s="8">
        <f>Table1[[#This Row],[Revenue]]/Table1[[#This Row],[Price]]</f>
        <v>0</v>
      </c>
      <c r="J15" s="9">
        <f>Table1[[#This Row],[Price]]*Table1[[#This Row],[Sold]]</f>
        <v>0</v>
      </c>
      <c r="K15" s="5" t="str">
        <f t="shared" si="2"/>
        <v>0-10%</v>
      </c>
      <c r="L15" s="6" t="str">
        <f>IF(Table1[[#This Row],[Revenue]]&gt;0, "Sold", "Not Sold")</f>
        <v>Not Sold</v>
      </c>
    </row>
    <row r="16" spans="1:17" x14ac:dyDescent="0.3">
      <c r="A16" s="6" t="s">
        <v>335</v>
      </c>
      <c r="B16" s="6" t="str">
        <f t="shared" si="0"/>
        <v>Chair</v>
      </c>
      <c r="C16" s="6" t="str">
        <f t="shared" si="1"/>
        <v>Product 15</v>
      </c>
      <c r="D16" s="6">
        <f t="shared" si="3"/>
        <v>978.88</v>
      </c>
      <c r="E16" s="6">
        <v>978.88</v>
      </c>
      <c r="F16" s="6">
        <v>0</v>
      </c>
      <c r="G16" s="6" t="s">
        <v>1</v>
      </c>
      <c r="H16" s="7">
        <f>IF(Table1[[#This Row],[OriginalPrice]]=0, 0, ((Table1[[#This Row],[OriginalPrice]] - Table1[[#This Row],[Price]]) / Table1[[#This Row],[OriginalPrice]]))</f>
        <v>0</v>
      </c>
      <c r="I16" s="8">
        <f>Table1[[#This Row],[Revenue]]/Table1[[#This Row],[Price]]</f>
        <v>0</v>
      </c>
      <c r="J16" s="9">
        <f>Table1[[#This Row],[Price]]*Table1[[#This Row],[Sold]]</f>
        <v>0</v>
      </c>
      <c r="K16" s="5" t="str">
        <f t="shared" si="2"/>
        <v>0-10%</v>
      </c>
      <c r="L16" s="6" t="str">
        <f>IF(Table1[[#This Row],[Revenue]]&gt;0, "Sold", "Not Sold")</f>
        <v>Not Sold</v>
      </c>
    </row>
    <row r="17" spans="1:12" x14ac:dyDescent="0.3">
      <c r="A17" s="6" t="s">
        <v>336</v>
      </c>
      <c r="B17" s="6" t="str">
        <f t="shared" si="0"/>
        <v>Sofa</v>
      </c>
      <c r="C17" s="6" t="str">
        <f t="shared" si="1"/>
        <v>Product 16</v>
      </c>
      <c r="D17" s="6">
        <f t="shared" si="3"/>
        <v>440.94</v>
      </c>
      <c r="E17" s="6">
        <v>440.94</v>
      </c>
      <c r="F17" s="6">
        <v>0</v>
      </c>
      <c r="G17" s="6" t="s">
        <v>1</v>
      </c>
      <c r="H17" s="7">
        <f>IF(Table1[[#This Row],[OriginalPrice]]=0, 0, ((Table1[[#This Row],[OriginalPrice]] - Table1[[#This Row],[Price]]) / Table1[[#This Row],[OriginalPrice]]))</f>
        <v>0</v>
      </c>
      <c r="I17" s="8">
        <f>Table1[[#This Row],[Revenue]]/Table1[[#This Row],[Price]]</f>
        <v>0</v>
      </c>
      <c r="J17" s="9">
        <f>Table1[[#This Row],[Price]]*Table1[[#This Row],[Sold]]</f>
        <v>0</v>
      </c>
      <c r="K17" s="5" t="str">
        <f t="shared" si="2"/>
        <v>0-10%</v>
      </c>
      <c r="L17" s="6" t="str">
        <f>IF(Table1[[#This Row],[Revenue]]&gt;0, "Sold", "Not Sold")</f>
        <v>Not Sold</v>
      </c>
    </row>
    <row r="18" spans="1:12" x14ac:dyDescent="0.3">
      <c r="A18" s="6" t="s">
        <v>337</v>
      </c>
      <c r="B18" s="6" t="str">
        <f t="shared" si="0"/>
        <v>Table</v>
      </c>
      <c r="C18" s="6" t="str">
        <f t="shared" si="1"/>
        <v>Product 17</v>
      </c>
      <c r="D18" s="6">
        <f t="shared" si="3"/>
        <v>183.3</v>
      </c>
      <c r="E18" s="6">
        <v>183.3</v>
      </c>
      <c r="F18" s="6">
        <v>0</v>
      </c>
      <c r="G18" s="6" t="s">
        <v>1</v>
      </c>
      <c r="H18" s="7">
        <f>IF(Table1[[#This Row],[OriginalPrice]]=0, 0, ((Table1[[#This Row],[OriginalPrice]] - Table1[[#This Row],[Price]]) / Table1[[#This Row],[OriginalPrice]]))</f>
        <v>0</v>
      </c>
      <c r="I18" s="8">
        <f>Table1[[#This Row],[Revenue]]/Table1[[#This Row],[Price]]</f>
        <v>0</v>
      </c>
      <c r="J18" s="9">
        <f>Table1[[#This Row],[Price]]*Table1[[#This Row],[Sold]]</f>
        <v>0</v>
      </c>
      <c r="K18" s="5" t="str">
        <f t="shared" si="2"/>
        <v>0-10%</v>
      </c>
      <c r="L18" s="6" t="str">
        <f>IF(Table1[[#This Row],[Revenue]]&gt;0, "Sold", "Not Sold")</f>
        <v>Not Sold</v>
      </c>
    </row>
    <row r="19" spans="1:12" x14ac:dyDescent="0.3">
      <c r="A19" s="6" t="s">
        <v>338</v>
      </c>
      <c r="B19" s="6" t="str">
        <f t="shared" si="0"/>
        <v>Chair</v>
      </c>
      <c r="C19" s="6" t="str">
        <f t="shared" si="1"/>
        <v>Product 18</v>
      </c>
      <c r="D19" s="6">
        <f t="shared" si="3"/>
        <v>60.28</v>
      </c>
      <c r="E19" s="6">
        <v>60.28</v>
      </c>
      <c r="F19" s="6">
        <v>4</v>
      </c>
      <c r="G19" s="6" t="s">
        <v>1</v>
      </c>
      <c r="H19" s="7">
        <f>IF(Table1[[#This Row],[OriginalPrice]]=0, 0, ((Table1[[#This Row],[OriginalPrice]] - Table1[[#This Row],[Price]]) / Table1[[#This Row],[OriginalPrice]]))</f>
        <v>0</v>
      </c>
      <c r="I19" s="8">
        <f>Table1[[#This Row],[Revenue]]/Table1[[#This Row],[Price]]</f>
        <v>4</v>
      </c>
      <c r="J19" s="9">
        <f>Table1[[#This Row],[Price]]*Table1[[#This Row],[Sold]]</f>
        <v>241.12</v>
      </c>
      <c r="K19" s="5" t="str">
        <f t="shared" si="2"/>
        <v>0-10%</v>
      </c>
      <c r="L19" s="6" t="str">
        <f>IF(Table1[[#This Row],[Revenue]]&gt;0, "Sold", "Not Sold")</f>
        <v>Sold</v>
      </c>
    </row>
    <row r="20" spans="1:12" x14ac:dyDescent="0.3">
      <c r="A20" s="6" t="s">
        <v>339</v>
      </c>
      <c r="B20" s="6" t="str">
        <f t="shared" si="0"/>
        <v>Table</v>
      </c>
      <c r="C20" s="6" t="str">
        <f t="shared" si="1"/>
        <v>Product 19</v>
      </c>
      <c r="D20" s="6">
        <f t="shared" si="3"/>
        <v>376.5</v>
      </c>
      <c r="E20" s="6">
        <v>376.5</v>
      </c>
      <c r="F20" s="6">
        <v>0</v>
      </c>
      <c r="G20" s="6" t="s">
        <v>1</v>
      </c>
      <c r="H20" s="7">
        <f>IF(Table1[[#This Row],[OriginalPrice]]=0, 0, ((Table1[[#This Row],[OriginalPrice]] - Table1[[#This Row],[Price]]) / Table1[[#This Row],[OriginalPrice]]))</f>
        <v>0</v>
      </c>
      <c r="I20" s="8">
        <f>Table1[[#This Row],[Revenue]]/Table1[[#This Row],[Price]]</f>
        <v>0</v>
      </c>
      <c r="J20" s="9">
        <f>Table1[[#This Row],[Price]]*Table1[[#This Row],[Sold]]</f>
        <v>0</v>
      </c>
      <c r="K20" s="5" t="str">
        <f t="shared" si="2"/>
        <v>0-10%</v>
      </c>
      <c r="L20" s="6" t="str">
        <f>IF(Table1[[#This Row],[Revenue]]&gt;0, "Sold", "Not Sold")</f>
        <v>Not Sold</v>
      </c>
    </row>
    <row r="21" spans="1:12" x14ac:dyDescent="0.3">
      <c r="A21" s="6" t="s">
        <v>340</v>
      </c>
      <c r="B21" s="6" t="str">
        <f t="shared" si="0"/>
        <v>Sofa</v>
      </c>
      <c r="C21" s="6" t="str">
        <f t="shared" si="1"/>
        <v>Product 20</v>
      </c>
      <c r="D21" s="6">
        <f t="shared" si="3"/>
        <v>204.93</v>
      </c>
      <c r="E21" s="6">
        <v>204.93</v>
      </c>
      <c r="F21" s="6">
        <v>0</v>
      </c>
      <c r="G21" s="6" t="s">
        <v>1</v>
      </c>
      <c r="H21" s="7">
        <f>IF(Table1[[#This Row],[OriginalPrice]]=0, 0, ((Table1[[#This Row],[OriginalPrice]] - Table1[[#This Row],[Price]]) / Table1[[#This Row],[OriginalPrice]]))</f>
        <v>0</v>
      </c>
      <c r="I21" s="8">
        <f>Table1[[#This Row],[Revenue]]/Table1[[#This Row],[Price]]</f>
        <v>0</v>
      </c>
      <c r="J21" s="9">
        <f>Table1[[#This Row],[Price]]*Table1[[#This Row],[Sold]]</f>
        <v>0</v>
      </c>
      <c r="K21" s="5" t="str">
        <f t="shared" si="2"/>
        <v>0-10%</v>
      </c>
      <c r="L21" s="6" t="str">
        <f>IF(Table1[[#This Row],[Revenue]]&gt;0, "Sold", "Not Sold")</f>
        <v>Not Sold</v>
      </c>
    </row>
    <row r="22" spans="1:12" x14ac:dyDescent="0.3">
      <c r="A22" s="6" t="s">
        <v>341</v>
      </c>
      <c r="B22" s="6" t="str">
        <f t="shared" si="0"/>
        <v>Table</v>
      </c>
      <c r="C22" s="6" t="str">
        <f t="shared" si="1"/>
        <v>Product 21</v>
      </c>
      <c r="D22" s="6">
        <v>671.47</v>
      </c>
      <c r="E22" s="6">
        <v>331.24</v>
      </c>
      <c r="F22" s="6">
        <v>39</v>
      </c>
      <c r="G22" s="6" t="s">
        <v>1</v>
      </c>
      <c r="H22" s="7">
        <f>IF(Table1[[#This Row],[OriginalPrice]]=0, 0, ((Table1[[#This Row],[OriginalPrice]] - Table1[[#This Row],[Price]]) / Table1[[#This Row],[OriginalPrice]]))</f>
        <v>0.50669426780049742</v>
      </c>
      <c r="I22" s="8">
        <f>Table1[[#This Row],[Revenue]]/Table1[[#This Row],[Price]]</f>
        <v>39</v>
      </c>
      <c r="J22" s="9">
        <f>Table1[[#This Row],[Price]]*Table1[[#This Row],[Sold]]</f>
        <v>12918.36</v>
      </c>
      <c r="K22" s="5" t="str">
        <f t="shared" si="2"/>
        <v>51-60%</v>
      </c>
      <c r="L22" s="6" t="str">
        <f>IF(Table1[[#This Row],[Revenue]]&gt;0, "Sold", "Not Sold")</f>
        <v>Sold</v>
      </c>
    </row>
    <row r="23" spans="1:12" x14ac:dyDescent="0.3">
      <c r="A23" s="6" t="s">
        <v>342</v>
      </c>
      <c r="B23" s="6" t="str">
        <f t="shared" si="0"/>
        <v>Table</v>
      </c>
      <c r="C23" s="6" t="str">
        <f t="shared" si="1"/>
        <v>Product 22</v>
      </c>
      <c r="D23" s="6">
        <f>E23</f>
        <v>276.64999999999998</v>
      </c>
      <c r="E23" s="6">
        <v>276.64999999999998</v>
      </c>
      <c r="F23" s="6">
        <v>0</v>
      </c>
      <c r="G23" s="6" t="s">
        <v>1</v>
      </c>
      <c r="H23" s="7">
        <f>IF(Table1[[#This Row],[OriginalPrice]]=0, 0, ((Table1[[#This Row],[OriginalPrice]] - Table1[[#This Row],[Price]]) / Table1[[#This Row],[OriginalPrice]]))</f>
        <v>0</v>
      </c>
      <c r="I23" s="8">
        <f>Table1[[#This Row],[Revenue]]/Table1[[#This Row],[Price]]</f>
        <v>0</v>
      </c>
      <c r="J23" s="9">
        <f>Table1[[#This Row],[Price]]*Table1[[#This Row],[Sold]]</f>
        <v>0</v>
      </c>
      <c r="K23" s="5" t="str">
        <f t="shared" si="2"/>
        <v>0-10%</v>
      </c>
      <c r="L23" s="6" t="str">
        <f>IF(Table1[[#This Row],[Revenue]]&gt;0, "Sold", "Not Sold")</f>
        <v>Not Sold</v>
      </c>
    </row>
    <row r="24" spans="1:12" x14ac:dyDescent="0.3">
      <c r="A24" s="6" t="s">
        <v>343</v>
      </c>
      <c r="B24" s="6" t="str">
        <f t="shared" si="0"/>
        <v>Table</v>
      </c>
      <c r="C24" s="6" t="str">
        <f t="shared" si="1"/>
        <v>Product 23</v>
      </c>
      <c r="D24" s="6">
        <v>56.58</v>
      </c>
      <c r="E24" s="6">
        <v>26.03</v>
      </c>
      <c r="F24" s="6">
        <v>1000</v>
      </c>
      <c r="G24" s="6" t="s">
        <v>1</v>
      </c>
      <c r="H24" s="7">
        <f>IF(Table1[[#This Row],[OriginalPrice]]=0, 0, ((Table1[[#This Row],[OriginalPrice]] - Table1[[#This Row],[Price]]) / Table1[[#This Row],[OriginalPrice]]))</f>
        <v>0.53994344291268992</v>
      </c>
      <c r="I24" s="8">
        <f>Table1[[#This Row],[Revenue]]/Table1[[#This Row],[Price]]</f>
        <v>1000</v>
      </c>
      <c r="J24" s="9">
        <f>Table1[[#This Row],[Price]]*Table1[[#This Row],[Sold]]</f>
        <v>26030</v>
      </c>
      <c r="K24" s="5" t="str">
        <f t="shared" si="2"/>
        <v>51-60%</v>
      </c>
      <c r="L24" s="6" t="str">
        <f>IF(Table1[[#This Row],[Revenue]]&gt;0, "Sold", "Not Sold")</f>
        <v>Sold</v>
      </c>
    </row>
    <row r="25" spans="1:12" x14ac:dyDescent="0.3">
      <c r="A25" s="6" t="s">
        <v>344</v>
      </c>
      <c r="B25" s="6" t="str">
        <f t="shared" si="0"/>
        <v>Table</v>
      </c>
      <c r="C25" s="6" t="str">
        <f t="shared" si="1"/>
        <v>Product 24</v>
      </c>
      <c r="D25" s="6">
        <f t="shared" ref="D25:D29" si="4">E25</f>
        <v>321.05</v>
      </c>
      <c r="E25" s="6">
        <v>321.05</v>
      </c>
      <c r="F25" s="6">
        <v>1</v>
      </c>
      <c r="G25" s="6" t="s">
        <v>1</v>
      </c>
      <c r="H25" s="7">
        <f>IF(Table1[[#This Row],[OriginalPrice]]=0, 0, ((Table1[[#This Row],[OriginalPrice]] - Table1[[#This Row],[Price]]) / Table1[[#This Row],[OriginalPrice]]))</f>
        <v>0</v>
      </c>
      <c r="I25" s="8">
        <f>Table1[[#This Row],[Revenue]]/Table1[[#This Row],[Price]]</f>
        <v>1</v>
      </c>
      <c r="J25" s="9">
        <f>Table1[[#This Row],[Price]]*Table1[[#This Row],[Sold]]</f>
        <v>321.05</v>
      </c>
      <c r="K25" s="5" t="str">
        <f t="shared" si="2"/>
        <v>0-10%</v>
      </c>
      <c r="L25" s="6" t="str">
        <f>IF(Table1[[#This Row],[Revenue]]&gt;0, "Sold", "Not Sold")</f>
        <v>Sold</v>
      </c>
    </row>
    <row r="26" spans="1:12" x14ac:dyDescent="0.3">
      <c r="A26" s="6" t="s">
        <v>345</v>
      </c>
      <c r="B26" s="6" t="str">
        <f t="shared" si="0"/>
        <v>Sofa</v>
      </c>
      <c r="C26" s="6" t="str">
        <f t="shared" si="1"/>
        <v>Product 25</v>
      </c>
      <c r="D26" s="6">
        <f t="shared" si="4"/>
        <v>219.63</v>
      </c>
      <c r="E26" s="6">
        <v>219.63</v>
      </c>
      <c r="F26" s="6">
        <v>0</v>
      </c>
      <c r="G26" s="6" t="s">
        <v>1</v>
      </c>
      <c r="H26" s="7">
        <f>IF(Table1[[#This Row],[OriginalPrice]]=0, 0, ((Table1[[#This Row],[OriginalPrice]] - Table1[[#This Row],[Price]]) / Table1[[#This Row],[OriginalPrice]]))</f>
        <v>0</v>
      </c>
      <c r="I26" s="8">
        <f>Table1[[#This Row],[Revenue]]/Table1[[#This Row],[Price]]</f>
        <v>0</v>
      </c>
      <c r="J26" s="9">
        <f>Table1[[#This Row],[Price]]*Table1[[#This Row],[Sold]]</f>
        <v>0</v>
      </c>
      <c r="K26" s="5" t="str">
        <f t="shared" si="2"/>
        <v>0-10%</v>
      </c>
      <c r="L26" s="6" t="str">
        <f>IF(Table1[[#This Row],[Revenue]]&gt;0, "Sold", "Not Sold")</f>
        <v>Not Sold</v>
      </c>
    </row>
    <row r="27" spans="1:12" x14ac:dyDescent="0.3">
      <c r="A27" s="6" t="s">
        <v>346</v>
      </c>
      <c r="B27" s="6" t="str">
        <f t="shared" si="0"/>
        <v>Table</v>
      </c>
      <c r="C27" s="6" t="str">
        <f t="shared" si="1"/>
        <v>Product 26</v>
      </c>
      <c r="D27" s="6">
        <f t="shared" si="4"/>
        <v>574.86</v>
      </c>
      <c r="E27" s="6">
        <v>574.86</v>
      </c>
      <c r="F27" s="6">
        <v>0</v>
      </c>
      <c r="G27" s="6" t="s">
        <v>1</v>
      </c>
      <c r="H27" s="7">
        <f>IF(Table1[[#This Row],[OriginalPrice]]=0, 0, ((Table1[[#This Row],[OriginalPrice]] - Table1[[#This Row],[Price]]) / Table1[[#This Row],[OriginalPrice]]))</f>
        <v>0</v>
      </c>
      <c r="I27" s="8">
        <f>Table1[[#This Row],[Revenue]]/Table1[[#This Row],[Price]]</f>
        <v>0</v>
      </c>
      <c r="J27" s="9">
        <f>Table1[[#This Row],[Price]]*Table1[[#This Row],[Sold]]</f>
        <v>0</v>
      </c>
      <c r="K27" s="5" t="str">
        <f t="shared" si="2"/>
        <v>0-10%</v>
      </c>
      <c r="L27" s="6" t="str">
        <f>IF(Table1[[#This Row],[Revenue]]&gt;0, "Sold", "Not Sold")</f>
        <v>Not Sold</v>
      </c>
    </row>
    <row r="28" spans="1:12" x14ac:dyDescent="0.3">
      <c r="A28" s="6" t="s">
        <v>347</v>
      </c>
      <c r="B28" s="6" t="str">
        <f t="shared" si="0"/>
        <v>Table</v>
      </c>
      <c r="C28" s="6" t="str">
        <f t="shared" si="1"/>
        <v>Product 27</v>
      </c>
      <c r="D28" s="6">
        <f t="shared" si="4"/>
        <v>497.44</v>
      </c>
      <c r="E28" s="6">
        <v>497.44</v>
      </c>
      <c r="F28" s="6">
        <v>1</v>
      </c>
      <c r="G28" s="6" t="s">
        <v>1</v>
      </c>
      <c r="H28" s="7">
        <f>IF(Table1[[#This Row],[OriginalPrice]]=0, 0, ((Table1[[#This Row],[OriginalPrice]] - Table1[[#This Row],[Price]]) / Table1[[#This Row],[OriginalPrice]]))</f>
        <v>0</v>
      </c>
      <c r="I28" s="8">
        <f>Table1[[#This Row],[Revenue]]/Table1[[#This Row],[Price]]</f>
        <v>1</v>
      </c>
      <c r="J28" s="9">
        <f>Table1[[#This Row],[Price]]*Table1[[#This Row],[Sold]]</f>
        <v>497.44</v>
      </c>
      <c r="K28" s="5" t="str">
        <f t="shared" si="2"/>
        <v>0-10%</v>
      </c>
      <c r="L28" s="6" t="str">
        <f>IF(Table1[[#This Row],[Revenue]]&gt;0, "Sold", "Not Sold")</f>
        <v>Sold</v>
      </c>
    </row>
    <row r="29" spans="1:12" x14ac:dyDescent="0.3">
      <c r="A29" s="6" t="s">
        <v>348</v>
      </c>
      <c r="B29" s="6" t="str">
        <f t="shared" si="0"/>
        <v>Table</v>
      </c>
      <c r="C29" s="6" t="str">
        <f t="shared" si="1"/>
        <v>Product 28</v>
      </c>
      <c r="D29" s="6">
        <f t="shared" si="4"/>
        <v>382.06</v>
      </c>
      <c r="E29" s="6">
        <v>382.06</v>
      </c>
      <c r="F29" s="6">
        <v>0</v>
      </c>
      <c r="G29" s="6" t="s">
        <v>1</v>
      </c>
      <c r="H29" s="7">
        <f>IF(Table1[[#This Row],[OriginalPrice]]=0, 0, ((Table1[[#This Row],[OriginalPrice]] - Table1[[#This Row],[Price]]) / Table1[[#This Row],[OriginalPrice]]))</f>
        <v>0</v>
      </c>
      <c r="I29" s="8">
        <f>Table1[[#This Row],[Revenue]]/Table1[[#This Row],[Price]]</f>
        <v>0</v>
      </c>
      <c r="J29" s="9">
        <f>Table1[[#This Row],[Price]]*Table1[[#This Row],[Sold]]</f>
        <v>0</v>
      </c>
      <c r="K29" s="5" t="str">
        <f t="shared" si="2"/>
        <v>0-10%</v>
      </c>
      <c r="L29" s="6" t="str">
        <f>IF(Table1[[#This Row],[Revenue]]&gt;0, "Sold", "Not Sold")</f>
        <v>Not Sold</v>
      </c>
    </row>
    <row r="30" spans="1:12" x14ac:dyDescent="0.3">
      <c r="A30" s="6" t="s">
        <v>349</v>
      </c>
      <c r="B30" s="6" t="str">
        <f t="shared" si="0"/>
        <v>Table</v>
      </c>
      <c r="C30" s="6" t="str">
        <f t="shared" si="1"/>
        <v>Product 29</v>
      </c>
      <c r="D30" s="6">
        <v>98.79</v>
      </c>
      <c r="E30" s="6">
        <v>49.39</v>
      </c>
      <c r="F30" s="6">
        <v>1</v>
      </c>
      <c r="G30" s="6" t="s">
        <v>1</v>
      </c>
      <c r="H30" s="7">
        <f>IF(Table1[[#This Row],[OriginalPrice]]=0, 0, ((Table1[[#This Row],[OriginalPrice]] - Table1[[#This Row],[Price]]) / Table1[[#This Row],[OriginalPrice]]))</f>
        <v>0.50005061241016302</v>
      </c>
      <c r="I30" s="8">
        <f>Table1[[#This Row],[Revenue]]/Table1[[#This Row],[Price]]</f>
        <v>1</v>
      </c>
      <c r="J30" s="9">
        <f>Table1[[#This Row],[Price]]*Table1[[#This Row],[Sold]]</f>
        <v>49.39</v>
      </c>
      <c r="K30" s="5" t="str">
        <f t="shared" si="2"/>
        <v>51-60%</v>
      </c>
      <c r="L30" s="6" t="str">
        <f>IF(Table1[[#This Row],[Revenue]]&gt;0, "Sold", "Not Sold")</f>
        <v>Sold</v>
      </c>
    </row>
    <row r="31" spans="1:12" x14ac:dyDescent="0.3">
      <c r="A31" s="6" t="s">
        <v>350</v>
      </c>
      <c r="B31" s="6" t="str">
        <f t="shared" si="0"/>
        <v>Table</v>
      </c>
      <c r="C31" s="6" t="str">
        <f t="shared" si="1"/>
        <v>Product 30</v>
      </c>
      <c r="D31" s="6">
        <f t="shared" ref="D31:D33" si="5">E31</f>
        <v>225.91</v>
      </c>
      <c r="E31" s="6">
        <v>225.91</v>
      </c>
      <c r="F31" s="6">
        <v>1</v>
      </c>
      <c r="G31" s="6" t="s">
        <v>1</v>
      </c>
      <c r="H31" s="7">
        <f>IF(Table1[[#This Row],[OriginalPrice]]=0, 0, ((Table1[[#This Row],[OriginalPrice]] - Table1[[#This Row],[Price]]) / Table1[[#This Row],[OriginalPrice]]))</f>
        <v>0</v>
      </c>
      <c r="I31" s="8">
        <f>Table1[[#This Row],[Revenue]]/Table1[[#This Row],[Price]]</f>
        <v>1</v>
      </c>
      <c r="J31" s="9">
        <f>Table1[[#This Row],[Price]]*Table1[[#This Row],[Sold]]</f>
        <v>225.91</v>
      </c>
      <c r="K31" s="5" t="str">
        <f t="shared" si="2"/>
        <v>0-10%</v>
      </c>
      <c r="L31" s="6" t="str">
        <f>IF(Table1[[#This Row],[Revenue]]&gt;0, "Sold", "Not Sold")</f>
        <v>Sold</v>
      </c>
    </row>
    <row r="32" spans="1:12" x14ac:dyDescent="0.3">
      <c r="A32" s="6" t="s">
        <v>351</v>
      </c>
      <c r="B32" s="6" t="str">
        <f t="shared" si="0"/>
        <v>Chair</v>
      </c>
      <c r="C32" s="6" t="str">
        <f t="shared" si="1"/>
        <v>Product 31</v>
      </c>
      <c r="D32" s="6">
        <f t="shared" si="5"/>
        <v>74.17</v>
      </c>
      <c r="E32" s="6">
        <v>74.17</v>
      </c>
      <c r="F32" s="6">
        <v>0</v>
      </c>
      <c r="G32" s="6" t="s">
        <v>1</v>
      </c>
      <c r="H32" s="7">
        <f>IF(Table1[[#This Row],[OriginalPrice]]=0, 0, ((Table1[[#This Row],[OriginalPrice]] - Table1[[#This Row],[Price]]) / Table1[[#This Row],[OriginalPrice]]))</f>
        <v>0</v>
      </c>
      <c r="I32" s="8">
        <f>Table1[[#This Row],[Revenue]]/Table1[[#This Row],[Price]]</f>
        <v>0</v>
      </c>
      <c r="J32" s="9">
        <f>Table1[[#This Row],[Price]]*Table1[[#This Row],[Sold]]</f>
        <v>0</v>
      </c>
      <c r="K32" s="5" t="str">
        <f t="shared" si="2"/>
        <v>0-10%</v>
      </c>
      <c r="L32" s="6" t="str">
        <f>IF(Table1[[#This Row],[Revenue]]&gt;0, "Sold", "Not Sold")</f>
        <v>Not Sold</v>
      </c>
    </row>
    <row r="33" spans="1:12" x14ac:dyDescent="0.3">
      <c r="A33" s="6" t="s">
        <v>4</v>
      </c>
      <c r="B33" s="6" t="str">
        <f t="shared" si="0"/>
        <v>Chair</v>
      </c>
      <c r="C33" s="6" t="str">
        <f t="shared" si="1"/>
        <v>Product 32</v>
      </c>
      <c r="D33" s="6">
        <f t="shared" si="5"/>
        <v>179.99</v>
      </c>
      <c r="E33" s="6">
        <v>179.99</v>
      </c>
      <c r="F33" s="6">
        <v>2</v>
      </c>
      <c r="G33" s="6" t="s">
        <v>1</v>
      </c>
      <c r="H33" s="7">
        <f>IF(Table1[[#This Row],[OriginalPrice]]=0, 0, ((Table1[[#This Row],[OriginalPrice]] - Table1[[#This Row],[Price]]) / Table1[[#This Row],[OriginalPrice]]))</f>
        <v>0</v>
      </c>
      <c r="I33" s="8">
        <f>Table1[[#This Row],[Revenue]]/Table1[[#This Row],[Price]]</f>
        <v>2</v>
      </c>
      <c r="J33" s="9">
        <f>Table1[[#This Row],[Price]]*Table1[[#This Row],[Sold]]</f>
        <v>359.98</v>
      </c>
      <c r="K33" s="5" t="str">
        <f t="shared" si="2"/>
        <v>0-10%</v>
      </c>
      <c r="L33" s="6" t="str">
        <f>IF(Table1[[#This Row],[Revenue]]&gt;0, "Sold", "Not Sold")</f>
        <v>Sold</v>
      </c>
    </row>
    <row r="34" spans="1:12" x14ac:dyDescent="0.3">
      <c r="A34" s="6" t="s">
        <v>5</v>
      </c>
      <c r="B34" s="6" t="str">
        <f t="shared" si="0"/>
        <v>Table</v>
      </c>
      <c r="C34" s="6" t="str">
        <f t="shared" si="1"/>
        <v>Product 33</v>
      </c>
      <c r="D34" s="6">
        <v>86.61</v>
      </c>
      <c r="E34" s="6">
        <v>48.56</v>
      </c>
      <c r="F34" s="6">
        <v>3</v>
      </c>
      <c r="G34" s="6" t="s">
        <v>1</v>
      </c>
      <c r="H34" s="7">
        <f>IF(Table1[[#This Row],[OriginalPrice]]=0, 0, ((Table1[[#This Row],[OriginalPrice]] - Table1[[#This Row],[Price]]) / Table1[[#This Row],[OriginalPrice]]))</f>
        <v>0.43932571296617018</v>
      </c>
      <c r="I34" s="8">
        <f>Table1[[#This Row],[Revenue]]/Table1[[#This Row],[Price]]</f>
        <v>3</v>
      </c>
      <c r="J34" s="9">
        <f>Table1[[#This Row],[Price]]*Table1[[#This Row],[Sold]]</f>
        <v>145.68</v>
      </c>
      <c r="K34" s="5" t="str">
        <f t="shared" si="2"/>
        <v>41-50%</v>
      </c>
      <c r="L34" s="6" t="str">
        <f>IF(Table1[[#This Row],[Revenue]]&gt;0, "Sold", "Not Sold")</f>
        <v>Sold</v>
      </c>
    </row>
    <row r="35" spans="1:12" x14ac:dyDescent="0.3">
      <c r="A35" s="6" t="s">
        <v>352</v>
      </c>
      <c r="B35" s="6" t="str">
        <f t="shared" si="0"/>
        <v>Storage</v>
      </c>
      <c r="C35" s="6" t="str">
        <f t="shared" si="1"/>
        <v>Product 34</v>
      </c>
      <c r="D35" s="6">
        <v>15.71</v>
      </c>
      <c r="E35" s="6">
        <v>9.7100000000000009</v>
      </c>
      <c r="F35" s="6">
        <v>110</v>
      </c>
      <c r="G35" s="6" t="s">
        <v>1</v>
      </c>
      <c r="H35" s="7">
        <f>IF(Table1[[#This Row],[OriginalPrice]]=0, 0, ((Table1[[#This Row],[OriginalPrice]] - Table1[[#This Row],[Price]]) / Table1[[#This Row],[OriginalPrice]]))</f>
        <v>0.38192234245703371</v>
      </c>
      <c r="I35" s="8">
        <f>Table1[[#This Row],[Revenue]]/Table1[[#This Row],[Price]]</f>
        <v>110</v>
      </c>
      <c r="J35" s="9">
        <f>Table1[[#This Row],[Price]]*Table1[[#This Row],[Sold]]</f>
        <v>1068.1000000000001</v>
      </c>
      <c r="K35" s="5" t="str">
        <f t="shared" si="2"/>
        <v>31-40%</v>
      </c>
      <c r="L35" s="6" t="str">
        <f>IF(Table1[[#This Row],[Revenue]]&gt;0, "Sold", "Not Sold")</f>
        <v>Sold</v>
      </c>
    </row>
    <row r="36" spans="1:12" x14ac:dyDescent="0.3">
      <c r="A36" s="6" t="s">
        <v>353</v>
      </c>
      <c r="B36" s="6" t="str">
        <f t="shared" si="0"/>
        <v>Table</v>
      </c>
      <c r="C36" s="6" t="str">
        <f t="shared" si="1"/>
        <v>Product 35</v>
      </c>
      <c r="D36" s="6">
        <f t="shared" ref="D36:D38" si="6">E36</f>
        <v>172.36</v>
      </c>
      <c r="E36" s="6">
        <v>172.36</v>
      </c>
      <c r="F36" s="6">
        <v>5</v>
      </c>
      <c r="G36" s="6" t="s">
        <v>1</v>
      </c>
      <c r="H36" s="7">
        <f>IF(Table1[[#This Row],[OriginalPrice]]=0, 0, ((Table1[[#This Row],[OriginalPrice]] - Table1[[#This Row],[Price]]) / Table1[[#This Row],[OriginalPrice]]))</f>
        <v>0</v>
      </c>
      <c r="I36" s="8">
        <f>Table1[[#This Row],[Revenue]]/Table1[[#This Row],[Price]]</f>
        <v>5</v>
      </c>
      <c r="J36" s="9">
        <f>Table1[[#This Row],[Price]]*Table1[[#This Row],[Sold]]</f>
        <v>861.80000000000007</v>
      </c>
      <c r="K36" s="5" t="str">
        <f t="shared" si="2"/>
        <v>0-10%</v>
      </c>
      <c r="L36" s="6" t="str">
        <f>IF(Table1[[#This Row],[Revenue]]&gt;0, "Sold", "Not Sold")</f>
        <v>Sold</v>
      </c>
    </row>
    <row r="37" spans="1:12" x14ac:dyDescent="0.3">
      <c r="A37" s="6" t="s">
        <v>354</v>
      </c>
      <c r="B37" s="6" t="str">
        <f t="shared" si="0"/>
        <v>Bed</v>
      </c>
      <c r="C37" s="6" t="str">
        <f t="shared" si="1"/>
        <v>Product 36</v>
      </c>
      <c r="D37" s="6">
        <f t="shared" si="6"/>
        <v>91.06</v>
      </c>
      <c r="E37" s="6">
        <v>91.06</v>
      </c>
      <c r="F37" s="6">
        <v>0</v>
      </c>
      <c r="G37" s="6" t="s">
        <v>1</v>
      </c>
      <c r="H37" s="7">
        <f>IF(Table1[[#This Row],[OriginalPrice]]=0, 0, ((Table1[[#This Row],[OriginalPrice]] - Table1[[#This Row],[Price]]) / Table1[[#This Row],[OriginalPrice]]))</f>
        <v>0</v>
      </c>
      <c r="I37" s="8">
        <f>Table1[[#This Row],[Revenue]]/Table1[[#This Row],[Price]]</f>
        <v>0</v>
      </c>
      <c r="J37" s="9">
        <f>Table1[[#This Row],[Price]]*Table1[[#This Row],[Sold]]</f>
        <v>0</v>
      </c>
      <c r="K37" s="5" t="str">
        <f t="shared" si="2"/>
        <v>0-10%</v>
      </c>
      <c r="L37" s="6" t="str">
        <f>IF(Table1[[#This Row],[Revenue]]&gt;0, "Sold", "Not Sold")</f>
        <v>Not Sold</v>
      </c>
    </row>
    <row r="38" spans="1:12" x14ac:dyDescent="0.3">
      <c r="A38" s="6" t="s">
        <v>355</v>
      </c>
      <c r="B38" s="6" t="str">
        <f t="shared" si="0"/>
        <v>Chair</v>
      </c>
      <c r="C38" s="6" t="str">
        <f t="shared" si="1"/>
        <v>Product 37</v>
      </c>
      <c r="D38" s="6">
        <f t="shared" si="6"/>
        <v>86.8</v>
      </c>
      <c r="E38" s="6">
        <v>86.8</v>
      </c>
      <c r="F38" s="6">
        <v>18</v>
      </c>
      <c r="G38" s="6" t="s">
        <v>1</v>
      </c>
      <c r="H38" s="7">
        <f>IF(Table1[[#This Row],[OriginalPrice]]=0, 0, ((Table1[[#This Row],[OriginalPrice]] - Table1[[#This Row],[Price]]) / Table1[[#This Row],[OriginalPrice]]))</f>
        <v>0</v>
      </c>
      <c r="I38" s="8">
        <f>Table1[[#This Row],[Revenue]]/Table1[[#This Row],[Price]]</f>
        <v>18</v>
      </c>
      <c r="J38" s="9">
        <f>Table1[[#This Row],[Price]]*Table1[[#This Row],[Sold]]</f>
        <v>1562.3999999999999</v>
      </c>
      <c r="K38" s="5" t="str">
        <f t="shared" si="2"/>
        <v>0-10%</v>
      </c>
      <c r="L38" s="6" t="str">
        <f>IF(Table1[[#This Row],[Revenue]]&gt;0, "Sold", "Not Sold")</f>
        <v>Sold</v>
      </c>
    </row>
    <row r="39" spans="1:12" x14ac:dyDescent="0.3">
      <c r="A39" s="6" t="s">
        <v>356</v>
      </c>
      <c r="B39" s="6" t="str">
        <f t="shared" si="0"/>
        <v>Table</v>
      </c>
      <c r="C39" s="6" t="str">
        <f t="shared" si="1"/>
        <v>Product 38</v>
      </c>
      <c r="D39" s="6">
        <v>82.27</v>
      </c>
      <c r="E39" s="6">
        <v>40.130000000000003</v>
      </c>
      <c r="F39" s="6">
        <v>1</v>
      </c>
      <c r="G39" s="6" t="s">
        <v>1</v>
      </c>
      <c r="H39" s="7">
        <f>IF(Table1[[#This Row],[OriginalPrice]]=0, 0, ((Table1[[#This Row],[OriginalPrice]] - Table1[[#This Row],[Price]]) / Table1[[#This Row],[OriginalPrice]]))</f>
        <v>0.51221587455937756</v>
      </c>
      <c r="I39" s="8">
        <f>Table1[[#This Row],[Revenue]]/Table1[[#This Row],[Price]]</f>
        <v>1</v>
      </c>
      <c r="J39" s="9">
        <f>Table1[[#This Row],[Price]]*Table1[[#This Row],[Sold]]</f>
        <v>40.130000000000003</v>
      </c>
      <c r="K39" s="5" t="str">
        <f t="shared" si="2"/>
        <v>51-60%</v>
      </c>
      <c r="L39" s="6" t="str">
        <f>IF(Table1[[#This Row],[Revenue]]&gt;0, "Sold", "Not Sold")</f>
        <v>Sold</v>
      </c>
    </row>
    <row r="40" spans="1:12" x14ac:dyDescent="0.3">
      <c r="A40" s="6" t="s">
        <v>357</v>
      </c>
      <c r="B40" s="6" t="str">
        <f t="shared" si="0"/>
        <v>Chair</v>
      </c>
      <c r="C40" s="6" t="str">
        <f t="shared" si="1"/>
        <v>Product 39</v>
      </c>
      <c r="D40" s="6">
        <f t="shared" ref="D40:D43" si="7">E40</f>
        <v>445.4</v>
      </c>
      <c r="E40" s="6">
        <v>445.4</v>
      </c>
      <c r="F40" s="6">
        <v>1</v>
      </c>
      <c r="G40" s="6" t="s">
        <v>1</v>
      </c>
      <c r="H40" s="7">
        <f>IF(Table1[[#This Row],[OriginalPrice]]=0, 0, ((Table1[[#This Row],[OriginalPrice]] - Table1[[#This Row],[Price]]) / Table1[[#This Row],[OriginalPrice]]))</f>
        <v>0</v>
      </c>
      <c r="I40" s="8">
        <f>Table1[[#This Row],[Revenue]]/Table1[[#This Row],[Price]]</f>
        <v>1</v>
      </c>
      <c r="J40" s="9">
        <f>Table1[[#This Row],[Price]]*Table1[[#This Row],[Sold]]</f>
        <v>445.4</v>
      </c>
      <c r="K40" s="5" t="str">
        <f t="shared" si="2"/>
        <v>0-10%</v>
      </c>
      <c r="L40" s="6" t="str">
        <f>IF(Table1[[#This Row],[Revenue]]&gt;0, "Sold", "Not Sold")</f>
        <v>Sold</v>
      </c>
    </row>
    <row r="41" spans="1:12" x14ac:dyDescent="0.3">
      <c r="A41" s="6" t="s">
        <v>328</v>
      </c>
      <c r="B41" s="6" t="str">
        <f t="shared" si="0"/>
        <v>Table</v>
      </c>
      <c r="C41" s="6" t="str">
        <f t="shared" si="1"/>
        <v>Product 40</v>
      </c>
      <c r="D41" s="6">
        <f t="shared" si="7"/>
        <v>270.58999999999997</v>
      </c>
      <c r="E41" s="6">
        <v>270.58999999999997</v>
      </c>
      <c r="F41" s="6">
        <v>1</v>
      </c>
      <c r="G41" s="6" t="s">
        <v>1</v>
      </c>
      <c r="H41" s="7">
        <f>IF(Table1[[#This Row],[OriginalPrice]]=0, 0, ((Table1[[#This Row],[OriginalPrice]] - Table1[[#This Row],[Price]]) / Table1[[#This Row],[OriginalPrice]]))</f>
        <v>0</v>
      </c>
      <c r="I41" s="8">
        <f>Table1[[#This Row],[Revenue]]/Table1[[#This Row],[Price]]</f>
        <v>1</v>
      </c>
      <c r="J41" s="9">
        <f>Table1[[#This Row],[Price]]*Table1[[#This Row],[Sold]]</f>
        <v>270.58999999999997</v>
      </c>
      <c r="K41" s="5" t="str">
        <f t="shared" si="2"/>
        <v>0-10%</v>
      </c>
      <c r="L41" s="6" t="str">
        <f>IF(Table1[[#This Row],[Revenue]]&gt;0, "Sold", "Not Sold")</f>
        <v>Sold</v>
      </c>
    </row>
    <row r="42" spans="1:12" x14ac:dyDescent="0.3">
      <c r="A42" s="6" t="s">
        <v>358</v>
      </c>
      <c r="B42" s="6" t="str">
        <f t="shared" si="0"/>
        <v>Sofa</v>
      </c>
      <c r="C42" s="6" t="str">
        <f t="shared" si="1"/>
        <v>Product 41</v>
      </c>
      <c r="D42" s="6">
        <f t="shared" si="7"/>
        <v>157.84</v>
      </c>
      <c r="E42" s="6">
        <v>157.84</v>
      </c>
      <c r="F42" s="6">
        <v>0</v>
      </c>
      <c r="G42" s="6" t="s">
        <v>1</v>
      </c>
      <c r="H42" s="7">
        <f>IF(Table1[[#This Row],[OriginalPrice]]=0, 0, ((Table1[[#This Row],[OriginalPrice]] - Table1[[#This Row],[Price]]) / Table1[[#This Row],[OriginalPrice]]))</f>
        <v>0</v>
      </c>
      <c r="I42" s="8">
        <f>Table1[[#This Row],[Revenue]]/Table1[[#This Row],[Price]]</f>
        <v>0</v>
      </c>
      <c r="J42" s="9">
        <f>Table1[[#This Row],[Price]]*Table1[[#This Row],[Sold]]</f>
        <v>0</v>
      </c>
      <c r="K42" s="5" t="str">
        <f t="shared" si="2"/>
        <v>0-10%</v>
      </c>
      <c r="L42" s="6" t="str">
        <f>IF(Table1[[#This Row],[Revenue]]&gt;0, "Sold", "Not Sold")</f>
        <v>Not Sold</v>
      </c>
    </row>
    <row r="43" spans="1:12" x14ac:dyDescent="0.3">
      <c r="A43" s="6" t="s">
        <v>359</v>
      </c>
      <c r="B43" s="6" t="str">
        <f t="shared" si="0"/>
        <v>Table</v>
      </c>
      <c r="C43" s="6" t="str">
        <f t="shared" si="1"/>
        <v>Product 42</v>
      </c>
      <c r="D43" s="6">
        <f t="shared" si="7"/>
        <v>123.57</v>
      </c>
      <c r="E43" s="6">
        <v>123.57</v>
      </c>
      <c r="F43" s="6">
        <v>1</v>
      </c>
      <c r="G43" s="6" t="s">
        <v>1</v>
      </c>
      <c r="H43" s="7">
        <f>IF(Table1[[#This Row],[OriginalPrice]]=0, 0, ((Table1[[#This Row],[OriginalPrice]] - Table1[[#This Row],[Price]]) / Table1[[#This Row],[OriginalPrice]]))</f>
        <v>0</v>
      </c>
      <c r="I43" s="8">
        <f>Table1[[#This Row],[Revenue]]/Table1[[#This Row],[Price]]</f>
        <v>1</v>
      </c>
      <c r="J43" s="9">
        <f>Table1[[#This Row],[Price]]*Table1[[#This Row],[Sold]]</f>
        <v>123.57</v>
      </c>
      <c r="K43" s="5" t="str">
        <f t="shared" si="2"/>
        <v>0-10%</v>
      </c>
      <c r="L43" s="6" t="str">
        <f>IF(Table1[[#This Row],[Revenue]]&gt;0, "Sold", "Not Sold")</f>
        <v>Sold</v>
      </c>
    </row>
    <row r="44" spans="1:12" x14ac:dyDescent="0.3">
      <c r="A44" s="6" t="s">
        <v>360</v>
      </c>
      <c r="B44" s="6" t="str">
        <f t="shared" si="0"/>
        <v>Chair</v>
      </c>
      <c r="C44" s="6" t="str">
        <f t="shared" si="1"/>
        <v>Product 43</v>
      </c>
      <c r="D44" s="6">
        <v>251.56</v>
      </c>
      <c r="E44" s="6">
        <v>87.08</v>
      </c>
      <c r="F44" s="6">
        <v>11</v>
      </c>
      <c r="G44" s="6" t="s">
        <v>1</v>
      </c>
      <c r="H44" s="7">
        <f>IF(Table1[[#This Row],[OriginalPrice]]=0, 0, ((Table1[[#This Row],[OriginalPrice]] - Table1[[#This Row],[Price]]) / Table1[[#This Row],[OriginalPrice]]))</f>
        <v>0.65384003816186997</v>
      </c>
      <c r="I44" s="8">
        <f>Table1[[#This Row],[Revenue]]/Table1[[#This Row],[Price]]</f>
        <v>11</v>
      </c>
      <c r="J44" s="9">
        <f>Table1[[#This Row],[Price]]*Table1[[#This Row],[Sold]]</f>
        <v>957.88</v>
      </c>
      <c r="K44" s="5" t="str">
        <f t="shared" si="2"/>
        <v>61-70%</v>
      </c>
      <c r="L44" s="6" t="str">
        <f>IF(Table1[[#This Row],[Revenue]]&gt;0, "Sold", "Not Sold")</f>
        <v>Sold</v>
      </c>
    </row>
    <row r="45" spans="1:12" x14ac:dyDescent="0.3">
      <c r="A45" s="6" t="s">
        <v>361</v>
      </c>
      <c r="B45" s="6" t="str">
        <f t="shared" si="0"/>
        <v>Table</v>
      </c>
      <c r="C45" s="6" t="str">
        <f t="shared" si="1"/>
        <v>Product 44</v>
      </c>
      <c r="D45" s="6">
        <f t="shared" ref="D45:D49" si="8">E45</f>
        <v>177.76</v>
      </c>
      <c r="E45" s="6">
        <v>177.76</v>
      </c>
      <c r="F45" s="6">
        <v>0</v>
      </c>
      <c r="G45" s="6" t="s">
        <v>1</v>
      </c>
      <c r="H45" s="7">
        <f>IF(Table1[[#This Row],[OriginalPrice]]=0, 0, ((Table1[[#This Row],[OriginalPrice]] - Table1[[#This Row],[Price]]) / Table1[[#This Row],[OriginalPrice]]))</f>
        <v>0</v>
      </c>
      <c r="I45" s="8">
        <f>Table1[[#This Row],[Revenue]]/Table1[[#This Row],[Price]]</f>
        <v>0</v>
      </c>
      <c r="J45" s="9">
        <f>Table1[[#This Row],[Price]]*Table1[[#This Row],[Sold]]</f>
        <v>0</v>
      </c>
      <c r="K45" s="5" t="str">
        <f t="shared" si="2"/>
        <v>0-10%</v>
      </c>
      <c r="L45" s="6" t="str">
        <f>IF(Table1[[#This Row],[Revenue]]&gt;0, "Sold", "Not Sold")</f>
        <v>Not Sold</v>
      </c>
    </row>
    <row r="46" spans="1:12" x14ac:dyDescent="0.3">
      <c r="A46" s="6" t="s">
        <v>362</v>
      </c>
      <c r="B46" s="6" t="str">
        <f t="shared" si="0"/>
        <v>Chair</v>
      </c>
      <c r="C46" s="6" t="str">
        <f t="shared" si="1"/>
        <v>Product 45</v>
      </c>
      <c r="D46" s="6">
        <f t="shared" si="8"/>
        <v>384.35</v>
      </c>
      <c r="E46" s="6">
        <v>384.35</v>
      </c>
      <c r="F46" s="6">
        <v>0</v>
      </c>
      <c r="G46" s="6" t="s">
        <v>1</v>
      </c>
      <c r="H46" s="7">
        <f>IF(Table1[[#This Row],[OriginalPrice]]=0, 0, ((Table1[[#This Row],[OriginalPrice]] - Table1[[#This Row],[Price]]) / Table1[[#This Row],[OriginalPrice]]))</f>
        <v>0</v>
      </c>
      <c r="I46" s="8">
        <f>Table1[[#This Row],[Revenue]]/Table1[[#This Row],[Price]]</f>
        <v>0</v>
      </c>
      <c r="J46" s="9">
        <f>Table1[[#This Row],[Price]]*Table1[[#This Row],[Sold]]</f>
        <v>0</v>
      </c>
      <c r="K46" s="5" t="str">
        <f t="shared" si="2"/>
        <v>0-10%</v>
      </c>
      <c r="L46" s="6" t="str">
        <f>IF(Table1[[#This Row],[Revenue]]&gt;0, "Sold", "Not Sold")</f>
        <v>Not Sold</v>
      </c>
    </row>
    <row r="47" spans="1:12" x14ac:dyDescent="0.3">
      <c r="A47" s="6" t="s">
        <v>363</v>
      </c>
      <c r="B47" s="6" t="str">
        <f t="shared" si="0"/>
        <v>Chair</v>
      </c>
      <c r="C47" s="6" t="str">
        <f t="shared" si="1"/>
        <v>Product 46</v>
      </c>
      <c r="D47" s="6">
        <f t="shared" si="8"/>
        <v>161.63</v>
      </c>
      <c r="E47" s="6">
        <v>161.63</v>
      </c>
      <c r="F47" s="6">
        <v>0</v>
      </c>
      <c r="G47" s="6" t="s">
        <v>1</v>
      </c>
      <c r="H47" s="7">
        <f>IF(Table1[[#This Row],[OriginalPrice]]=0, 0, ((Table1[[#This Row],[OriginalPrice]] - Table1[[#This Row],[Price]]) / Table1[[#This Row],[OriginalPrice]]))</f>
        <v>0</v>
      </c>
      <c r="I47" s="8">
        <f>Table1[[#This Row],[Revenue]]/Table1[[#This Row],[Price]]</f>
        <v>0</v>
      </c>
      <c r="J47" s="9">
        <f>Table1[[#This Row],[Price]]*Table1[[#This Row],[Sold]]</f>
        <v>0</v>
      </c>
      <c r="K47" s="5" t="str">
        <f t="shared" si="2"/>
        <v>0-10%</v>
      </c>
      <c r="L47" s="6" t="str">
        <f>IF(Table1[[#This Row],[Revenue]]&gt;0, "Sold", "Not Sold")</f>
        <v>Not Sold</v>
      </c>
    </row>
    <row r="48" spans="1:12" x14ac:dyDescent="0.3">
      <c r="A48" s="6" t="s">
        <v>364</v>
      </c>
      <c r="B48" s="6" t="str">
        <f t="shared" si="0"/>
        <v>Table</v>
      </c>
      <c r="C48" s="6" t="str">
        <f t="shared" si="1"/>
        <v>Product 47</v>
      </c>
      <c r="D48" s="6">
        <f t="shared" si="8"/>
        <v>288.54000000000002</v>
      </c>
      <c r="E48" s="6">
        <v>288.54000000000002</v>
      </c>
      <c r="F48" s="6">
        <v>0</v>
      </c>
      <c r="G48" s="6" t="s">
        <v>1</v>
      </c>
      <c r="H48" s="7">
        <f>IF(Table1[[#This Row],[OriginalPrice]]=0, 0, ((Table1[[#This Row],[OriginalPrice]] - Table1[[#This Row],[Price]]) / Table1[[#This Row],[OriginalPrice]]))</f>
        <v>0</v>
      </c>
      <c r="I48" s="8">
        <f>Table1[[#This Row],[Revenue]]/Table1[[#This Row],[Price]]</f>
        <v>0</v>
      </c>
      <c r="J48" s="9">
        <f>Table1[[#This Row],[Price]]*Table1[[#This Row],[Sold]]</f>
        <v>0</v>
      </c>
      <c r="K48" s="5" t="str">
        <f t="shared" si="2"/>
        <v>0-10%</v>
      </c>
      <c r="L48" s="6" t="str">
        <f>IF(Table1[[#This Row],[Revenue]]&gt;0, "Sold", "Not Sold")</f>
        <v>Not Sold</v>
      </c>
    </row>
    <row r="49" spans="1:12" x14ac:dyDescent="0.3">
      <c r="A49" s="6" t="s">
        <v>365</v>
      </c>
      <c r="B49" s="6" t="str">
        <f t="shared" si="0"/>
        <v>Others</v>
      </c>
      <c r="C49" s="6" t="str">
        <f t="shared" si="1"/>
        <v>Product 48</v>
      </c>
      <c r="D49" s="6">
        <f t="shared" si="8"/>
        <v>404.78</v>
      </c>
      <c r="E49" s="6">
        <v>404.78</v>
      </c>
      <c r="F49" s="6">
        <v>0</v>
      </c>
      <c r="G49" s="6" t="s">
        <v>1</v>
      </c>
      <c r="H49" s="7">
        <f>IF(Table1[[#This Row],[OriginalPrice]]=0, 0, ((Table1[[#This Row],[OriginalPrice]] - Table1[[#This Row],[Price]]) / Table1[[#This Row],[OriginalPrice]]))</f>
        <v>0</v>
      </c>
      <c r="I49" s="8">
        <f>Table1[[#This Row],[Revenue]]/Table1[[#This Row],[Price]]</f>
        <v>0</v>
      </c>
      <c r="J49" s="9">
        <f>Table1[[#This Row],[Price]]*Table1[[#This Row],[Sold]]</f>
        <v>0</v>
      </c>
      <c r="K49" s="5" t="str">
        <f t="shared" si="2"/>
        <v>0-10%</v>
      </c>
      <c r="L49" s="6" t="str">
        <f>IF(Table1[[#This Row],[Revenue]]&gt;0, "Sold", "Not Sold")</f>
        <v>Not Sold</v>
      </c>
    </row>
    <row r="50" spans="1:12" x14ac:dyDescent="0.3">
      <c r="A50" s="6" t="s">
        <v>366</v>
      </c>
      <c r="B50" s="6" t="str">
        <f t="shared" si="0"/>
        <v>Others</v>
      </c>
      <c r="C50" s="6" t="str">
        <f t="shared" si="1"/>
        <v>Product 49</v>
      </c>
      <c r="D50" s="6">
        <v>736.43</v>
      </c>
      <c r="E50" s="6">
        <v>435.86</v>
      </c>
      <c r="F50" s="6">
        <v>5</v>
      </c>
      <c r="G50" s="6" t="s">
        <v>1</v>
      </c>
      <c r="H50" s="7">
        <f>IF(Table1[[#This Row],[OriginalPrice]]=0, 0, ((Table1[[#This Row],[OriginalPrice]] - Table1[[#This Row],[Price]]) / Table1[[#This Row],[OriginalPrice]]))</f>
        <v>0.40814469807042075</v>
      </c>
      <c r="I50" s="8">
        <f>Table1[[#This Row],[Revenue]]/Table1[[#This Row],[Price]]</f>
        <v>5</v>
      </c>
      <c r="J50" s="9">
        <f>Table1[[#This Row],[Price]]*Table1[[#This Row],[Sold]]</f>
        <v>2179.3000000000002</v>
      </c>
      <c r="K50" s="5" t="str">
        <f t="shared" si="2"/>
        <v>41-50%</v>
      </c>
      <c r="L50" s="6" t="str">
        <f>IF(Table1[[#This Row],[Revenue]]&gt;0, "Sold", "Not Sold")</f>
        <v>Sold</v>
      </c>
    </row>
    <row r="51" spans="1:12" x14ac:dyDescent="0.3">
      <c r="A51" s="6" t="s">
        <v>367</v>
      </c>
      <c r="B51" s="6" t="str">
        <f t="shared" si="0"/>
        <v>Sofa</v>
      </c>
      <c r="C51" s="6" t="str">
        <f t="shared" si="1"/>
        <v>Product 50</v>
      </c>
      <c r="D51" s="6">
        <v>665.74</v>
      </c>
      <c r="E51" s="6">
        <v>393.44</v>
      </c>
      <c r="F51" s="6">
        <v>16</v>
      </c>
      <c r="G51" s="6" t="s">
        <v>1</v>
      </c>
      <c r="H51" s="7">
        <f>IF(Table1[[#This Row],[OriginalPrice]]=0, 0, ((Table1[[#This Row],[OriginalPrice]] - Table1[[#This Row],[Price]]) / Table1[[#This Row],[OriginalPrice]]))</f>
        <v>0.40901853576471298</v>
      </c>
      <c r="I51" s="8">
        <f>Table1[[#This Row],[Revenue]]/Table1[[#This Row],[Price]]</f>
        <v>16</v>
      </c>
      <c r="J51" s="9">
        <f>Table1[[#This Row],[Price]]*Table1[[#This Row],[Sold]]</f>
        <v>6295.04</v>
      </c>
      <c r="K51" s="5" t="str">
        <f t="shared" si="2"/>
        <v>41-50%</v>
      </c>
      <c r="L51" s="6" t="str">
        <f>IF(Table1[[#This Row],[Revenue]]&gt;0, "Sold", "Not Sold")</f>
        <v>Sold</v>
      </c>
    </row>
    <row r="52" spans="1:12" x14ac:dyDescent="0.3">
      <c r="A52" s="6" t="s">
        <v>368</v>
      </c>
      <c r="B52" s="6" t="str">
        <f t="shared" si="0"/>
        <v>Chair</v>
      </c>
      <c r="C52" s="6" t="str">
        <f t="shared" si="1"/>
        <v>Product 51</v>
      </c>
      <c r="D52" s="6">
        <f t="shared" ref="D52:D55" si="9">E52</f>
        <v>432.98</v>
      </c>
      <c r="E52" s="6">
        <v>432.98</v>
      </c>
      <c r="F52" s="6">
        <v>1</v>
      </c>
      <c r="G52" s="6" t="s">
        <v>1</v>
      </c>
      <c r="H52" s="7">
        <f>IF(Table1[[#This Row],[OriginalPrice]]=0, 0, ((Table1[[#This Row],[OriginalPrice]] - Table1[[#This Row],[Price]]) / Table1[[#This Row],[OriginalPrice]]))</f>
        <v>0</v>
      </c>
      <c r="I52" s="8">
        <f>Table1[[#This Row],[Revenue]]/Table1[[#This Row],[Price]]</f>
        <v>1</v>
      </c>
      <c r="J52" s="9">
        <f>Table1[[#This Row],[Price]]*Table1[[#This Row],[Sold]]</f>
        <v>432.98</v>
      </c>
      <c r="K52" s="5" t="str">
        <f t="shared" si="2"/>
        <v>0-10%</v>
      </c>
      <c r="L52" s="6" t="str">
        <f>IF(Table1[[#This Row],[Revenue]]&gt;0, "Sold", "Not Sold")</f>
        <v>Sold</v>
      </c>
    </row>
    <row r="53" spans="1:12" x14ac:dyDescent="0.3">
      <c r="A53" s="6" t="s">
        <v>369</v>
      </c>
      <c r="B53" s="6" t="str">
        <f t="shared" si="0"/>
        <v>Sofa</v>
      </c>
      <c r="C53" s="6" t="str">
        <f t="shared" si="1"/>
        <v>Product 52</v>
      </c>
      <c r="D53" s="6">
        <f t="shared" si="9"/>
        <v>144.05000000000001</v>
      </c>
      <c r="E53" s="6">
        <v>144.05000000000001</v>
      </c>
      <c r="F53" s="6">
        <v>0</v>
      </c>
      <c r="G53" s="6" t="s">
        <v>1</v>
      </c>
      <c r="H53" s="7">
        <f>IF(Table1[[#This Row],[OriginalPrice]]=0, 0, ((Table1[[#This Row],[OriginalPrice]] - Table1[[#This Row],[Price]]) / Table1[[#This Row],[OriginalPrice]]))</f>
        <v>0</v>
      </c>
      <c r="I53" s="8">
        <f>Table1[[#This Row],[Revenue]]/Table1[[#This Row],[Price]]</f>
        <v>0</v>
      </c>
      <c r="J53" s="9">
        <f>Table1[[#This Row],[Price]]*Table1[[#This Row],[Sold]]</f>
        <v>0</v>
      </c>
      <c r="K53" s="5" t="str">
        <f t="shared" si="2"/>
        <v>0-10%</v>
      </c>
      <c r="L53" s="6" t="str">
        <f>IF(Table1[[#This Row],[Revenue]]&gt;0, "Sold", "Not Sold")</f>
        <v>Not Sold</v>
      </c>
    </row>
    <row r="54" spans="1:12" x14ac:dyDescent="0.3">
      <c r="A54" s="6" t="s">
        <v>370</v>
      </c>
      <c r="B54" s="6" t="str">
        <f t="shared" si="0"/>
        <v>Table</v>
      </c>
      <c r="C54" s="6" t="str">
        <f t="shared" si="1"/>
        <v>Product 53</v>
      </c>
      <c r="D54" s="6">
        <f t="shared" si="9"/>
        <v>335.98</v>
      </c>
      <c r="E54" s="6">
        <v>335.98</v>
      </c>
      <c r="F54" s="6">
        <v>6</v>
      </c>
      <c r="G54" s="6" t="s">
        <v>1</v>
      </c>
      <c r="H54" s="7">
        <f>IF(Table1[[#This Row],[OriginalPrice]]=0, 0, ((Table1[[#This Row],[OriginalPrice]] - Table1[[#This Row],[Price]]) / Table1[[#This Row],[OriginalPrice]]))</f>
        <v>0</v>
      </c>
      <c r="I54" s="8">
        <f>Table1[[#This Row],[Revenue]]/Table1[[#This Row],[Price]]</f>
        <v>6</v>
      </c>
      <c r="J54" s="9">
        <f>Table1[[#This Row],[Price]]*Table1[[#This Row],[Sold]]</f>
        <v>2015.88</v>
      </c>
      <c r="K54" s="5" t="str">
        <f t="shared" si="2"/>
        <v>0-10%</v>
      </c>
      <c r="L54" s="6" t="str">
        <f>IF(Table1[[#This Row],[Revenue]]&gt;0, "Sold", "Not Sold")</f>
        <v>Sold</v>
      </c>
    </row>
    <row r="55" spans="1:12" x14ac:dyDescent="0.3">
      <c r="A55" s="6" t="s">
        <v>371</v>
      </c>
      <c r="B55" s="6" t="str">
        <f t="shared" si="0"/>
        <v>Chair</v>
      </c>
      <c r="C55" s="6" t="str">
        <f t="shared" si="1"/>
        <v>Product 54</v>
      </c>
      <c r="D55" s="6">
        <f t="shared" si="9"/>
        <v>96.15</v>
      </c>
      <c r="E55" s="6">
        <v>96.15</v>
      </c>
      <c r="F55" s="6">
        <v>7</v>
      </c>
      <c r="G55" s="6" t="s">
        <v>1</v>
      </c>
      <c r="H55" s="7">
        <f>IF(Table1[[#This Row],[OriginalPrice]]=0, 0, ((Table1[[#This Row],[OriginalPrice]] - Table1[[#This Row],[Price]]) / Table1[[#This Row],[OriginalPrice]]))</f>
        <v>0</v>
      </c>
      <c r="I55" s="8">
        <f>Table1[[#This Row],[Revenue]]/Table1[[#This Row],[Price]]</f>
        <v>7</v>
      </c>
      <c r="J55" s="9">
        <f>Table1[[#This Row],[Price]]*Table1[[#This Row],[Sold]]</f>
        <v>673.05000000000007</v>
      </c>
      <c r="K55" s="5" t="str">
        <f t="shared" si="2"/>
        <v>0-10%</v>
      </c>
      <c r="L55" s="6" t="str">
        <f>IF(Table1[[#This Row],[Revenue]]&gt;0, "Sold", "Not Sold")</f>
        <v>Sold</v>
      </c>
    </row>
    <row r="56" spans="1:12" x14ac:dyDescent="0.3">
      <c r="A56" s="6" t="s">
        <v>372</v>
      </c>
      <c r="B56" s="6" t="str">
        <f t="shared" si="0"/>
        <v>Sofa</v>
      </c>
      <c r="C56" s="6" t="str">
        <f t="shared" si="1"/>
        <v>Product 55</v>
      </c>
      <c r="D56" s="6">
        <v>407.85</v>
      </c>
      <c r="E56" s="6">
        <v>279.49</v>
      </c>
      <c r="F56" s="6">
        <v>3</v>
      </c>
      <c r="G56" s="6" t="s">
        <v>1</v>
      </c>
      <c r="H56" s="7">
        <f>IF(Table1[[#This Row],[OriginalPrice]]=0, 0, ((Table1[[#This Row],[OriginalPrice]] - Table1[[#This Row],[Price]]) / Table1[[#This Row],[OriginalPrice]]))</f>
        <v>0.31472355032487437</v>
      </c>
      <c r="I56" s="8">
        <f>Table1[[#This Row],[Revenue]]/Table1[[#This Row],[Price]]</f>
        <v>3</v>
      </c>
      <c r="J56" s="9">
        <f>Table1[[#This Row],[Price]]*Table1[[#This Row],[Sold]]</f>
        <v>838.47</v>
      </c>
      <c r="K56" s="5" t="str">
        <f t="shared" si="2"/>
        <v>31-40%</v>
      </c>
      <c r="L56" s="6" t="str">
        <f>IF(Table1[[#This Row],[Revenue]]&gt;0, "Sold", "Not Sold")</f>
        <v>Sold</v>
      </c>
    </row>
    <row r="57" spans="1:12" x14ac:dyDescent="0.3">
      <c r="A57" s="6" t="s">
        <v>373</v>
      </c>
      <c r="B57" s="6" t="str">
        <f t="shared" si="0"/>
        <v>Sofa</v>
      </c>
      <c r="C57" s="6" t="str">
        <f t="shared" si="1"/>
        <v>Product 56</v>
      </c>
      <c r="D57" s="6">
        <f t="shared" ref="D57:D61" si="10">E57</f>
        <v>313.48</v>
      </c>
      <c r="E57" s="6">
        <v>313.48</v>
      </c>
      <c r="F57" s="6">
        <v>0</v>
      </c>
      <c r="G57" s="6" t="s">
        <v>1</v>
      </c>
      <c r="H57" s="7">
        <f>IF(Table1[[#This Row],[OriginalPrice]]=0, 0, ((Table1[[#This Row],[OriginalPrice]] - Table1[[#This Row],[Price]]) / Table1[[#This Row],[OriginalPrice]]))</f>
        <v>0</v>
      </c>
      <c r="I57" s="8">
        <f>Table1[[#This Row],[Revenue]]/Table1[[#This Row],[Price]]</f>
        <v>0</v>
      </c>
      <c r="J57" s="9">
        <f>Table1[[#This Row],[Price]]*Table1[[#This Row],[Sold]]</f>
        <v>0</v>
      </c>
      <c r="K57" s="5" t="str">
        <f t="shared" si="2"/>
        <v>0-10%</v>
      </c>
      <c r="L57" s="6" t="str">
        <f>IF(Table1[[#This Row],[Revenue]]&gt;0, "Sold", "Not Sold")</f>
        <v>Not Sold</v>
      </c>
    </row>
    <row r="58" spans="1:12" x14ac:dyDescent="0.3">
      <c r="A58" s="6" t="s">
        <v>374</v>
      </c>
      <c r="B58" s="6" t="str">
        <f t="shared" si="0"/>
        <v>Others</v>
      </c>
      <c r="C58" s="6" t="str">
        <f t="shared" si="1"/>
        <v>Product 57</v>
      </c>
      <c r="D58" s="6">
        <f t="shared" si="10"/>
        <v>308.39</v>
      </c>
      <c r="E58" s="6">
        <v>308.39</v>
      </c>
      <c r="F58" s="6">
        <v>0</v>
      </c>
      <c r="G58" s="6" t="s">
        <v>1</v>
      </c>
      <c r="H58" s="7">
        <f>IF(Table1[[#This Row],[OriginalPrice]]=0, 0, ((Table1[[#This Row],[OriginalPrice]] - Table1[[#This Row],[Price]]) / Table1[[#This Row],[OriginalPrice]]))</f>
        <v>0</v>
      </c>
      <c r="I58" s="8">
        <f>Table1[[#This Row],[Revenue]]/Table1[[#This Row],[Price]]</f>
        <v>0</v>
      </c>
      <c r="J58" s="9">
        <f>Table1[[#This Row],[Price]]*Table1[[#This Row],[Sold]]</f>
        <v>0</v>
      </c>
      <c r="K58" s="5" t="str">
        <f t="shared" si="2"/>
        <v>0-10%</v>
      </c>
      <c r="L58" s="6" t="str">
        <f>IF(Table1[[#This Row],[Revenue]]&gt;0, "Sold", "Not Sold")</f>
        <v>Not Sold</v>
      </c>
    </row>
    <row r="59" spans="1:12" x14ac:dyDescent="0.3">
      <c r="A59" s="6" t="s">
        <v>375</v>
      </c>
      <c r="B59" s="6" t="str">
        <f t="shared" si="0"/>
        <v>Chair</v>
      </c>
      <c r="C59" s="6" t="str">
        <f t="shared" si="1"/>
        <v>Product 58</v>
      </c>
      <c r="D59" s="6">
        <f t="shared" si="10"/>
        <v>136.04</v>
      </c>
      <c r="E59" s="6">
        <v>136.04</v>
      </c>
      <c r="F59" s="6">
        <v>0</v>
      </c>
      <c r="G59" s="6" t="s">
        <v>1</v>
      </c>
      <c r="H59" s="7">
        <f>IF(Table1[[#This Row],[OriginalPrice]]=0, 0, ((Table1[[#This Row],[OriginalPrice]] - Table1[[#This Row],[Price]]) / Table1[[#This Row],[OriginalPrice]]))</f>
        <v>0</v>
      </c>
      <c r="I59" s="8">
        <f>Table1[[#This Row],[Revenue]]/Table1[[#This Row],[Price]]</f>
        <v>0</v>
      </c>
      <c r="J59" s="9">
        <f>Table1[[#This Row],[Price]]*Table1[[#This Row],[Sold]]</f>
        <v>0</v>
      </c>
      <c r="K59" s="5" t="str">
        <f t="shared" si="2"/>
        <v>0-10%</v>
      </c>
      <c r="L59" s="6" t="str">
        <f>IF(Table1[[#This Row],[Revenue]]&gt;0, "Sold", "Not Sold")</f>
        <v>Not Sold</v>
      </c>
    </row>
    <row r="60" spans="1:12" x14ac:dyDescent="0.3">
      <c r="A60" s="6" t="s">
        <v>376</v>
      </c>
      <c r="B60" s="6" t="str">
        <f t="shared" si="0"/>
        <v>Chair</v>
      </c>
      <c r="C60" s="6" t="str">
        <f t="shared" si="1"/>
        <v>Product 59</v>
      </c>
      <c r="D60" s="6">
        <f t="shared" si="10"/>
        <v>160.01</v>
      </c>
      <c r="E60" s="6">
        <v>160.01</v>
      </c>
      <c r="F60" s="6">
        <v>0</v>
      </c>
      <c r="G60" s="6" t="s">
        <v>1</v>
      </c>
      <c r="H60" s="7">
        <f>IF(Table1[[#This Row],[OriginalPrice]]=0, 0, ((Table1[[#This Row],[OriginalPrice]] - Table1[[#This Row],[Price]]) / Table1[[#This Row],[OriginalPrice]]))</f>
        <v>0</v>
      </c>
      <c r="I60" s="8">
        <f>Table1[[#This Row],[Revenue]]/Table1[[#This Row],[Price]]</f>
        <v>0</v>
      </c>
      <c r="J60" s="9">
        <f>Table1[[#This Row],[Price]]*Table1[[#This Row],[Sold]]</f>
        <v>0</v>
      </c>
      <c r="K60" s="5" t="str">
        <f t="shared" si="2"/>
        <v>0-10%</v>
      </c>
      <c r="L60" s="6" t="str">
        <f>IF(Table1[[#This Row],[Revenue]]&gt;0, "Sold", "Not Sold")</f>
        <v>Not Sold</v>
      </c>
    </row>
    <row r="61" spans="1:12" x14ac:dyDescent="0.3">
      <c r="A61" s="6" t="s">
        <v>6</v>
      </c>
      <c r="B61" s="6" t="str">
        <f t="shared" si="0"/>
        <v>Table</v>
      </c>
      <c r="C61" s="6" t="str">
        <f t="shared" si="1"/>
        <v>Product 60</v>
      </c>
      <c r="D61" s="6">
        <f t="shared" si="10"/>
        <v>86.77</v>
      </c>
      <c r="E61" s="6">
        <v>86.77</v>
      </c>
      <c r="F61" s="6">
        <v>1</v>
      </c>
      <c r="G61" s="6" t="s">
        <v>1</v>
      </c>
      <c r="H61" s="7">
        <f>IF(Table1[[#This Row],[OriginalPrice]]=0, 0, ((Table1[[#This Row],[OriginalPrice]] - Table1[[#This Row],[Price]]) / Table1[[#This Row],[OriginalPrice]]))</f>
        <v>0</v>
      </c>
      <c r="I61" s="8">
        <f>Table1[[#This Row],[Revenue]]/Table1[[#This Row],[Price]]</f>
        <v>1</v>
      </c>
      <c r="J61" s="9">
        <f>Table1[[#This Row],[Price]]*Table1[[#This Row],[Sold]]</f>
        <v>86.77</v>
      </c>
      <c r="K61" s="5" t="str">
        <f t="shared" si="2"/>
        <v>0-10%</v>
      </c>
      <c r="L61" s="6" t="str">
        <f>IF(Table1[[#This Row],[Revenue]]&gt;0, "Sold", "Not Sold")</f>
        <v>Sold</v>
      </c>
    </row>
    <row r="62" spans="1:12" x14ac:dyDescent="0.3">
      <c r="A62" s="6" t="s">
        <v>377</v>
      </c>
      <c r="B62" s="6" t="str">
        <f t="shared" si="0"/>
        <v>Table</v>
      </c>
      <c r="C62" s="6" t="str">
        <f t="shared" si="1"/>
        <v>Product 61</v>
      </c>
      <c r="D62" s="6">
        <v>313.69</v>
      </c>
      <c r="E62" s="6">
        <v>175.94</v>
      </c>
      <c r="F62" s="6">
        <v>1</v>
      </c>
      <c r="G62" s="6" t="s">
        <v>1</v>
      </c>
      <c r="H62" s="7">
        <f>IF(Table1[[#This Row],[OriginalPrice]]=0, 0, ((Table1[[#This Row],[OriginalPrice]] - Table1[[#This Row],[Price]]) / Table1[[#This Row],[OriginalPrice]]))</f>
        <v>0.43912780133252577</v>
      </c>
      <c r="I62" s="8">
        <f>Table1[[#This Row],[Revenue]]/Table1[[#This Row],[Price]]</f>
        <v>1</v>
      </c>
      <c r="J62" s="9">
        <f>Table1[[#This Row],[Price]]*Table1[[#This Row],[Sold]]</f>
        <v>175.94</v>
      </c>
      <c r="K62" s="5" t="str">
        <f t="shared" si="2"/>
        <v>41-50%</v>
      </c>
      <c r="L62" s="6" t="str">
        <f>IF(Table1[[#This Row],[Revenue]]&gt;0, "Sold", "Not Sold")</f>
        <v>Sold</v>
      </c>
    </row>
    <row r="63" spans="1:12" x14ac:dyDescent="0.3">
      <c r="A63" s="6" t="s">
        <v>378</v>
      </c>
      <c r="B63" s="6" t="str">
        <f t="shared" si="0"/>
        <v>Others</v>
      </c>
      <c r="C63" s="6" t="str">
        <f t="shared" si="1"/>
        <v>Product 62</v>
      </c>
      <c r="D63" s="6">
        <f t="shared" ref="D63:D66" si="11">E63</f>
        <v>552.62</v>
      </c>
      <c r="E63" s="6">
        <v>552.62</v>
      </c>
      <c r="F63" s="6">
        <v>0</v>
      </c>
      <c r="G63" s="6" t="s">
        <v>1</v>
      </c>
      <c r="H63" s="7">
        <f>IF(Table1[[#This Row],[OriginalPrice]]=0, 0, ((Table1[[#This Row],[OriginalPrice]] - Table1[[#This Row],[Price]]) / Table1[[#This Row],[OriginalPrice]]))</f>
        <v>0</v>
      </c>
      <c r="I63" s="8">
        <f>Table1[[#This Row],[Revenue]]/Table1[[#This Row],[Price]]</f>
        <v>0</v>
      </c>
      <c r="J63" s="9">
        <f>Table1[[#This Row],[Price]]*Table1[[#This Row],[Sold]]</f>
        <v>0</v>
      </c>
      <c r="K63" s="5" t="str">
        <f t="shared" si="2"/>
        <v>0-10%</v>
      </c>
      <c r="L63" s="6" t="str">
        <f>IF(Table1[[#This Row],[Revenue]]&gt;0, "Sold", "Not Sold")</f>
        <v>Not Sold</v>
      </c>
    </row>
    <row r="64" spans="1:12" x14ac:dyDescent="0.3">
      <c r="A64" s="6" t="s">
        <v>379</v>
      </c>
      <c r="B64" s="6" t="str">
        <f t="shared" si="0"/>
        <v>Table</v>
      </c>
      <c r="C64" s="6" t="str">
        <f t="shared" si="1"/>
        <v>Product 63</v>
      </c>
      <c r="D64" s="6">
        <f t="shared" si="11"/>
        <v>122.3</v>
      </c>
      <c r="E64" s="6">
        <v>122.3</v>
      </c>
      <c r="F64" s="6">
        <v>1</v>
      </c>
      <c r="G64" s="6" t="s">
        <v>1</v>
      </c>
      <c r="H64" s="7">
        <f>IF(Table1[[#This Row],[OriginalPrice]]=0, 0, ((Table1[[#This Row],[OriginalPrice]] - Table1[[#This Row],[Price]]) / Table1[[#This Row],[OriginalPrice]]))</f>
        <v>0</v>
      </c>
      <c r="I64" s="8">
        <f>Table1[[#This Row],[Revenue]]/Table1[[#This Row],[Price]]</f>
        <v>1</v>
      </c>
      <c r="J64" s="9">
        <f>Table1[[#This Row],[Price]]*Table1[[#This Row],[Sold]]</f>
        <v>122.3</v>
      </c>
      <c r="K64" s="5" t="str">
        <f t="shared" si="2"/>
        <v>0-10%</v>
      </c>
      <c r="L64" s="6" t="str">
        <f>IF(Table1[[#This Row],[Revenue]]&gt;0, "Sold", "Not Sold")</f>
        <v>Sold</v>
      </c>
    </row>
    <row r="65" spans="1:12" x14ac:dyDescent="0.3">
      <c r="A65" s="6" t="s">
        <v>380</v>
      </c>
      <c r="B65" s="6" t="str">
        <f t="shared" si="0"/>
        <v>Table</v>
      </c>
      <c r="C65" s="6" t="str">
        <f t="shared" si="1"/>
        <v>Product 64</v>
      </c>
      <c r="D65" s="6">
        <f t="shared" si="11"/>
        <v>266.5</v>
      </c>
      <c r="E65" s="6">
        <v>266.5</v>
      </c>
      <c r="F65" s="6">
        <v>2</v>
      </c>
      <c r="G65" s="6" t="s">
        <v>1</v>
      </c>
      <c r="H65" s="7">
        <f>IF(Table1[[#This Row],[OriginalPrice]]=0, 0, ((Table1[[#This Row],[OriginalPrice]] - Table1[[#This Row],[Price]]) / Table1[[#This Row],[OriginalPrice]]))</f>
        <v>0</v>
      </c>
      <c r="I65" s="8">
        <f>Table1[[#This Row],[Revenue]]/Table1[[#This Row],[Price]]</f>
        <v>2</v>
      </c>
      <c r="J65" s="9">
        <f>Table1[[#This Row],[Price]]*Table1[[#This Row],[Sold]]</f>
        <v>533</v>
      </c>
      <c r="K65" s="5" t="str">
        <f t="shared" si="2"/>
        <v>0-10%</v>
      </c>
      <c r="L65" s="6" t="str">
        <f>IF(Table1[[#This Row],[Revenue]]&gt;0, "Sold", "Not Sold")</f>
        <v>Sold</v>
      </c>
    </row>
    <row r="66" spans="1:12" x14ac:dyDescent="0.3">
      <c r="A66" s="6" t="s">
        <v>381</v>
      </c>
      <c r="B66" s="6" t="str">
        <f t="shared" ref="B66:B129" si="12">IFERROR(
  IF(OR(ISNUMBER(SEARCH("chair",A66)), ISNUMBER(SEARCH("stool",A66))), "Chair",
  IF(OR(ISNUMBER(SEARCH("table",A66)), ISNUMBER(SEARCH("desk",A66))), "Table",
  IF(OR(ISNUMBER(SEARCH("sofa",A66)), ISNUMBER(SEARCH("couch",A66))), "Sofa",
  IF(OR(ISNUMBER(SEARCH("bed",A66)), ISNUMBER(SEARCH("bunk",A66))), "Bed",
  IF(OR(ISNUMBER(SEARCH("cabinet",A66)), ISNUMBER(SEARCH("storage",A66)), ISNUMBER(SEARCH("shelf",A66))), "Storage",
  "Others"))))),
  "Others")</f>
        <v>Others</v>
      </c>
      <c r="C66" s="6" t="str">
        <f t="shared" ref="C66:C129" si="13">"Product " &amp; ROW()-1</f>
        <v>Product 65</v>
      </c>
      <c r="D66" s="6">
        <f t="shared" si="11"/>
        <v>303.56</v>
      </c>
      <c r="E66" s="6">
        <v>303.56</v>
      </c>
      <c r="F66" s="6">
        <v>0</v>
      </c>
      <c r="G66" s="6" t="s">
        <v>1</v>
      </c>
      <c r="H66" s="7">
        <f>IF(Table1[[#This Row],[OriginalPrice]]=0, 0, ((Table1[[#This Row],[OriginalPrice]] - Table1[[#This Row],[Price]]) / Table1[[#This Row],[OriginalPrice]]))</f>
        <v>0</v>
      </c>
      <c r="I66" s="8">
        <f>Table1[[#This Row],[Revenue]]/Table1[[#This Row],[Price]]</f>
        <v>0</v>
      </c>
      <c r="J66" s="9">
        <f>Table1[[#This Row],[Price]]*Table1[[#This Row],[Sold]]</f>
        <v>0</v>
      </c>
      <c r="K66" s="5" t="str">
        <f t="shared" ref="K66:K129" si="14">IF(H66&lt;=0.1,"0-10%",
IF(H66&lt;=0.2,"11-20%",
IF(H66&lt;=0.3,"21-30%",
IF(H66&lt;=0.4,"31-40%",
IF(H66&lt;=0.5,"41-50%",
IF(H66&lt;=0.6,"51-60%",
IF(H66&lt;=0.7,"61-70%",
IF(H66&lt;=0.8,"71-80%",
IF(H66&lt;=0.9,"81-90%",
"91-100%")))))))))</f>
        <v>0-10%</v>
      </c>
      <c r="L66" s="6" t="str">
        <f>IF(Table1[[#This Row],[Revenue]]&gt;0, "Sold", "Not Sold")</f>
        <v>Not Sold</v>
      </c>
    </row>
    <row r="67" spans="1:12" x14ac:dyDescent="0.3">
      <c r="A67" s="6" t="s">
        <v>382</v>
      </c>
      <c r="B67" s="6" t="str">
        <f t="shared" si="12"/>
        <v>Table</v>
      </c>
      <c r="C67" s="6" t="str">
        <f t="shared" si="13"/>
        <v>Product 66</v>
      </c>
      <c r="D67" s="6">
        <v>72.430000000000007</v>
      </c>
      <c r="E67" s="6">
        <v>31.71</v>
      </c>
      <c r="F67" s="6">
        <v>60</v>
      </c>
      <c r="G67" s="6" t="s">
        <v>1</v>
      </c>
      <c r="H67" s="7">
        <f>IF(Table1[[#This Row],[OriginalPrice]]=0, 0, ((Table1[[#This Row],[OriginalPrice]] - Table1[[#This Row],[Price]]) / Table1[[#This Row],[OriginalPrice]]))</f>
        <v>0.56219798426066547</v>
      </c>
      <c r="I67" s="8">
        <f>Table1[[#This Row],[Revenue]]/Table1[[#This Row],[Price]]</f>
        <v>60</v>
      </c>
      <c r="J67" s="9">
        <f>Table1[[#This Row],[Price]]*Table1[[#This Row],[Sold]]</f>
        <v>1902.6000000000001</v>
      </c>
      <c r="K67" s="5" t="str">
        <f t="shared" si="14"/>
        <v>51-60%</v>
      </c>
      <c r="L67" s="6" t="str">
        <f>IF(Table1[[#This Row],[Revenue]]&gt;0, "Sold", "Not Sold")</f>
        <v>Sold</v>
      </c>
    </row>
    <row r="68" spans="1:12" x14ac:dyDescent="0.3">
      <c r="A68" s="6" t="s">
        <v>383</v>
      </c>
      <c r="B68" s="6" t="str">
        <f t="shared" si="12"/>
        <v>Bed</v>
      </c>
      <c r="C68" s="6" t="str">
        <f t="shared" si="13"/>
        <v>Product 67</v>
      </c>
      <c r="D68" s="6">
        <f t="shared" ref="D68:D73" si="15">E68</f>
        <v>36.39</v>
      </c>
      <c r="E68" s="6">
        <v>36.39</v>
      </c>
      <c r="F68" s="6">
        <v>0</v>
      </c>
      <c r="G68" s="6" t="s">
        <v>1</v>
      </c>
      <c r="H68" s="7">
        <f>IF(Table1[[#This Row],[OriginalPrice]]=0, 0, ((Table1[[#This Row],[OriginalPrice]] - Table1[[#This Row],[Price]]) / Table1[[#This Row],[OriginalPrice]]))</f>
        <v>0</v>
      </c>
      <c r="I68" s="8">
        <f>Table1[[#This Row],[Revenue]]/Table1[[#This Row],[Price]]</f>
        <v>0</v>
      </c>
      <c r="J68" s="9">
        <f>Table1[[#This Row],[Price]]*Table1[[#This Row],[Sold]]</f>
        <v>0</v>
      </c>
      <c r="K68" s="5" t="str">
        <f t="shared" si="14"/>
        <v>0-10%</v>
      </c>
      <c r="L68" s="6" t="str">
        <f>IF(Table1[[#This Row],[Revenue]]&gt;0, "Sold", "Not Sold")</f>
        <v>Not Sold</v>
      </c>
    </row>
    <row r="69" spans="1:12" x14ac:dyDescent="0.3">
      <c r="A69" s="6" t="s">
        <v>384</v>
      </c>
      <c r="B69" s="6" t="str">
        <f t="shared" si="12"/>
        <v>Sofa</v>
      </c>
      <c r="C69" s="6" t="str">
        <f t="shared" si="13"/>
        <v>Product 68</v>
      </c>
      <c r="D69" s="6">
        <f t="shared" si="15"/>
        <v>105.3</v>
      </c>
      <c r="E69" s="6">
        <v>105.3</v>
      </c>
      <c r="F69" s="6">
        <v>4</v>
      </c>
      <c r="G69" s="6" t="s">
        <v>1</v>
      </c>
      <c r="H69" s="7">
        <f>IF(Table1[[#This Row],[OriginalPrice]]=0, 0, ((Table1[[#This Row],[OriginalPrice]] - Table1[[#This Row],[Price]]) / Table1[[#This Row],[OriginalPrice]]))</f>
        <v>0</v>
      </c>
      <c r="I69" s="8">
        <f>Table1[[#This Row],[Revenue]]/Table1[[#This Row],[Price]]</f>
        <v>4</v>
      </c>
      <c r="J69" s="9">
        <f>Table1[[#This Row],[Price]]*Table1[[#This Row],[Sold]]</f>
        <v>421.2</v>
      </c>
      <c r="K69" s="5" t="str">
        <f t="shared" si="14"/>
        <v>0-10%</v>
      </c>
      <c r="L69" s="6" t="str">
        <f>IF(Table1[[#This Row],[Revenue]]&gt;0, "Sold", "Not Sold")</f>
        <v>Sold</v>
      </c>
    </row>
    <row r="70" spans="1:12" x14ac:dyDescent="0.3">
      <c r="A70" s="6" t="s">
        <v>7</v>
      </c>
      <c r="B70" s="6" t="str">
        <f t="shared" si="12"/>
        <v>Bed</v>
      </c>
      <c r="C70" s="6" t="str">
        <f t="shared" si="13"/>
        <v>Product 69</v>
      </c>
      <c r="D70" s="6">
        <f t="shared" si="15"/>
        <v>101.98</v>
      </c>
      <c r="E70" s="6">
        <v>101.98</v>
      </c>
      <c r="F70" s="6">
        <v>0</v>
      </c>
      <c r="G70" s="6" t="s">
        <v>1</v>
      </c>
      <c r="H70" s="7">
        <f>IF(Table1[[#This Row],[OriginalPrice]]=0, 0, ((Table1[[#This Row],[OriginalPrice]] - Table1[[#This Row],[Price]]) / Table1[[#This Row],[OriginalPrice]]))</f>
        <v>0</v>
      </c>
      <c r="I70" s="8">
        <f>Table1[[#This Row],[Revenue]]/Table1[[#This Row],[Price]]</f>
        <v>0</v>
      </c>
      <c r="J70" s="9">
        <f>Table1[[#This Row],[Price]]*Table1[[#This Row],[Sold]]</f>
        <v>0</v>
      </c>
      <c r="K70" s="5" t="str">
        <f t="shared" si="14"/>
        <v>0-10%</v>
      </c>
      <c r="L70" s="6" t="str">
        <f>IF(Table1[[#This Row],[Revenue]]&gt;0, "Sold", "Not Sold")</f>
        <v>Not Sold</v>
      </c>
    </row>
    <row r="71" spans="1:12" x14ac:dyDescent="0.3">
      <c r="A71" s="6" t="s">
        <v>385</v>
      </c>
      <c r="B71" s="6" t="str">
        <f t="shared" si="12"/>
        <v>Table</v>
      </c>
      <c r="C71" s="6" t="str">
        <f t="shared" si="13"/>
        <v>Product 70</v>
      </c>
      <c r="D71" s="6">
        <f t="shared" si="15"/>
        <v>194.17</v>
      </c>
      <c r="E71" s="6">
        <v>194.17</v>
      </c>
      <c r="F71" s="6">
        <v>0</v>
      </c>
      <c r="G71" s="6" t="s">
        <v>1</v>
      </c>
      <c r="H71" s="7">
        <f>IF(Table1[[#This Row],[OriginalPrice]]=0, 0, ((Table1[[#This Row],[OriginalPrice]] - Table1[[#This Row],[Price]]) / Table1[[#This Row],[OriginalPrice]]))</f>
        <v>0</v>
      </c>
      <c r="I71" s="8">
        <f>Table1[[#This Row],[Revenue]]/Table1[[#This Row],[Price]]</f>
        <v>0</v>
      </c>
      <c r="J71" s="9">
        <f>Table1[[#This Row],[Price]]*Table1[[#This Row],[Sold]]</f>
        <v>0</v>
      </c>
      <c r="K71" s="5" t="str">
        <f t="shared" si="14"/>
        <v>0-10%</v>
      </c>
      <c r="L71" s="6" t="str">
        <f>IF(Table1[[#This Row],[Revenue]]&gt;0, "Sold", "Not Sold")</f>
        <v>Not Sold</v>
      </c>
    </row>
    <row r="72" spans="1:12" x14ac:dyDescent="0.3">
      <c r="A72" s="6" t="s">
        <v>386</v>
      </c>
      <c r="B72" s="6" t="str">
        <f t="shared" si="12"/>
        <v>Table</v>
      </c>
      <c r="C72" s="6" t="str">
        <f t="shared" si="13"/>
        <v>Product 71</v>
      </c>
      <c r="D72" s="6">
        <f t="shared" si="15"/>
        <v>48.43</v>
      </c>
      <c r="E72" s="6">
        <v>48.43</v>
      </c>
      <c r="F72" s="6">
        <v>6</v>
      </c>
      <c r="G72" s="6" t="s">
        <v>1</v>
      </c>
      <c r="H72" s="7">
        <f>IF(Table1[[#This Row],[OriginalPrice]]=0, 0, ((Table1[[#This Row],[OriginalPrice]] - Table1[[#This Row],[Price]]) / Table1[[#This Row],[OriginalPrice]]))</f>
        <v>0</v>
      </c>
      <c r="I72" s="8">
        <f>Table1[[#This Row],[Revenue]]/Table1[[#This Row],[Price]]</f>
        <v>6</v>
      </c>
      <c r="J72" s="9">
        <f>Table1[[#This Row],[Price]]*Table1[[#This Row],[Sold]]</f>
        <v>290.58</v>
      </c>
      <c r="K72" s="5" t="str">
        <f t="shared" si="14"/>
        <v>0-10%</v>
      </c>
      <c r="L72" s="6" t="str">
        <f>IF(Table1[[#This Row],[Revenue]]&gt;0, "Sold", "Not Sold")</f>
        <v>Sold</v>
      </c>
    </row>
    <row r="73" spans="1:12" x14ac:dyDescent="0.3">
      <c r="A73" s="6" t="s">
        <v>387</v>
      </c>
      <c r="B73" s="6" t="str">
        <f t="shared" si="12"/>
        <v>Storage</v>
      </c>
      <c r="C73" s="6" t="str">
        <f t="shared" si="13"/>
        <v>Product 72</v>
      </c>
      <c r="D73" s="6">
        <f t="shared" si="15"/>
        <v>159.72999999999999</v>
      </c>
      <c r="E73" s="6">
        <v>159.72999999999999</v>
      </c>
      <c r="F73" s="6">
        <v>0</v>
      </c>
      <c r="G73" s="6" t="s">
        <v>1</v>
      </c>
      <c r="H73" s="7">
        <f>IF(Table1[[#This Row],[OriginalPrice]]=0, 0, ((Table1[[#This Row],[OriginalPrice]] - Table1[[#This Row],[Price]]) / Table1[[#This Row],[OriginalPrice]]))</f>
        <v>0</v>
      </c>
      <c r="I73" s="8">
        <f>Table1[[#This Row],[Revenue]]/Table1[[#This Row],[Price]]</f>
        <v>0</v>
      </c>
      <c r="J73" s="9">
        <f>Table1[[#This Row],[Price]]*Table1[[#This Row],[Sold]]</f>
        <v>0</v>
      </c>
      <c r="K73" s="5" t="str">
        <f t="shared" si="14"/>
        <v>0-10%</v>
      </c>
      <c r="L73" s="6" t="str">
        <f>IF(Table1[[#This Row],[Revenue]]&gt;0, "Sold", "Not Sold")</f>
        <v>Not Sold</v>
      </c>
    </row>
    <row r="74" spans="1:12" x14ac:dyDescent="0.3">
      <c r="A74" s="6" t="s">
        <v>388</v>
      </c>
      <c r="B74" s="6" t="str">
        <f t="shared" si="12"/>
        <v>Sofa</v>
      </c>
      <c r="C74" s="6" t="str">
        <f t="shared" si="13"/>
        <v>Product 73</v>
      </c>
      <c r="D74" s="6">
        <v>983.42</v>
      </c>
      <c r="E74" s="6">
        <v>584.04999999999995</v>
      </c>
      <c r="F74" s="6">
        <v>1</v>
      </c>
      <c r="G74" s="6" t="s">
        <v>1</v>
      </c>
      <c r="H74" s="7">
        <f>IF(Table1[[#This Row],[OriginalPrice]]=0, 0, ((Table1[[#This Row],[OriginalPrice]] - Table1[[#This Row],[Price]]) / Table1[[#This Row],[OriginalPrice]]))</f>
        <v>0.40610319090520836</v>
      </c>
      <c r="I74" s="8">
        <f>Table1[[#This Row],[Revenue]]/Table1[[#This Row],[Price]]</f>
        <v>1</v>
      </c>
      <c r="J74" s="9">
        <f>Table1[[#This Row],[Price]]*Table1[[#This Row],[Sold]]</f>
        <v>584.04999999999995</v>
      </c>
      <c r="K74" s="5" t="str">
        <f t="shared" si="14"/>
        <v>41-50%</v>
      </c>
      <c r="L74" s="6" t="str">
        <f>IF(Table1[[#This Row],[Revenue]]&gt;0, "Sold", "Not Sold")</f>
        <v>Sold</v>
      </c>
    </row>
    <row r="75" spans="1:12" x14ac:dyDescent="0.3">
      <c r="A75" s="6" t="s">
        <v>389</v>
      </c>
      <c r="B75" s="6" t="str">
        <f t="shared" si="12"/>
        <v>Chair</v>
      </c>
      <c r="C75" s="6" t="str">
        <f t="shared" si="13"/>
        <v>Product 74</v>
      </c>
      <c r="D75" s="6">
        <f t="shared" ref="D75:D85" si="16">E75</f>
        <v>218.84</v>
      </c>
      <c r="E75" s="6">
        <v>218.84</v>
      </c>
      <c r="F75" s="6">
        <v>0</v>
      </c>
      <c r="G75" s="6" t="s">
        <v>1</v>
      </c>
      <c r="H75" s="7">
        <f>IF(Table1[[#This Row],[OriginalPrice]]=0, 0, ((Table1[[#This Row],[OriginalPrice]] - Table1[[#This Row],[Price]]) / Table1[[#This Row],[OriginalPrice]]))</f>
        <v>0</v>
      </c>
      <c r="I75" s="8">
        <f>Table1[[#This Row],[Revenue]]/Table1[[#This Row],[Price]]</f>
        <v>0</v>
      </c>
      <c r="J75" s="9">
        <f>Table1[[#This Row],[Price]]*Table1[[#This Row],[Sold]]</f>
        <v>0</v>
      </c>
      <c r="K75" s="5" t="str">
        <f t="shared" si="14"/>
        <v>0-10%</v>
      </c>
      <c r="L75" s="6" t="str">
        <f>IF(Table1[[#This Row],[Revenue]]&gt;0, "Sold", "Not Sold")</f>
        <v>Not Sold</v>
      </c>
    </row>
    <row r="76" spans="1:12" x14ac:dyDescent="0.3">
      <c r="A76" s="6" t="s">
        <v>390</v>
      </c>
      <c r="B76" s="6" t="str">
        <f t="shared" si="12"/>
        <v>Chair</v>
      </c>
      <c r="C76" s="6" t="str">
        <f t="shared" si="13"/>
        <v>Product 75</v>
      </c>
      <c r="D76" s="6">
        <f t="shared" si="16"/>
        <v>106.19</v>
      </c>
      <c r="E76" s="6">
        <v>106.19</v>
      </c>
      <c r="F76" s="6">
        <v>0</v>
      </c>
      <c r="G76" s="6" t="s">
        <v>1</v>
      </c>
      <c r="H76" s="7">
        <f>IF(Table1[[#This Row],[OriginalPrice]]=0, 0, ((Table1[[#This Row],[OriginalPrice]] - Table1[[#This Row],[Price]]) / Table1[[#This Row],[OriginalPrice]]))</f>
        <v>0</v>
      </c>
      <c r="I76" s="8">
        <f>Table1[[#This Row],[Revenue]]/Table1[[#This Row],[Price]]</f>
        <v>0</v>
      </c>
      <c r="J76" s="9">
        <f>Table1[[#This Row],[Price]]*Table1[[#This Row],[Sold]]</f>
        <v>0</v>
      </c>
      <c r="K76" s="5" t="str">
        <f t="shared" si="14"/>
        <v>0-10%</v>
      </c>
      <c r="L76" s="6" t="str">
        <f>IF(Table1[[#This Row],[Revenue]]&gt;0, "Sold", "Not Sold")</f>
        <v>Not Sold</v>
      </c>
    </row>
    <row r="77" spans="1:12" x14ac:dyDescent="0.3">
      <c r="A77" s="6" t="s">
        <v>391</v>
      </c>
      <c r="B77" s="6" t="str">
        <f t="shared" si="12"/>
        <v>Table</v>
      </c>
      <c r="C77" s="6" t="str">
        <f t="shared" si="13"/>
        <v>Product 76</v>
      </c>
      <c r="D77" s="6">
        <f t="shared" si="16"/>
        <v>21.22</v>
      </c>
      <c r="E77" s="6">
        <v>21.22</v>
      </c>
      <c r="F77" s="6">
        <v>3</v>
      </c>
      <c r="G77" s="6" t="s">
        <v>1</v>
      </c>
      <c r="H77" s="7">
        <f>IF(Table1[[#This Row],[OriginalPrice]]=0, 0, ((Table1[[#This Row],[OriginalPrice]] - Table1[[#This Row],[Price]]) / Table1[[#This Row],[OriginalPrice]]))</f>
        <v>0</v>
      </c>
      <c r="I77" s="8">
        <f>Table1[[#This Row],[Revenue]]/Table1[[#This Row],[Price]]</f>
        <v>3</v>
      </c>
      <c r="J77" s="9">
        <f>Table1[[#This Row],[Price]]*Table1[[#This Row],[Sold]]</f>
        <v>63.66</v>
      </c>
      <c r="K77" s="5" t="str">
        <f t="shared" si="14"/>
        <v>0-10%</v>
      </c>
      <c r="L77" s="6" t="str">
        <f>IF(Table1[[#This Row],[Revenue]]&gt;0, "Sold", "Not Sold")</f>
        <v>Sold</v>
      </c>
    </row>
    <row r="78" spans="1:12" x14ac:dyDescent="0.3">
      <c r="A78" s="6" t="s">
        <v>392</v>
      </c>
      <c r="B78" s="6" t="str">
        <f t="shared" si="12"/>
        <v>Chair</v>
      </c>
      <c r="C78" s="6" t="str">
        <f t="shared" si="13"/>
        <v>Product 77</v>
      </c>
      <c r="D78" s="6">
        <f t="shared" si="16"/>
        <v>129.68</v>
      </c>
      <c r="E78" s="6">
        <v>129.68</v>
      </c>
      <c r="F78" s="6">
        <v>8</v>
      </c>
      <c r="G78" s="6" t="s">
        <v>1</v>
      </c>
      <c r="H78" s="7">
        <f>IF(Table1[[#This Row],[OriginalPrice]]=0, 0, ((Table1[[#This Row],[OriginalPrice]] - Table1[[#This Row],[Price]]) / Table1[[#This Row],[OriginalPrice]]))</f>
        <v>0</v>
      </c>
      <c r="I78" s="8">
        <f>Table1[[#This Row],[Revenue]]/Table1[[#This Row],[Price]]</f>
        <v>8</v>
      </c>
      <c r="J78" s="9">
        <f>Table1[[#This Row],[Price]]*Table1[[#This Row],[Sold]]</f>
        <v>1037.44</v>
      </c>
      <c r="K78" s="5" t="str">
        <f t="shared" si="14"/>
        <v>0-10%</v>
      </c>
      <c r="L78" s="6" t="str">
        <f>IF(Table1[[#This Row],[Revenue]]&gt;0, "Sold", "Not Sold")</f>
        <v>Sold</v>
      </c>
    </row>
    <row r="79" spans="1:12" x14ac:dyDescent="0.3">
      <c r="A79" s="6" t="s">
        <v>377</v>
      </c>
      <c r="B79" s="6" t="str">
        <f t="shared" si="12"/>
        <v>Table</v>
      </c>
      <c r="C79" s="6" t="str">
        <f t="shared" si="13"/>
        <v>Product 78</v>
      </c>
      <c r="D79" s="6">
        <f t="shared" si="16"/>
        <v>143.97999999999999</v>
      </c>
      <c r="E79" s="6">
        <v>143.97999999999999</v>
      </c>
      <c r="F79" s="6">
        <v>0</v>
      </c>
      <c r="G79" s="6" t="s">
        <v>1</v>
      </c>
      <c r="H79" s="7">
        <f>IF(Table1[[#This Row],[OriginalPrice]]=0, 0, ((Table1[[#This Row],[OriginalPrice]] - Table1[[#This Row],[Price]]) / Table1[[#This Row],[OriginalPrice]]))</f>
        <v>0</v>
      </c>
      <c r="I79" s="8">
        <f>Table1[[#This Row],[Revenue]]/Table1[[#This Row],[Price]]</f>
        <v>0</v>
      </c>
      <c r="J79" s="9">
        <f>Table1[[#This Row],[Price]]*Table1[[#This Row],[Sold]]</f>
        <v>0</v>
      </c>
      <c r="K79" s="5" t="str">
        <f t="shared" si="14"/>
        <v>0-10%</v>
      </c>
      <c r="L79" s="6" t="str">
        <f>IF(Table1[[#This Row],[Revenue]]&gt;0, "Sold", "Not Sold")</f>
        <v>Not Sold</v>
      </c>
    </row>
    <row r="80" spans="1:12" x14ac:dyDescent="0.3">
      <c r="A80" s="6" t="s">
        <v>393</v>
      </c>
      <c r="B80" s="6" t="str">
        <f t="shared" si="12"/>
        <v>Chair</v>
      </c>
      <c r="C80" s="6" t="str">
        <f t="shared" si="13"/>
        <v>Product 79</v>
      </c>
      <c r="D80" s="6">
        <f t="shared" si="16"/>
        <v>172.61</v>
      </c>
      <c r="E80" s="6">
        <v>172.61</v>
      </c>
      <c r="F80" s="6">
        <v>1</v>
      </c>
      <c r="G80" s="6" t="s">
        <v>1</v>
      </c>
      <c r="H80" s="7">
        <f>IF(Table1[[#This Row],[OriginalPrice]]=0, 0, ((Table1[[#This Row],[OriginalPrice]] - Table1[[#This Row],[Price]]) / Table1[[#This Row],[OriginalPrice]]))</f>
        <v>0</v>
      </c>
      <c r="I80" s="8">
        <f>Table1[[#This Row],[Revenue]]/Table1[[#This Row],[Price]]</f>
        <v>1</v>
      </c>
      <c r="J80" s="9">
        <f>Table1[[#This Row],[Price]]*Table1[[#This Row],[Sold]]</f>
        <v>172.61</v>
      </c>
      <c r="K80" s="5" t="str">
        <f t="shared" si="14"/>
        <v>0-10%</v>
      </c>
      <c r="L80" s="6" t="str">
        <f>IF(Table1[[#This Row],[Revenue]]&gt;0, "Sold", "Not Sold")</f>
        <v>Sold</v>
      </c>
    </row>
    <row r="81" spans="1:12" x14ac:dyDescent="0.3">
      <c r="A81" s="6" t="s">
        <v>394</v>
      </c>
      <c r="B81" s="6" t="str">
        <f t="shared" si="12"/>
        <v>Table</v>
      </c>
      <c r="C81" s="6" t="str">
        <f t="shared" si="13"/>
        <v>Product 80</v>
      </c>
      <c r="D81" s="6">
        <f t="shared" si="16"/>
        <v>151.55000000000001</v>
      </c>
      <c r="E81" s="6">
        <v>151.55000000000001</v>
      </c>
      <c r="F81" s="6">
        <v>4</v>
      </c>
      <c r="G81" s="6" t="s">
        <v>1</v>
      </c>
      <c r="H81" s="7">
        <f>IF(Table1[[#This Row],[OriginalPrice]]=0, 0, ((Table1[[#This Row],[OriginalPrice]] - Table1[[#This Row],[Price]]) / Table1[[#This Row],[OriginalPrice]]))</f>
        <v>0</v>
      </c>
      <c r="I81" s="8">
        <f>Table1[[#This Row],[Revenue]]/Table1[[#This Row],[Price]]</f>
        <v>4</v>
      </c>
      <c r="J81" s="9">
        <f>Table1[[#This Row],[Price]]*Table1[[#This Row],[Sold]]</f>
        <v>606.20000000000005</v>
      </c>
      <c r="K81" s="5" t="str">
        <f t="shared" si="14"/>
        <v>0-10%</v>
      </c>
      <c r="L81" s="6" t="str">
        <f>IF(Table1[[#This Row],[Revenue]]&gt;0, "Sold", "Not Sold")</f>
        <v>Sold</v>
      </c>
    </row>
    <row r="82" spans="1:12" x14ac:dyDescent="0.3">
      <c r="A82" s="6" t="s">
        <v>8</v>
      </c>
      <c r="B82" s="6" t="str">
        <f t="shared" si="12"/>
        <v>Sofa</v>
      </c>
      <c r="C82" s="6" t="str">
        <f t="shared" si="13"/>
        <v>Product 81</v>
      </c>
      <c r="D82" s="6">
        <f t="shared" si="16"/>
        <v>237.47</v>
      </c>
      <c r="E82" s="6">
        <v>237.47</v>
      </c>
      <c r="F82" s="6">
        <v>11</v>
      </c>
      <c r="G82" s="6" t="s">
        <v>1</v>
      </c>
      <c r="H82" s="7">
        <f>IF(Table1[[#This Row],[OriginalPrice]]=0, 0, ((Table1[[#This Row],[OriginalPrice]] - Table1[[#This Row],[Price]]) / Table1[[#This Row],[OriginalPrice]]))</f>
        <v>0</v>
      </c>
      <c r="I82" s="8">
        <f>Table1[[#This Row],[Revenue]]/Table1[[#This Row],[Price]]</f>
        <v>11</v>
      </c>
      <c r="J82" s="9">
        <f>Table1[[#This Row],[Price]]*Table1[[#This Row],[Sold]]</f>
        <v>2612.17</v>
      </c>
      <c r="K82" s="5" t="str">
        <f t="shared" si="14"/>
        <v>0-10%</v>
      </c>
      <c r="L82" s="6" t="str">
        <f>IF(Table1[[#This Row],[Revenue]]&gt;0, "Sold", "Not Sold")</f>
        <v>Sold</v>
      </c>
    </row>
    <row r="83" spans="1:12" x14ac:dyDescent="0.3">
      <c r="A83" s="6" t="s">
        <v>395</v>
      </c>
      <c r="B83" s="6" t="str">
        <f t="shared" si="12"/>
        <v>Table</v>
      </c>
      <c r="C83" s="6" t="str">
        <f t="shared" si="13"/>
        <v>Product 82</v>
      </c>
      <c r="D83" s="6">
        <f t="shared" si="16"/>
        <v>282.27</v>
      </c>
      <c r="E83" s="6">
        <v>282.27</v>
      </c>
      <c r="F83" s="6">
        <v>0</v>
      </c>
      <c r="G83" s="6" t="s">
        <v>1</v>
      </c>
      <c r="H83" s="7">
        <f>IF(Table1[[#This Row],[OriginalPrice]]=0, 0, ((Table1[[#This Row],[OriginalPrice]] - Table1[[#This Row],[Price]]) / Table1[[#This Row],[OriginalPrice]]))</f>
        <v>0</v>
      </c>
      <c r="I83" s="8">
        <f>Table1[[#This Row],[Revenue]]/Table1[[#This Row],[Price]]</f>
        <v>0</v>
      </c>
      <c r="J83" s="9">
        <f>Table1[[#This Row],[Price]]*Table1[[#This Row],[Sold]]</f>
        <v>0</v>
      </c>
      <c r="K83" s="5" t="str">
        <f t="shared" si="14"/>
        <v>0-10%</v>
      </c>
      <c r="L83" s="6" t="str">
        <f>IF(Table1[[#This Row],[Revenue]]&gt;0, "Sold", "Not Sold")</f>
        <v>Not Sold</v>
      </c>
    </row>
    <row r="84" spans="1:12" x14ac:dyDescent="0.3">
      <c r="A84" s="6" t="s">
        <v>396</v>
      </c>
      <c r="B84" s="6" t="str">
        <f t="shared" si="12"/>
        <v>Chair</v>
      </c>
      <c r="C84" s="6" t="str">
        <f t="shared" si="13"/>
        <v>Product 83</v>
      </c>
      <c r="D84" s="6">
        <f t="shared" si="16"/>
        <v>55.96</v>
      </c>
      <c r="E84" s="6">
        <v>55.96</v>
      </c>
      <c r="F84" s="6">
        <v>1</v>
      </c>
      <c r="G84" s="6" t="s">
        <v>1</v>
      </c>
      <c r="H84" s="7">
        <f>IF(Table1[[#This Row],[OriginalPrice]]=0, 0, ((Table1[[#This Row],[OriginalPrice]] - Table1[[#This Row],[Price]]) / Table1[[#This Row],[OriginalPrice]]))</f>
        <v>0</v>
      </c>
      <c r="I84" s="8">
        <f>Table1[[#This Row],[Revenue]]/Table1[[#This Row],[Price]]</f>
        <v>1</v>
      </c>
      <c r="J84" s="9">
        <f>Table1[[#This Row],[Price]]*Table1[[#This Row],[Sold]]</f>
        <v>55.96</v>
      </c>
      <c r="K84" s="5" t="str">
        <f t="shared" si="14"/>
        <v>0-10%</v>
      </c>
      <c r="L84" s="6" t="str">
        <f>IF(Table1[[#This Row],[Revenue]]&gt;0, "Sold", "Not Sold")</f>
        <v>Sold</v>
      </c>
    </row>
    <row r="85" spans="1:12" x14ac:dyDescent="0.3">
      <c r="A85" s="6" t="s">
        <v>397</v>
      </c>
      <c r="B85" s="6" t="str">
        <f t="shared" si="12"/>
        <v>Sofa</v>
      </c>
      <c r="C85" s="6" t="str">
        <f t="shared" si="13"/>
        <v>Product 84</v>
      </c>
      <c r="D85" s="6">
        <f t="shared" si="16"/>
        <v>305.08</v>
      </c>
      <c r="E85" s="6">
        <v>305.08</v>
      </c>
      <c r="F85" s="6">
        <v>1</v>
      </c>
      <c r="G85" s="6" t="s">
        <v>1</v>
      </c>
      <c r="H85" s="7">
        <f>IF(Table1[[#This Row],[OriginalPrice]]=0, 0, ((Table1[[#This Row],[OriginalPrice]] - Table1[[#This Row],[Price]]) / Table1[[#This Row],[OriginalPrice]]))</f>
        <v>0</v>
      </c>
      <c r="I85" s="8">
        <f>Table1[[#This Row],[Revenue]]/Table1[[#This Row],[Price]]</f>
        <v>1</v>
      </c>
      <c r="J85" s="9">
        <f>Table1[[#This Row],[Price]]*Table1[[#This Row],[Sold]]</f>
        <v>305.08</v>
      </c>
      <c r="K85" s="5" t="str">
        <f t="shared" si="14"/>
        <v>0-10%</v>
      </c>
      <c r="L85" s="6" t="str">
        <f>IF(Table1[[#This Row],[Revenue]]&gt;0, "Sold", "Not Sold")</f>
        <v>Sold</v>
      </c>
    </row>
    <row r="86" spans="1:12" x14ac:dyDescent="0.3">
      <c r="A86" s="6" t="s">
        <v>398</v>
      </c>
      <c r="B86" s="6" t="str">
        <f t="shared" si="12"/>
        <v>Sofa</v>
      </c>
      <c r="C86" s="6" t="str">
        <f t="shared" si="13"/>
        <v>Product 85</v>
      </c>
      <c r="D86" s="6">
        <v>633.27</v>
      </c>
      <c r="E86" s="6">
        <v>342.3</v>
      </c>
      <c r="F86" s="6">
        <v>19</v>
      </c>
      <c r="G86" s="6" t="s">
        <v>1</v>
      </c>
      <c r="H86" s="7">
        <f>IF(Table1[[#This Row],[OriginalPrice]]=0, 0, ((Table1[[#This Row],[OriginalPrice]] - Table1[[#This Row],[Price]]) / Table1[[#This Row],[OriginalPrice]]))</f>
        <v>0.45947226301577521</v>
      </c>
      <c r="I86" s="8">
        <f>Table1[[#This Row],[Revenue]]/Table1[[#This Row],[Price]]</f>
        <v>19</v>
      </c>
      <c r="J86" s="9">
        <f>Table1[[#This Row],[Price]]*Table1[[#This Row],[Sold]]</f>
        <v>6503.7</v>
      </c>
      <c r="K86" s="5" t="str">
        <f t="shared" si="14"/>
        <v>41-50%</v>
      </c>
      <c r="L86" s="6" t="str">
        <f>IF(Table1[[#This Row],[Revenue]]&gt;0, "Sold", "Not Sold")</f>
        <v>Sold</v>
      </c>
    </row>
    <row r="87" spans="1:12" x14ac:dyDescent="0.3">
      <c r="A87" s="6" t="s">
        <v>399</v>
      </c>
      <c r="B87" s="6" t="str">
        <f t="shared" si="12"/>
        <v>Chair</v>
      </c>
      <c r="C87" s="6" t="str">
        <f t="shared" si="13"/>
        <v>Product 86</v>
      </c>
      <c r="D87" s="6">
        <f t="shared" ref="D87:D90" si="17">E87</f>
        <v>149.82</v>
      </c>
      <c r="E87" s="6">
        <v>149.82</v>
      </c>
      <c r="F87" s="6">
        <v>0</v>
      </c>
      <c r="G87" s="6" t="s">
        <v>1</v>
      </c>
      <c r="H87" s="7">
        <f>IF(Table1[[#This Row],[OriginalPrice]]=0, 0, ((Table1[[#This Row],[OriginalPrice]] - Table1[[#This Row],[Price]]) / Table1[[#This Row],[OriginalPrice]]))</f>
        <v>0</v>
      </c>
      <c r="I87" s="8">
        <f>Table1[[#This Row],[Revenue]]/Table1[[#This Row],[Price]]</f>
        <v>0</v>
      </c>
      <c r="J87" s="9">
        <f>Table1[[#This Row],[Price]]*Table1[[#This Row],[Sold]]</f>
        <v>0</v>
      </c>
      <c r="K87" s="5" t="str">
        <f t="shared" si="14"/>
        <v>0-10%</v>
      </c>
      <c r="L87" s="6" t="str">
        <f>IF(Table1[[#This Row],[Revenue]]&gt;0, "Sold", "Not Sold")</f>
        <v>Not Sold</v>
      </c>
    </row>
    <row r="88" spans="1:12" x14ac:dyDescent="0.3">
      <c r="A88" s="6" t="s">
        <v>400</v>
      </c>
      <c r="B88" s="6" t="str">
        <f t="shared" si="12"/>
        <v>Chair</v>
      </c>
      <c r="C88" s="6" t="str">
        <f t="shared" si="13"/>
        <v>Product 87</v>
      </c>
      <c r="D88" s="6">
        <f t="shared" si="17"/>
        <v>77.650000000000006</v>
      </c>
      <c r="E88" s="6">
        <v>77.650000000000006</v>
      </c>
      <c r="F88" s="6">
        <v>1</v>
      </c>
      <c r="G88" s="6" t="s">
        <v>1</v>
      </c>
      <c r="H88" s="7">
        <f>IF(Table1[[#This Row],[OriginalPrice]]=0, 0, ((Table1[[#This Row],[OriginalPrice]] - Table1[[#This Row],[Price]]) / Table1[[#This Row],[OriginalPrice]]))</f>
        <v>0</v>
      </c>
      <c r="I88" s="8">
        <f>Table1[[#This Row],[Revenue]]/Table1[[#This Row],[Price]]</f>
        <v>1</v>
      </c>
      <c r="J88" s="9">
        <f>Table1[[#This Row],[Price]]*Table1[[#This Row],[Sold]]</f>
        <v>77.650000000000006</v>
      </c>
      <c r="K88" s="5" t="str">
        <f t="shared" si="14"/>
        <v>0-10%</v>
      </c>
      <c r="L88" s="6" t="str">
        <f>IF(Table1[[#This Row],[Revenue]]&gt;0, "Sold", "Not Sold")</f>
        <v>Sold</v>
      </c>
    </row>
    <row r="89" spans="1:12" x14ac:dyDescent="0.3">
      <c r="A89" s="6" t="s">
        <v>401</v>
      </c>
      <c r="B89" s="6" t="str">
        <f t="shared" si="12"/>
        <v>Sofa</v>
      </c>
      <c r="C89" s="6" t="str">
        <f t="shared" si="13"/>
        <v>Product 88</v>
      </c>
      <c r="D89" s="6">
        <f t="shared" si="17"/>
        <v>423.56</v>
      </c>
      <c r="E89" s="6">
        <v>423.56</v>
      </c>
      <c r="F89" s="6">
        <v>0</v>
      </c>
      <c r="G89" s="6" t="s">
        <v>1</v>
      </c>
      <c r="H89" s="7">
        <f>IF(Table1[[#This Row],[OriginalPrice]]=0, 0, ((Table1[[#This Row],[OriginalPrice]] - Table1[[#This Row],[Price]]) / Table1[[#This Row],[OriginalPrice]]))</f>
        <v>0</v>
      </c>
      <c r="I89" s="8">
        <f>Table1[[#This Row],[Revenue]]/Table1[[#This Row],[Price]]</f>
        <v>0</v>
      </c>
      <c r="J89" s="9">
        <f>Table1[[#This Row],[Price]]*Table1[[#This Row],[Sold]]</f>
        <v>0</v>
      </c>
      <c r="K89" s="5" t="str">
        <f t="shared" si="14"/>
        <v>0-10%</v>
      </c>
      <c r="L89" s="6" t="str">
        <f>IF(Table1[[#This Row],[Revenue]]&gt;0, "Sold", "Not Sold")</f>
        <v>Not Sold</v>
      </c>
    </row>
    <row r="90" spans="1:12" x14ac:dyDescent="0.3">
      <c r="A90" s="6" t="s">
        <v>402</v>
      </c>
      <c r="B90" s="6" t="str">
        <f t="shared" si="12"/>
        <v>Table</v>
      </c>
      <c r="C90" s="6" t="str">
        <f t="shared" si="13"/>
        <v>Product 89</v>
      </c>
      <c r="D90" s="6">
        <f t="shared" si="17"/>
        <v>145.9</v>
      </c>
      <c r="E90" s="6">
        <v>145.9</v>
      </c>
      <c r="F90" s="6">
        <v>5</v>
      </c>
      <c r="G90" s="6" t="s">
        <v>1</v>
      </c>
      <c r="H90" s="7">
        <f>IF(Table1[[#This Row],[OriginalPrice]]=0, 0, ((Table1[[#This Row],[OriginalPrice]] - Table1[[#This Row],[Price]]) / Table1[[#This Row],[OriginalPrice]]))</f>
        <v>0</v>
      </c>
      <c r="I90" s="8">
        <f>Table1[[#This Row],[Revenue]]/Table1[[#This Row],[Price]]</f>
        <v>5</v>
      </c>
      <c r="J90" s="9">
        <f>Table1[[#This Row],[Price]]*Table1[[#This Row],[Sold]]</f>
        <v>729.5</v>
      </c>
      <c r="K90" s="5" t="str">
        <f t="shared" si="14"/>
        <v>0-10%</v>
      </c>
      <c r="L90" s="6" t="str">
        <f>IF(Table1[[#This Row],[Revenue]]&gt;0, "Sold", "Not Sold")</f>
        <v>Sold</v>
      </c>
    </row>
    <row r="91" spans="1:12" x14ac:dyDescent="0.3">
      <c r="A91" s="6" t="s">
        <v>403</v>
      </c>
      <c r="B91" s="6" t="str">
        <f t="shared" si="12"/>
        <v>Chair</v>
      </c>
      <c r="C91" s="6" t="str">
        <f t="shared" si="13"/>
        <v>Product 90</v>
      </c>
      <c r="D91" s="6">
        <v>355.38</v>
      </c>
      <c r="E91" s="6">
        <v>200.12</v>
      </c>
      <c r="F91" s="6">
        <v>28</v>
      </c>
      <c r="G91" s="6" t="s">
        <v>1</v>
      </c>
      <c r="H91" s="7">
        <f>IF(Table1[[#This Row],[OriginalPrice]]=0, 0, ((Table1[[#This Row],[OriginalPrice]] - Table1[[#This Row],[Price]]) / Table1[[#This Row],[OriginalPrice]]))</f>
        <v>0.4368844617029658</v>
      </c>
      <c r="I91" s="8">
        <f>Table1[[#This Row],[Revenue]]/Table1[[#This Row],[Price]]</f>
        <v>28.000000000000004</v>
      </c>
      <c r="J91" s="9">
        <f>Table1[[#This Row],[Price]]*Table1[[#This Row],[Sold]]</f>
        <v>5603.3600000000006</v>
      </c>
      <c r="K91" s="5" t="str">
        <f t="shared" si="14"/>
        <v>41-50%</v>
      </c>
      <c r="L91" s="6" t="str">
        <f>IF(Table1[[#This Row],[Revenue]]&gt;0, "Sold", "Not Sold")</f>
        <v>Sold</v>
      </c>
    </row>
    <row r="92" spans="1:12" x14ac:dyDescent="0.3">
      <c r="A92" s="6" t="s">
        <v>404</v>
      </c>
      <c r="B92" s="6" t="str">
        <f t="shared" si="12"/>
        <v>Table</v>
      </c>
      <c r="C92" s="6" t="str">
        <f t="shared" si="13"/>
        <v>Product 91</v>
      </c>
      <c r="D92" s="6">
        <f t="shared" ref="D92:D97" si="18">E92</f>
        <v>38.58</v>
      </c>
      <c r="E92" s="6">
        <v>38.58</v>
      </c>
      <c r="F92" s="6">
        <v>2</v>
      </c>
      <c r="G92" s="6" t="s">
        <v>1</v>
      </c>
      <c r="H92" s="7">
        <f>IF(Table1[[#This Row],[OriginalPrice]]=0, 0, ((Table1[[#This Row],[OriginalPrice]] - Table1[[#This Row],[Price]]) / Table1[[#This Row],[OriginalPrice]]))</f>
        <v>0</v>
      </c>
      <c r="I92" s="8">
        <f>Table1[[#This Row],[Revenue]]/Table1[[#This Row],[Price]]</f>
        <v>2</v>
      </c>
      <c r="J92" s="9">
        <f>Table1[[#This Row],[Price]]*Table1[[#This Row],[Sold]]</f>
        <v>77.16</v>
      </c>
      <c r="K92" s="5" t="str">
        <f t="shared" si="14"/>
        <v>0-10%</v>
      </c>
      <c r="L92" s="6" t="str">
        <f>IF(Table1[[#This Row],[Revenue]]&gt;0, "Sold", "Not Sold")</f>
        <v>Sold</v>
      </c>
    </row>
    <row r="93" spans="1:12" x14ac:dyDescent="0.3">
      <c r="A93" s="6" t="s">
        <v>405</v>
      </c>
      <c r="B93" s="6" t="str">
        <f t="shared" si="12"/>
        <v>Bed</v>
      </c>
      <c r="C93" s="6" t="str">
        <f t="shared" si="13"/>
        <v>Product 92</v>
      </c>
      <c r="D93" s="6">
        <f t="shared" si="18"/>
        <v>361.06</v>
      </c>
      <c r="E93" s="6">
        <v>361.06</v>
      </c>
      <c r="F93" s="6">
        <v>0</v>
      </c>
      <c r="G93" s="6" t="s">
        <v>1</v>
      </c>
      <c r="H93" s="7">
        <f>IF(Table1[[#This Row],[OriginalPrice]]=0, 0, ((Table1[[#This Row],[OriginalPrice]] - Table1[[#This Row],[Price]]) / Table1[[#This Row],[OriginalPrice]]))</f>
        <v>0</v>
      </c>
      <c r="I93" s="8">
        <f>Table1[[#This Row],[Revenue]]/Table1[[#This Row],[Price]]</f>
        <v>0</v>
      </c>
      <c r="J93" s="9">
        <f>Table1[[#This Row],[Price]]*Table1[[#This Row],[Sold]]</f>
        <v>0</v>
      </c>
      <c r="K93" s="5" t="str">
        <f t="shared" si="14"/>
        <v>0-10%</v>
      </c>
      <c r="L93" s="6" t="str">
        <f>IF(Table1[[#This Row],[Revenue]]&gt;0, "Sold", "Not Sold")</f>
        <v>Not Sold</v>
      </c>
    </row>
    <row r="94" spans="1:12" x14ac:dyDescent="0.3">
      <c r="A94" s="6" t="s">
        <v>406</v>
      </c>
      <c r="B94" s="6" t="str">
        <f t="shared" si="12"/>
        <v>Bed</v>
      </c>
      <c r="C94" s="6" t="str">
        <f t="shared" si="13"/>
        <v>Product 93</v>
      </c>
      <c r="D94" s="6">
        <f t="shared" si="18"/>
        <v>90.8</v>
      </c>
      <c r="E94" s="6">
        <v>90.8</v>
      </c>
      <c r="F94" s="6">
        <v>4</v>
      </c>
      <c r="G94" s="6" t="s">
        <v>1</v>
      </c>
      <c r="H94" s="7">
        <f>IF(Table1[[#This Row],[OriginalPrice]]=0, 0, ((Table1[[#This Row],[OriginalPrice]] - Table1[[#This Row],[Price]]) / Table1[[#This Row],[OriginalPrice]]))</f>
        <v>0</v>
      </c>
      <c r="I94" s="8">
        <f>Table1[[#This Row],[Revenue]]/Table1[[#This Row],[Price]]</f>
        <v>4</v>
      </c>
      <c r="J94" s="9">
        <f>Table1[[#This Row],[Price]]*Table1[[#This Row],[Sold]]</f>
        <v>363.2</v>
      </c>
      <c r="K94" s="5" t="str">
        <f t="shared" si="14"/>
        <v>0-10%</v>
      </c>
      <c r="L94" s="6" t="str">
        <f>IF(Table1[[#This Row],[Revenue]]&gt;0, "Sold", "Not Sold")</f>
        <v>Sold</v>
      </c>
    </row>
    <row r="95" spans="1:12" x14ac:dyDescent="0.3">
      <c r="A95" s="6" t="s">
        <v>407</v>
      </c>
      <c r="B95" s="6" t="str">
        <f t="shared" si="12"/>
        <v>Sofa</v>
      </c>
      <c r="C95" s="6" t="str">
        <f t="shared" si="13"/>
        <v>Product 94</v>
      </c>
      <c r="D95" s="6">
        <f t="shared" si="18"/>
        <v>297.24</v>
      </c>
      <c r="E95" s="6">
        <v>297.24</v>
      </c>
      <c r="F95" s="6">
        <v>1</v>
      </c>
      <c r="G95" s="6" t="s">
        <v>1</v>
      </c>
      <c r="H95" s="7">
        <f>IF(Table1[[#This Row],[OriginalPrice]]=0, 0, ((Table1[[#This Row],[OriginalPrice]] - Table1[[#This Row],[Price]]) / Table1[[#This Row],[OriginalPrice]]))</f>
        <v>0</v>
      </c>
      <c r="I95" s="8">
        <f>Table1[[#This Row],[Revenue]]/Table1[[#This Row],[Price]]</f>
        <v>1</v>
      </c>
      <c r="J95" s="9">
        <f>Table1[[#This Row],[Price]]*Table1[[#This Row],[Sold]]</f>
        <v>297.24</v>
      </c>
      <c r="K95" s="5" t="str">
        <f t="shared" si="14"/>
        <v>0-10%</v>
      </c>
      <c r="L95" s="6" t="str">
        <f>IF(Table1[[#This Row],[Revenue]]&gt;0, "Sold", "Not Sold")</f>
        <v>Sold</v>
      </c>
    </row>
    <row r="96" spans="1:12" x14ac:dyDescent="0.3">
      <c r="A96" s="6" t="s">
        <v>408</v>
      </c>
      <c r="B96" s="6" t="str">
        <f t="shared" si="12"/>
        <v>Sofa</v>
      </c>
      <c r="C96" s="6" t="str">
        <f t="shared" si="13"/>
        <v>Product 95</v>
      </c>
      <c r="D96" s="6">
        <f t="shared" si="18"/>
        <v>150.54</v>
      </c>
      <c r="E96" s="6">
        <v>150.54</v>
      </c>
      <c r="F96" s="6">
        <v>7</v>
      </c>
      <c r="G96" s="6" t="s">
        <v>1</v>
      </c>
      <c r="H96" s="7">
        <f>IF(Table1[[#This Row],[OriginalPrice]]=0, 0, ((Table1[[#This Row],[OriginalPrice]] - Table1[[#This Row],[Price]]) / Table1[[#This Row],[OriginalPrice]]))</f>
        <v>0</v>
      </c>
      <c r="I96" s="8">
        <f>Table1[[#This Row],[Revenue]]/Table1[[#This Row],[Price]]</f>
        <v>7</v>
      </c>
      <c r="J96" s="9">
        <f>Table1[[#This Row],[Price]]*Table1[[#This Row],[Sold]]</f>
        <v>1053.78</v>
      </c>
      <c r="K96" s="5" t="str">
        <f t="shared" si="14"/>
        <v>0-10%</v>
      </c>
      <c r="L96" s="6" t="str">
        <f>IF(Table1[[#This Row],[Revenue]]&gt;0, "Sold", "Not Sold")</f>
        <v>Sold</v>
      </c>
    </row>
    <row r="97" spans="1:12" x14ac:dyDescent="0.3">
      <c r="A97" s="6" t="s">
        <v>9</v>
      </c>
      <c r="B97" s="6" t="str">
        <f t="shared" si="12"/>
        <v>Bed</v>
      </c>
      <c r="C97" s="6" t="str">
        <f t="shared" si="13"/>
        <v>Product 96</v>
      </c>
      <c r="D97" s="6">
        <f t="shared" si="18"/>
        <v>186.18</v>
      </c>
      <c r="E97" s="6">
        <v>186.18</v>
      </c>
      <c r="F97" s="6">
        <v>0</v>
      </c>
      <c r="G97" s="6" t="s">
        <v>1</v>
      </c>
      <c r="H97" s="7">
        <f>IF(Table1[[#This Row],[OriginalPrice]]=0, 0, ((Table1[[#This Row],[OriginalPrice]] - Table1[[#This Row],[Price]]) / Table1[[#This Row],[OriginalPrice]]))</f>
        <v>0</v>
      </c>
      <c r="I97" s="8">
        <f>Table1[[#This Row],[Revenue]]/Table1[[#This Row],[Price]]</f>
        <v>0</v>
      </c>
      <c r="J97" s="9">
        <f>Table1[[#This Row],[Price]]*Table1[[#This Row],[Sold]]</f>
        <v>0</v>
      </c>
      <c r="K97" s="5" t="str">
        <f t="shared" si="14"/>
        <v>0-10%</v>
      </c>
      <c r="L97" s="6" t="str">
        <f>IF(Table1[[#This Row],[Revenue]]&gt;0, "Sold", "Not Sold")</f>
        <v>Not Sold</v>
      </c>
    </row>
    <row r="98" spans="1:12" x14ac:dyDescent="0.3">
      <c r="A98" s="6" t="s">
        <v>409</v>
      </c>
      <c r="B98" s="6" t="str">
        <f t="shared" si="12"/>
        <v>Chair</v>
      </c>
      <c r="C98" s="6" t="str">
        <f t="shared" si="13"/>
        <v>Product 97</v>
      </c>
      <c r="D98" s="6">
        <v>108.32</v>
      </c>
      <c r="E98" s="6">
        <v>58.99</v>
      </c>
      <c r="F98" s="6">
        <v>223</v>
      </c>
      <c r="G98" s="6" t="s">
        <v>1</v>
      </c>
      <c r="H98" s="7">
        <f>IF(Table1[[#This Row],[OriginalPrice]]=0, 0, ((Table1[[#This Row],[OriginalPrice]] - Table1[[#This Row],[Price]]) / Table1[[#This Row],[OriginalPrice]]))</f>
        <v>0.45540989660265874</v>
      </c>
      <c r="I98" s="8">
        <f>Table1[[#This Row],[Revenue]]/Table1[[#This Row],[Price]]</f>
        <v>223</v>
      </c>
      <c r="J98" s="9">
        <f>Table1[[#This Row],[Price]]*Table1[[#This Row],[Sold]]</f>
        <v>13154.77</v>
      </c>
      <c r="K98" s="5" t="str">
        <f t="shared" si="14"/>
        <v>41-50%</v>
      </c>
      <c r="L98" s="6" t="str">
        <f>IF(Table1[[#This Row],[Revenue]]&gt;0, "Sold", "Not Sold")</f>
        <v>Sold</v>
      </c>
    </row>
    <row r="99" spans="1:12" x14ac:dyDescent="0.3">
      <c r="A99" s="6" t="s">
        <v>410</v>
      </c>
      <c r="B99" s="6" t="str">
        <f t="shared" si="12"/>
        <v>Sofa</v>
      </c>
      <c r="C99" s="6" t="str">
        <f t="shared" si="13"/>
        <v>Product 98</v>
      </c>
      <c r="D99" s="6">
        <f t="shared" ref="D99:D107" si="19">E99</f>
        <v>141.18</v>
      </c>
      <c r="E99" s="6">
        <v>141.18</v>
      </c>
      <c r="F99" s="6">
        <v>1</v>
      </c>
      <c r="G99" s="6" t="s">
        <v>1</v>
      </c>
      <c r="H99" s="7">
        <f>IF(Table1[[#This Row],[OriginalPrice]]=0, 0, ((Table1[[#This Row],[OriginalPrice]] - Table1[[#This Row],[Price]]) / Table1[[#This Row],[OriginalPrice]]))</f>
        <v>0</v>
      </c>
      <c r="I99" s="8">
        <f>Table1[[#This Row],[Revenue]]/Table1[[#This Row],[Price]]</f>
        <v>1</v>
      </c>
      <c r="J99" s="9">
        <f>Table1[[#This Row],[Price]]*Table1[[#This Row],[Sold]]</f>
        <v>141.18</v>
      </c>
      <c r="K99" s="5" t="str">
        <f t="shared" si="14"/>
        <v>0-10%</v>
      </c>
      <c r="L99" s="6" t="str">
        <f>IF(Table1[[#This Row],[Revenue]]&gt;0, "Sold", "Not Sold")</f>
        <v>Sold</v>
      </c>
    </row>
    <row r="100" spans="1:12" x14ac:dyDescent="0.3">
      <c r="A100" s="6" t="s">
        <v>411</v>
      </c>
      <c r="B100" s="6" t="str">
        <f t="shared" si="12"/>
        <v>Table</v>
      </c>
      <c r="C100" s="6" t="str">
        <f t="shared" si="13"/>
        <v>Product 99</v>
      </c>
      <c r="D100" s="6">
        <f t="shared" si="19"/>
        <v>377.51</v>
      </c>
      <c r="E100" s="6">
        <v>377.51</v>
      </c>
      <c r="F100" s="6">
        <v>2</v>
      </c>
      <c r="G100" s="6" t="s">
        <v>1</v>
      </c>
      <c r="H100" s="7">
        <f>IF(Table1[[#This Row],[OriginalPrice]]=0, 0, ((Table1[[#This Row],[OriginalPrice]] - Table1[[#This Row],[Price]]) / Table1[[#This Row],[OriginalPrice]]))</f>
        <v>0</v>
      </c>
      <c r="I100" s="8">
        <f>Table1[[#This Row],[Revenue]]/Table1[[#This Row],[Price]]</f>
        <v>2</v>
      </c>
      <c r="J100" s="9">
        <f>Table1[[#This Row],[Price]]*Table1[[#This Row],[Sold]]</f>
        <v>755.02</v>
      </c>
      <c r="K100" s="5" t="str">
        <f t="shared" si="14"/>
        <v>0-10%</v>
      </c>
      <c r="L100" s="6" t="str">
        <f>IF(Table1[[#This Row],[Revenue]]&gt;0, "Sold", "Not Sold")</f>
        <v>Sold</v>
      </c>
    </row>
    <row r="101" spans="1:12" x14ac:dyDescent="0.3">
      <c r="A101" s="6" t="s">
        <v>412</v>
      </c>
      <c r="B101" s="6" t="str">
        <f t="shared" si="12"/>
        <v>Table</v>
      </c>
      <c r="C101" s="6" t="str">
        <f t="shared" si="13"/>
        <v>Product 100</v>
      </c>
      <c r="D101" s="6">
        <f t="shared" si="19"/>
        <v>167.79</v>
      </c>
      <c r="E101" s="6">
        <v>167.79</v>
      </c>
      <c r="F101" s="6">
        <v>1</v>
      </c>
      <c r="G101" s="6" t="s">
        <v>1</v>
      </c>
      <c r="H101" s="7">
        <f>IF(Table1[[#This Row],[OriginalPrice]]=0, 0, ((Table1[[#This Row],[OriginalPrice]] - Table1[[#This Row],[Price]]) / Table1[[#This Row],[OriginalPrice]]))</f>
        <v>0</v>
      </c>
      <c r="I101" s="8">
        <f>Table1[[#This Row],[Revenue]]/Table1[[#This Row],[Price]]</f>
        <v>1</v>
      </c>
      <c r="J101" s="9">
        <f>Table1[[#This Row],[Price]]*Table1[[#This Row],[Sold]]</f>
        <v>167.79</v>
      </c>
      <c r="K101" s="5" t="str">
        <f t="shared" si="14"/>
        <v>0-10%</v>
      </c>
      <c r="L101" s="6" t="str">
        <f>IF(Table1[[#This Row],[Revenue]]&gt;0, "Sold", "Not Sold")</f>
        <v>Sold</v>
      </c>
    </row>
    <row r="102" spans="1:12" x14ac:dyDescent="0.3">
      <c r="A102" s="6" t="s">
        <v>10</v>
      </c>
      <c r="B102" s="6" t="str">
        <f t="shared" si="12"/>
        <v>Storage</v>
      </c>
      <c r="C102" s="6" t="str">
        <f t="shared" si="13"/>
        <v>Product 101</v>
      </c>
      <c r="D102" s="6">
        <f t="shared" si="19"/>
        <v>302.17</v>
      </c>
      <c r="E102" s="6">
        <v>302.17</v>
      </c>
      <c r="F102" s="6">
        <v>0</v>
      </c>
      <c r="G102" s="6" t="s">
        <v>1</v>
      </c>
      <c r="H102" s="7">
        <f>IF(Table1[[#This Row],[OriginalPrice]]=0, 0, ((Table1[[#This Row],[OriginalPrice]] - Table1[[#This Row],[Price]]) / Table1[[#This Row],[OriginalPrice]]))</f>
        <v>0</v>
      </c>
      <c r="I102" s="8">
        <f>Table1[[#This Row],[Revenue]]/Table1[[#This Row],[Price]]</f>
        <v>0</v>
      </c>
      <c r="J102" s="9">
        <f>Table1[[#This Row],[Price]]*Table1[[#This Row],[Sold]]</f>
        <v>0</v>
      </c>
      <c r="K102" s="5" t="str">
        <f t="shared" si="14"/>
        <v>0-10%</v>
      </c>
      <c r="L102" s="6" t="str">
        <f>IF(Table1[[#This Row],[Revenue]]&gt;0, "Sold", "Not Sold")</f>
        <v>Not Sold</v>
      </c>
    </row>
    <row r="103" spans="1:12" x14ac:dyDescent="0.3">
      <c r="A103" s="6" t="s">
        <v>413</v>
      </c>
      <c r="B103" s="6" t="str">
        <f t="shared" si="12"/>
        <v>Chair</v>
      </c>
      <c r="C103" s="6" t="str">
        <f t="shared" si="13"/>
        <v>Product 102</v>
      </c>
      <c r="D103" s="6">
        <f t="shared" si="19"/>
        <v>103.78</v>
      </c>
      <c r="E103" s="6">
        <v>103.78</v>
      </c>
      <c r="F103" s="6">
        <v>15</v>
      </c>
      <c r="G103" s="6" t="s">
        <v>1</v>
      </c>
      <c r="H103" s="7">
        <f>IF(Table1[[#This Row],[OriginalPrice]]=0, 0, ((Table1[[#This Row],[OriginalPrice]] - Table1[[#This Row],[Price]]) / Table1[[#This Row],[OriginalPrice]]))</f>
        <v>0</v>
      </c>
      <c r="I103" s="8">
        <f>Table1[[#This Row],[Revenue]]/Table1[[#This Row],[Price]]</f>
        <v>15</v>
      </c>
      <c r="J103" s="9">
        <f>Table1[[#This Row],[Price]]*Table1[[#This Row],[Sold]]</f>
        <v>1556.7</v>
      </c>
      <c r="K103" s="5" t="str">
        <f t="shared" si="14"/>
        <v>0-10%</v>
      </c>
      <c r="L103" s="6" t="str">
        <f>IF(Table1[[#This Row],[Revenue]]&gt;0, "Sold", "Not Sold")</f>
        <v>Sold</v>
      </c>
    </row>
    <row r="104" spans="1:12" x14ac:dyDescent="0.3">
      <c r="A104" s="6" t="s">
        <v>414</v>
      </c>
      <c r="B104" s="6" t="str">
        <f t="shared" si="12"/>
        <v>Table</v>
      </c>
      <c r="C104" s="6" t="str">
        <f t="shared" si="13"/>
        <v>Product 103</v>
      </c>
      <c r="D104" s="6">
        <f t="shared" si="19"/>
        <v>84.52</v>
      </c>
      <c r="E104" s="6">
        <v>84.52</v>
      </c>
      <c r="F104" s="6">
        <v>1</v>
      </c>
      <c r="G104" s="6" t="s">
        <v>1</v>
      </c>
      <c r="H104" s="7">
        <f>IF(Table1[[#This Row],[OriginalPrice]]=0, 0, ((Table1[[#This Row],[OriginalPrice]] - Table1[[#This Row],[Price]]) / Table1[[#This Row],[OriginalPrice]]))</f>
        <v>0</v>
      </c>
      <c r="I104" s="8">
        <f>Table1[[#This Row],[Revenue]]/Table1[[#This Row],[Price]]</f>
        <v>1</v>
      </c>
      <c r="J104" s="9">
        <f>Table1[[#This Row],[Price]]*Table1[[#This Row],[Sold]]</f>
        <v>84.52</v>
      </c>
      <c r="K104" s="5" t="str">
        <f t="shared" si="14"/>
        <v>0-10%</v>
      </c>
      <c r="L104" s="6" t="str">
        <f>IF(Table1[[#This Row],[Revenue]]&gt;0, "Sold", "Not Sold")</f>
        <v>Sold</v>
      </c>
    </row>
    <row r="105" spans="1:12" x14ac:dyDescent="0.3">
      <c r="A105" s="6" t="s">
        <v>415</v>
      </c>
      <c r="B105" s="6" t="str">
        <f t="shared" si="12"/>
        <v>Sofa</v>
      </c>
      <c r="C105" s="6" t="str">
        <f t="shared" si="13"/>
        <v>Product 104</v>
      </c>
      <c r="D105" s="6">
        <f t="shared" si="19"/>
        <v>713.77</v>
      </c>
      <c r="E105" s="6">
        <v>713.77</v>
      </c>
      <c r="F105" s="6">
        <v>0</v>
      </c>
      <c r="G105" s="6" t="s">
        <v>1</v>
      </c>
      <c r="H105" s="7">
        <f>IF(Table1[[#This Row],[OriginalPrice]]=0, 0, ((Table1[[#This Row],[OriginalPrice]] - Table1[[#This Row],[Price]]) / Table1[[#This Row],[OriginalPrice]]))</f>
        <v>0</v>
      </c>
      <c r="I105" s="8">
        <f>Table1[[#This Row],[Revenue]]/Table1[[#This Row],[Price]]</f>
        <v>0</v>
      </c>
      <c r="J105" s="9">
        <f>Table1[[#This Row],[Price]]*Table1[[#This Row],[Sold]]</f>
        <v>0</v>
      </c>
      <c r="K105" s="5" t="str">
        <f t="shared" si="14"/>
        <v>0-10%</v>
      </c>
      <c r="L105" s="6" t="str">
        <f>IF(Table1[[#This Row],[Revenue]]&gt;0, "Sold", "Not Sold")</f>
        <v>Not Sold</v>
      </c>
    </row>
    <row r="106" spans="1:12" x14ac:dyDescent="0.3">
      <c r="A106" s="6" t="s">
        <v>416</v>
      </c>
      <c r="B106" s="6" t="str">
        <f t="shared" si="12"/>
        <v>Table</v>
      </c>
      <c r="C106" s="6" t="str">
        <f t="shared" si="13"/>
        <v>Product 105</v>
      </c>
      <c r="D106" s="6">
        <f t="shared" si="19"/>
        <v>157.05000000000001</v>
      </c>
      <c r="E106" s="6">
        <v>157.05000000000001</v>
      </c>
      <c r="F106" s="6">
        <v>12</v>
      </c>
      <c r="G106" s="6" t="s">
        <v>1</v>
      </c>
      <c r="H106" s="7">
        <f>IF(Table1[[#This Row],[OriginalPrice]]=0, 0, ((Table1[[#This Row],[OriginalPrice]] - Table1[[#This Row],[Price]]) / Table1[[#This Row],[OriginalPrice]]))</f>
        <v>0</v>
      </c>
      <c r="I106" s="8">
        <f>Table1[[#This Row],[Revenue]]/Table1[[#This Row],[Price]]</f>
        <v>12</v>
      </c>
      <c r="J106" s="9">
        <f>Table1[[#This Row],[Price]]*Table1[[#This Row],[Sold]]</f>
        <v>1884.6000000000001</v>
      </c>
      <c r="K106" s="5" t="str">
        <f t="shared" si="14"/>
        <v>0-10%</v>
      </c>
      <c r="L106" s="6" t="str">
        <f>IF(Table1[[#This Row],[Revenue]]&gt;0, "Sold", "Not Sold")</f>
        <v>Sold</v>
      </c>
    </row>
    <row r="107" spans="1:12" x14ac:dyDescent="0.3">
      <c r="A107" s="6" t="s">
        <v>417</v>
      </c>
      <c r="B107" s="6" t="str">
        <f t="shared" si="12"/>
        <v>Sofa</v>
      </c>
      <c r="C107" s="6" t="str">
        <f t="shared" si="13"/>
        <v>Product 106</v>
      </c>
      <c r="D107" s="6">
        <f t="shared" si="19"/>
        <v>302.94</v>
      </c>
      <c r="E107" s="6">
        <v>302.94</v>
      </c>
      <c r="F107" s="6">
        <v>0</v>
      </c>
      <c r="G107" s="6" t="s">
        <v>1</v>
      </c>
      <c r="H107" s="7">
        <f>IF(Table1[[#This Row],[OriginalPrice]]=0, 0, ((Table1[[#This Row],[OriginalPrice]] - Table1[[#This Row],[Price]]) / Table1[[#This Row],[OriginalPrice]]))</f>
        <v>0</v>
      </c>
      <c r="I107" s="8">
        <f>Table1[[#This Row],[Revenue]]/Table1[[#This Row],[Price]]</f>
        <v>0</v>
      </c>
      <c r="J107" s="9">
        <f>Table1[[#This Row],[Price]]*Table1[[#This Row],[Sold]]</f>
        <v>0</v>
      </c>
      <c r="K107" s="5" t="str">
        <f t="shared" si="14"/>
        <v>0-10%</v>
      </c>
      <c r="L107" s="6" t="str">
        <f>IF(Table1[[#This Row],[Revenue]]&gt;0, "Sold", "Not Sold")</f>
        <v>Not Sold</v>
      </c>
    </row>
    <row r="108" spans="1:12" x14ac:dyDescent="0.3">
      <c r="A108" s="6" t="s">
        <v>418</v>
      </c>
      <c r="B108" s="6" t="str">
        <f t="shared" si="12"/>
        <v>Chair</v>
      </c>
      <c r="C108" s="6" t="str">
        <f t="shared" si="13"/>
        <v>Product 107</v>
      </c>
      <c r="D108" s="6">
        <v>1506.07</v>
      </c>
      <c r="E108" s="6">
        <v>897.64</v>
      </c>
      <c r="F108" s="6">
        <v>6</v>
      </c>
      <c r="G108" s="6" t="s">
        <v>1</v>
      </c>
      <c r="H108" s="7">
        <f>IF(Table1[[#This Row],[OriginalPrice]]=0, 0, ((Table1[[#This Row],[OriginalPrice]] - Table1[[#This Row],[Price]]) / Table1[[#This Row],[OriginalPrice]]))</f>
        <v>0.40398520653090492</v>
      </c>
      <c r="I108" s="8">
        <f>Table1[[#This Row],[Revenue]]/Table1[[#This Row],[Price]]</f>
        <v>6</v>
      </c>
      <c r="J108" s="9">
        <f>Table1[[#This Row],[Price]]*Table1[[#This Row],[Sold]]</f>
        <v>5385.84</v>
      </c>
      <c r="K108" s="5" t="str">
        <f t="shared" si="14"/>
        <v>41-50%</v>
      </c>
      <c r="L108" s="6" t="str">
        <f>IF(Table1[[#This Row],[Revenue]]&gt;0, "Sold", "Not Sold")</f>
        <v>Sold</v>
      </c>
    </row>
    <row r="109" spans="1:12" x14ac:dyDescent="0.3">
      <c r="A109" s="6" t="s">
        <v>419</v>
      </c>
      <c r="B109" s="6" t="str">
        <f t="shared" si="12"/>
        <v>Table</v>
      </c>
      <c r="C109" s="6" t="str">
        <f t="shared" si="13"/>
        <v>Product 108</v>
      </c>
      <c r="D109" s="6">
        <f t="shared" ref="D109:D113" si="20">E109</f>
        <v>192.58</v>
      </c>
      <c r="E109" s="6">
        <v>192.58</v>
      </c>
      <c r="F109" s="6">
        <v>0</v>
      </c>
      <c r="G109" s="6" t="s">
        <v>1</v>
      </c>
      <c r="H109" s="7">
        <f>IF(Table1[[#This Row],[OriginalPrice]]=0, 0, ((Table1[[#This Row],[OriginalPrice]] - Table1[[#This Row],[Price]]) / Table1[[#This Row],[OriginalPrice]]))</f>
        <v>0</v>
      </c>
      <c r="I109" s="8">
        <f>Table1[[#This Row],[Revenue]]/Table1[[#This Row],[Price]]</f>
        <v>0</v>
      </c>
      <c r="J109" s="9">
        <f>Table1[[#This Row],[Price]]*Table1[[#This Row],[Sold]]</f>
        <v>0</v>
      </c>
      <c r="K109" s="5" t="str">
        <f t="shared" si="14"/>
        <v>0-10%</v>
      </c>
      <c r="L109" s="6" t="str">
        <f>IF(Table1[[#This Row],[Revenue]]&gt;0, "Sold", "Not Sold")</f>
        <v>Not Sold</v>
      </c>
    </row>
    <row r="110" spans="1:12" x14ac:dyDescent="0.3">
      <c r="A110" s="6" t="s">
        <v>420</v>
      </c>
      <c r="B110" s="6" t="str">
        <f t="shared" si="12"/>
        <v>Sofa</v>
      </c>
      <c r="C110" s="6" t="str">
        <f t="shared" si="13"/>
        <v>Product 109</v>
      </c>
      <c r="D110" s="6">
        <f t="shared" si="20"/>
        <v>443.39</v>
      </c>
      <c r="E110" s="6">
        <v>443.39</v>
      </c>
      <c r="F110" s="6">
        <v>0</v>
      </c>
      <c r="G110" s="6" t="s">
        <v>1</v>
      </c>
      <c r="H110" s="7">
        <f>IF(Table1[[#This Row],[OriginalPrice]]=0, 0, ((Table1[[#This Row],[OriginalPrice]] - Table1[[#This Row],[Price]]) / Table1[[#This Row],[OriginalPrice]]))</f>
        <v>0</v>
      </c>
      <c r="I110" s="8">
        <f>Table1[[#This Row],[Revenue]]/Table1[[#This Row],[Price]]</f>
        <v>0</v>
      </c>
      <c r="J110" s="9">
        <f>Table1[[#This Row],[Price]]*Table1[[#This Row],[Sold]]</f>
        <v>0</v>
      </c>
      <c r="K110" s="5" t="str">
        <f t="shared" si="14"/>
        <v>0-10%</v>
      </c>
      <c r="L110" s="6" t="str">
        <f>IF(Table1[[#This Row],[Revenue]]&gt;0, "Sold", "Not Sold")</f>
        <v>Not Sold</v>
      </c>
    </row>
    <row r="111" spans="1:12" x14ac:dyDescent="0.3">
      <c r="A111" s="6" t="s">
        <v>11</v>
      </c>
      <c r="B111" s="6" t="str">
        <f t="shared" si="12"/>
        <v>Chair</v>
      </c>
      <c r="C111" s="6" t="str">
        <f t="shared" si="13"/>
        <v>Product 110</v>
      </c>
      <c r="D111" s="6">
        <f t="shared" si="20"/>
        <v>93.82</v>
      </c>
      <c r="E111" s="6">
        <v>93.82</v>
      </c>
      <c r="F111" s="6">
        <v>1</v>
      </c>
      <c r="G111" s="6" t="s">
        <v>1</v>
      </c>
      <c r="H111" s="7">
        <f>IF(Table1[[#This Row],[OriginalPrice]]=0, 0, ((Table1[[#This Row],[OriginalPrice]] - Table1[[#This Row],[Price]]) / Table1[[#This Row],[OriginalPrice]]))</f>
        <v>0</v>
      </c>
      <c r="I111" s="8">
        <f>Table1[[#This Row],[Revenue]]/Table1[[#This Row],[Price]]</f>
        <v>1</v>
      </c>
      <c r="J111" s="9">
        <f>Table1[[#This Row],[Price]]*Table1[[#This Row],[Sold]]</f>
        <v>93.82</v>
      </c>
      <c r="K111" s="5" t="str">
        <f t="shared" si="14"/>
        <v>0-10%</v>
      </c>
      <c r="L111" s="6" t="str">
        <f>IF(Table1[[#This Row],[Revenue]]&gt;0, "Sold", "Not Sold")</f>
        <v>Sold</v>
      </c>
    </row>
    <row r="112" spans="1:12" x14ac:dyDescent="0.3">
      <c r="A112" s="6" t="s">
        <v>421</v>
      </c>
      <c r="B112" s="6" t="str">
        <f t="shared" si="12"/>
        <v>Sofa</v>
      </c>
      <c r="C112" s="6" t="str">
        <f t="shared" si="13"/>
        <v>Product 111</v>
      </c>
      <c r="D112" s="6">
        <f t="shared" si="20"/>
        <v>356.63</v>
      </c>
      <c r="E112" s="6">
        <v>356.63</v>
      </c>
      <c r="F112" s="6">
        <v>1</v>
      </c>
      <c r="G112" s="6" t="s">
        <v>1</v>
      </c>
      <c r="H112" s="7">
        <f>IF(Table1[[#This Row],[OriginalPrice]]=0, 0, ((Table1[[#This Row],[OriginalPrice]] - Table1[[#This Row],[Price]]) / Table1[[#This Row],[OriginalPrice]]))</f>
        <v>0</v>
      </c>
      <c r="I112" s="8">
        <f>Table1[[#This Row],[Revenue]]/Table1[[#This Row],[Price]]</f>
        <v>1</v>
      </c>
      <c r="J112" s="9">
        <f>Table1[[#This Row],[Price]]*Table1[[#This Row],[Sold]]</f>
        <v>356.63</v>
      </c>
      <c r="K112" s="5" t="str">
        <f t="shared" si="14"/>
        <v>0-10%</v>
      </c>
      <c r="L112" s="6" t="str">
        <f>IF(Table1[[#This Row],[Revenue]]&gt;0, "Sold", "Not Sold")</f>
        <v>Sold</v>
      </c>
    </row>
    <row r="113" spans="1:12" x14ac:dyDescent="0.3">
      <c r="A113" s="6" t="s">
        <v>422</v>
      </c>
      <c r="B113" s="6" t="str">
        <f t="shared" si="12"/>
        <v>Chair</v>
      </c>
      <c r="C113" s="6" t="str">
        <f t="shared" si="13"/>
        <v>Product 112</v>
      </c>
      <c r="D113" s="6">
        <f t="shared" si="20"/>
        <v>115.92</v>
      </c>
      <c r="E113" s="6">
        <v>115.92</v>
      </c>
      <c r="F113" s="6">
        <v>0</v>
      </c>
      <c r="G113" s="6" t="s">
        <v>1</v>
      </c>
      <c r="H113" s="7">
        <f>IF(Table1[[#This Row],[OriginalPrice]]=0, 0, ((Table1[[#This Row],[OriginalPrice]] - Table1[[#This Row],[Price]]) / Table1[[#This Row],[OriginalPrice]]))</f>
        <v>0</v>
      </c>
      <c r="I113" s="8">
        <f>Table1[[#This Row],[Revenue]]/Table1[[#This Row],[Price]]</f>
        <v>0</v>
      </c>
      <c r="J113" s="9">
        <f>Table1[[#This Row],[Price]]*Table1[[#This Row],[Sold]]</f>
        <v>0</v>
      </c>
      <c r="K113" s="5" t="str">
        <f t="shared" si="14"/>
        <v>0-10%</v>
      </c>
      <c r="L113" s="6" t="str">
        <f>IF(Table1[[#This Row],[Revenue]]&gt;0, "Sold", "Not Sold")</f>
        <v>Not Sold</v>
      </c>
    </row>
    <row r="114" spans="1:12" x14ac:dyDescent="0.3">
      <c r="A114" s="6" t="s">
        <v>423</v>
      </c>
      <c r="B114" s="6" t="str">
        <f t="shared" si="12"/>
        <v>Others</v>
      </c>
      <c r="C114" s="6" t="str">
        <f t="shared" si="13"/>
        <v>Product 113</v>
      </c>
      <c r="D114" s="6">
        <v>449.85</v>
      </c>
      <c r="E114" s="6">
        <v>263.91000000000003</v>
      </c>
      <c r="F114" s="6">
        <v>15</v>
      </c>
      <c r="G114" s="6" t="s">
        <v>1</v>
      </c>
      <c r="H114" s="7">
        <f>IF(Table1[[#This Row],[OriginalPrice]]=0, 0, ((Table1[[#This Row],[OriginalPrice]] - Table1[[#This Row],[Price]]) / Table1[[#This Row],[OriginalPrice]]))</f>
        <v>0.41333777925975324</v>
      </c>
      <c r="I114" s="8">
        <f>Table1[[#This Row],[Revenue]]/Table1[[#This Row],[Price]]</f>
        <v>15</v>
      </c>
      <c r="J114" s="9">
        <f>Table1[[#This Row],[Price]]*Table1[[#This Row],[Sold]]</f>
        <v>3958.6500000000005</v>
      </c>
      <c r="K114" s="5" t="str">
        <f t="shared" si="14"/>
        <v>41-50%</v>
      </c>
      <c r="L114" s="6" t="str">
        <f>IF(Table1[[#This Row],[Revenue]]&gt;0, "Sold", "Not Sold")</f>
        <v>Sold</v>
      </c>
    </row>
    <row r="115" spans="1:12" x14ac:dyDescent="0.3">
      <c r="A115" s="6" t="s">
        <v>424</v>
      </c>
      <c r="B115" s="6" t="str">
        <f t="shared" si="12"/>
        <v>Table</v>
      </c>
      <c r="C115" s="6" t="str">
        <f t="shared" si="13"/>
        <v>Product 114</v>
      </c>
      <c r="D115" s="6">
        <v>208.94</v>
      </c>
      <c r="E115" s="6">
        <v>115.19</v>
      </c>
      <c r="F115" s="6">
        <v>30</v>
      </c>
      <c r="G115" s="6" t="s">
        <v>1</v>
      </c>
      <c r="H115" s="7">
        <f>IF(Table1[[#This Row],[OriginalPrice]]=0, 0, ((Table1[[#This Row],[OriginalPrice]] - Table1[[#This Row],[Price]]) / Table1[[#This Row],[OriginalPrice]]))</f>
        <v>0.44869340480520725</v>
      </c>
      <c r="I115" s="8">
        <f>Table1[[#This Row],[Revenue]]/Table1[[#This Row],[Price]]</f>
        <v>30</v>
      </c>
      <c r="J115" s="9">
        <f>Table1[[#This Row],[Price]]*Table1[[#This Row],[Sold]]</f>
        <v>3455.7</v>
      </c>
      <c r="K115" s="5" t="str">
        <f t="shared" si="14"/>
        <v>41-50%</v>
      </c>
      <c r="L115" s="6" t="str">
        <f>IF(Table1[[#This Row],[Revenue]]&gt;0, "Sold", "Not Sold")</f>
        <v>Sold</v>
      </c>
    </row>
    <row r="116" spans="1:12" x14ac:dyDescent="0.3">
      <c r="A116" s="6" t="s">
        <v>425</v>
      </c>
      <c r="B116" s="6" t="str">
        <f t="shared" si="12"/>
        <v>Others</v>
      </c>
      <c r="C116" s="6" t="str">
        <f t="shared" si="13"/>
        <v>Product 115</v>
      </c>
      <c r="D116" s="6">
        <f t="shared" ref="D116:D117" si="21">E116</f>
        <v>42.06</v>
      </c>
      <c r="E116" s="6">
        <v>42.06</v>
      </c>
      <c r="F116" s="6">
        <v>2</v>
      </c>
      <c r="G116" s="6" t="s">
        <v>1</v>
      </c>
      <c r="H116" s="7">
        <f>IF(Table1[[#This Row],[OriginalPrice]]=0, 0, ((Table1[[#This Row],[OriginalPrice]] - Table1[[#This Row],[Price]]) / Table1[[#This Row],[OriginalPrice]]))</f>
        <v>0</v>
      </c>
      <c r="I116" s="8">
        <f>Table1[[#This Row],[Revenue]]/Table1[[#This Row],[Price]]</f>
        <v>2</v>
      </c>
      <c r="J116" s="9">
        <f>Table1[[#This Row],[Price]]*Table1[[#This Row],[Sold]]</f>
        <v>84.12</v>
      </c>
      <c r="K116" s="5" t="str">
        <f t="shared" si="14"/>
        <v>0-10%</v>
      </c>
      <c r="L116" s="6" t="str">
        <f>IF(Table1[[#This Row],[Revenue]]&gt;0, "Sold", "Not Sold")</f>
        <v>Sold</v>
      </c>
    </row>
    <row r="117" spans="1:12" x14ac:dyDescent="0.3">
      <c r="A117" s="6" t="s">
        <v>426</v>
      </c>
      <c r="B117" s="6" t="str">
        <f t="shared" si="12"/>
        <v>Table</v>
      </c>
      <c r="C117" s="6" t="str">
        <f t="shared" si="13"/>
        <v>Product 116</v>
      </c>
      <c r="D117" s="6">
        <f t="shared" si="21"/>
        <v>115.28</v>
      </c>
      <c r="E117" s="6">
        <v>115.28</v>
      </c>
      <c r="F117" s="6">
        <v>0</v>
      </c>
      <c r="G117" s="6" t="s">
        <v>1</v>
      </c>
      <c r="H117" s="7">
        <f>IF(Table1[[#This Row],[OriginalPrice]]=0, 0, ((Table1[[#This Row],[OriginalPrice]] - Table1[[#This Row],[Price]]) / Table1[[#This Row],[OriginalPrice]]))</f>
        <v>0</v>
      </c>
      <c r="I117" s="8">
        <f>Table1[[#This Row],[Revenue]]/Table1[[#This Row],[Price]]</f>
        <v>0</v>
      </c>
      <c r="J117" s="9">
        <f>Table1[[#This Row],[Price]]*Table1[[#This Row],[Sold]]</f>
        <v>0</v>
      </c>
      <c r="K117" s="5" t="str">
        <f t="shared" si="14"/>
        <v>0-10%</v>
      </c>
      <c r="L117" s="6" t="str">
        <f>IF(Table1[[#This Row],[Revenue]]&gt;0, "Sold", "Not Sold")</f>
        <v>Not Sold</v>
      </c>
    </row>
    <row r="118" spans="1:12" x14ac:dyDescent="0.3">
      <c r="A118" s="6" t="s">
        <v>427</v>
      </c>
      <c r="B118" s="6" t="str">
        <f t="shared" si="12"/>
        <v>Table</v>
      </c>
      <c r="C118" s="6" t="str">
        <f t="shared" si="13"/>
        <v>Product 117</v>
      </c>
      <c r="D118" s="6">
        <v>213.67</v>
      </c>
      <c r="E118" s="6">
        <v>111.74</v>
      </c>
      <c r="F118" s="6">
        <v>14</v>
      </c>
      <c r="G118" s="6" t="s">
        <v>1</v>
      </c>
      <c r="H118" s="7">
        <f>IF(Table1[[#This Row],[OriginalPrice]]=0, 0, ((Table1[[#This Row],[OriginalPrice]] - Table1[[#This Row],[Price]]) / Table1[[#This Row],[OriginalPrice]]))</f>
        <v>0.47704403987457294</v>
      </c>
      <c r="I118" s="8">
        <f>Table1[[#This Row],[Revenue]]/Table1[[#This Row],[Price]]</f>
        <v>14</v>
      </c>
      <c r="J118" s="9">
        <f>Table1[[#This Row],[Price]]*Table1[[#This Row],[Sold]]</f>
        <v>1564.36</v>
      </c>
      <c r="K118" s="5" t="str">
        <f t="shared" si="14"/>
        <v>41-50%</v>
      </c>
      <c r="L118" s="6" t="str">
        <f>IF(Table1[[#This Row],[Revenue]]&gt;0, "Sold", "Not Sold")</f>
        <v>Sold</v>
      </c>
    </row>
    <row r="119" spans="1:12" x14ac:dyDescent="0.3">
      <c r="A119" s="6" t="s">
        <v>12</v>
      </c>
      <c r="B119" s="6" t="str">
        <f t="shared" si="12"/>
        <v>Sofa</v>
      </c>
      <c r="C119" s="6" t="str">
        <f t="shared" si="13"/>
        <v>Product 118</v>
      </c>
      <c r="D119" s="6">
        <f t="shared" ref="D119:D137" si="22">E119</f>
        <v>107.9</v>
      </c>
      <c r="E119" s="6">
        <v>107.9</v>
      </c>
      <c r="F119" s="6">
        <v>1</v>
      </c>
      <c r="G119" s="6" t="s">
        <v>1</v>
      </c>
      <c r="H119" s="7">
        <f>IF(Table1[[#This Row],[OriginalPrice]]=0, 0, ((Table1[[#This Row],[OriginalPrice]] - Table1[[#This Row],[Price]]) / Table1[[#This Row],[OriginalPrice]]))</f>
        <v>0</v>
      </c>
      <c r="I119" s="8">
        <f>Table1[[#This Row],[Revenue]]/Table1[[#This Row],[Price]]</f>
        <v>1</v>
      </c>
      <c r="J119" s="9">
        <f>Table1[[#This Row],[Price]]*Table1[[#This Row],[Sold]]</f>
        <v>107.9</v>
      </c>
      <c r="K119" s="5" t="str">
        <f t="shared" si="14"/>
        <v>0-10%</v>
      </c>
      <c r="L119" s="6" t="str">
        <f>IF(Table1[[#This Row],[Revenue]]&gt;0, "Sold", "Not Sold")</f>
        <v>Sold</v>
      </c>
    </row>
    <row r="120" spans="1:12" x14ac:dyDescent="0.3">
      <c r="A120" s="6" t="s">
        <v>13</v>
      </c>
      <c r="B120" s="6" t="str">
        <f t="shared" si="12"/>
        <v>Bed</v>
      </c>
      <c r="C120" s="6" t="str">
        <f t="shared" si="13"/>
        <v>Product 119</v>
      </c>
      <c r="D120" s="6">
        <f t="shared" si="22"/>
        <v>73.739999999999995</v>
      </c>
      <c r="E120" s="6">
        <v>73.739999999999995</v>
      </c>
      <c r="F120" s="6">
        <v>6</v>
      </c>
      <c r="G120" s="6" t="s">
        <v>1</v>
      </c>
      <c r="H120" s="7">
        <f>IF(Table1[[#This Row],[OriginalPrice]]=0, 0, ((Table1[[#This Row],[OriginalPrice]] - Table1[[#This Row],[Price]]) / Table1[[#This Row],[OriginalPrice]]))</f>
        <v>0</v>
      </c>
      <c r="I120" s="8">
        <f>Table1[[#This Row],[Revenue]]/Table1[[#This Row],[Price]]</f>
        <v>6</v>
      </c>
      <c r="J120" s="9">
        <f>Table1[[#This Row],[Price]]*Table1[[#This Row],[Sold]]</f>
        <v>442.43999999999994</v>
      </c>
      <c r="K120" s="5" t="str">
        <f t="shared" si="14"/>
        <v>0-10%</v>
      </c>
      <c r="L120" s="6" t="str">
        <f>IF(Table1[[#This Row],[Revenue]]&gt;0, "Sold", "Not Sold")</f>
        <v>Sold</v>
      </c>
    </row>
    <row r="121" spans="1:12" x14ac:dyDescent="0.3">
      <c r="A121" s="6" t="s">
        <v>428</v>
      </c>
      <c r="B121" s="6" t="str">
        <f t="shared" si="12"/>
        <v>Storage</v>
      </c>
      <c r="C121" s="6" t="str">
        <f t="shared" si="13"/>
        <v>Product 120</v>
      </c>
      <c r="D121" s="6">
        <f t="shared" si="22"/>
        <v>131.76</v>
      </c>
      <c r="E121" s="6">
        <v>131.76</v>
      </c>
      <c r="F121" s="6">
        <v>0</v>
      </c>
      <c r="G121" s="6" t="s">
        <v>1</v>
      </c>
      <c r="H121" s="7">
        <f>IF(Table1[[#This Row],[OriginalPrice]]=0, 0, ((Table1[[#This Row],[OriginalPrice]] - Table1[[#This Row],[Price]]) / Table1[[#This Row],[OriginalPrice]]))</f>
        <v>0</v>
      </c>
      <c r="I121" s="8">
        <f>Table1[[#This Row],[Revenue]]/Table1[[#This Row],[Price]]</f>
        <v>0</v>
      </c>
      <c r="J121" s="9">
        <f>Table1[[#This Row],[Price]]*Table1[[#This Row],[Sold]]</f>
        <v>0</v>
      </c>
      <c r="K121" s="5" t="str">
        <f t="shared" si="14"/>
        <v>0-10%</v>
      </c>
      <c r="L121" s="6" t="str">
        <f>IF(Table1[[#This Row],[Revenue]]&gt;0, "Sold", "Not Sold")</f>
        <v>Not Sold</v>
      </c>
    </row>
    <row r="122" spans="1:12" x14ac:dyDescent="0.3">
      <c r="A122" s="6" t="s">
        <v>429</v>
      </c>
      <c r="B122" s="6" t="str">
        <f t="shared" si="12"/>
        <v>Chair</v>
      </c>
      <c r="C122" s="6" t="str">
        <f t="shared" si="13"/>
        <v>Product 121</v>
      </c>
      <c r="D122" s="6">
        <f t="shared" si="22"/>
        <v>94.75</v>
      </c>
      <c r="E122" s="6">
        <v>94.75</v>
      </c>
      <c r="F122" s="6">
        <v>53</v>
      </c>
      <c r="G122" s="6" t="s">
        <v>288</v>
      </c>
      <c r="H122" s="7">
        <f>IF(Table1[[#This Row],[OriginalPrice]]=0, 0, ((Table1[[#This Row],[OriginalPrice]] - Table1[[#This Row],[Price]]) / Table1[[#This Row],[OriginalPrice]]))</f>
        <v>0</v>
      </c>
      <c r="I122" s="8">
        <f>Table1[[#This Row],[Revenue]]/Table1[[#This Row],[Price]]</f>
        <v>53</v>
      </c>
      <c r="J122" s="9">
        <f>Table1[[#This Row],[Price]]*Table1[[#This Row],[Sold]]</f>
        <v>5021.75</v>
      </c>
      <c r="K122" s="5" t="str">
        <f t="shared" si="14"/>
        <v>0-10%</v>
      </c>
      <c r="L122" s="6" t="str">
        <f>IF(Table1[[#This Row],[Revenue]]&gt;0, "Sold", "Not Sold")</f>
        <v>Sold</v>
      </c>
    </row>
    <row r="123" spans="1:12" x14ac:dyDescent="0.3">
      <c r="A123" s="6" t="s">
        <v>430</v>
      </c>
      <c r="B123" s="6" t="str">
        <f t="shared" si="12"/>
        <v>Chair</v>
      </c>
      <c r="C123" s="6" t="str">
        <f t="shared" si="13"/>
        <v>Product 122</v>
      </c>
      <c r="D123" s="6">
        <f t="shared" si="22"/>
        <v>89.13</v>
      </c>
      <c r="E123" s="6">
        <v>89.13</v>
      </c>
      <c r="F123" s="6">
        <v>7</v>
      </c>
      <c r="G123" s="6" t="s">
        <v>1</v>
      </c>
      <c r="H123" s="7">
        <f>IF(Table1[[#This Row],[OriginalPrice]]=0, 0, ((Table1[[#This Row],[OriginalPrice]] - Table1[[#This Row],[Price]]) / Table1[[#This Row],[OriginalPrice]]))</f>
        <v>0</v>
      </c>
      <c r="I123" s="8">
        <f>Table1[[#This Row],[Revenue]]/Table1[[#This Row],[Price]]</f>
        <v>7</v>
      </c>
      <c r="J123" s="9">
        <f>Table1[[#This Row],[Price]]*Table1[[#This Row],[Sold]]</f>
        <v>623.91</v>
      </c>
      <c r="K123" s="5" t="str">
        <f t="shared" si="14"/>
        <v>0-10%</v>
      </c>
      <c r="L123" s="6" t="str">
        <f>IF(Table1[[#This Row],[Revenue]]&gt;0, "Sold", "Not Sold")</f>
        <v>Sold</v>
      </c>
    </row>
    <row r="124" spans="1:12" x14ac:dyDescent="0.3">
      <c r="A124" s="6" t="s">
        <v>431</v>
      </c>
      <c r="B124" s="6" t="str">
        <f t="shared" si="12"/>
        <v>Chair</v>
      </c>
      <c r="C124" s="6" t="str">
        <f t="shared" si="13"/>
        <v>Product 123</v>
      </c>
      <c r="D124" s="6">
        <f t="shared" si="22"/>
        <v>156.84</v>
      </c>
      <c r="E124" s="6">
        <v>156.84</v>
      </c>
      <c r="F124" s="6">
        <v>1</v>
      </c>
      <c r="G124" s="6" t="s">
        <v>1</v>
      </c>
      <c r="H124" s="7">
        <f>IF(Table1[[#This Row],[OriginalPrice]]=0, 0, ((Table1[[#This Row],[OriginalPrice]] - Table1[[#This Row],[Price]]) / Table1[[#This Row],[OriginalPrice]]))</f>
        <v>0</v>
      </c>
      <c r="I124" s="8">
        <f>Table1[[#This Row],[Revenue]]/Table1[[#This Row],[Price]]</f>
        <v>1</v>
      </c>
      <c r="J124" s="9">
        <f>Table1[[#This Row],[Price]]*Table1[[#This Row],[Sold]]</f>
        <v>156.84</v>
      </c>
      <c r="K124" s="5" t="str">
        <f t="shared" si="14"/>
        <v>0-10%</v>
      </c>
      <c r="L124" s="6" t="str">
        <f>IF(Table1[[#This Row],[Revenue]]&gt;0, "Sold", "Not Sold")</f>
        <v>Sold</v>
      </c>
    </row>
    <row r="125" spans="1:12" x14ac:dyDescent="0.3">
      <c r="A125" s="6" t="s">
        <v>432</v>
      </c>
      <c r="B125" s="6" t="str">
        <f t="shared" si="12"/>
        <v>Storage</v>
      </c>
      <c r="C125" s="6" t="str">
        <f t="shared" si="13"/>
        <v>Product 124</v>
      </c>
      <c r="D125" s="6">
        <f t="shared" si="22"/>
        <v>85.01</v>
      </c>
      <c r="E125" s="6">
        <v>85.01</v>
      </c>
      <c r="F125" s="6">
        <v>0</v>
      </c>
      <c r="G125" s="6" t="s">
        <v>1</v>
      </c>
      <c r="H125" s="7">
        <f>IF(Table1[[#This Row],[OriginalPrice]]=0, 0, ((Table1[[#This Row],[OriginalPrice]] - Table1[[#This Row],[Price]]) / Table1[[#This Row],[OriginalPrice]]))</f>
        <v>0</v>
      </c>
      <c r="I125" s="8">
        <f>Table1[[#This Row],[Revenue]]/Table1[[#This Row],[Price]]</f>
        <v>0</v>
      </c>
      <c r="J125" s="9">
        <f>Table1[[#This Row],[Price]]*Table1[[#This Row],[Sold]]</f>
        <v>0</v>
      </c>
      <c r="K125" s="5" t="str">
        <f t="shared" si="14"/>
        <v>0-10%</v>
      </c>
      <c r="L125" s="6" t="str">
        <f>IF(Table1[[#This Row],[Revenue]]&gt;0, "Sold", "Not Sold")</f>
        <v>Not Sold</v>
      </c>
    </row>
    <row r="126" spans="1:12" x14ac:dyDescent="0.3">
      <c r="A126" s="6" t="s">
        <v>433</v>
      </c>
      <c r="B126" s="6" t="str">
        <f t="shared" si="12"/>
        <v>Table</v>
      </c>
      <c r="C126" s="6" t="str">
        <f t="shared" si="13"/>
        <v>Product 125</v>
      </c>
      <c r="D126" s="6">
        <f t="shared" si="22"/>
        <v>82.36</v>
      </c>
      <c r="E126" s="6">
        <v>82.36</v>
      </c>
      <c r="F126" s="6">
        <v>1</v>
      </c>
      <c r="G126" s="6" t="s">
        <v>1</v>
      </c>
      <c r="H126" s="7">
        <f>IF(Table1[[#This Row],[OriginalPrice]]=0, 0, ((Table1[[#This Row],[OriginalPrice]] - Table1[[#This Row],[Price]]) / Table1[[#This Row],[OriginalPrice]]))</f>
        <v>0</v>
      </c>
      <c r="I126" s="8">
        <f>Table1[[#This Row],[Revenue]]/Table1[[#This Row],[Price]]</f>
        <v>1</v>
      </c>
      <c r="J126" s="9">
        <f>Table1[[#This Row],[Price]]*Table1[[#This Row],[Sold]]</f>
        <v>82.36</v>
      </c>
      <c r="K126" s="5" t="str">
        <f t="shared" si="14"/>
        <v>0-10%</v>
      </c>
      <c r="L126" s="6" t="str">
        <f>IF(Table1[[#This Row],[Revenue]]&gt;0, "Sold", "Not Sold")</f>
        <v>Sold</v>
      </c>
    </row>
    <row r="127" spans="1:12" x14ac:dyDescent="0.3">
      <c r="A127" s="6" t="s">
        <v>434</v>
      </c>
      <c r="B127" s="6" t="str">
        <f t="shared" si="12"/>
        <v>Sofa</v>
      </c>
      <c r="C127" s="6" t="str">
        <f t="shared" si="13"/>
        <v>Product 126</v>
      </c>
      <c r="D127" s="6">
        <f t="shared" si="22"/>
        <v>265.91000000000003</v>
      </c>
      <c r="E127" s="6">
        <v>265.91000000000003</v>
      </c>
      <c r="F127" s="6">
        <v>1</v>
      </c>
      <c r="G127" s="6" t="s">
        <v>1</v>
      </c>
      <c r="H127" s="7">
        <f>IF(Table1[[#This Row],[OriginalPrice]]=0, 0, ((Table1[[#This Row],[OriginalPrice]] - Table1[[#This Row],[Price]]) / Table1[[#This Row],[OriginalPrice]]))</f>
        <v>0</v>
      </c>
      <c r="I127" s="8">
        <f>Table1[[#This Row],[Revenue]]/Table1[[#This Row],[Price]]</f>
        <v>1</v>
      </c>
      <c r="J127" s="9">
        <f>Table1[[#This Row],[Price]]*Table1[[#This Row],[Sold]]</f>
        <v>265.91000000000003</v>
      </c>
      <c r="K127" s="5" t="str">
        <f t="shared" si="14"/>
        <v>0-10%</v>
      </c>
      <c r="L127" s="6" t="str">
        <f>IF(Table1[[#This Row],[Revenue]]&gt;0, "Sold", "Not Sold")</f>
        <v>Sold</v>
      </c>
    </row>
    <row r="128" spans="1:12" x14ac:dyDescent="0.3">
      <c r="A128" s="6" t="s">
        <v>353</v>
      </c>
      <c r="B128" s="6" t="str">
        <f t="shared" si="12"/>
        <v>Table</v>
      </c>
      <c r="C128" s="6" t="str">
        <f t="shared" si="13"/>
        <v>Product 127</v>
      </c>
      <c r="D128" s="6">
        <f t="shared" si="22"/>
        <v>148.59</v>
      </c>
      <c r="E128" s="6">
        <v>148.59</v>
      </c>
      <c r="F128" s="6">
        <v>1</v>
      </c>
      <c r="G128" s="6" t="s">
        <v>1</v>
      </c>
      <c r="H128" s="7">
        <f>IF(Table1[[#This Row],[OriginalPrice]]=0, 0, ((Table1[[#This Row],[OriginalPrice]] - Table1[[#This Row],[Price]]) / Table1[[#This Row],[OriginalPrice]]))</f>
        <v>0</v>
      </c>
      <c r="I128" s="8">
        <f>Table1[[#This Row],[Revenue]]/Table1[[#This Row],[Price]]</f>
        <v>1</v>
      </c>
      <c r="J128" s="9">
        <f>Table1[[#This Row],[Price]]*Table1[[#This Row],[Sold]]</f>
        <v>148.59</v>
      </c>
      <c r="K128" s="5" t="str">
        <f t="shared" si="14"/>
        <v>0-10%</v>
      </c>
      <c r="L128" s="6" t="str">
        <f>IF(Table1[[#This Row],[Revenue]]&gt;0, "Sold", "Not Sold")</f>
        <v>Sold</v>
      </c>
    </row>
    <row r="129" spans="1:12" x14ac:dyDescent="0.3">
      <c r="A129" s="6" t="s">
        <v>435</v>
      </c>
      <c r="B129" s="6" t="str">
        <f t="shared" si="12"/>
        <v>Table</v>
      </c>
      <c r="C129" s="6" t="str">
        <f t="shared" si="13"/>
        <v>Product 128</v>
      </c>
      <c r="D129" s="6">
        <f t="shared" si="22"/>
        <v>148.63</v>
      </c>
      <c r="E129" s="6">
        <v>148.63</v>
      </c>
      <c r="F129" s="6">
        <v>2</v>
      </c>
      <c r="G129" s="6" t="s">
        <v>1</v>
      </c>
      <c r="H129" s="7">
        <f>IF(Table1[[#This Row],[OriginalPrice]]=0, 0, ((Table1[[#This Row],[OriginalPrice]] - Table1[[#This Row],[Price]]) / Table1[[#This Row],[OriginalPrice]]))</f>
        <v>0</v>
      </c>
      <c r="I129" s="8">
        <f>Table1[[#This Row],[Revenue]]/Table1[[#This Row],[Price]]</f>
        <v>2</v>
      </c>
      <c r="J129" s="9">
        <f>Table1[[#This Row],[Price]]*Table1[[#This Row],[Sold]]</f>
        <v>297.26</v>
      </c>
      <c r="K129" s="5" t="str">
        <f t="shared" si="14"/>
        <v>0-10%</v>
      </c>
      <c r="L129" s="6" t="str">
        <f>IF(Table1[[#This Row],[Revenue]]&gt;0, "Sold", "Not Sold")</f>
        <v>Sold</v>
      </c>
    </row>
    <row r="130" spans="1:12" x14ac:dyDescent="0.3">
      <c r="A130" s="6" t="s">
        <v>436</v>
      </c>
      <c r="B130" s="6" t="str">
        <f t="shared" ref="B130:B193" si="23">IFERROR(
  IF(OR(ISNUMBER(SEARCH("chair",A130)), ISNUMBER(SEARCH("stool",A130))), "Chair",
  IF(OR(ISNUMBER(SEARCH("table",A130)), ISNUMBER(SEARCH("desk",A130))), "Table",
  IF(OR(ISNUMBER(SEARCH("sofa",A130)), ISNUMBER(SEARCH("couch",A130))), "Sofa",
  IF(OR(ISNUMBER(SEARCH("bed",A130)), ISNUMBER(SEARCH("bunk",A130))), "Bed",
  IF(OR(ISNUMBER(SEARCH("cabinet",A130)), ISNUMBER(SEARCH("storage",A130)), ISNUMBER(SEARCH("shelf",A130))), "Storage",
  "Others"))))),
  "Others")</f>
        <v>Table</v>
      </c>
      <c r="C130" s="6" t="str">
        <f t="shared" ref="C130:C193" si="24">"Product " &amp; ROW()-1</f>
        <v>Product 129</v>
      </c>
      <c r="D130" s="6">
        <f t="shared" si="22"/>
        <v>165.14</v>
      </c>
      <c r="E130" s="6">
        <v>165.14</v>
      </c>
      <c r="F130" s="6">
        <v>2</v>
      </c>
      <c r="G130" s="6" t="s">
        <v>1</v>
      </c>
      <c r="H130" s="7">
        <f>IF(Table1[[#This Row],[OriginalPrice]]=0, 0, ((Table1[[#This Row],[OriginalPrice]] - Table1[[#This Row],[Price]]) / Table1[[#This Row],[OriginalPrice]]))</f>
        <v>0</v>
      </c>
      <c r="I130" s="8">
        <f>Table1[[#This Row],[Revenue]]/Table1[[#This Row],[Price]]</f>
        <v>2</v>
      </c>
      <c r="J130" s="9">
        <f>Table1[[#This Row],[Price]]*Table1[[#This Row],[Sold]]</f>
        <v>330.28</v>
      </c>
      <c r="K130" s="5" t="str">
        <f t="shared" ref="K130:K193" si="25">IF(H130&lt;=0.1,"0-10%",
IF(H130&lt;=0.2,"11-20%",
IF(H130&lt;=0.3,"21-30%",
IF(H130&lt;=0.4,"31-40%",
IF(H130&lt;=0.5,"41-50%",
IF(H130&lt;=0.6,"51-60%",
IF(H130&lt;=0.7,"61-70%",
IF(H130&lt;=0.8,"71-80%",
IF(H130&lt;=0.9,"81-90%",
"91-100%")))))))))</f>
        <v>0-10%</v>
      </c>
      <c r="L130" s="6" t="str">
        <f>IF(Table1[[#This Row],[Revenue]]&gt;0, "Sold", "Not Sold")</f>
        <v>Sold</v>
      </c>
    </row>
    <row r="131" spans="1:12" x14ac:dyDescent="0.3">
      <c r="A131" s="6" t="s">
        <v>437</v>
      </c>
      <c r="B131" s="6" t="str">
        <f t="shared" si="23"/>
        <v>Chair</v>
      </c>
      <c r="C131" s="6" t="str">
        <f t="shared" si="24"/>
        <v>Product 130</v>
      </c>
      <c r="D131" s="6">
        <f t="shared" si="22"/>
        <v>131.97</v>
      </c>
      <c r="E131" s="6">
        <v>131.97</v>
      </c>
      <c r="F131" s="6">
        <v>1</v>
      </c>
      <c r="G131" s="6" t="s">
        <v>1</v>
      </c>
      <c r="H131" s="7">
        <f>IF(Table1[[#This Row],[OriginalPrice]]=0, 0, ((Table1[[#This Row],[OriginalPrice]] - Table1[[#This Row],[Price]]) / Table1[[#This Row],[OriginalPrice]]))</f>
        <v>0</v>
      </c>
      <c r="I131" s="8">
        <f>Table1[[#This Row],[Revenue]]/Table1[[#This Row],[Price]]</f>
        <v>1</v>
      </c>
      <c r="J131" s="9">
        <f>Table1[[#This Row],[Price]]*Table1[[#This Row],[Sold]]</f>
        <v>131.97</v>
      </c>
      <c r="K131" s="5" t="str">
        <f t="shared" si="25"/>
        <v>0-10%</v>
      </c>
      <c r="L131" s="6" t="str">
        <f>IF(Table1[[#This Row],[Revenue]]&gt;0, "Sold", "Not Sold")</f>
        <v>Sold</v>
      </c>
    </row>
    <row r="132" spans="1:12" x14ac:dyDescent="0.3">
      <c r="A132" s="6" t="s">
        <v>438</v>
      </c>
      <c r="B132" s="6" t="str">
        <f t="shared" si="23"/>
        <v>Sofa</v>
      </c>
      <c r="C132" s="6" t="str">
        <f t="shared" si="24"/>
        <v>Product 131</v>
      </c>
      <c r="D132" s="6">
        <f t="shared" si="22"/>
        <v>313.75</v>
      </c>
      <c r="E132" s="6">
        <v>313.75</v>
      </c>
      <c r="F132" s="6">
        <v>0</v>
      </c>
      <c r="G132" s="6" t="s">
        <v>1</v>
      </c>
      <c r="H132" s="7">
        <f>IF(Table1[[#This Row],[OriginalPrice]]=0, 0, ((Table1[[#This Row],[OriginalPrice]] - Table1[[#This Row],[Price]]) / Table1[[#This Row],[OriginalPrice]]))</f>
        <v>0</v>
      </c>
      <c r="I132" s="8">
        <f>Table1[[#This Row],[Revenue]]/Table1[[#This Row],[Price]]</f>
        <v>0</v>
      </c>
      <c r="J132" s="9">
        <f>Table1[[#This Row],[Price]]*Table1[[#This Row],[Sold]]</f>
        <v>0</v>
      </c>
      <c r="K132" s="5" t="str">
        <f t="shared" si="25"/>
        <v>0-10%</v>
      </c>
      <c r="L132" s="6" t="str">
        <f>IF(Table1[[#This Row],[Revenue]]&gt;0, "Sold", "Not Sold")</f>
        <v>Not Sold</v>
      </c>
    </row>
    <row r="133" spans="1:12" x14ac:dyDescent="0.3">
      <c r="A133" s="6" t="s">
        <v>439</v>
      </c>
      <c r="B133" s="6" t="str">
        <f t="shared" si="23"/>
        <v>Table</v>
      </c>
      <c r="C133" s="6" t="str">
        <f t="shared" si="24"/>
        <v>Product 132</v>
      </c>
      <c r="D133" s="6">
        <f t="shared" si="22"/>
        <v>351.62</v>
      </c>
      <c r="E133" s="6">
        <v>351.62</v>
      </c>
      <c r="F133" s="6">
        <v>0</v>
      </c>
      <c r="G133" s="6" t="s">
        <v>1</v>
      </c>
      <c r="H133" s="7">
        <f>IF(Table1[[#This Row],[OriginalPrice]]=0, 0, ((Table1[[#This Row],[OriginalPrice]] - Table1[[#This Row],[Price]]) / Table1[[#This Row],[OriginalPrice]]))</f>
        <v>0</v>
      </c>
      <c r="I133" s="8">
        <f>Table1[[#This Row],[Revenue]]/Table1[[#This Row],[Price]]</f>
        <v>0</v>
      </c>
      <c r="J133" s="9">
        <f>Table1[[#This Row],[Price]]*Table1[[#This Row],[Sold]]</f>
        <v>0</v>
      </c>
      <c r="K133" s="5" t="str">
        <f t="shared" si="25"/>
        <v>0-10%</v>
      </c>
      <c r="L133" s="6" t="str">
        <f>IF(Table1[[#This Row],[Revenue]]&gt;0, "Sold", "Not Sold")</f>
        <v>Not Sold</v>
      </c>
    </row>
    <row r="134" spans="1:12" x14ac:dyDescent="0.3">
      <c r="A134" s="6" t="s">
        <v>440</v>
      </c>
      <c r="B134" s="6" t="str">
        <f t="shared" si="23"/>
        <v>Chair</v>
      </c>
      <c r="C134" s="6" t="str">
        <f t="shared" si="24"/>
        <v>Product 133</v>
      </c>
      <c r="D134" s="6">
        <f t="shared" si="22"/>
        <v>164.72</v>
      </c>
      <c r="E134" s="6">
        <v>164.72</v>
      </c>
      <c r="F134" s="6">
        <v>0</v>
      </c>
      <c r="G134" s="6" t="s">
        <v>1</v>
      </c>
      <c r="H134" s="7">
        <f>IF(Table1[[#This Row],[OriginalPrice]]=0, 0, ((Table1[[#This Row],[OriginalPrice]] - Table1[[#This Row],[Price]]) / Table1[[#This Row],[OriginalPrice]]))</f>
        <v>0</v>
      </c>
      <c r="I134" s="8">
        <f>Table1[[#This Row],[Revenue]]/Table1[[#This Row],[Price]]</f>
        <v>0</v>
      </c>
      <c r="J134" s="9">
        <f>Table1[[#This Row],[Price]]*Table1[[#This Row],[Sold]]</f>
        <v>0</v>
      </c>
      <c r="K134" s="5" t="str">
        <f t="shared" si="25"/>
        <v>0-10%</v>
      </c>
      <c r="L134" s="6" t="str">
        <f>IF(Table1[[#This Row],[Revenue]]&gt;0, "Sold", "Not Sold")</f>
        <v>Not Sold</v>
      </c>
    </row>
    <row r="135" spans="1:12" x14ac:dyDescent="0.3">
      <c r="A135" s="6" t="s">
        <v>441</v>
      </c>
      <c r="B135" s="6" t="str">
        <f t="shared" si="23"/>
        <v>Sofa</v>
      </c>
      <c r="C135" s="6" t="str">
        <f t="shared" si="24"/>
        <v>Product 134</v>
      </c>
      <c r="D135" s="6">
        <f t="shared" si="22"/>
        <v>208.23</v>
      </c>
      <c r="E135" s="6">
        <v>208.23</v>
      </c>
      <c r="F135" s="6">
        <v>1</v>
      </c>
      <c r="G135" s="6" t="s">
        <v>1</v>
      </c>
      <c r="H135" s="7">
        <f>IF(Table1[[#This Row],[OriginalPrice]]=0, 0, ((Table1[[#This Row],[OriginalPrice]] - Table1[[#This Row],[Price]]) / Table1[[#This Row],[OriginalPrice]]))</f>
        <v>0</v>
      </c>
      <c r="I135" s="8">
        <f>Table1[[#This Row],[Revenue]]/Table1[[#This Row],[Price]]</f>
        <v>1</v>
      </c>
      <c r="J135" s="9">
        <f>Table1[[#This Row],[Price]]*Table1[[#This Row],[Sold]]</f>
        <v>208.23</v>
      </c>
      <c r="K135" s="5" t="str">
        <f t="shared" si="25"/>
        <v>0-10%</v>
      </c>
      <c r="L135" s="6" t="str">
        <f>IF(Table1[[#This Row],[Revenue]]&gt;0, "Sold", "Not Sold")</f>
        <v>Sold</v>
      </c>
    </row>
    <row r="136" spans="1:12" x14ac:dyDescent="0.3">
      <c r="A136" s="6" t="s">
        <v>403</v>
      </c>
      <c r="B136" s="6" t="str">
        <f t="shared" si="23"/>
        <v>Chair</v>
      </c>
      <c r="C136" s="6" t="str">
        <f t="shared" si="24"/>
        <v>Product 135</v>
      </c>
      <c r="D136" s="6">
        <f t="shared" si="22"/>
        <v>222.59</v>
      </c>
      <c r="E136" s="6">
        <v>222.59</v>
      </c>
      <c r="F136" s="6">
        <v>4</v>
      </c>
      <c r="G136" s="6" t="s">
        <v>1</v>
      </c>
      <c r="H136" s="7">
        <f>IF(Table1[[#This Row],[OriginalPrice]]=0, 0, ((Table1[[#This Row],[OriginalPrice]] - Table1[[#This Row],[Price]]) / Table1[[#This Row],[OriginalPrice]]))</f>
        <v>0</v>
      </c>
      <c r="I136" s="8">
        <f>Table1[[#This Row],[Revenue]]/Table1[[#This Row],[Price]]</f>
        <v>4</v>
      </c>
      <c r="J136" s="9">
        <f>Table1[[#This Row],[Price]]*Table1[[#This Row],[Sold]]</f>
        <v>890.36</v>
      </c>
      <c r="K136" s="5" t="str">
        <f t="shared" si="25"/>
        <v>0-10%</v>
      </c>
      <c r="L136" s="6" t="str">
        <f>IF(Table1[[#This Row],[Revenue]]&gt;0, "Sold", "Not Sold")</f>
        <v>Sold</v>
      </c>
    </row>
    <row r="137" spans="1:12" x14ac:dyDescent="0.3">
      <c r="A137" s="6" t="s">
        <v>442</v>
      </c>
      <c r="B137" s="6" t="str">
        <f t="shared" si="23"/>
        <v>Storage</v>
      </c>
      <c r="C137" s="6" t="str">
        <f t="shared" si="24"/>
        <v>Product 136</v>
      </c>
      <c r="D137" s="6">
        <f t="shared" si="22"/>
        <v>139.27000000000001</v>
      </c>
      <c r="E137" s="6">
        <v>139.27000000000001</v>
      </c>
      <c r="F137" s="6">
        <v>0</v>
      </c>
      <c r="G137" s="6" t="s">
        <v>1</v>
      </c>
      <c r="H137" s="7">
        <f>IF(Table1[[#This Row],[OriginalPrice]]=0, 0, ((Table1[[#This Row],[OriginalPrice]] - Table1[[#This Row],[Price]]) / Table1[[#This Row],[OriginalPrice]]))</f>
        <v>0</v>
      </c>
      <c r="I137" s="8">
        <f>Table1[[#This Row],[Revenue]]/Table1[[#This Row],[Price]]</f>
        <v>0</v>
      </c>
      <c r="J137" s="9">
        <f>Table1[[#This Row],[Price]]*Table1[[#This Row],[Sold]]</f>
        <v>0</v>
      </c>
      <c r="K137" s="5" t="str">
        <f t="shared" si="25"/>
        <v>0-10%</v>
      </c>
      <c r="L137" s="6" t="str">
        <f>IF(Table1[[#This Row],[Revenue]]&gt;0, "Sold", "Not Sold")</f>
        <v>Not Sold</v>
      </c>
    </row>
    <row r="138" spans="1:12" x14ac:dyDescent="0.3">
      <c r="A138" s="6" t="s">
        <v>412</v>
      </c>
      <c r="B138" s="6" t="str">
        <f t="shared" si="23"/>
        <v>Table</v>
      </c>
      <c r="C138" s="6" t="str">
        <f t="shared" si="24"/>
        <v>Product 137</v>
      </c>
      <c r="D138" s="6">
        <v>355.38</v>
      </c>
      <c r="E138" s="6">
        <v>207.23</v>
      </c>
      <c r="F138" s="6">
        <v>4</v>
      </c>
      <c r="G138" s="6" t="s">
        <v>1</v>
      </c>
      <c r="H138" s="7">
        <f>IF(Table1[[#This Row],[OriginalPrice]]=0, 0, ((Table1[[#This Row],[OriginalPrice]] - Table1[[#This Row],[Price]]) / Table1[[#This Row],[OriginalPrice]]))</f>
        <v>0.41687770836850696</v>
      </c>
      <c r="I138" s="8">
        <f>Table1[[#This Row],[Revenue]]/Table1[[#This Row],[Price]]</f>
        <v>4</v>
      </c>
      <c r="J138" s="9">
        <f>Table1[[#This Row],[Price]]*Table1[[#This Row],[Sold]]</f>
        <v>828.92</v>
      </c>
      <c r="K138" s="5" t="str">
        <f t="shared" si="25"/>
        <v>41-50%</v>
      </c>
      <c r="L138" s="6" t="str">
        <f>IF(Table1[[#This Row],[Revenue]]&gt;0, "Sold", "Not Sold")</f>
        <v>Sold</v>
      </c>
    </row>
    <row r="139" spans="1:12" x14ac:dyDescent="0.3">
      <c r="A139" s="6" t="s">
        <v>443</v>
      </c>
      <c r="B139" s="6" t="str">
        <f t="shared" si="23"/>
        <v>Sofa</v>
      </c>
      <c r="C139" s="6" t="str">
        <f t="shared" si="24"/>
        <v>Product 138</v>
      </c>
      <c r="D139" s="6">
        <f t="shared" ref="D139:D140" si="26">E139</f>
        <v>129.15</v>
      </c>
      <c r="E139" s="6">
        <v>129.15</v>
      </c>
      <c r="F139" s="6">
        <v>3</v>
      </c>
      <c r="G139" s="6" t="s">
        <v>1</v>
      </c>
      <c r="H139" s="7">
        <f>IF(Table1[[#This Row],[OriginalPrice]]=0, 0, ((Table1[[#This Row],[OriginalPrice]] - Table1[[#This Row],[Price]]) / Table1[[#This Row],[OriginalPrice]]))</f>
        <v>0</v>
      </c>
      <c r="I139" s="8">
        <f>Table1[[#This Row],[Revenue]]/Table1[[#This Row],[Price]]</f>
        <v>3</v>
      </c>
      <c r="J139" s="9">
        <f>Table1[[#This Row],[Price]]*Table1[[#This Row],[Sold]]</f>
        <v>387.45000000000005</v>
      </c>
      <c r="K139" s="5" t="str">
        <f t="shared" si="25"/>
        <v>0-10%</v>
      </c>
      <c r="L139" s="6" t="str">
        <f>IF(Table1[[#This Row],[Revenue]]&gt;0, "Sold", "Not Sold")</f>
        <v>Sold</v>
      </c>
    </row>
    <row r="140" spans="1:12" x14ac:dyDescent="0.3">
      <c r="A140" s="6" t="s">
        <v>444</v>
      </c>
      <c r="B140" s="6" t="str">
        <f t="shared" si="23"/>
        <v>Table</v>
      </c>
      <c r="C140" s="6" t="str">
        <f t="shared" si="24"/>
        <v>Product 139</v>
      </c>
      <c r="D140" s="6">
        <f t="shared" si="26"/>
        <v>86.86</v>
      </c>
      <c r="E140" s="6">
        <v>86.86</v>
      </c>
      <c r="F140" s="6">
        <v>0</v>
      </c>
      <c r="G140" s="6" t="s">
        <v>1</v>
      </c>
      <c r="H140" s="7">
        <f>IF(Table1[[#This Row],[OriginalPrice]]=0, 0, ((Table1[[#This Row],[OriginalPrice]] - Table1[[#This Row],[Price]]) / Table1[[#This Row],[OriginalPrice]]))</f>
        <v>0</v>
      </c>
      <c r="I140" s="8">
        <f>Table1[[#This Row],[Revenue]]/Table1[[#This Row],[Price]]</f>
        <v>0</v>
      </c>
      <c r="J140" s="9">
        <f>Table1[[#This Row],[Price]]*Table1[[#This Row],[Sold]]</f>
        <v>0</v>
      </c>
      <c r="K140" s="5" t="str">
        <f t="shared" si="25"/>
        <v>0-10%</v>
      </c>
      <c r="L140" s="6" t="str">
        <f>IF(Table1[[#This Row],[Revenue]]&gt;0, "Sold", "Not Sold")</f>
        <v>Not Sold</v>
      </c>
    </row>
    <row r="141" spans="1:12" x14ac:dyDescent="0.3">
      <c r="A141" s="6" t="s">
        <v>445</v>
      </c>
      <c r="B141" s="6" t="str">
        <f t="shared" si="23"/>
        <v>Storage</v>
      </c>
      <c r="C141" s="6" t="str">
        <f t="shared" si="24"/>
        <v>Product 140</v>
      </c>
      <c r="D141" s="6">
        <v>4.49</v>
      </c>
      <c r="E141" s="6">
        <v>1.99</v>
      </c>
      <c r="F141" s="6">
        <v>1</v>
      </c>
      <c r="G141" s="6" t="s">
        <v>1</v>
      </c>
      <c r="H141" s="7">
        <f>IF(Table1[[#This Row],[OriginalPrice]]=0, 0, ((Table1[[#This Row],[OriginalPrice]] - Table1[[#This Row],[Price]]) / Table1[[#This Row],[OriginalPrice]]))</f>
        <v>0.55679287305122493</v>
      </c>
      <c r="I141" s="8">
        <f>Table1[[#This Row],[Revenue]]/Table1[[#This Row],[Price]]</f>
        <v>1</v>
      </c>
      <c r="J141" s="9">
        <f>Table1[[#This Row],[Price]]*Table1[[#This Row],[Sold]]</f>
        <v>1.99</v>
      </c>
      <c r="K141" s="5" t="str">
        <f t="shared" si="25"/>
        <v>51-60%</v>
      </c>
      <c r="L141" s="6" t="str">
        <f>IF(Table1[[#This Row],[Revenue]]&gt;0, "Sold", "Not Sold")</f>
        <v>Sold</v>
      </c>
    </row>
    <row r="142" spans="1:12" x14ac:dyDescent="0.3">
      <c r="A142" s="6" t="s">
        <v>446</v>
      </c>
      <c r="B142" s="6" t="str">
        <f t="shared" si="23"/>
        <v>Table</v>
      </c>
      <c r="C142" s="6" t="str">
        <f t="shared" si="24"/>
        <v>Product 141</v>
      </c>
      <c r="D142" s="6">
        <f t="shared" ref="D142:D160" si="27">E142</f>
        <v>81.02</v>
      </c>
      <c r="E142" s="6">
        <v>81.02</v>
      </c>
      <c r="F142" s="6">
        <v>0</v>
      </c>
      <c r="G142" s="6" t="s">
        <v>1</v>
      </c>
      <c r="H142" s="7">
        <f>IF(Table1[[#This Row],[OriginalPrice]]=0, 0, ((Table1[[#This Row],[OriginalPrice]] - Table1[[#This Row],[Price]]) / Table1[[#This Row],[OriginalPrice]]))</f>
        <v>0</v>
      </c>
      <c r="I142" s="8">
        <f>Table1[[#This Row],[Revenue]]/Table1[[#This Row],[Price]]</f>
        <v>0</v>
      </c>
      <c r="J142" s="9">
        <f>Table1[[#This Row],[Price]]*Table1[[#This Row],[Sold]]</f>
        <v>0</v>
      </c>
      <c r="K142" s="5" t="str">
        <f t="shared" si="25"/>
        <v>0-10%</v>
      </c>
      <c r="L142" s="6" t="str">
        <f>IF(Table1[[#This Row],[Revenue]]&gt;0, "Sold", "Not Sold")</f>
        <v>Not Sold</v>
      </c>
    </row>
    <row r="143" spans="1:12" x14ac:dyDescent="0.3">
      <c r="A143" s="6" t="s">
        <v>14</v>
      </c>
      <c r="B143" s="6" t="str">
        <f t="shared" si="23"/>
        <v>Sofa</v>
      </c>
      <c r="C143" s="6" t="str">
        <f t="shared" si="24"/>
        <v>Product 142</v>
      </c>
      <c r="D143" s="6">
        <f t="shared" si="27"/>
        <v>484.46</v>
      </c>
      <c r="E143" s="6">
        <v>484.46</v>
      </c>
      <c r="F143" s="6">
        <v>0</v>
      </c>
      <c r="G143" s="6" t="s">
        <v>1</v>
      </c>
      <c r="H143" s="7">
        <f>IF(Table1[[#This Row],[OriginalPrice]]=0, 0, ((Table1[[#This Row],[OriginalPrice]] - Table1[[#This Row],[Price]]) / Table1[[#This Row],[OriginalPrice]]))</f>
        <v>0</v>
      </c>
      <c r="I143" s="8">
        <f>Table1[[#This Row],[Revenue]]/Table1[[#This Row],[Price]]</f>
        <v>0</v>
      </c>
      <c r="J143" s="9">
        <f>Table1[[#This Row],[Price]]*Table1[[#This Row],[Sold]]</f>
        <v>0</v>
      </c>
      <c r="K143" s="5" t="str">
        <f t="shared" si="25"/>
        <v>0-10%</v>
      </c>
      <c r="L143" s="6" t="str">
        <f>IF(Table1[[#This Row],[Revenue]]&gt;0, "Sold", "Not Sold")</f>
        <v>Not Sold</v>
      </c>
    </row>
    <row r="144" spans="1:12" x14ac:dyDescent="0.3">
      <c r="A144" s="6" t="s">
        <v>15</v>
      </c>
      <c r="B144" s="6" t="str">
        <f t="shared" si="23"/>
        <v>Table</v>
      </c>
      <c r="C144" s="6" t="str">
        <f t="shared" si="24"/>
        <v>Product 143</v>
      </c>
      <c r="D144" s="6">
        <f t="shared" si="27"/>
        <v>163.41999999999999</v>
      </c>
      <c r="E144" s="6">
        <v>163.41999999999999</v>
      </c>
      <c r="F144" s="6">
        <v>5</v>
      </c>
      <c r="G144" s="6" t="s">
        <v>1</v>
      </c>
      <c r="H144" s="7">
        <f>IF(Table1[[#This Row],[OriginalPrice]]=0, 0, ((Table1[[#This Row],[OriginalPrice]] - Table1[[#This Row],[Price]]) / Table1[[#This Row],[OriginalPrice]]))</f>
        <v>0</v>
      </c>
      <c r="I144" s="8">
        <f>Table1[[#This Row],[Revenue]]/Table1[[#This Row],[Price]]</f>
        <v>5</v>
      </c>
      <c r="J144" s="9">
        <f>Table1[[#This Row],[Price]]*Table1[[#This Row],[Sold]]</f>
        <v>817.09999999999991</v>
      </c>
      <c r="K144" s="5" t="str">
        <f t="shared" si="25"/>
        <v>0-10%</v>
      </c>
      <c r="L144" s="6" t="str">
        <f>IF(Table1[[#This Row],[Revenue]]&gt;0, "Sold", "Not Sold")</f>
        <v>Sold</v>
      </c>
    </row>
    <row r="145" spans="1:12" x14ac:dyDescent="0.3">
      <c r="A145" s="6" t="s">
        <v>447</v>
      </c>
      <c r="B145" s="6" t="str">
        <f t="shared" si="23"/>
        <v>Storage</v>
      </c>
      <c r="C145" s="6" t="str">
        <f t="shared" si="24"/>
        <v>Product 144</v>
      </c>
      <c r="D145" s="6">
        <f t="shared" si="27"/>
        <v>103.38</v>
      </c>
      <c r="E145" s="6">
        <v>103.38</v>
      </c>
      <c r="F145" s="6">
        <v>4</v>
      </c>
      <c r="G145" s="6" t="s">
        <v>1</v>
      </c>
      <c r="H145" s="7">
        <f>IF(Table1[[#This Row],[OriginalPrice]]=0, 0, ((Table1[[#This Row],[OriginalPrice]] - Table1[[#This Row],[Price]]) / Table1[[#This Row],[OriginalPrice]]))</f>
        <v>0</v>
      </c>
      <c r="I145" s="8">
        <f>Table1[[#This Row],[Revenue]]/Table1[[#This Row],[Price]]</f>
        <v>4</v>
      </c>
      <c r="J145" s="9">
        <f>Table1[[#This Row],[Price]]*Table1[[#This Row],[Sold]]</f>
        <v>413.52</v>
      </c>
      <c r="K145" s="5" t="str">
        <f t="shared" si="25"/>
        <v>0-10%</v>
      </c>
      <c r="L145" s="6" t="str">
        <f>IF(Table1[[#This Row],[Revenue]]&gt;0, "Sold", "Not Sold")</f>
        <v>Sold</v>
      </c>
    </row>
    <row r="146" spans="1:12" x14ac:dyDescent="0.3">
      <c r="A146" s="6" t="s">
        <v>448</v>
      </c>
      <c r="B146" s="6" t="str">
        <f t="shared" si="23"/>
        <v>Bed</v>
      </c>
      <c r="C146" s="6" t="str">
        <f t="shared" si="24"/>
        <v>Product 145</v>
      </c>
      <c r="D146" s="6">
        <f t="shared" si="27"/>
        <v>42.98</v>
      </c>
      <c r="E146" s="6">
        <v>42.98</v>
      </c>
      <c r="F146" s="6">
        <v>0</v>
      </c>
      <c r="G146" s="6" t="s">
        <v>1</v>
      </c>
      <c r="H146" s="7">
        <f>IF(Table1[[#This Row],[OriginalPrice]]=0, 0, ((Table1[[#This Row],[OriginalPrice]] - Table1[[#This Row],[Price]]) / Table1[[#This Row],[OriginalPrice]]))</f>
        <v>0</v>
      </c>
      <c r="I146" s="8">
        <f>Table1[[#This Row],[Revenue]]/Table1[[#This Row],[Price]]</f>
        <v>0</v>
      </c>
      <c r="J146" s="9">
        <f>Table1[[#This Row],[Price]]*Table1[[#This Row],[Sold]]</f>
        <v>0</v>
      </c>
      <c r="K146" s="5" t="str">
        <f t="shared" si="25"/>
        <v>0-10%</v>
      </c>
      <c r="L146" s="6" t="str">
        <f>IF(Table1[[#This Row],[Revenue]]&gt;0, "Sold", "Not Sold")</f>
        <v>Not Sold</v>
      </c>
    </row>
    <row r="147" spans="1:12" x14ac:dyDescent="0.3">
      <c r="A147" s="6" t="s">
        <v>449</v>
      </c>
      <c r="B147" s="6" t="str">
        <f t="shared" si="23"/>
        <v>Storage</v>
      </c>
      <c r="C147" s="6" t="str">
        <f t="shared" si="24"/>
        <v>Product 146</v>
      </c>
      <c r="D147" s="6">
        <f t="shared" si="27"/>
        <v>104.75</v>
      </c>
      <c r="E147" s="6">
        <v>104.75</v>
      </c>
      <c r="F147" s="6">
        <v>1</v>
      </c>
      <c r="G147" s="6" t="s">
        <v>1</v>
      </c>
      <c r="H147" s="7">
        <f>IF(Table1[[#This Row],[OriginalPrice]]=0, 0, ((Table1[[#This Row],[OriginalPrice]] - Table1[[#This Row],[Price]]) / Table1[[#This Row],[OriginalPrice]]))</f>
        <v>0</v>
      </c>
      <c r="I147" s="8">
        <f>Table1[[#This Row],[Revenue]]/Table1[[#This Row],[Price]]</f>
        <v>1</v>
      </c>
      <c r="J147" s="9">
        <f>Table1[[#This Row],[Price]]*Table1[[#This Row],[Sold]]</f>
        <v>104.75</v>
      </c>
      <c r="K147" s="5" t="str">
        <f t="shared" si="25"/>
        <v>0-10%</v>
      </c>
      <c r="L147" s="6" t="str">
        <f>IF(Table1[[#This Row],[Revenue]]&gt;0, "Sold", "Not Sold")</f>
        <v>Sold</v>
      </c>
    </row>
    <row r="148" spans="1:12" x14ac:dyDescent="0.3">
      <c r="A148" s="6" t="s">
        <v>450</v>
      </c>
      <c r="B148" s="6" t="str">
        <f t="shared" si="23"/>
        <v>Chair</v>
      </c>
      <c r="C148" s="6" t="str">
        <f t="shared" si="24"/>
        <v>Product 147</v>
      </c>
      <c r="D148" s="6">
        <f t="shared" si="27"/>
        <v>387.73</v>
      </c>
      <c r="E148" s="6">
        <v>387.73</v>
      </c>
      <c r="F148" s="6">
        <v>1</v>
      </c>
      <c r="G148" s="6" t="s">
        <v>1</v>
      </c>
      <c r="H148" s="7">
        <f>IF(Table1[[#This Row],[OriginalPrice]]=0, 0, ((Table1[[#This Row],[OriginalPrice]] - Table1[[#This Row],[Price]]) / Table1[[#This Row],[OriginalPrice]]))</f>
        <v>0</v>
      </c>
      <c r="I148" s="8">
        <f>Table1[[#This Row],[Revenue]]/Table1[[#This Row],[Price]]</f>
        <v>1</v>
      </c>
      <c r="J148" s="9">
        <f>Table1[[#This Row],[Price]]*Table1[[#This Row],[Sold]]</f>
        <v>387.73</v>
      </c>
      <c r="K148" s="5" t="str">
        <f t="shared" si="25"/>
        <v>0-10%</v>
      </c>
      <c r="L148" s="6" t="str">
        <f>IF(Table1[[#This Row],[Revenue]]&gt;0, "Sold", "Not Sold")</f>
        <v>Sold</v>
      </c>
    </row>
    <row r="149" spans="1:12" x14ac:dyDescent="0.3">
      <c r="A149" s="6" t="s">
        <v>451</v>
      </c>
      <c r="B149" s="6" t="str">
        <f t="shared" si="23"/>
        <v>Table</v>
      </c>
      <c r="C149" s="6" t="str">
        <f t="shared" si="24"/>
        <v>Product 148</v>
      </c>
      <c r="D149" s="6">
        <f t="shared" si="27"/>
        <v>181.94</v>
      </c>
      <c r="E149" s="6">
        <v>181.94</v>
      </c>
      <c r="F149" s="6">
        <v>0</v>
      </c>
      <c r="G149" s="6" t="s">
        <v>1</v>
      </c>
      <c r="H149" s="7">
        <f>IF(Table1[[#This Row],[OriginalPrice]]=0, 0, ((Table1[[#This Row],[OriginalPrice]] - Table1[[#This Row],[Price]]) / Table1[[#This Row],[OriginalPrice]]))</f>
        <v>0</v>
      </c>
      <c r="I149" s="8">
        <f>Table1[[#This Row],[Revenue]]/Table1[[#This Row],[Price]]</f>
        <v>0</v>
      </c>
      <c r="J149" s="9">
        <f>Table1[[#This Row],[Price]]*Table1[[#This Row],[Sold]]</f>
        <v>0</v>
      </c>
      <c r="K149" s="5" t="str">
        <f t="shared" si="25"/>
        <v>0-10%</v>
      </c>
      <c r="L149" s="6" t="str">
        <f>IF(Table1[[#This Row],[Revenue]]&gt;0, "Sold", "Not Sold")</f>
        <v>Not Sold</v>
      </c>
    </row>
    <row r="150" spans="1:12" x14ac:dyDescent="0.3">
      <c r="A150" s="6" t="s">
        <v>452</v>
      </c>
      <c r="B150" s="6" t="str">
        <f t="shared" si="23"/>
        <v>Sofa</v>
      </c>
      <c r="C150" s="6" t="str">
        <f t="shared" si="24"/>
        <v>Product 149</v>
      </c>
      <c r="D150" s="6">
        <f t="shared" si="27"/>
        <v>225.19</v>
      </c>
      <c r="E150" s="6">
        <v>225.19</v>
      </c>
      <c r="F150" s="6">
        <v>1</v>
      </c>
      <c r="G150" s="6" t="s">
        <v>1</v>
      </c>
      <c r="H150" s="7">
        <f>IF(Table1[[#This Row],[OriginalPrice]]=0, 0, ((Table1[[#This Row],[OriginalPrice]] - Table1[[#This Row],[Price]]) / Table1[[#This Row],[OriginalPrice]]))</f>
        <v>0</v>
      </c>
      <c r="I150" s="8">
        <f>Table1[[#This Row],[Revenue]]/Table1[[#This Row],[Price]]</f>
        <v>1</v>
      </c>
      <c r="J150" s="9">
        <f>Table1[[#This Row],[Price]]*Table1[[#This Row],[Sold]]</f>
        <v>225.19</v>
      </c>
      <c r="K150" s="5" t="str">
        <f t="shared" si="25"/>
        <v>0-10%</v>
      </c>
      <c r="L150" s="6" t="str">
        <f>IF(Table1[[#This Row],[Revenue]]&gt;0, "Sold", "Not Sold")</f>
        <v>Sold</v>
      </c>
    </row>
    <row r="151" spans="1:12" x14ac:dyDescent="0.3">
      <c r="A151" s="6" t="s">
        <v>16</v>
      </c>
      <c r="B151" s="6" t="str">
        <f t="shared" si="23"/>
        <v>Chair</v>
      </c>
      <c r="C151" s="6" t="str">
        <f t="shared" si="24"/>
        <v>Product 150</v>
      </c>
      <c r="D151" s="6">
        <f t="shared" si="27"/>
        <v>42.83</v>
      </c>
      <c r="E151" s="6">
        <v>42.83</v>
      </c>
      <c r="F151" s="6">
        <v>9</v>
      </c>
      <c r="G151" s="6" t="s">
        <v>1</v>
      </c>
      <c r="H151" s="7">
        <f>IF(Table1[[#This Row],[OriginalPrice]]=0, 0, ((Table1[[#This Row],[OriginalPrice]] - Table1[[#This Row],[Price]]) / Table1[[#This Row],[OriginalPrice]]))</f>
        <v>0</v>
      </c>
      <c r="I151" s="8">
        <f>Table1[[#This Row],[Revenue]]/Table1[[#This Row],[Price]]</f>
        <v>9</v>
      </c>
      <c r="J151" s="9">
        <f>Table1[[#This Row],[Price]]*Table1[[#This Row],[Sold]]</f>
        <v>385.46999999999997</v>
      </c>
      <c r="K151" s="5" t="str">
        <f t="shared" si="25"/>
        <v>0-10%</v>
      </c>
      <c r="L151" s="6" t="str">
        <f>IF(Table1[[#This Row],[Revenue]]&gt;0, "Sold", "Not Sold")</f>
        <v>Sold</v>
      </c>
    </row>
    <row r="152" spans="1:12" x14ac:dyDescent="0.3">
      <c r="A152" s="6" t="s">
        <v>453</v>
      </c>
      <c r="B152" s="6" t="str">
        <f t="shared" si="23"/>
        <v>Sofa</v>
      </c>
      <c r="C152" s="6" t="str">
        <f t="shared" si="24"/>
        <v>Product 151</v>
      </c>
      <c r="D152" s="6">
        <f t="shared" si="27"/>
        <v>298.14</v>
      </c>
      <c r="E152" s="6">
        <v>298.14</v>
      </c>
      <c r="F152" s="6">
        <v>0</v>
      </c>
      <c r="G152" s="6" t="s">
        <v>1</v>
      </c>
      <c r="H152" s="7">
        <f>IF(Table1[[#This Row],[OriginalPrice]]=0, 0, ((Table1[[#This Row],[OriginalPrice]] - Table1[[#This Row],[Price]]) / Table1[[#This Row],[OriginalPrice]]))</f>
        <v>0</v>
      </c>
      <c r="I152" s="8">
        <f>Table1[[#This Row],[Revenue]]/Table1[[#This Row],[Price]]</f>
        <v>0</v>
      </c>
      <c r="J152" s="9">
        <f>Table1[[#This Row],[Price]]*Table1[[#This Row],[Sold]]</f>
        <v>0</v>
      </c>
      <c r="K152" s="5" t="str">
        <f t="shared" si="25"/>
        <v>0-10%</v>
      </c>
      <c r="L152" s="6" t="str">
        <f>IF(Table1[[#This Row],[Revenue]]&gt;0, "Sold", "Not Sold")</f>
        <v>Not Sold</v>
      </c>
    </row>
    <row r="153" spans="1:12" x14ac:dyDescent="0.3">
      <c r="A153" s="6" t="s">
        <v>454</v>
      </c>
      <c r="B153" s="6" t="str">
        <f t="shared" si="23"/>
        <v>Table</v>
      </c>
      <c r="C153" s="6" t="str">
        <f t="shared" si="24"/>
        <v>Product 152</v>
      </c>
      <c r="D153" s="6">
        <f t="shared" si="27"/>
        <v>141.47</v>
      </c>
      <c r="E153" s="6">
        <v>141.47</v>
      </c>
      <c r="F153" s="6">
        <v>3</v>
      </c>
      <c r="G153" s="6" t="s">
        <v>1</v>
      </c>
      <c r="H153" s="7">
        <f>IF(Table1[[#This Row],[OriginalPrice]]=0, 0, ((Table1[[#This Row],[OriginalPrice]] - Table1[[#This Row],[Price]]) / Table1[[#This Row],[OriginalPrice]]))</f>
        <v>0</v>
      </c>
      <c r="I153" s="8">
        <f>Table1[[#This Row],[Revenue]]/Table1[[#This Row],[Price]]</f>
        <v>3</v>
      </c>
      <c r="J153" s="9">
        <f>Table1[[#This Row],[Price]]*Table1[[#This Row],[Sold]]</f>
        <v>424.40999999999997</v>
      </c>
      <c r="K153" s="5" t="str">
        <f t="shared" si="25"/>
        <v>0-10%</v>
      </c>
      <c r="L153" s="6" t="str">
        <f>IF(Table1[[#This Row],[Revenue]]&gt;0, "Sold", "Not Sold")</f>
        <v>Sold</v>
      </c>
    </row>
    <row r="154" spans="1:12" x14ac:dyDescent="0.3">
      <c r="A154" s="6" t="s">
        <v>455</v>
      </c>
      <c r="B154" s="6" t="str">
        <f t="shared" si="23"/>
        <v>Table</v>
      </c>
      <c r="C154" s="6" t="str">
        <f t="shared" si="24"/>
        <v>Product 153</v>
      </c>
      <c r="D154" s="6">
        <f t="shared" si="27"/>
        <v>157.25</v>
      </c>
      <c r="E154" s="6">
        <v>157.25</v>
      </c>
      <c r="F154" s="6">
        <v>2</v>
      </c>
      <c r="G154" s="6" t="s">
        <v>1</v>
      </c>
      <c r="H154" s="7">
        <f>IF(Table1[[#This Row],[OriginalPrice]]=0, 0, ((Table1[[#This Row],[OriginalPrice]] - Table1[[#This Row],[Price]]) / Table1[[#This Row],[OriginalPrice]]))</f>
        <v>0</v>
      </c>
      <c r="I154" s="8">
        <f>Table1[[#This Row],[Revenue]]/Table1[[#This Row],[Price]]</f>
        <v>2</v>
      </c>
      <c r="J154" s="9">
        <f>Table1[[#This Row],[Price]]*Table1[[#This Row],[Sold]]</f>
        <v>314.5</v>
      </c>
      <c r="K154" s="5" t="str">
        <f t="shared" si="25"/>
        <v>0-10%</v>
      </c>
      <c r="L154" s="6" t="str">
        <f>IF(Table1[[#This Row],[Revenue]]&gt;0, "Sold", "Not Sold")</f>
        <v>Sold</v>
      </c>
    </row>
    <row r="155" spans="1:12" x14ac:dyDescent="0.3">
      <c r="A155" s="6" t="s">
        <v>456</v>
      </c>
      <c r="B155" s="6" t="str">
        <f t="shared" si="23"/>
        <v>Table</v>
      </c>
      <c r="C155" s="6" t="str">
        <f t="shared" si="24"/>
        <v>Product 154</v>
      </c>
      <c r="D155" s="6">
        <f t="shared" si="27"/>
        <v>339.1</v>
      </c>
      <c r="E155" s="6">
        <v>339.1</v>
      </c>
      <c r="F155" s="6">
        <v>0</v>
      </c>
      <c r="G155" s="6" t="s">
        <v>1</v>
      </c>
      <c r="H155" s="7">
        <f>IF(Table1[[#This Row],[OriginalPrice]]=0, 0, ((Table1[[#This Row],[OriginalPrice]] - Table1[[#This Row],[Price]]) / Table1[[#This Row],[OriginalPrice]]))</f>
        <v>0</v>
      </c>
      <c r="I155" s="8">
        <f>Table1[[#This Row],[Revenue]]/Table1[[#This Row],[Price]]</f>
        <v>0</v>
      </c>
      <c r="J155" s="9">
        <f>Table1[[#This Row],[Price]]*Table1[[#This Row],[Sold]]</f>
        <v>0</v>
      </c>
      <c r="K155" s="5" t="str">
        <f t="shared" si="25"/>
        <v>0-10%</v>
      </c>
      <c r="L155" s="6" t="str">
        <f>IF(Table1[[#This Row],[Revenue]]&gt;0, "Sold", "Not Sold")</f>
        <v>Not Sold</v>
      </c>
    </row>
    <row r="156" spans="1:12" x14ac:dyDescent="0.3">
      <c r="A156" s="6" t="s">
        <v>17</v>
      </c>
      <c r="B156" s="6" t="str">
        <f t="shared" si="23"/>
        <v>Chair</v>
      </c>
      <c r="C156" s="6" t="str">
        <f t="shared" si="24"/>
        <v>Product 155</v>
      </c>
      <c r="D156" s="6">
        <f t="shared" si="27"/>
        <v>374.4</v>
      </c>
      <c r="E156" s="6">
        <v>374.4</v>
      </c>
      <c r="F156" s="6">
        <v>0</v>
      </c>
      <c r="G156" s="6" t="s">
        <v>1</v>
      </c>
      <c r="H156" s="7">
        <f>IF(Table1[[#This Row],[OriginalPrice]]=0, 0, ((Table1[[#This Row],[OriginalPrice]] - Table1[[#This Row],[Price]]) / Table1[[#This Row],[OriginalPrice]]))</f>
        <v>0</v>
      </c>
      <c r="I156" s="8">
        <f>Table1[[#This Row],[Revenue]]/Table1[[#This Row],[Price]]</f>
        <v>0</v>
      </c>
      <c r="J156" s="9">
        <f>Table1[[#This Row],[Price]]*Table1[[#This Row],[Sold]]</f>
        <v>0</v>
      </c>
      <c r="K156" s="5" t="str">
        <f t="shared" si="25"/>
        <v>0-10%</v>
      </c>
      <c r="L156" s="6" t="str">
        <f>IF(Table1[[#This Row],[Revenue]]&gt;0, "Sold", "Not Sold")</f>
        <v>Not Sold</v>
      </c>
    </row>
    <row r="157" spans="1:12" x14ac:dyDescent="0.3">
      <c r="A157" s="6" t="s">
        <v>457</v>
      </c>
      <c r="B157" s="6" t="str">
        <f t="shared" si="23"/>
        <v>Storage</v>
      </c>
      <c r="C157" s="6" t="str">
        <f t="shared" si="24"/>
        <v>Product 156</v>
      </c>
      <c r="D157" s="6">
        <f t="shared" si="27"/>
        <v>141.05000000000001</v>
      </c>
      <c r="E157" s="6">
        <v>141.05000000000001</v>
      </c>
      <c r="F157" s="6">
        <v>7</v>
      </c>
      <c r="G157" s="6" t="s">
        <v>1</v>
      </c>
      <c r="H157" s="7">
        <f>IF(Table1[[#This Row],[OriginalPrice]]=0, 0, ((Table1[[#This Row],[OriginalPrice]] - Table1[[#This Row],[Price]]) / Table1[[#This Row],[OriginalPrice]]))</f>
        <v>0</v>
      </c>
      <c r="I157" s="8">
        <f>Table1[[#This Row],[Revenue]]/Table1[[#This Row],[Price]]</f>
        <v>7</v>
      </c>
      <c r="J157" s="9">
        <f>Table1[[#This Row],[Price]]*Table1[[#This Row],[Sold]]</f>
        <v>987.35000000000014</v>
      </c>
      <c r="K157" s="5" t="str">
        <f t="shared" si="25"/>
        <v>0-10%</v>
      </c>
      <c r="L157" s="6" t="str">
        <f>IF(Table1[[#This Row],[Revenue]]&gt;0, "Sold", "Not Sold")</f>
        <v>Sold</v>
      </c>
    </row>
    <row r="158" spans="1:12" x14ac:dyDescent="0.3">
      <c r="A158" s="6" t="s">
        <v>396</v>
      </c>
      <c r="B158" s="6" t="str">
        <f t="shared" si="23"/>
        <v>Chair</v>
      </c>
      <c r="C158" s="6" t="str">
        <f t="shared" si="24"/>
        <v>Product 157</v>
      </c>
      <c r="D158" s="6">
        <f t="shared" si="27"/>
        <v>58.53</v>
      </c>
      <c r="E158" s="6">
        <v>58.53</v>
      </c>
      <c r="F158" s="6">
        <v>1</v>
      </c>
      <c r="G158" s="6" t="s">
        <v>1</v>
      </c>
      <c r="H158" s="7">
        <f>IF(Table1[[#This Row],[OriginalPrice]]=0, 0, ((Table1[[#This Row],[OriginalPrice]] - Table1[[#This Row],[Price]]) / Table1[[#This Row],[OriginalPrice]]))</f>
        <v>0</v>
      </c>
      <c r="I158" s="8">
        <f>Table1[[#This Row],[Revenue]]/Table1[[#This Row],[Price]]</f>
        <v>1</v>
      </c>
      <c r="J158" s="9">
        <f>Table1[[#This Row],[Price]]*Table1[[#This Row],[Sold]]</f>
        <v>58.53</v>
      </c>
      <c r="K158" s="5" t="str">
        <f t="shared" si="25"/>
        <v>0-10%</v>
      </c>
      <c r="L158" s="6" t="str">
        <f>IF(Table1[[#This Row],[Revenue]]&gt;0, "Sold", "Not Sold")</f>
        <v>Sold</v>
      </c>
    </row>
    <row r="159" spans="1:12" x14ac:dyDescent="0.3">
      <c r="A159" s="6" t="s">
        <v>458</v>
      </c>
      <c r="B159" s="6" t="str">
        <f t="shared" si="23"/>
        <v>Chair</v>
      </c>
      <c r="C159" s="6" t="str">
        <f t="shared" si="24"/>
        <v>Product 158</v>
      </c>
      <c r="D159" s="6">
        <f t="shared" si="27"/>
        <v>203.36</v>
      </c>
      <c r="E159" s="6">
        <v>203.36</v>
      </c>
      <c r="F159" s="6">
        <v>0</v>
      </c>
      <c r="G159" s="6" t="s">
        <v>1</v>
      </c>
      <c r="H159" s="7">
        <f>IF(Table1[[#This Row],[OriginalPrice]]=0, 0, ((Table1[[#This Row],[OriginalPrice]] - Table1[[#This Row],[Price]]) / Table1[[#This Row],[OriginalPrice]]))</f>
        <v>0</v>
      </c>
      <c r="I159" s="8">
        <f>Table1[[#This Row],[Revenue]]/Table1[[#This Row],[Price]]</f>
        <v>0</v>
      </c>
      <c r="J159" s="9">
        <f>Table1[[#This Row],[Price]]*Table1[[#This Row],[Sold]]</f>
        <v>0</v>
      </c>
      <c r="K159" s="5" t="str">
        <f t="shared" si="25"/>
        <v>0-10%</v>
      </c>
      <c r="L159" s="6" t="str">
        <f>IF(Table1[[#This Row],[Revenue]]&gt;0, "Sold", "Not Sold")</f>
        <v>Not Sold</v>
      </c>
    </row>
    <row r="160" spans="1:12" x14ac:dyDescent="0.3">
      <c r="A160" s="6" t="s">
        <v>459</v>
      </c>
      <c r="B160" s="6" t="str">
        <f t="shared" si="23"/>
        <v>Table</v>
      </c>
      <c r="C160" s="6" t="str">
        <f t="shared" si="24"/>
        <v>Product 159</v>
      </c>
      <c r="D160" s="6">
        <f t="shared" si="27"/>
        <v>182.94</v>
      </c>
      <c r="E160" s="6">
        <v>182.94</v>
      </c>
      <c r="F160" s="6">
        <v>5</v>
      </c>
      <c r="G160" s="6" t="s">
        <v>1</v>
      </c>
      <c r="H160" s="7">
        <f>IF(Table1[[#This Row],[OriginalPrice]]=0, 0, ((Table1[[#This Row],[OriginalPrice]] - Table1[[#This Row],[Price]]) / Table1[[#This Row],[OriginalPrice]]))</f>
        <v>0</v>
      </c>
      <c r="I160" s="8">
        <f>Table1[[#This Row],[Revenue]]/Table1[[#This Row],[Price]]</f>
        <v>5</v>
      </c>
      <c r="J160" s="9">
        <f>Table1[[#This Row],[Price]]*Table1[[#This Row],[Sold]]</f>
        <v>914.7</v>
      </c>
      <c r="K160" s="5" t="str">
        <f t="shared" si="25"/>
        <v>0-10%</v>
      </c>
      <c r="L160" s="6" t="str">
        <f>IF(Table1[[#This Row],[Revenue]]&gt;0, "Sold", "Not Sold")</f>
        <v>Sold</v>
      </c>
    </row>
    <row r="161" spans="1:12" x14ac:dyDescent="0.3">
      <c r="A161" s="6" t="s">
        <v>460</v>
      </c>
      <c r="B161" s="6" t="str">
        <f t="shared" si="23"/>
        <v>Chair</v>
      </c>
      <c r="C161" s="6" t="str">
        <f t="shared" si="24"/>
        <v>Product 160</v>
      </c>
      <c r="D161" s="6">
        <v>244.15</v>
      </c>
      <c r="E161" s="6">
        <v>135.61000000000001</v>
      </c>
      <c r="F161" s="6">
        <v>31</v>
      </c>
      <c r="G161" s="6" t="s">
        <v>1</v>
      </c>
      <c r="H161" s="7">
        <f>IF(Table1[[#This Row],[OriginalPrice]]=0, 0, ((Table1[[#This Row],[OriginalPrice]] - Table1[[#This Row],[Price]]) / Table1[[#This Row],[OriginalPrice]]))</f>
        <v>0.44456276878967843</v>
      </c>
      <c r="I161" s="8">
        <f>Table1[[#This Row],[Revenue]]/Table1[[#This Row],[Price]]</f>
        <v>31.000000000000004</v>
      </c>
      <c r="J161" s="9">
        <f>Table1[[#This Row],[Price]]*Table1[[#This Row],[Sold]]</f>
        <v>4203.9100000000008</v>
      </c>
      <c r="K161" s="5" t="str">
        <f t="shared" si="25"/>
        <v>41-50%</v>
      </c>
      <c r="L161" s="6" t="str">
        <f>IF(Table1[[#This Row],[Revenue]]&gt;0, "Sold", "Not Sold")</f>
        <v>Sold</v>
      </c>
    </row>
    <row r="162" spans="1:12" x14ac:dyDescent="0.3">
      <c r="A162" s="6" t="s">
        <v>461</v>
      </c>
      <c r="B162" s="6" t="str">
        <f t="shared" si="23"/>
        <v>Sofa</v>
      </c>
      <c r="C162" s="6" t="str">
        <f t="shared" si="24"/>
        <v>Product 161</v>
      </c>
      <c r="D162" s="6">
        <f t="shared" ref="D162:D163" si="28">E162</f>
        <v>263.57</v>
      </c>
      <c r="E162" s="6">
        <v>263.57</v>
      </c>
      <c r="F162" s="6">
        <v>0</v>
      </c>
      <c r="G162" s="6" t="s">
        <v>1</v>
      </c>
      <c r="H162" s="7">
        <f>IF(Table1[[#This Row],[OriginalPrice]]=0, 0, ((Table1[[#This Row],[OriginalPrice]] - Table1[[#This Row],[Price]]) / Table1[[#This Row],[OriginalPrice]]))</f>
        <v>0</v>
      </c>
      <c r="I162" s="8">
        <f>Table1[[#This Row],[Revenue]]/Table1[[#This Row],[Price]]</f>
        <v>0</v>
      </c>
      <c r="J162" s="9">
        <f>Table1[[#This Row],[Price]]*Table1[[#This Row],[Sold]]</f>
        <v>0</v>
      </c>
      <c r="K162" s="5" t="str">
        <f t="shared" si="25"/>
        <v>0-10%</v>
      </c>
      <c r="L162" s="6" t="str">
        <f>IF(Table1[[#This Row],[Revenue]]&gt;0, "Sold", "Not Sold")</f>
        <v>Not Sold</v>
      </c>
    </row>
    <row r="163" spans="1:12" x14ac:dyDescent="0.3">
      <c r="A163" s="6" t="s">
        <v>462</v>
      </c>
      <c r="B163" s="6" t="str">
        <f t="shared" si="23"/>
        <v>Storage</v>
      </c>
      <c r="C163" s="6" t="str">
        <f t="shared" si="24"/>
        <v>Product 162</v>
      </c>
      <c r="D163" s="6">
        <f t="shared" si="28"/>
        <v>144.11000000000001</v>
      </c>
      <c r="E163" s="6">
        <v>144.11000000000001</v>
      </c>
      <c r="F163" s="6">
        <v>0</v>
      </c>
      <c r="G163" s="6" t="s">
        <v>1</v>
      </c>
      <c r="H163" s="7">
        <f>IF(Table1[[#This Row],[OriginalPrice]]=0, 0, ((Table1[[#This Row],[OriginalPrice]] - Table1[[#This Row],[Price]]) / Table1[[#This Row],[OriginalPrice]]))</f>
        <v>0</v>
      </c>
      <c r="I163" s="8">
        <f>Table1[[#This Row],[Revenue]]/Table1[[#This Row],[Price]]</f>
        <v>0</v>
      </c>
      <c r="J163" s="9">
        <f>Table1[[#This Row],[Price]]*Table1[[#This Row],[Sold]]</f>
        <v>0</v>
      </c>
      <c r="K163" s="5" t="str">
        <f t="shared" si="25"/>
        <v>0-10%</v>
      </c>
      <c r="L163" s="6" t="str">
        <f>IF(Table1[[#This Row],[Revenue]]&gt;0, "Sold", "Not Sold")</f>
        <v>Not Sold</v>
      </c>
    </row>
    <row r="164" spans="1:12" x14ac:dyDescent="0.3">
      <c r="A164" s="6" t="s">
        <v>360</v>
      </c>
      <c r="B164" s="6" t="str">
        <f t="shared" si="23"/>
        <v>Chair</v>
      </c>
      <c r="C164" s="6" t="str">
        <f t="shared" si="24"/>
        <v>Product 163</v>
      </c>
      <c r="D164" s="6">
        <v>303.83999999999997</v>
      </c>
      <c r="E164" s="6">
        <v>100.34</v>
      </c>
      <c r="F164" s="6">
        <v>2</v>
      </c>
      <c r="G164" s="6" t="s">
        <v>1</v>
      </c>
      <c r="H164" s="7">
        <f>IF(Table1[[#This Row],[OriginalPrice]]=0, 0, ((Table1[[#This Row],[OriginalPrice]] - Table1[[#This Row],[Price]]) / Table1[[#This Row],[OriginalPrice]]))</f>
        <v>0.6697604002106371</v>
      </c>
      <c r="I164" s="8">
        <f>Table1[[#This Row],[Revenue]]/Table1[[#This Row],[Price]]</f>
        <v>2</v>
      </c>
      <c r="J164" s="9">
        <f>Table1[[#This Row],[Price]]*Table1[[#This Row],[Sold]]</f>
        <v>200.68</v>
      </c>
      <c r="K164" s="5" t="str">
        <f t="shared" si="25"/>
        <v>61-70%</v>
      </c>
      <c r="L164" s="6" t="str">
        <f>IF(Table1[[#This Row],[Revenue]]&gt;0, "Sold", "Not Sold")</f>
        <v>Sold</v>
      </c>
    </row>
    <row r="165" spans="1:12" x14ac:dyDescent="0.3">
      <c r="A165" s="6" t="s">
        <v>434</v>
      </c>
      <c r="B165" s="6" t="str">
        <f t="shared" si="23"/>
        <v>Sofa</v>
      </c>
      <c r="C165" s="6" t="str">
        <f t="shared" si="24"/>
        <v>Product 164</v>
      </c>
      <c r="D165" s="6">
        <v>593.72</v>
      </c>
      <c r="E165" s="6">
        <v>350.23</v>
      </c>
      <c r="F165" s="6">
        <v>8</v>
      </c>
      <c r="G165" s="6" t="s">
        <v>1</v>
      </c>
      <c r="H165" s="7">
        <f>IF(Table1[[#This Row],[OriginalPrice]]=0, 0, ((Table1[[#This Row],[OriginalPrice]] - Table1[[#This Row],[Price]]) / Table1[[#This Row],[OriginalPrice]]))</f>
        <v>0.41010914235666646</v>
      </c>
      <c r="I165" s="8">
        <f>Table1[[#This Row],[Revenue]]/Table1[[#This Row],[Price]]</f>
        <v>8</v>
      </c>
      <c r="J165" s="9">
        <f>Table1[[#This Row],[Price]]*Table1[[#This Row],[Sold]]</f>
        <v>2801.84</v>
      </c>
      <c r="K165" s="5" t="str">
        <f t="shared" si="25"/>
        <v>41-50%</v>
      </c>
      <c r="L165" s="6" t="str">
        <f>IF(Table1[[#This Row],[Revenue]]&gt;0, "Sold", "Not Sold")</f>
        <v>Sold</v>
      </c>
    </row>
    <row r="166" spans="1:12" x14ac:dyDescent="0.3">
      <c r="A166" s="6" t="s">
        <v>463</v>
      </c>
      <c r="B166" s="6" t="str">
        <f t="shared" si="23"/>
        <v>Table</v>
      </c>
      <c r="C166" s="6" t="str">
        <f t="shared" si="24"/>
        <v>Product 165</v>
      </c>
      <c r="D166" s="6">
        <f t="shared" ref="D166:D169" si="29">E166</f>
        <v>58.94</v>
      </c>
      <c r="E166" s="6">
        <v>58.94</v>
      </c>
      <c r="F166" s="6">
        <v>1</v>
      </c>
      <c r="G166" s="6" t="s">
        <v>1</v>
      </c>
      <c r="H166" s="7">
        <f>IF(Table1[[#This Row],[OriginalPrice]]=0, 0, ((Table1[[#This Row],[OriginalPrice]] - Table1[[#This Row],[Price]]) / Table1[[#This Row],[OriginalPrice]]))</f>
        <v>0</v>
      </c>
      <c r="I166" s="8">
        <f>Table1[[#This Row],[Revenue]]/Table1[[#This Row],[Price]]</f>
        <v>1</v>
      </c>
      <c r="J166" s="9">
        <f>Table1[[#This Row],[Price]]*Table1[[#This Row],[Sold]]</f>
        <v>58.94</v>
      </c>
      <c r="K166" s="5" t="str">
        <f t="shared" si="25"/>
        <v>0-10%</v>
      </c>
      <c r="L166" s="6" t="str">
        <f>IF(Table1[[#This Row],[Revenue]]&gt;0, "Sold", "Not Sold")</f>
        <v>Sold</v>
      </c>
    </row>
    <row r="167" spans="1:12" x14ac:dyDescent="0.3">
      <c r="A167" s="6" t="s">
        <v>464</v>
      </c>
      <c r="B167" s="6" t="str">
        <f t="shared" si="23"/>
        <v>Table</v>
      </c>
      <c r="C167" s="6" t="str">
        <f t="shared" si="24"/>
        <v>Product 166</v>
      </c>
      <c r="D167" s="6">
        <f t="shared" si="29"/>
        <v>161.81</v>
      </c>
      <c r="E167" s="6">
        <v>161.81</v>
      </c>
      <c r="F167" s="6">
        <v>0</v>
      </c>
      <c r="G167" s="6" t="s">
        <v>1</v>
      </c>
      <c r="H167" s="7">
        <f>IF(Table1[[#This Row],[OriginalPrice]]=0, 0, ((Table1[[#This Row],[OriginalPrice]] - Table1[[#This Row],[Price]]) / Table1[[#This Row],[OriginalPrice]]))</f>
        <v>0</v>
      </c>
      <c r="I167" s="8">
        <f>Table1[[#This Row],[Revenue]]/Table1[[#This Row],[Price]]</f>
        <v>0</v>
      </c>
      <c r="J167" s="9">
        <f>Table1[[#This Row],[Price]]*Table1[[#This Row],[Sold]]</f>
        <v>0</v>
      </c>
      <c r="K167" s="5" t="str">
        <f t="shared" si="25"/>
        <v>0-10%</v>
      </c>
      <c r="L167" s="6" t="str">
        <f>IF(Table1[[#This Row],[Revenue]]&gt;0, "Sold", "Not Sold")</f>
        <v>Not Sold</v>
      </c>
    </row>
    <row r="168" spans="1:12" x14ac:dyDescent="0.3">
      <c r="A168" s="6" t="s">
        <v>465</v>
      </c>
      <c r="B168" s="6" t="str">
        <f t="shared" si="23"/>
        <v>Table</v>
      </c>
      <c r="C168" s="6" t="str">
        <f t="shared" si="24"/>
        <v>Product 167</v>
      </c>
      <c r="D168" s="6">
        <f t="shared" si="29"/>
        <v>26.36</v>
      </c>
      <c r="E168" s="6">
        <v>26.36</v>
      </c>
      <c r="F168" s="6">
        <v>1</v>
      </c>
      <c r="G168" s="6" t="s">
        <v>1</v>
      </c>
      <c r="H168" s="7">
        <f>IF(Table1[[#This Row],[OriginalPrice]]=0, 0, ((Table1[[#This Row],[OriginalPrice]] - Table1[[#This Row],[Price]]) / Table1[[#This Row],[OriginalPrice]]))</f>
        <v>0</v>
      </c>
      <c r="I168" s="8">
        <f>Table1[[#This Row],[Revenue]]/Table1[[#This Row],[Price]]</f>
        <v>1</v>
      </c>
      <c r="J168" s="9">
        <f>Table1[[#This Row],[Price]]*Table1[[#This Row],[Sold]]</f>
        <v>26.36</v>
      </c>
      <c r="K168" s="5" t="str">
        <f t="shared" si="25"/>
        <v>0-10%</v>
      </c>
      <c r="L168" s="6" t="str">
        <f>IF(Table1[[#This Row],[Revenue]]&gt;0, "Sold", "Not Sold")</f>
        <v>Sold</v>
      </c>
    </row>
    <row r="169" spans="1:12" x14ac:dyDescent="0.3">
      <c r="A169" s="6" t="s">
        <v>466</v>
      </c>
      <c r="B169" s="6" t="str">
        <f t="shared" si="23"/>
        <v>Chair</v>
      </c>
      <c r="C169" s="6" t="str">
        <f t="shared" si="24"/>
        <v>Product 168</v>
      </c>
      <c r="D169" s="6">
        <f t="shared" si="29"/>
        <v>415.51</v>
      </c>
      <c r="E169" s="6">
        <v>415.51</v>
      </c>
      <c r="F169" s="6">
        <v>1</v>
      </c>
      <c r="G169" s="6" t="s">
        <v>1</v>
      </c>
      <c r="H169" s="7">
        <f>IF(Table1[[#This Row],[OriginalPrice]]=0, 0, ((Table1[[#This Row],[OriginalPrice]] - Table1[[#This Row],[Price]]) / Table1[[#This Row],[OriginalPrice]]))</f>
        <v>0</v>
      </c>
      <c r="I169" s="8">
        <f>Table1[[#This Row],[Revenue]]/Table1[[#This Row],[Price]]</f>
        <v>1</v>
      </c>
      <c r="J169" s="9">
        <f>Table1[[#This Row],[Price]]*Table1[[#This Row],[Sold]]</f>
        <v>415.51</v>
      </c>
      <c r="K169" s="5" t="str">
        <f t="shared" si="25"/>
        <v>0-10%</v>
      </c>
      <c r="L169" s="6" t="str">
        <f>IF(Table1[[#This Row],[Revenue]]&gt;0, "Sold", "Not Sold")</f>
        <v>Sold</v>
      </c>
    </row>
    <row r="170" spans="1:12" x14ac:dyDescent="0.3">
      <c r="A170" s="6" t="s">
        <v>416</v>
      </c>
      <c r="B170" s="6" t="str">
        <f t="shared" si="23"/>
        <v>Table</v>
      </c>
      <c r="C170" s="6" t="str">
        <f t="shared" si="24"/>
        <v>Product 169</v>
      </c>
      <c r="D170" s="6">
        <v>270.77</v>
      </c>
      <c r="E170" s="6">
        <v>156.46</v>
      </c>
      <c r="F170" s="6">
        <v>3</v>
      </c>
      <c r="G170" s="6" t="s">
        <v>1</v>
      </c>
      <c r="H170" s="7">
        <f>IF(Table1[[#This Row],[OriginalPrice]]=0, 0, ((Table1[[#This Row],[OriginalPrice]] - Table1[[#This Row],[Price]]) / Table1[[#This Row],[OriginalPrice]]))</f>
        <v>0.42216641429995932</v>
      </c>
      <c r="I170" s="8">
        <f>Table1[[#This Row],[Revenue]]/Table1[[#This Row],[Price]]</f>
        <v>3</v>
      </c>
      <c r="J170" s="9">
        <f>Table1[[#This Row],[Price]]*Table1[[#This Row],[Sold]]</f>
        <v>469.38</v>
      </c>
      <c r="K170" s="5" t="str">
        <f t="shared" si="25"/>
        <v>41-50%</v>
      </c>
      <c r="L170" s="6" t="str">
        <f>IF(Table1[[#This Row],[Revenue]]&gt;0, "Sold", "Not Sold")</f>
        <v>Sold</v>
      </c>
    </row>
    <row r="171" spans="1:12" x14ac:dyDescent="0.3">
      <c r="A171" s="6" t="s">
        <v>467</v>
      </c>
      <c r="B171" s="6" t="str">
        <f t="shared" si="23"/>
        <v>Storage</v>
      </c>
      <c r="C171" s="6" t="str">
        <f t="shared" si="24"/>
        <v>Product 170</v>
      </c>
      <c r="D171" s="6">
        <f t="shared" ref="D171:D180" si="30">E171</f>
        <v>325.77999999999997</v>
      </c>
      <c r="E171" s="6">
        <v>325.77999999999997</v>
      </c>
      <c r="F171" s="6">
        <v>0</v>
      </c>
      <c r="G171" s="6" t="s">
        <v>1</v>
      </c>
      <c r="H171" s="7">
        <f>IF(Table1[[#This Row],[OriginalPrice]]=0, 0, ((Table1[[#This Row],[OriginalPrice]] - Table1[[#This Row],[Price]]) / Table1[[#This Row],[OriginalPrice]]))</f>
        <v>0</v>
      </c>
      <c r="I171" s="8">
        <f>Table1[[#This Row],[Revenue]]/Table1[[#This Row],[Price]]</f>
        <v>0</v>
      </c>
      <c r="J171" s="9">
        <f>Table1[[#This Row],[Price]]*Table1[[#This Row],[Sold]]</f>
        <v>0</v>
      </c>
      <c r="K171" s="5" t="str">
        <f t="shared" si="25"/>
        <v>0-10%</v>
      </c>
      <c r="L171" s="6" t="str">
        <f>IF(Table1[[#This Row],[Revenue]]&gt;0, "Sold", "Not Sold")</f>
        <v>Not Sold</v>
      </c>
    </row>
    <row r="172" spans="1:12" x14ac:dyDescent="0.3">
      <c r="A172" s="6" t="s">
        <v>468</v>
      </c>
      <c r="B172" s="6" t="str">
        <f t="shared" si="23"/>
        <v>Sofa</v>
      </c>
      <c r="C172" s="6" t="str">
        <f t="shared" si="24"/>
        <v>Product 171</v>
      </c>
      <c r="D172" s="6">
        <f t="shared" si="30"/>
        <v>141.43</v>
      </c>
      <c r="E172" s="6">
        <v>141.43</v>
      </c>
      <c r="F172" s="6">
        <v>29</v>
      </c>
      <c r="G172" s="6" t="s">
        <v>1</v>
      </c>
      <c r="H172" s="7">
        <f>IF(Table1[[#This Row],[OriginalPrice]]=0, 0, ((Table1[[#This Row],[OriginalPrice]] - Table1[[#This Row],[Price]]) / Table1[[#This Row],[OriginalPrice]]))</f>
        <v>0</v>
      </c>
      <c r="I172" s="8">
        <f>Table1[[#This Row],[Revenue]]/Table1[[#This Row],[Price]]</f>
        <v>29</v>
      </c>
      <c r="J172" s="9">
        <f>Table1[[#This Row],[Price]]*Table1[[#This Row],[Sold]]</f>
        <v>4101.47</v>
      </c>
      <c r="K172" s="5" t="str">
        <f t="shared" si="25"/>
        <v>0-10%</v>
      </c>
      <c r="L172" s="6" t="str">
        <f>IF(Table1[[#This Row],[Revenue]]&gt;0, "Sold", "Not Sold")</f>
        <v>Sold</v>
      </c>
    </row>
    <row r="173" spans="1:12" x14ac:dyDescent="0.3">
      <c r="A173" s="6" t="s">
        <v>18</v>
      </c>
      <c r="B173" s="6" t="str">
        <f t="shared" si="23"/>
        <v>Sofa</v>
      </c>
      <c r="C173" s="6" t="str">
        <f t="shared" si="24"/>
        <v>Product 172</v>
      </c>
      <c r="D173" s="6">
        <f t="shared" si="30"/>
        <v>349.73</v>
      </c>
      <c r="E173" s="6">
        <v>349.73</v>
      </c>
      <c r="F173" s="6">
        <v>7</v>
      </c>
      <c r="G173" s="6" t="s">
        <v>1</v>
      </c>
      <c r="H173" s="7">
        <f>IF(Table1[[#This Row],[OriginalPrice]]=0, 0, ((Table1[[#This Row],[OriginalPrice]] - Table1[[#This Row],[Price]]) / Table1[[#This Row],[OriginalPrice]]))</f>
        <v>0</v>
      </c>
      <c r="I173" s="8">
        <f>Table1[[#This Row],[Revenue]]/Table1[[#This Row],[Price]]</f>
        <v>7</v>
      </c>
      <c r="J173" s="9">
        <f>Table1[[#This Row],[Price]]*Table1[[#This Row],[Sold]]</f>
        <v>2448.11</v>
      </c>
      <c r="K173" s="5" t="str">
        <f t="shared" si="25"/>
        <v>0-10%</v>
      </c>
      <c r="L173" s="6" t="str">
        <f>IF(Table1[[#This Row],[Revenue]]&gt;0, "Sold", "Not Sold")</f>
        <v>Sold</v>
      </c>
    </row>
    <row r="174" spans="1:12" x14ac:dyDescent="0.3">
      <c r="A174" s="6" t="s">
        <v>469</v>
      </c>
      <c r="B174" s="6" t="str">
        <f t="shared" si="23"/>
        <v>Table</v>
      </c>
      <c r="C174" s="6" t="str">
        <f t="shared" si="24"/>
        <v>Product 173</v>
      </c>
      <c r="D174" s="6">
        <f t="shared" si="30"/>
        <v>111.07</v>
      </c>
      <c r="E174" s="6">
        <v>111.07</v>
      </c>
      <c r="F174" s="6">
        <v>7</v>
      </c>
      <c r="G174" s="6" t="s">
        <v>1</v>
      </c>
      <c r="H174" s="7">
        <f>IF(Table1[[#This Row],[OriginalPrice]]=0, 0, ((Table1[[#This Row],[OriginalPrice]] - Table1[[#This Row],[Price]]) / Table1[[#This Row],[OriginalPrice]]))</f>
        <v>0</v>
      </c>
      <c r="I174" s="8">
        <f>Table1[[#This Row],[Revenue]]/Table1[[#This Row],[Price]]</f>
        <v>7.0000000000000009</v>
      </c>
      <c r="J174" s="9">
        <f>Table1[[#This Row],[Price]]*Table1[[#This Row],[Sold]]</f>
        <v>777.49</v>
      </c>
      <c r="K174" s="5" t="str">
        <f t="shared" si="25"/>
        <v>0-10%</v>
      </c>
      <c r="L174" s="6" t="str">
        <f>IF(Table1[[#This Row],[Revenue]]&gt;0, "Sold", "Not Sold")</f>
        <v>Sold</v>
      </c>
    </row>
    <row r="175" spans="1:12" x14ac:dyDescent="0.3">
      <c r="A175" s="6" t="s">
        <v>470</v>
      </c>
      <c r="B175" s="6" t="str">
        <f t="shared" si="23"/>
        <v>Table</v>
      </c>
      <c r="C175" s="6" t="str">
        <f t="shared" si="24"/>
        <v>Product 174</v>
      </c>
      <c r="D175" s="6">
        <f t="shared" si="30"/>
        <v>301.72000000000003</v>
      </c>
      <c r="E175" s="6">
        <v>301.72000000000003</v>
      </c>
      <c r="F175" s="6">
        <v>0</v>
      </c>
      <c r="G175" s="6" t="s">
        <v>1</v>
      </c>
      <c r="H175" s="7">
        <f>IF(Table1[[#This Row],[OriginalPrice]]=0, 0, ((Table1[[#This Row],[OriginalPrice]] - Table1[[#This Row],[Price]]) / Table1[[#This Row],[OriginalPrice]]))</f>
        <v>0</v>
      </c>
      <c r="I175" s="8">
        <f>Table1[[#This Row],[Revenue]]/Table1[[#This Row],[Price]]</f>
        <v>0</v>
      </c>
      <c r="J175" s="9">
        <f>Table1[[#This Row],[Price]]*Table1[[#This Row],[Sold]]</f>
        <v>0</v>
      </c>
      <c r="K175" s="5" t="str">
        <f t="shared" si="25"/>
        <v>0-10%</v>
      </c>
      <c r="L175" s="6" t="str">
        <f>IF(Table1[[#This Row],[Revenue]]&gt;0, "Sold", "Not Sold")</f>
        <v>Not Sold</v>
      </c>
    </row>
    <row r="176" spans="1:12" x14ac:dyDescent="0.3">
      <c r="A176" s="6" t="s">
        <v>471</v>
      </c>
      <c r="B176" s="6" t="str">
        <f t="shared" si="23"/>
        <v>Chair</v>
      </c>
      <c r="C176" s="6" t="str">
        <f t="shared" si="24"/>
        <v>Product 175</v>
      </c>
      <c r="D176" s="6">
        <f t="shared" si="30"/>
        <v>10.85</v>
      </c>
      <c r="E176" s="6">
        <v>10.85</v>
      </c>
      <c r="F176" s="6">
        <v>87</v>
      </c>
      <c r="G176" s="6" t="s">
        <v>288</v>
      </c>
      <c r="H176" s="7">
        <f>IF(Table1[[#This Row],[OriginalPrice]]=0, 0, ((Table1[[#This Row],[OriginalPrice]] - Table1[[#This Row],[Price]]) / Table1[[#This Row],[OriginalPrice]]))</f>
        <v>0</v>
      </c>
      <c r="I176" s="8">
        <f>Table1[[#This Row],[Revenue]]/Table1[[#This Row],[Price]]</f>
        <v>87</v>
      </c>
      <c r="J176" s="9">
        <f>Table1[[#This Row],[Price]]*Table1[[#This Row],[Sold]]</f>
        <v>943.94999999999993</v>
      </c>
      <c r="K176" s="5" t="str">
        <f t="shared" si="25"/>
        <v>0-10%</v>
      </c>
      <c r="L176" s="6" t="str">
        <f>IF(Table1[[#This Row],[Revenue]]&gt;0, "Sold", "Not Sold")</f>
        <v>Sold</v>
      </c>
    </row>
    <row r="177" spans="1:12" x14ac:dyDescent="0.3">
      <c r="A177" s="6" t="s">
        <v>19</v>
      </c>
      <c r="B177" s="6" t="str">
        <f t="shared" si="23"/>
        <v>Table</v>
      </c>
      <c r="C177" s="6" t="str">
        <f t="shared" si="24"/>
        <v>Product 176</v>
      </c>
      <c r="D177" s="6">
        <f t="shared" si="30"/>
        <v>47.81</v>
      </c>
      <c r="E177" s="6">
        <v>47.81</v>
      </c>
      <c r="F177" s="6">
        <v>2</v>
      </c>
      <c r="G177" s="6" t="s">
        <v>1</v>
      </c>
      <c r="H177" s="7">
        <f>IF(Table1[[#This Row],[OriginalPrice]]=0, 0, ((Table1[[#This Row],[OriginalPrice]] - Table1[[#This Row],[Price]]) / Table1[[#This Row],[OriginalPrice]]))</f>
        <v>0</v>
      </c>
      <c r="I177" s="8">
        <f>Table1[[#This Row],[Revenue]]/Table1[[#This Row],[Price]]</f>
        <v>2</v>
      </c>
      <c r="J177" s="9">
        <f>Table1[[#This Row],[Price]]*Table1[[#This Row],[Sold]]</f>
        <v>95.62</v>
      </c>
      <c r="K177" s="5" t="str">
        <f t="shared" si="25"/>
        <v>0-10%</v>
      </c>
      <c r="L177" s="6" t="str">
        <f>IF(Table1[[#This Row],[Revenue]]&gt;0, "Sold", "Not Sold")</f>
        <v>Sold</v>
      </c>
    </row>
    <row r="178" spans="1:12" x14ac:dyDescent="0.3">
      <c r="A178" s="6" t="s">
        <v>472</v>
      </c>
      <c r="B178" s="6" t="str">
        <f t="shared" si="23"/>
        <v>Table</v>
      </c>
      <c r="C178" s="6" t="str">
        <f t="shared" si="24"/>
        <v>Product 177</v>
      </c>
      <c r="D178" s="6">
        <f t="shared" si="30"/>
        <v>117.38</v>
      </c>
      <c r="E178" s="6">
        <v>117.38</v>
      </c>
      <c r="F178" s="6">
        <v>21</v>
      </c>
      <c r="G178" s="6" t="s">
        <v>1</v>
      </c>
      <c r="H178" s="7">
        <f>IF(Table1[[#This Row],[OriginalPrice]]=0, 0, ((Table1[[#This Row],[OriginalPrice]] - Table1[[#This Row],[Price]]) / Table1[[#This Row],[OriginalPrice]]))</f>
        <v>0</v>
      </c>
      <c r="I178" s="8">
        <f>Table1[[#This Row],[Revenue]]/Table1[[#This Row],[Price]]</f>
        <v>21</v>
      </c>
      <c r="J178" s="9">
        <f>Table1[[#This Row],[Price]]*Table1[[#This Row],[Sold]]</f>
        <v>2464.98</v>
      </c>
      <c r="K178" s="5" t="str">
        <f t="shared" si="25"/>
        <v>0-10%</v>
      </c>
      <c r="L178" s="6" t="str">
        <f>IF(Table1[[#This Row],[Revenue]]&gt;0, "Sold", "Not Sold")</f>
        <v>Sold</v>
      </c>
    </row>
    <row r="179" spans="1:12" x14ac:dyDescent="0.3">
      <c r="A179" s="6" t="s">
        <v>473</v>
      </c>
      <c r="B179" s="6" t="str">
        <f t="shared" si="23"/>
        <v>Chair</v>
      </c>
      <c r="C179" s="6" t="str">
        <f t="shared" si="24"/>
        <v>Product 178</v>
      </c>
      <c r="D179" s="6">
        <f t="shared" si="30"/>
        <v>699.75</v>
      </c>
      <c r="E179" s="6">
        <v>699.75</v>
      </c>
      <c r="F179" s="6">
        <v>1</v>
      </c>
      <c r="G179" s="6" t="s">
        <v>1</v>
      </c>
      <c r="H179" s="7">
        <f>IF(Table1[[#This Row],[OriginalPrice]]=0, 0, ((Table1[[#This Row],[OriginalPrice]] - Table1[[#This Row],[Price]]) / Table1[[#This Row],[OriginalPrice]]))</f>
        <v>0</v>
      </c>
      <c r="I179" s="8">
        <f>Table1[[#This Row],[Revenue]]/Table1[[#This Row],[Price]]</f>
        <v>1</v>
      </c>
      <c r="J179" s="9">
        <f>Table1[[#This Row],[Price]]*Table1[[#This Row],[Sold]]</f>
        <v>699.75</v>
      </c>
      <c r="K179" s="5" t="str">
        <f t="shared" si="25"/>
        <v>0-10%</v>
      </c>
      <c r="L179" s="6" t="str">
        <f>IF(Table1[[#This Row],[Revenue]]&gt;0, "Sold", "Not Sold")</f>
        <v>Sold</v>
      </c>
    </row>
    <row r="180" spans="1:12" x14ac:dyDescent="0.3">
      <c r="A180" s="6" t="s">
        <v>474</v>
      </c>
      <c r="B180" s="6" t="str">
        <f t="shared" si="23"/>
        <v>Table</v>
      </c>
      <c r="C180" s="6" t="str">
        <f t="shared" si="24"/>
        <v>Product 179</v>
      </c>
      <c r="D180" s="6">
        <f t="shared" si="30"/>
        <v>187.88</v>
      </c>
      <c r="E180" s="6">
        <v>187.88</v>
      </c>
      <c r="F180" s="6">
        <v>6</v>
      </c>
      <c r="G180" s="6" t="s">
        <v>1</v>
      </c>
      <c r="H180" s="7">
        <f>IF(Table1[[#This Row],[OriginalPrice]]=0, 0, ((Table1[[#This Row],[OriginalPrice]] - Table1[[#This Row],[Price]]) / Table1[[#This Row],[OriginalPrice]]))</f>
        <v>0</v>
      </c>
      <c r="I180" s="8">
        <f>Table1[[#This Row],[Revenue]]/Table1[[#This Row],[Price]]</f>
        <v>6</v>
      </c>
      <c r="J180" s="9">
        <f>Table1[[#This Row],[Price]]*Table1[[#This Row],[Sold]]</f>
        <v>1127.28</v>
      </c>
      <c r="K180" s="5" t="str">
        <f t="shared" si="25"/>
        <v>0-10%</v>
      </c>
      <c r="L180" s="6" t="str">
        <f>IF(Table1[[#This Row],[Revenue]]&gt;0, "Sold", "Not Sold")</f>
        <v>Sold</v>
      </c>
    </row>
    <row r="181" spans="1:12" x14ac:dyDescent="0.3">
      <c r="A181" s="6" t="s">
        <v>20</v>
      </c>
      <c r="B181" s="6" t="str">
        <f t="shared" si="23"/>
        <v>Table</v>
      </c>
      <c r="C181" s="6" t="str">
        <f t="shared" si="24"/>
        <v>Product 180</v>
      </c>
      <c r="D181" s="6">
        <v>109.89</v>
      </c>
      <c r="E181" s="6">
        <v>61.61</v>
      </c>
      <c r="F181" s="6">
        <v>2</v>
      </c>
      <c r="G181" s="6" t="s">
        <v>1</v>
      </c>
      <c r="H181" s="7">
        <f>IF(Table1[[#This Row],[OriginalPrice]]=0, 0, ((Table1[[#This Row],[OriginalPrice]] - Table1[[#This Row],[Price]]) / Table1[[#This Row],[OriginalPrice]]))</f>
        <v>0.43934843934843937</v>
      </c>
      <c r="I181" s="8">
        <f>Table1[[#This Row],[Revenue]]/Table1[[#This Row],[Price]]</f>
        <v>2</v>
      </c>
      <c r="J181" s="9">
        <f>Table1[[#This Row],[Price]]*Table1[[#This Row],[Sold]]</f>
        <v>123.22</v>
      </c>
      <c r="K181" s="5" t="str">
        <f t="shared" si="25"/>
        <v>41-50%</v>
      </c>
      <c r="L181" s="6" t="str">
        <f>IF(Table1[[#This Row],[Revenue]]&gt;0, "Sold", "Not Sold")</f>
        <v>Sold</v>
      </c>
    </row>
    <row r="182" spans="1:12" x14ac:dyDescent="0.3">
      <c r="A182" s="6" t="s">
        <v>475</v>
      </c>
      <c r="B182" s="6" t="str">
        <f t="shared" si="23"/>
        <v>Table</v>
      </c>
      <c r="C182" s="6" t="str">
        <f t="shared" si="24"/>
        <v>Product 181</v>
      </c>
      <c r="D182" s="6">
        <v>67.36</v>
      </c>
      <c r="E182" s="6">
        <v>26.79</v>
      </c>
      <c r="F182" s="6">
        <v>4</v>
      </c>
      <c r="G182" s="6" t="s">
        <v>1</v>
      </c>
      <c r="H182" s="7">
        <f>IF(Table1[[#This Row],[OriginalPrice]]=0, 0, ((Table1[[#This Row],[OriginalPrice]] - Table1[[#This Row],[Price]]) / Table1[[#This Row],[OriginalPrice]]))</f>
        <v>0.6022862232779097</v>
      </c>
      <c r="I182" s="8">
        <f>Table1[[#This Row],[Revenue]]/Table1[[#This Row],[Price]]</f>
        <v>4</v>
      </c>
      <c r="J182" s="9">
        <f>Table1[[#This Row],[Price]]*Table1[[#This Row],[Sold]]</f>
        <v>107.16</v>
      </c>
      <c r="K182" s="5" t="str">
        <f t="shared" si="25"/>
        <v>61-70%</v>
      </c>
      <c r="L182" s="6" t="str">
        <f>IF(Table1[[#This Row],[Revenue]]&gt;0, "Sold", "Not Sold")</f>
        <v>Sold</v>
      </c>
    </row>
    <row r="183" spans="1:12" x14ac:dyDescent="0.3">
      <c r="A183" s="6" t="s">
        <v>476</v>
      </c>
      <c r="B183" s="6" t="str">
        <f t="shared" si="23"/>
        <v>Storage</v>
      </c>
      <c r="C183" s="6" t="str">
        <f t="shared" si="24"/>
        <v>Product 182</v>
      </c>
      <c r="D183" s="6">
        <f t="shared" ref="D183:D188" si="31">E183</f>
        <v>140.9</v>
      </c>
      <c r="E183" s="6">
        <v>140.9</v>
      </c>
      <c r="F183" s="6">
        <v>0</v>
      </c>
      <c r="G183" s="6" t="s">
        <v>1</v>
      </c>
      <c r="H183" s="7">
        <f>IF(Table1[[#This Row],[OriginalPrice]]=0, 0, ((Table1[[#This Row],[OriginalPrice]] - Table1[[#This Row],[Price]]) / Table1[[#This Row],[OriginalPrice]]))</f>
        <v>0</v>
      </c>
      <c r="I183" s="8">
        <f>Table1[[#This Row],[Revenue]]/Table1[[#This Row],[Price]]</f>
        <v>0</v>
      </c>
      <c r="J183" s="9">
        <f>Table1[[#This Row],[Price]]*Table1[[#This Row],[Sold]]</f>
        <v>0</v>
      </c>
      <c r="K183" s="5" t="str">
        <f t="shared" si="25"/>
        <v>0-10%</v>
      </c>
      <c r="L183" s="6" t="str">
        <f>IF(Table1[[#This Row],[Revenue]]&gt;0, "Sold", "Not Sold")</f>
        <v>Not Sold</v>
      </c>
    </row>
    <row r="184" spans="1:12" x14ac:dyDescent="0.3">
      <c r="A184" s="6" t="s">
        <v>477</v>
      </c>
      <c r="B184" s="6" t="str">
        <f t="shared" si="23"/>
        <v>Table</v>
      </c>
      <c r="C184" s="6" t="str">
        <f t="shared" si="24"/>
        <v>Product 183</v>
      </c>
      <c r="D184" s="6">
        <f t="shared" si="31"/>
        <v>287.8</v>
      </c>
      <c r="E184" s="6">
        <v>287.8</v>
      </c>
      <c r="F184" s="6">
        <v>1</v>
      </c>
      <c r="G184" s="6" t="s">
        <v>1</v>
      </c>
      <c r="H184" s="7">
        <f>IF(Table1[[#This Row],[OriginalPrice]]=0, 0, ((Table1[[#This Row],[OriginalPrice]] - Table1[[#This Row],[Price]]) / Table1[[#This Row],[OriginalPrice]]))</f>
        <v>0</v>
      </c>
      <c r="I184" s="8">
        <f>Table1[[#This Row],[Revenue]]/Table1[[#This Row],[Price]]</f>
        <v>1</v>
      </c>
      <c r="J184" s="9">
        <f>Table1[[#This Row],[Price]]*Table1[[#This Row],[Sold]]</f>
        <v>287.8</v>
      </c>
      <c r="K184" s="5" t="str">
        <f t="shared" si="25"/>
        <v>0-10%</v>
      </c>
      <c r="L184" s="6" t="str">
        <f>IF(Table1[[#This Row],[Revenue]]&gt;0, "Sold", "Not Sold")</f>
        <v>Sold</v>
      </c>
    </row>
    <row r="185" spans="1:12" x14ac:dyDescent="0.3">
      <c r="A185" s="6" t="s">
        <v>478</v>
      </c>
      <c r="B185" s="6" t="str">
        <f t="shared" si="23"/>
        <v>Table</v>
      </c>
      <c r="C185" s="6" t="str">
        <f t="shared" si="24"/>
        <v>Product 184</v>
      </c>
      <c r="D185" s="6">
        <f t="shared" si="31"/>
        <v>685.54</v>
      </c>
      <c r="E185" s="6">
        <v>685.54</v>
      </c>
      <c r="F185" s="6">
        <v>2</v>
      </c>
      <c r="G185" s="6" t="s">
        <v>1</v>
      </c>
      <c r="H185" s="7">
        <f>IF(Table1[[#This Row],[OriginalPrice]]=0, 0, ((Table1[[#This Row],[OriginalPrice]] - Table1[[#This Row],[Price]]) / Table1[[#This Row],[OriginalPrice]]))</f>
        <v>0</v>
      </c>
      <c r="I185" s="8">
        <f>Table1[[#This Row],[Revenue]]/Table1[[#This Row],[Price]]</f>
        <v>2</v>
      </c>
      <c r="J185" s="9">
        <f>Table1[[#This Row],[Price]]*Table1[[#This Row],[Sold]]</f>
        <v>1371.08</v>
      </c>
      <c r="K185" s="5" t="str">
        <f t="shared" si="25"/>
        <v>0-10%</v>
      </c>
      <c r="L185" s="6" t="str">
        <f>IF(Table1[[#This Row],[Revenue]]&gt;0, "Sold", "Not Sold")</f>
        <v>Sold</v>
      </c>
    </row>
    <row r="186" spans="1:12" x14ac:dyDescent="0.3">
      <c r="A186" s="6" t="s">
        <v>479</v>
      </c>
      <c r="B186" s="6" t="str">
        <f t="shared" si="23"/>
        <v>Chair</v>
      </c>
      <c r="C186" s="6" t="str">
        <f t="shared" si="24"/>
        <v>Product 185</v>
      </c>
      <c r="D186" s="6">
        <f t="shared" si="31"/>
        <v>121.07</v>
      </c>
      <c r="E186" s="6">
        <v>121.07</v>
      </c>
      <c r="F186" s="6">
        <v>1</v>
      </c>
      <c r="G186" s="6" t="s">
        <v>1</v>
      </c>
      <c r="H186" s="7">
        <f>IF(Table1[[#This Row],[OriginalPrice]]=0, 0, ((Table1[[#This Row],[OriginalPrice]] - Table1[[#This Row],[Price]]) / Table1[[#This Row],[OriginalPrice]]))</f>
        <v>0</v>
      </c>
      <c r="I186" s="8">
        <f>Table1[[#This Row],[Revenue]]/Table1[[#This Row],[Price]]</f>
        <v>1</v>
      </c>
      <c r="J186" s="9">
        <f>Table1[[#This Row],[Price]]*Table1[[#This Row],[Sold]]</f>
        <v>121.07</v>
      </c>
      <c r="K186" s="5" t="str">
        <f t="shared" si="25"/>
        <v>0-10%</v>
      </c>
      <c r="L186" s="6" t="str">
        <f>IF(Table1[[#This Row],[Revenue]]&gt;0, "Sold", "Not Sold")</f>
        <v>Sold</v>
      </c>
    </row>
    <row r="187" spans="1:12" x14ac:dyDescent="0.3">
      <c r="A187" s="6" t="s">
        <v>480</v>
      </c>
      <c r="B187" s="6" t="str">
        <f t="shared" si="23"/>
        <v>Table</v>
      </c>
      <c r="C187" s="6" t="str">
        <f t="shared" si="24"/>
        <v>Product 186</v>
      </c>
      <c r="D187" s="6">
        <f t="shared" si="31"/>
        <v>51.58</v>
      </c>
      <c r="E187" s="6">
        <v>51.58</v>
      </c>
      <c r="F187" s="6">
        <v>0</v>
      </c>
      <c r="G187" s="6" t="s">
        <v>1</v>
      </c>
      <c r="H187" s="7">
        <f>IF(Table1[[#This Row],[OriginalPrice]]=0, 0, ((Table1[[#This Row],[OriginalPrice]] - Table1[[#This Row],[Price]]) / Table1[[#This Row],[OriginalPrice]]))</f>
        <v>0</v>
      </c>
      <c r="I187" s="8">
        <f>Table1[[#This Row],[Revenue]]/Table1[[#This Row],[Price]]</f>
        <v>0</v>
      </c>
      <c r="J187" s="9">
        <f>Table1[[#This Row],[Price]]*Table1[[#This Row],[Sold]]</f>
        <v>0</v>
      </c>
      <c r="K187" s="5" t="str">
        <f t="shared" si="25"/>
        <v>0-10%</v>
      </c>
      <c r="L187" s="6" t="str">
        <f>IF(Table1[[#This Row],[Revenue]]&gt;0, "Sold", "Not Sold")</f>
        <v>Not Sold</v>
      </c>
    </row>
    <row r="188" spans="1:12" x14ac:dyDescent="0.3">
      <c r="A188" s="6" t="s">
        <v>481</v>
      </c>
      <c r="B188" s="6" t="str">
        <f t="shared" si="23"/>
        <v>Chair</v>
      </c>
      <c r="C188" s="6" t="str">
        <f t="shared" si="24"/>
        <v>Product 187</v>
      </c>
      <c r="D188" s="6">
        <f t="shared" si="31"/>
        <v>149.04</v>
      </c>
      <c r="E188" s="6">
        <v>149.04</v>
      </c>
      <c r="F188" s="6">
        <v>1</v>
      </c>
      <c r="G188" s="6" t="s">
        <v>1</v>
      </c>
      <c r="H188" s="7">
        <f>IF(Table1[[#This Row],[OriginalPrice]]=0, 0, ((Table1[[#This Row],[OriginalPrice]] - Table1[[#This Row],[Price]]) / Table1[[#This Row],[OriginalPrice]]))</f>
        <v>0</v>
      </c>
      <c r="I188" s="8">
        <f>Table1[[#This Row],[Revenue]]/Table1[[#This Row],[Price]]</f>
        <v>1</v>
      </c>
      <c r="J188" s="9">
        <f>Table1[[#This Row],[Price]]*Table1[[#This Row],[Sold]]</f>
        <v>149.04</v>
      </c>
      <c r="K188" s="5" t="str">
        <f t="shared" si="25"/>
        <v>0-10%</v>
      </c>
      <c r="L188" s="6" t="str">
        <f>IF(Table1[[#This Row],[Revenue]]&gt;0, "Sold", "Not Sold")</f>
        <v>Sold</v>
      </c>
    </row>
    <row r="189" spans="1:12" x14ac:dyDescent="0.3">
      <c r="A189" s="6" t="s">
        <v>482</v>
      </c>
      <c r="B189" s="6" t="str">
        <f t="shared" si="23"/>
        <v>Table</v>
      </c>
      <c r="C189" s="6" t="str">
        <f t="shared" si="24"/>
        <v>Product 188</v>
      </c>
      <c r="D189" s="6">
        <v>109.92</v>
      </c>
      <c r="E189" s="6">
        <v>55.63</v>
      </c>
      <c r="F189" s="6">
        <v>1</v>
      </c>
      <c r="G189" s="6" t="s">
        <v>1</v>
      </c>
      <c r="H189" s="7">
        <f>IF(Table1[[#This Row],[OriginalPrice]]=0, 0, ((Table1[[#This Row],[OriginalPrice]] - Table1[[#This Row],[Price]]) / Table1[[#This Row],[OriginalPrice]]))</f>
        <v>0.49390465793304222</v>
      </c>
      <c r="I189" s="8">
        <f>Table1[[#This Row],[Revenue]]/Table1[[#This Row],[Price]]</f>
        <v>1</v>
      </c>
      <c r="J189" s="9">
        <f>Table1[[#This Row],[Price]]*Table1[[#This Row],[Sold]]</f>
        <v>55.63</v>
      </c>
      <c r="K189" s="5" t="str">
        <f t="shared" si="25"/>
        <v>41-50%</v>
      </c>
      <c r="L189" s="6" t="str">
        <f>IF(Table1[[#This Row],[Revenue]]&gt;0, "Sold", "Not Sold")</f>
        <v>Sold</v>
      </c>
    </row>
    <row r="190" spans="1:12" x14ac:dyDescent="0.3">
      <c r="A190" s="6" t="s">
        <v>483</v>
      </c>
      <c r="B190" s="6" t="str">
        <f t="shared" si="23"/>
        <v>Chair</v>
      </c>
      <c r="C190" s="6" t="str">
        <f t="shared" si="24"/>
        <v>Product 189</v>
      </c>
      <c r="D190" s="6">
        <f t="shared" ref="D190:D199" si="32">E190</f>
        <v>183.3</v>
      </c>
      <c r="E190" s="6">
        <v>183.3</v>
      </c>
      <c r="F190" s="6">
        <v>1</v>
      </c>
      <c r="G190" s="6" t="s">
        <v>1</v>
      </c>
      <c r="H190" s="7">
        <f>IF(Table1[[#This Row],[OriginalPrice]]=0, 0, ((Table1[[#This Row],[OriginalPrice]] - Table1[[#This Row],[Price]]) / Table1[[#This Row],[OriginalPrice]]))</f>
        <v>0</v>
      </c>
      <c r="I190" s="8">
        <f>Table1[[#This Row],[Revenue]]/Table1[[#This Row],[Price]]</f>
        <v>1</v>
      </c>
      <c r="J190" s="9">
        <f>Table1[[#This Row],[Price]]*Table1[[#This Row],[Sold]]</f>
        <v>183.3</v>
      </c>
      <c r="K190" s="5" t="str">
        <f t="shared" si="25"/>
        <v>0-10%</v>
      </c>
      <c r="L190" s="6" t="str">
        <f>IF(Table1[[#This Row],[Revenue]]&gt;0, "Sold", "Not Sold")</f>
        <v>Sold</v>
      </c>
    </row>
    <row r="191" spans="1:12" x14ac:dyDescent="0.3">
      <c r="A191" s="6" t="s">
        <v>484</v>
      </c>
      <c r="B191" s="6" t="str">
        <f t="shared" si="23"/>
        <v>Chair</v>
      </c>
      <c r="C191" s="6" t="str">
        <f t="shared" si="24"/>
        <v>Product 190</v>
      </c>
      <c r="D191" s="6">
        <f t="shared" si="32"/>
        <v>158.57</v>
      </c>
      <c r="E191" s="6">
        <v>158.57</v>
      </c>
      <c r="F191" s="6">
        <v>0</v>
      </c>
      <c r="G191" s="6" t="s">
        <v>1</v>
      </c>
      <c r="H191" s="7">
        <f>IF(Table1[[#This Row],[OriginalPrice]]=0, 0, ((Table1[[#This Row],[OriginalPrice]] - Table1[[#This Row],[Price]]) / Table1[[#This Row],[OriginalPrice]]))</f>
        <v>0</v>
      </c>
      <c r="I191" s="8">
        <f>Table1[[#This Row],[Revenue]]/Table1[[#This Row],[Price]]</f>
        <v>0</v>
      </c>
      <c r="J191" s="9">
        <f>Table1[[#This Row],[Price]]*Table1[[#This Row],[Sold]]</f>
        <v>0</v>
      </c>
      <c r="K191" s="5" t="str">
        <f t="shared" si="25"/>
        <v>0-10%</v>
      </c>
      <c r="L191" s="6" t="str">
        <f>IF(Table1[[#This Row],[Revenue]]&gt;0, "Sold", "Not Sold")</f>
        <v>Not Sold</v>
      </c>
    </row>
    <row r="192" spans="1:12" x14ac:dyDescent="0.3">
      <c r="A192" s="6" t="s">
        <v>485</v>
      </c>
      <c r="B192" s="6" t="str">
        <f t="shared" si="23"/>
        <v>Table</v>
      </c>
      <c r="C192" s="6" t="str">
        <f t="shared" si="24"/>
        <v>Product 191</v>
      </c>
      <c r="D192" s="6">
        <f t="shared" si="32"/>
        <v>75.8</v>
      </c>
      <c r="E192" s="6">
        <v>75.8</v>
      </c>
      <c r="F192" s="6">
        <v>12</v>
      </c>
      <c r="G192" s="6" t="s">
        <v>1</v>
      </c>
      <c r="H192" s="7">
        <f>IF(Table1[[#This Row],[OriginalPrice]]=0, 0, ((Table1[[#This Row],[OriginalPrice]] - Table1[[#This Row],[Price]]) / Table1[[#This Row],[OriginalPrice]]))</f>
        <v>0</v>
      </c>
      <c r="I192" s="8">
        <f>Table1[[#This Row],[Revenue]]/Table1[[#This Row],[Price]]</f>
        <v>12</v>
      </c>
      <c r="J192" s="9">
        <f>Table1[[#This Row],[Price]]*Table1[[#This Row],[Sold]]</f>
        <v>909.59999999999991</v>
      </c>
      <c r="K192" s="5" t="str">
        <f t="shared" si="25"/>
        <v>0-10%</v>
      </c>
      <c r="L192" s="6" t="str">
        <f>IF(Table1[[#This Row],[Revenue]]&gt;0, "Sold", "Not Sold")</f>
        <v>Sold</v>
      </c>
    </row>
    <row r="193" spans="1:12" x14ac:dyDescent="0.3">
      <c r="A193" s="6" t="s">
        <v>21</v>
      </c>
      <c r="B193" s="6" t="str">
        <f t="shared" si="23"/>
        <v>Table</v>
      </c>
      <c r="C193" s="6" t="str">
        <f t="shared" si="24"/>
        <v>Product 192</v>
      </c>
      <c r="D193" s="6">
        <f t="shared" si="32"/>
        <v>21.2</v>
      </c>
      <c r="E193" s="6">
        <v>21.2</v>
      </c>
      <c r="F193" s="6">
        <v>8</v>
      </c>
      <c r="G193" s="6" t="s">
        <v>1</v>
      </c>
      <c r="H193" s="7">
        <f>IF(Table1[[#This Row],[OriginalPrice]]=0, 0, ((Table1[[#This Row],[OriginalPrice]] - Table1[[#This Row],[Price]]) / Table1[[#This Row],[OriginalPrice]]))</f>
        <v>0</v>
      </c>
      <c r="I193" s="8">
        <f>Table1[[#This Row],[Revenue]]/Table1[[#This Row],[Price]]</f>
        <v>8</v>
      </c>
      <c r="J193" s="9">
        <f>Table1[[#This Row],[Price]]*Table1[[#This Row],[Sold]]</f>
        <v>169.6</v>
      </c>
      <c r="K193" s="5" t="str">
        <f t="shared" si="25"/>
        <v>0-10%</v>
      </c>
      <c r="L193" s="6" t="str">
        <f>IF(Table1[[#This Row],[Revenue]]&gt;0, "Sold", "Not Sold")</f>
        <v>Sold</v>
      </c>
    </row>
    <row r="194" spans="1:12" x14ac:dyDescent="0.3">
      <c r="A194" s="6" t="s">
        <v>22</v>
      </c>
      <c r="B194" s="6" t="str">
        <f t="shared" ref="B194:B257" si="33">IFERROR(
  IF(OR(ISNUMBER(SEARCH("chair",A194)), ISNUMBER(SEARCH("stool",A194))), "Chair",
  IF(OR(ISNUMBER(SEARCH("table",A194)), ISNUMBER(SEARCH("desk",A194))), "Table",
  IF(OR(ISNUMBER(SEARCH("sofa",A194)), ISNUMBER(SEARCH("couch",A194))), "Sofa",
  IF(OR(ISNUMBER(SEARCH("bed",A194)), ISNUMBER(SEARCH("bunk",A194))), "Bed",
  IF(OR(ISNUMBER(SEARCH("cabinet",A194)), ISNUMBER(SEARCH("storage",A194)), ISNUMBER(SEARCH("shelf",A194))), "Storage",
  "Others"))))),
  "Others")</f>
        <v>Bed</v>
      </c>
      <c r="C194" s="6" t="str">
        <f t="shared" ref="C194:C257" si="34">"Product " &amp; ROW()-1</f>
        <v>Product 193</v>
      </c>
      <c r="D194" s="6">
        <f t="shared" si="32"/>
        <v>117.65</v>
      </c>
      <c r="E194" s="6">
        <v>117.65</v>
      </c>
      <c r="F194" s="6">
        <v>0</v>
      </c>
      <c r="G194" s="6" t="s">
        <v>1</v>
      </c>
      <c r="H194" s="7">
        <f>IF(Table1[[#This Row],[OriginalPrice]]=0, 0, ((Table1[[#This Row],[OriginalPrice]] - Table1[[#This Row],[Price]]) / Table1[[#This Row],[OriginalPrice]]))</f>
        <v>0</v>
      </c>
      <c r="I194" s="8">
        <f>Table1[[#This Row],[Revenue]]/Table1[[#This Row],[Price]]</f>
        <v>0</v>
      </c>
      <c r="J194" s="9">
        <f>Table1[[#This Row],[Price]]*Table1[[#This Row],[Sold]]</f>
        <v>0</v>
      </c>
      <c r="K194" s="5" t="str">
        <f t="shared" ref="K194:K257" si="35">IF(H194&lt;=0.1,"0-10%",
IF(H194&lt;=0.2,"11-20%",
IF(H194&lt;=0.3,"21-30%",
IF(H194&lt;=0.4,"31-40%",
IF(H194&lt;=0.5,"41-50%",
IF(H194&lt;=0.6,"51-60%",
IF(H194&lt;=0.7,"61-70%",
IF(H194&lt;=0.8,"71-80%",
IF(H194&lt;=0.9,"81-90%",
"91-100%")))))))))</f>
        <v>0-10%</v>
      </c>
      <c r="L194" s="6" t="str">
        <f>IF(Table1[[#This Row],[Revenue]]&gt;0, "Sold", "Not Sold")</f>
        <v>Not Sold</v>
      </c>
    </row>
    <row r="195" spans="1:12" x14ac:dyDescent="0.3">
      <c r="A195" s="6" t="s">
        <v>486</v>
      </c>
      <c r="B195" s="6" t="str">
        <f t="shared" si="33"/>
        <v>Table</v>
      </c>
      <c r="C195" s="6" t="str">
        <f t="shared" si="34"/>
        <v>Product 194</v>
      </c>
      <c r="D195" s="6">
        <f t="shared" si="32"/>
        <v>136.72999999999999</v>
      </c>
      <c r="E195" s="6">
        <v>136.72999999999999</v>
      </c>
      <c r="F195" s="6">
        <v>0</v>
      </c>
      <c r="G195" s="6" t="s">
        <v>1</v>
      </c>
      <c r="H195" s="7">
        <f>IF(Table1[[#This Row],[OriginalPrice]]=0, 0, ((Table1[[#This Row],[OriginalPrice]] - Table1[[#This Row],[Price]]) / Table1[[#This Row],[OriginalPrice]]))</f>
        <v>0</v>
      </c>
      <c r="I195" s="8">
        <f>Table1[[#This Row],[Revenue]]/Table1[[#This Row],[Price]]</f>
        <v>0</v>
      </c>
      <c r="J195" s="9">
        <f>Table1[[#This Row],[Price]]*Table1[[#This Row],[Sold]]</f>
        <v>0</v>
      </c>
      <c r="K195" s="5" t="str">
        <f t="shared" si="35"/>
        <v>0-10%</v>
      </c>
      <c r="L195" s="6" t="str">
        <f>IF(Table1[[#This Row],[Revenue]]&gt;0, "Sold", "Not Sold")</f>
        <v>Not Sold</v>
      </c>
    </row>
    <row r="196" spans="1:12" x14ac:dyDescent="0.3">
      <c r="A196" s="6" t="s">
        <v>487</v>
      </c>
      <c r="B196" s="6" t="str">
        <f t="shared" si="33"/>
        <v>Table</v>
      </c>
      <c r="C196" s="6" t="str">
        <f t="shared" si="34"/>
        <v>Product 195</v>
      </c>
      <c r="D196" s="6">
        <f t="shared" si="32"/>
        <v>100</v>
      </c>
      <c r="E196" s="6">
        <v>100</v>
      </c>
      <c r="F196" s="6">
        <v>2</v>
      </c>
      <c r="G196" s="6" t="s">
        <v>1</v>
      </c>
      <c r="H196" s="7">
        <f>IF(Table1[[#This Row],[OriginalPrice]]=0, 0, ((Table1[[#This Row],[OriginalPrice]] - Table1[[#This Row],[Price]]) / Table1[[#This Row],[OriginalPrice]]))</f>
        <v>0</v>
      </c>
      <c r="I196" s="8">
        <f>Table1[[#This Row],[Revenue]]/Table1[[#This Row],[Price]]</f>
        <v>2</v>
      </c>
      <c r="J196" s="9">
        <f>Table1[[#This Row],[Price]]*Table1[[#This Row],[Sold]]</f>
        <v>200</v>
      </c>
      <c r="K196" s="5" t="str">
        <f t="shared" si="35"/>
        <v>0-10%</v>
      </c>
      <c r="L196" s="6" t="str">
        <f>IF(Table1[[#This Row],[Revenue]]&gt;0, "Sold", "Not Sold")</f>
        <v>Sold</v>
      </c>
    </row>
    <row r="197" spans="1:12" x14ac:dyDescent="0.3">
      <c r="A197" s="6" t="s">
        <v>488</v>
      </c>
      <c r="B197" s="6" t="str">
        <f t="shared" si="33"/>
        <v>Storage</v>
      </c>
      <c r="C197" s="6" t="str">
        <f t="shared" si="34"/>
        <v>Product 196</v>
      </c>
      <c r="D197" s="6">
        <f t="shared" si="32"/>
        <v>62.75</v>
      </c>
      <c r="E197" s="6">
        <v>62.75</v>
      </c>
      <c r="F197" s="6">
        <v>0</v>
      </c>
      <c r="G197" s="6" t="s">
        <v>1</v>
      </c>
      <c r="H197" s="7">
        <f>IF(Table1[[#This Row],[OriginalPrice]]=0, 0, ((Table1[[#This Row],[OriginalPrice]] - Table1[[#This Row],[Price]]) / Table1[[#This Row],[OriginalPrice]]))</f>
        <v>0</v>
      </c>
      <c r="I197" s="8">
        <f>Table1[[#This Row],[Revenue]]/Table1[[#This Row],[Price]]</f>
        <v>0</v>
      </c>
      <c r="J197" s="9">
        <f>Table1[[#This Row],[Price]]*Table1[[#This Row],[Sold]]</f>
        <v>0</v>
      </c>
      <c r="K197" s="5" t="str">
        <f t="shared" si="35"/>
        <v>0-10%</v>
      </c>
      <c r="L197" s="6" t="str">
        <f>IF(Table1[[#This Row],[Revenue]]&gt;0, "Sold", "Not Sold")</f>
        <v>Not Sold</v>
      </c>
    </row>
    <row r="198" spans="1:12" x14ac:dyDescent="0.3">
      <c r="A198" s="6" t="s">
        <v>412</v>
      </c>
      <c r="B198" s="6" t="str">
        <f t="shared" si="33"/>
        <v>Table</v>
      </c>
      <c r="C198" s="6" t="str">
        <f t="shared" si="34"/>
        <v>Product 197</v>
      </c>
      <c r="D198" s="6">
        <f t="shared" si="32"/>
        <v>173.36</v>
      </c>
      <c r="E198" s="6">
        <v>173.36</v>
      </c>
      <c r="F198" s="6">
        <v>0</v>
      </c>
      <c r="G198" s="6" t="s">
        <v>1</v>
      </c>
      <c r="H198" s="7">
        <f>IF(Table1[[#This Row],[OriginalPrice]]=0, 0, ((Table1[[#This Row],[OriginalPrice]] - Table1[[#This Row],[Price]]) / Table1[[#This Row],[OriginalPrice]]))</f>
        <v>0</v>
      </c>
      <c r="I198" s="8">
        <f>Table1[[#This Row],[Revenue]]/Table1[[#This Row],[Price]]</f>
        <v>0</v>
      </c>
      <c r="J198" s="9">
        <f>Table1[[#This Row],[Price]]*Table1[[#This Row],[Sold]]</f>
        <v>0</v>
      </c>
      <c r="K198" s="5" t="str">
        <f t="shared" si="35"/>
        <v>0-10%</v>
      </c>
      <c r="L198" s="6" t="str">
        <f>IF(Table1[[#This Row],[Revenue]]&gt;0, "Sold", "Not Sold")</f>
        <v>Not Sold</v>
      </c>
    </row>
    <row r="199" spans="1:12" x14ac:dyDescent="0.3">
      <c r="A199" s="6" t="s">
        <v>489</v>
      </c>
      <c r="B199" s="6" t="str">
        <f t="shared" si="33"/>
        <v>Chair</v>
      </c>
      <c r="C199" s="6" t="str">
        <f t="shared" si="34"/>
        <v>Product 198</v>
      </c>
      <c r="D199" s="6">
        <f t="shared" si="32"/>
        <v>266.69</v>
      </c>
      <c r="E199" s="6">
        <v>266.69</v>
      </c>
      <c r="F199" s="6">
        <v>0</v>
      </c>
      <c r="G199" s="6" t="s">
        <v>1</v>
      </c>
      <c r="H199" s="7">
        <f>IF(Table1[[#This Row],[OriginalPrice]]=0, 0, ((Table1[[#This Row],[OriginalPrice]] - Table1[[#This Row],[Price]]) / Table1[[#This Row],[OriginalPrice]]))</f>
        <v>0</v>
      </c>
      <c r="I199" s="8">
        <f>Table1[[#This Row],[Revenue]]/Table1[[#This Row],[Price]]</f>
        <v>0</v>
      </c>
      <c r="J199" s="9">
        <f>Table1[[#This Row],[Price]]*Table1[[#This Row],[Sold]]</f>
        <v>0</v>
      </c>
      <c r="K199" s="5" t="str">
        <f t="shared" si="35"/>
        <v>0-10%</v>
      </c>
      <c r="L199" s="6" t="str">
        <f>IF(Table1[[#This Row],[Revenue]]&gt;0, "Sold", "Not Sold")</f>
        <v>Not Sold</v>
      </c>
    </row>
    <row r="200" spans="1:12" x14ac:dyDescent="0.3">
      <c r="A200" s="6" t="s">
        <v>490</v>
      </c>
      <c r="B200" s="6" t="str">
        <f t="shared" si="33"/>
        <v>Table</v>
      </c>
      <c r="C200" s="6" t="str">
        <f t="shared" si="34"/>
        <v>Product 199</v>
      </c>
      <c r="D200" s="6">
        <v>181.98</v>
      </c>
      <c r="E200" s="6">
        <v>84.99</v>
      </c>
      <c r="F200" s="6">
        <v>2</v>
      </c>
      <c r="G200" s="6" t="s">
        <v>1</v>
      </c>
      <c r="H200" s="7">
        <f>IF(Table1[[#This Row],[OriginalPrice]]=0, 0, ((Table1[[#This Row],[OriginalPrice]] - Table1[[#This Row],[Price]]) / Table1[[#This Row],[OriginalPrice]]))</f>
        <v>0.53297065611605676</v>
      </c>
      <c r="I200" s="8">
        <f>Table1[[#This Row],[Revenue]]/Table1[[#This Row],[Price]]</f>
        <v>2</v>
      </c>
      <c r="J200" s="9">
        <f>Table1[[#This Row],[Price]]*Table1[[#This Row],[Sold]]</f>
        <v>169.98</v>
      </c>
      <c r="K200" s="5" t="str">
        <f t="shared" si="35"/>
        <v>51-60%</v>
      </c>
      <c r="L200" s="6" t="str">
        <f>IF(Table1[[#This Row],[Revenue]]&gt;0, "Sold", "Not Sold")</f>
        <v>Sold</v>
      </c>
    </row>
    <row r="201" spans="1:12" x14ac:dyDescent="0.3">
      <c r="A201" s="6" t="s">
        <v>491</v>
      </c>
      <c r="B201" s="6" t="str">
        <f t="shared" si="33"/>
        <v>Chair</v>
      </c>
      <c r="C201" s="6" t="str">
        <f t="shared" si="34"/>
        <v>Product 200</v>
      </c>
      <c r="D201" s="6">
        <f>E201</f>
        <v>159.46</v>
      </c>
      <c r="E201" s="6">
        <v>159.46</v>
      </c>
      <c r="F201" s="6">
        <v>0</v>
      </c>
      <c r="G201" s="6" t="s">
        <v>1</v>
      </c>
      <c r="H201" s="7">
        <f>IF(Table1[[#This Row],[OriginalPrice]]=0, 0, ((Table1[[#This Row],[OriginalPrice]] - Table1[[#This Row],[Price]]) / Table1[[#This Row],[OriginalPrice]]))</f>
        <v>0</v>
      </c>
      <c r="I201" s="8">
        <f>Table1[[#This Row],[Revenue]]/Table1[[#This Row],[Price]]</f>
        <v>0</v>
      </c>
      <c r="J201" s="9">
        <f>Table1[[#This Row],[Price]]*Table1[[#This Row],[Sold]]</f>
        <v>0</v>
      </c>
      <c r="K201" s="5" t="str">
        <f t="shared" si="35"/>
        <v>0-10%</v>
      </c>
      <c r="L201" s="6" t="str">
        <f>IF(Table1[[#This Row],[Revenue]]&gt;0, "Sold", "Not Sold")</f>
        <v>Not Sold</v>
      </c>
    </row>
    <row r="202" spans="1:12" x14ac:dyDescent="0.3">
      <c r="A202" s="6" t="s">
        <v>492</v>
      </c>
      <c r="B202" s="6" t="str">
        <f t="shared" si="33"/>
        <v>Sofa</v>
      </c>
      <c r="C202" s="6" t="str">
        <f t="shared" si="34"/>
        <v>Product 201</v>
      </c>
      <c r="D202" s="6">
        <v>486.32</v>
      </c>
      <c r="E202" s="6">
        <v>237.16</v>
      </c>
      <c r="F202" s="6">
        <v>1</v>
      </c>
      <c r="G202" s="6" t="s">
        <v>1</v>
      </c>
      <c r="H202" s="7">
        <f>IF(Table1[[#This Row],[OriginalPrice]]=0, 0, ((Table1[[#This Row],[OriginalPrice]] - Table1[[#This Row],[Price]]) / Table1[[#This Row],[OriginalPrice]]))</f>
        <v>0.51233755551899984</v>
      </c>
      <c r="I202" s="8">
        <f>Table1[[#This Row],[Revenue]]/Table1[[#This Row],[Price]]</f>
        <v>1</v>
      </c>
      <c r="J202" s="9">
        <f>Table1[[#This Row],[Price]]*Table1[[#This Row],[Sold]]</f>
        <v>237.16</v>
      </c>
      <c r="K202" s="5" t="str">
        <f t="shared" si="35"/>
        <v>51-60%</v>
      </c>
      <c r="L202" s="6" t="str">
        <f>IF(Table1[[#This Row],[Revenue]]&gt;0, "Sold", "Not Sold")</f>
        <v>Sold</v>
      </c>
    </row>
    <row r="203" spans="1:12" x14ac:dyDescent="0.3">
      <c r="A203" s="6" t="s">
        <v>493</v>
      </c>
      <c r="B203" s="6" t="str">
        <f t="shared" si="33"/>
        <v>Table</v>
      </c>
      <c r="C203" s="6" t="str">
        <f t="shared" si="34"/>
        <v>Product 202</v>
      </c>
      <c r="D203" s="6">
        <f t="shared" ref="D203:D207" si="36">E203</f>
        <v>250.92</v>
      </c>
      <c r="E203" s="6">
        <v>250.92</v>
      </c>
      <c r="F203" s="6">
        <v>0</v>
      </c>
      <c r="G203" s="6" t="s">
        <v>1</v>
      </c>
      <c r="H203" s="7">
        <f>IF(Table1[[#This Row],[OriginalPrice]]=0, 0, ((Table1[[#This Row],[OriginalPrice]] - Table1[[#This Row],[Price]]) / Table1[[#This Row],[OriginalPrice]]))</f>
        <v>0</v>
      </c>
      <c r="I203" s="8">
        <f>Table1[[#This Row],[Revenue]]/Table1[[#This Row],[Price]]</f>
        <v>0</v>
      </c>
      <c r="J203" s="9">
        <f>Table1[[#This Row],[Price]]*Table1[[#This Row],[Sold]]</f>
        <v>0</v>
      </c>
      <c r="K203" s="5" t="str">
        <f t="shared" si="35"/>
        <v>0-10%</v>
      </c>
      <c r="L203" s="6" t="str">
        <f>IF(Table1[[#This Row],[Revenue]]&gt;0, "Sold", "Not Sold")</f>
        <v>Not Sold</v>
      </c>
    </row>
    <row r="204" spans="1:12" x14ac:dyDescent="0.3">
      <c r="A204" s="6" t="s">
        <v>23</v>
      </c>
      <c r="B204" s="6" t="str">
        <f t="shared" si="33"/>
        <v>Sofa</v>
      </c>
      <c r="C204" s="6" t="str">
        <f t="shared" si="34"/>
        <v>Product 203</v>
      </c>
      <c r="D204" s="6">
        <f t="shared" si="36"/>
        <v>158.66</v>
      </c>
      <c r="E204" s="6">
        <v>158.66</v>
      </c>
      <c r="F204" s="6">
        <v>1</v>
      </c>
      <c r="G204" s="6" t="s">
        <v>1</v>
      </c>
      <c r="H204" s="7">
        <f>IF(Table1[[#This Row],[OriginalPrice]]=0, 0, ((Table1[[#This Row],[OriginalPrice]] - Table1[[#This Row],[Price]]) / Table1[[#This Row],[OriginalPrice]]))</f>
        <v>0</v>
      </c>
      <c r="I204" s="8">
        <f>Table1[[#This Row],[Revenue]]/Table1[[#This Row],[Price]]</f>
        <v>1</v>
      </c>
      <c r="J204" s="9">
        <f>Table1[[#This Row],[Price]]*Table1[[#This Row],[Sold]]</f>
        <v>158.66</v>
      </c>
      <c r="K204" s="5" t="str">
        <f t="shared" si="35"/>
        <v>0-10%</v>
      </c>
      <c r="L204" s="6" t="str">
        <f>IF(Table1[[#This Row],[Revenue]]&gt;0, "Sold", "Not Sold")</f>
        <v>Sold</v>
      </c>
    </row>
    <row r="205" spans="1:12" x14ac:dyDescent="0.3">
      <c r="A205" s="6" t="s">
        <v>494</v>
      </c>
      <c r="B205" s="6" t="str">
        <f t="shared" si="33"/>
        <v>Sofa</v>
      </c>
      <c r="C205" s="6" t="str">
        <f t="shared" si="34"/>
        <v>Product 204</v>
      </c>
      <c r="D205" s="6">
        <f t="shared" si="36"/>
        <v>549.9</v>
      </c>
      <c r="E205" s="6">
        <v>549.9</v>
      </c>
      <c r="F205" s="6">
        <v>2</v>
      </c>
      <c r="G205" s="6" t="s">
        <v>1</v>
      </c>
      <c r="H205" s="7">
        <f>IF(Table1[[#This Row],[OriginalPrice]]=0, 0, ((Table1[[#This Row],[OriginalPrice]] - Table1[[#This Row],[Price]]) / Table1[[#This Row],[OriginalPrice]]))</f>
        <v>0</v>
      </c>
      <c r="I205" s="8">
        <f>Table1[[#This Row],[Revenue]]/Table1[[#This Row],[Price]]</f>
        <v>2</v>
      </c>
      <c r="J205" s="9">
        <f>Table1[[#This Row],[Price]]*Table1[[#This Row],[Sold]]</f>
        <v>1099.8</v>
      </c>
      <c r="K205" s="5" t="str">
        <f t="shared" si="35"/>
        <v>0-10%</v>
      </c>
      <c r="L205" s="6" t="str">
        <f>IF(Table1[[#This Row],[Revenue]]&gt;0, "Sold", "Not Sold")</f>
        <v>Sold</v>
      </c>
    </row>
    <row r="206" spans="1:12" x14ac:dyDescent="0.3">
      <c r="A206" s="6" t="s">
        <v>495</v>
      </c>
      <c r="B206" s="6" t="str">
        <f t="shared" si="33"/>
        <v>Bed</v>
      </c>
      <c r="C206" s="6" t="str">
        <f t="shared" si="34"/>
        <v>Product 205</v>
      </c>
      <c r="D206" s="6">
        <f t="shared" si="36"/>
        <v>144.71</v>
      </c>
      <c r="E206" s="6">
        <v>144.71</v>
      </c>
      <c r="F206" s="6">
        <v>4</v>
      </c>
      <c r="G206" s="6" t="s">
        <v>1</v>
      </c>
      <c r="H206" s="7">
        <f>IF(Table1[[#This Row],[OriginalPrice]]=0, 0, ((Table1[[#This Row],[OriginalPrice]] - Table1[[#This Row],[Price]]) / Table1[[#This Row],[OriginalPrice]]))</f>
        <v>0</v>
      </c>
      <c r="I206" s="8">
        <f>Table1[[#This Row],[Revenue]]/Table1[[#This Row],[Price]]</f>
        <v>4</v>
      </c>
      <c r="J206" s="9">
        <f>Table1[[#This Row],[Price]]*Table1[[#This Row],[Sold]]</f>
        <v>578.84</v>
      </c>
      <c r="K206" s="5" t="str">
        <f t="shared" si="35"/>
        <v>0-10%</v>
      </c>
      <c r="L206" s="6" t="str">
        <f>IF(Table1[[#This Row],[Revenue]]&gt;0, "Sold", "Not Sold")</f>
        <v>Sold</v>
      </c>
    </row>
    <row r="207" spans="1:12" x14ac:dyDescent="0.3">
      <c r="A207" s="6" t="s">
        <v>496</v>
      </c>
      <c r="B207" s="6" t="str">
        <f t="shared" si="33"/>
        <v>Table</v>
      </c>
      <c r="C207" s="6" t="str">
        <f t="shared" si="34"/>
        <v>Product 206</v>
      </c>
      <c r="D207" s="6">
        <f t="shared" si="36"/>
        <v>66.12</v>
      </c>
      <c r="E207" s="6">
        <v>66.12</v>
      </c>
      <c r="F207" s="6">
        <v>18</v>
      </c>
      <c r="G207" s="6" t="s">
        <v>1</v>
      </c>
      <c r="H207" s="7">
        <f>IF(Table1[[#This Row],[OriginalPrice]]=0, 0, ((Table1[[#This Row],[OriginalPrice]] - Table1[[#This Row],[Price]]) / Table1[[#This Row],[OriginalPrice]]))</f>
        <v>0</v>
      </c>
      <c r="I207" s="8">
        <f>Table1[[#This Row],[Revenue]]/Table1[[#This Row],[Price]]</f>
        <v>18</v>
      </c>
      <c r="J207" s="9">
        <f>Table1[[#This Row],[Price]]*Table1[[#This Row],[Sold]]</f>
        <v>1190.1600000000001</v>
      </c>
      <c r="K207" s="5" t="str">
        <f t="shared" si="35"/>
        <v>0-10%</v>
      </c>
      <c r="L207" s="6" t="str">
        <f>IF(Table1[[#This Row],[Revenue]]&gt;0, "Sold", "Not Sold")</f>
        <v>Sold</v>
      </c>
    </row>
    <row r="208" spans="1:12" x14ac:dyDescent="0.3">
      <c r="A208" s="6" t="s">
        <v>497</v>
      </c>
      <c r="B208" s="6" t="str">
        <f t="shared" si="33"/>
        <v>Sofa</v>
      </c>
      <c r="C208" s="6" t="str">
        <f t="shared" si="34"/>
        <v>Product 207</v>
      </c>
      <c r="D208" s="6">
        <v>1111.68</v>
      </c>
      <c r="E208" s="6">
        <v>549.84</v>
      </c>
      <c r="F208" s="6">
        <v>4</v>
      </c>
      <c r="G208" s="6" t="s">
        <v>1</v>
      </c>
      <c r="H208" s="7">
        <f>IF(Table1[[#This Row],[OriginalPrice]]=0, 0, ((Table1[[#This Row],[OriginalPrice]] - Table1[[#This Row],[Price]]) / Table1[[#This Row],[OriginalPrice]]))</f>
        <v>0.50539723661485314</v>
      </c>
      <c r="I208" s="8">
        <f>Table1[[#This Row],[Revenue]]/Table1[[#This Row],[Price]]</f>
        <v>4</v>
      </c>
      <c r="J208" s="9">
        <f>Table1[[#This Row],[Price]]*Table1[[#This Row],[Sold]]</f>
        <v>2199.36</v>
      </c>
      <c r="K208" s="5" t="str">
        <f t="shared" si="35"/>
        <v>51-60%</v>
      </c>
      <c r="L208" s="6" t="str">
        <f>IF(Table1[[#This Row],[Revenue]]&gt;0, "Sold", "Not Sold")</f>
        <v>Sold</v>
      </c>
    </row>
    <row r="209" spans="1:12" x14ac:dyDescent="0.3">
      <c r="A209" s="6" t="s">
        <v>498</v>
      </c>
      <c r="B209" s="6" t="str">
        <f t="shared" si="33"/>
        <v>Table</v>
      </c>
      <c r="C209" s="6" t="str">
        <f t="shared" si="34"/>
        <v>Product 208</v>
      </c>
      <c r="D209" s="6">
        <f t="shared" ref="D209:D210" si="37">E209</f>
        <v>169.64</v>
      </c>
      <c r="E209" s="6">
        <v>169.64</v>
      </c>
      <c r="F209" s="6">
        <v>3</v>
      </c>
      <c r="G209" s="6" t="s">
        <v>1</v>
      </c>
      <c r="H209" s="7">
        <f>IF(Table1[[#This Row],[OriginalPrice]]=0, 0, ((Table1[[#This Row],[OriginalPrice]] - Table1[[#This Row],[Price]]) / Table1[[#This Row],[OriginalPrice]]))</f>
        <v>0</v>
      </c>
      <c r="I209" s="8">
        <f>Table1[[#This Row],[Revenue]]/Table1[[#This Row],[Price]]</f>
        <v>3</v>
      </c>
      <c r="J209" s="9">
        <f>Table1[[#This Row],[Price]]*Table1[[#This Row],[Sold]]</f>
        <v>508.91999999999996</v>
      </c>
      <c r="K209" s="5" t="str">
        <f t="shared" si="35"/>
        <v>0-10%</v>
      </c>
      <c r="L209" s="6" t="str">
        <f>IF(Table1[[#This Row],[Revenue]]&gt;0, "Sold", "Not Sold")</f>
        <v>Sold</v>
      </c>
    </row>
    <row r="210" spans="1:12" x14ac:dyDescent="0.3">
      <c r="A210" s="6" t="s">
        <v>499</v>
      </c>
      <c r="B210" s="6" t="str">
        <f t="shared" si="33"/>
        <v>Table</v>
      </c>
      <c r="C210" s="6" t="str">
        <f t="shared" si="34"/>
        <v>Product 209</v>
      </c>
      <c r="D210" s="6">
        <f t="shared" si="37"/>
        <v>59.45</v>
      </c>
      <c r="E210" s="6">
        <v>59.45</v>
      </c>
      <c r="F210" s="6">
        <v>0</v>
      </c>
      <c r="G210" s="6" t="s">
        <v>1</v>
      </c>
      <c r="H210" s="7">
        <f>IF(Table1[[#This Row],[OriginalPrice]]=0, 0, ((Table1[[#This Row],[OriginalPrice]] - Table1[[#This Row],[Price]]) / Table1[[#This Row],[OriginalPrice]]))</f>
        <v>0</v>
      </c>
      <c r="I210" s="8">
        <f>Table1[[#This Row],[Revenue]]/Table1[[#This Row],[Price]]</f>
        <v>0</v>
      </c>
      <c r="J210" s="9">
        <f>Table1[[#This Row],[Price]]*Table1[[#This Row],[Sold]]</f>
        <v>0</v>
      </c>
      <c r="K210" s="5" t="str">
        <f t="shared" si="35"/>
        <v>0-10%</v>
      </c>
      <c r="L210" s="6" t="str">
        <f>IF(Table1[[#This Row],[Revenue]]&gt;0, "Sold", "Not Sold")</f>
        <v>Not Sold</v>
      </c>
    </row>
    <row r="211" spans="1:12" x14ac:dyDescent="0.3">
      <c r="A211" s="6" t="s">
        <v>431</v>
      </c>
      <c r="B211" s="6" t="str">
        <f t="shared" si="33"/>
        <v>Chair</v>
      </c>
      <c r="C211" s="6" t="str">
        <f t="shared" si="34"/>
        <v>Product 210</v>
      </c>
      <c r="D211" s="6">
        <v>369.77</v>
      </c>
      <c r="E211" s="6">
        <v>208.46</v>
      </c>
      <c r="F211" s="6">
        <v>7</v>
      </c>
      <c r="G211" s="6" t="s">
        <v>1</v>
      </c>
      <c r="H211" s="7">
        <f>IF(Table1[[#This Row],[OriginalPrice]]=0, 0, ((Table1[[#This Row],[OriginalPrice]] - Table1[[#This Row],[Price]]) / Table1[[#This Row],[OriginalPrice]]))</f>
        <v>0.43624415177001913</v>
      </c>
      <c r="I211" s="8">
        <f>Table1[[#This Row],[Revenue]]/Table1[[#This Row],[Price]]</f>
        <v>7</v>
      </c>
      <c r="J211" s="9">
        <f>Table1[[#This Row],[Price]]*Table1[[#This Row],[Sold]]</f>
        <v>1459.22</v>
      </c>
      <c r="K211" s="5" t="str">
        <f t="shared" si="35"/>
        <v>41-50%</v>
      </c>
      <c r="L211" s="6" t="str">
        <f>IF(Table1[[#This Row],[Revenue]]&gt;0, "Sold", "Not Sold")</f>
        <v>Sold</v>
      </c>
    </row>
    <row r="212" spans="1:12" x14ac:dyDescent="0.3">
      <c r="A212" s="6" t="s">
        <v>500</v>
      </c>
      <c r="B212" s="6" t="str">
        <f t="shared" si="33"/>
        <v>Chair</v>
      </c>
      <c r="C212" s="6" t="str">
        <f t="shared" si="34"/>
        <v>Product 211</v>
      </c>
      <c r="D212" s="6">
        <f t="shared" ref="D212:D213" si="38">E212</f>
        <v>154.93</v>
      </c>
      <c r="E212" s="6">
        <v>154.93</v>
      </c>
      <c r="F212" s="6">
        <v>0</v>
      </c>
      <c r="G212" s="6" t="s">
        <v>1</v>
      </c>
      <c r="H212" s="7">
        <f>IF(Table1[[#This Row],[OriginalPrice]]=0, 0, ((Table1[[#This Row],[OriginalPrice]] - Table1[[#This Row],[Price]]) / Table1[[#This Row],[OriginalPrice]]))</f>
        <v>0</v>
      </c>
      <c r="I212" s="8">
        <f>Table1[[#This Row],[Revenue]]/Table1[[#This Row],[Price]]</f>
        <v>0</v>
      </c>
      <c r="J212" s="9">
        <f>Table1[[#This Row],[Price]]*Table1[[#This Row],[Sold]]</f>
        <v>0</v>
      </c>
      <c r="K212" s="5" t="str">
        <f t="shared" si="35"/>
        <v>0-10%</v>
      </c>
      <c r="L212" s="6" t="str">
        <f>IF(Table1[[#This Row],[Revenue]]&gt;0, "Sold", "Not Sold")</f>
        <v>Not Sold</v>
      </c>
    </row>
    <row r="213" spans="1:12" x14ac:dyDescent="0.3">
      <c r="A213" s="6" t="s">
        <v>501</v>
      </c>
      <c r="B213" s="6" t="str">
        <f t="shared" si="33"/>
        <v>Table</v>
      </c>
      <c r="C213" s="6" t="str">
        <f t="shared" si="34"/>
        <v>Product 212</v>
      </c>
      <c r="D213" s="6">
        <f t="shared" si="38"/>
        <v>121.16</v>
      </c>
      <c r="E213" s="6">
        <v>121.16</v>
      </c>
      <c r="F213" s="6">
        <v>0</v>
      </c>
      <c r="G213" s="6" t="s">
        <v>1</v>
      </c>
      <c r="H213" s="7">
        <f>IF(Table1[[#This Row],[OriginalPrice]]=0, 0, ((Table1[[#This Row],[OriginalPrice]] - Table1[[#This Row],[Price]]) / Table1[[#This Row],[OriginalPrice]]))</f>
        <v>0</v>
      </c>
      <c r="I213" s="8">
        <f>Table1[[#This Row],[Revenue]]/Table1[[#This Row],[Price]]</f>
        <v>0</v>
      </c>
      <c r="J213" s="9">
        <f>Table1[[#This Row],[Price]]*Table1[[#This Row],[Sold]]</f>
        <v>0</v>
      </c>
      <c r="K213" s="5" t="str">
        <f t="shared" si="35"/>
        <v>0-10%</v>
      </c>
      <c r="L213" s="6" t="str">
        <f>IF(Table1[[#This Row],[Revenue]]&gt;0, "Sold", "Not Sold")</f>
        <v>Not Sold</v>
      </c>
    </row>
    <row r="214" spans="1:12" x14ac:dyDescent="0.3">
      <c r="A214" s="6" t="s">
        <v>24</v>
      </c>
      <c r="B214" s="6" t="str">
        <f t="shared" si="33"/>
        <v>Table</v>
      </c>
      <c r="C214" s="6" t="str">
        <f t="shared" si="34"/>
        <v>Product 213</v>
      </c>
      <c r="D214" s="6">
        <v>314.56</v>
      </c>
      <c r="E214" s="6">
        <v>151.28</v>
      </c>
      <c r="F214" s="6">
        <v>15</v>
      </c>
      <c r="G214" s="6" t="s">
        <v>1</v>
      </c>
      <c r="H214" s="7">
        <f>IF(Table1[[#This Row],[OriginalPrice]]=0, 0, ((Table1[[#This Row],[OriginalPrice]] - Table1[[#This Row],[Price]]) / Table1[[#This Row],[OriginalPrice]]))</f>
        <v>0.51907426246185151</v>
      </c>
      <c r="I214" s="8">
        <f>Table1[[#This Row],[Revenue]]/Table1[[#This Row],[Price]]</f>
        <v>14.999999999999998</v>
      </c>
      <c r="J214" s="9">
        <f>Table1[[#This Row],[Price]]*Table1[[#This Row],[Sold]]</f>
        <v>2269.1999999999998</v>
      </c>
      <c r="K214" s="5" t="str">
        <f t="shared" si="35"/>
        <v>51-60%</v>
      </c>
      <c r="L214" s="6" t="str">
        <f>IF(Table1[[#This Row],[Revenue]]&gt;0, "Sold", "Not Sold")</f>
        <v>Sold</v>
      </c>
    </row>
    <row r="215" spans="1:12" x14ac:dyDescent="0.3">
      <c r="A215" s="6" t="s">
        <v>502</v>
      </c>
      <c r="B215" s="6" t="str">
        <f t="shared" si="33"/>
        <v>Chair</v>
      </c>
      <c r="C215" s="6" t="str">
        <f t="shared" si="34"/>
        <v>Product 214</v>
      </c>
      <c r="D215" s="6">
        <v>13.35</v>
      </c>
      <c r="E215" s="6">
        <v>10.85</v>
      </c>
      <c r="F215" s="6">
        <v>5</v>
      </c>
      <c r="G215" s="6" t="s">
        <v>1</v>
      </c>
      <c r="H215" s="7">
        <f>IF(Table1[[#This Row],[OriginalPrice]]=0, 0, ((Table1[[#This Row],[OriginalPrice]] - Table1[[#This Row],[Price]]) / Table1[[#This Row],[OriginalPrice]]))</f>
        <v>0.18726591760299627</v>
      </c>
      <c r="I215" s="8">
        <f>Table1[[#This Row],[Revenue]]/Table1[[#This Row],[Price]]</f>
        <v>5</v>
      </c>
      <c r="J215" s="9">
        <f>Table1[[#This Row],[Price]]*Table1[[#This Row],[Sold]]</f>
        <v>54.25</v>
      </c>
      <c r="K215" s="5" t="str">
        <f t="shared" si="35"/>
        <v>11-20%</v>
      </c>
      <c r="L215" s="6" t="str">
        <f>IF(Table1[[#This Row],[Revenue]]&gt;0, "Sold", "Not Sold")</f>
        <v>Sold</v>
      </c>
    </row>
    <row r="216" spans="1:12" x14ac:dyDescent="0.3">
      <c r="A216" s="6" t="s">
        <v>503</v>
      </c>
      <c r="B216" s="6" t="str">
        <f t="shared" si="33"/>
        <v>Chair</v>
      </c>
      <c r="C216" s="6" t="str">
        <f t="shared" si="34"/>
        <v>Product 215</v>
      </c>
      <c r="D216" s="6">
        <f t="shared" ref="D216:D217" si="39">E216</f>
        <v>121.51</v>
      </c>
      <c r="E216" s="6">
        <v>121.51</v>
      </c>
      <c r="F216" s="6">
        <v>1</v>
      </c>
      <c r="G216" s="6" t="s">
        <v>1</v>
      </c>
      <c r="H216" s="7">
        <f>IF(Table1[[#This Row],[OriginalPrice]]=0, 0, ((Table1[[#This Row],[OriginalPrice]] - Table1[[#This Row],[Price]]) / Table1[[#This Row],[OriginalPrice]]))</f>
        <v>0</v>
      </c>
      <c r="I216" s="8">
        <f>Table1[[#This Row],[Revenue]]/Table1[[#This Row],[Price]]</f>
        <v>1</v>
      </c>
      <c r="J216" s="9">
        <f>Table1[[#This Row],[Price]]*Table1[[#This Row],[Sold]]</f>
        <v>121.51</v>
      </c>
      <c r="K216" s="5" t="str">
        <f t="shared" si="35"/>
        <v>0-10%</v>
      </c>
      <c r="L216" s="6" t="str">
        <f>IF(Table1[[#This Row],[Revenue]]&gt;0, "Sold", "Not Sold")</f>
        <v>Sold</v>
      </c>
    </row>
    <row r="217" spans="1:12" x14ac:dyDescent="0.3">
      <c r="A217" s="6" t="s">
        <v>504</v>
      </c>
      <c r="B217" s="6" t="str">
        <f t="shared" si="33"/>
        <v>Sofa</v>
      </c>
      <c r="C217" s="6" t="str">
        <f t="shared" si="34"/>
        <v>Product 216</v>
      </c>
      <c r="D217" s="6">
        <f t="shared" si="39"/>
        <v>413.17</v>
      </c>
      <c r="E217" s="6">
        <v>413.17</v>
      </c>
      <c r="F217" s="6">
        <v>0</v>
      </c>
      <c r="G217" s="6" t="s">
        <v>1</v>
      </c>
      <c r="H217" s="7">
        <f>IF(Table1[[#This Row],[OriginalPrice]]=0, 0, ((Table1[[#This Row],[OriginalPrice]] - Table1[[#This Row],[Price]]) / Table1[[#This Row],[OriginalPrice]]))</f>
        <v>0</v>
      </c>
      <c r="I217" s="8">
        <f>Table1[[#This Row],[Revenue]]/Table1[[#This Row],[Price]]</f>
        <v>0</v>
      </c>
      <c r="J217" s="9">
        <f>Table1[[#This Row],[Price]]*Table1[[#This Row],[Sold]]</f>
        <v>0</v>
      </c>
      <c r="K217" s="5" t="str">
        <f t="shared" si="35"/>
        <v>0-10%</v>
      </c>
      <c r="L217" s="6" t="str">
        <f>IF(Table1[[#This Row],[Revenue]]&gt;0, "Sold", "Not Sold")</f>
        <v>Not Sold</v>
      </c>
    </row>
    <row r="218" spans="1:12" x14ac:dyDescent="0.3">
      <c r="A218" s="6" t="s">
        <v>505</v>
      </c>
      <c r="B218" s="6" t="str">
        <f t="shared" si="33"/>
        <v>Table</v>
      </c>
      <c r="C218" s="6" t="str">
        <f t="shared" si="34"/>
        <v>Product 217</v>
      </c>
      <c r="D218" s="6">
        <v>377.01</v>
      </c>
      <c r="E218" s="6">
        <v>212.67</v>
      </c>
      <c r="F218" s="6">
        <v>6</v>
      </c>
      <c r="G218" s="6" t="s">
        <v>1</v>
      </c>
      <c r="H218" s="7">
        <f>IF(Table1[[#This Row],[OriginalPrice]]=0, 0, ((Table1[[#This Row],[OriginalPrice]] - Table1[[#This Row],[Price]]) / Table1[[#This Row],[OriginalPrice]]))</f>
        <v>0.43590355693482935</v>
      </c>
      <c r="I218" s="8">
        <f>Table1[[#This Row],[Revenue]]/Table1[[#This Row],[Price]]</f>
        <v>6</v>
      </c>
      <c r="J218" s="9">
        <f>Table1[[#This Row],[Price]]*Table1[[#This Row],[Sold]]</f>
        <v>1276.02</v>
      </c>
      <c r="K218" s="5" t="str">
        <f t="shared" si="35"/>
        <v>41-50%</v>
      </c>
      <c r="L218" s="6" t="str">
        <f>IF(Table1[[#This Row],[Revenue]]&gt;0, "Sold", "Not Sold")</f>
        <v>Sold</v>
      </c>
    </row>
    <row r="219" spans="1:12" x14ac:dyDescent="0.3">
      <c r="A219" s="6" t="s">
        <v>367</v>
      </c>
      <c r="B219" s="6" t="str">
        <f t="shared" si="33"/>
        <v>Sofa</v>
      </c>
      <c r="C219" s="6" t="str">
        <f t="shared" si="34"/>
        <v>Product 218</v>
      </c>
      <c r="D219" s="6">
        <v>681.72</v>
      </c>
      <c r="E219" s="6">
        <v>334.86</v>
      </c>
      <c r="F219" s="6">
        <v>13</v>
      </c>
      <c r="G219" s="6" t="s">
        <v>1</v>
      </c>
      <c r="H219" s="7">
        <f>IF(Table1[[#This Row],[OriginalPrice]]=0, 0, ((Table1[[#This Row],[OriginalPrice]] - Table1[[#This Row],[Price]]) / Table1[[#This Row],[OriginalPrice]]))</f>
        <v>0.50880126738250309</v>
      </c>
      <c r="I219" s="8">
        <f>Table1[[#This Row],[Revenue]]/Table1[[#This Row],[Price]]</f>
        <v>13</v>
      </c>
      <c r="J219" s="9">
        <f>Table1[[#This Row],[Price]]*Table1[[#This Row],[Sold]]</f>
        <v>4353.18</v>
      </c>
      <c r="K219" s="5" t="str">
        <f t="shared" si="35"/>
        <v>51-60%</v>
      </c>
      <c r="L219" s="6" t="str">
        <f>IF(Table1[[#This Row],[Revenue]]&gt;0, "Sold", "Not Sold")</f>
        <v>Sold</v>
      </c>
    </row>
    <row r="220" spans="1:12" x14ac:dyDescent="0.3">
      <c r="A220" s="6" t="s">
        <v>25</v>
      </c>
      <c r="B220" s="6" t="str">
        <f t="shared" si="33"/>
        <v>Chair</v>
      </c>
      <c r="C220" s="6" t="str">
        <f t="shared" si="34"/>
        <v>Product 219</v>
      </c>
      <c r="D220" s="6">
        <v>47.73</v>
      </c>
      <c r="E220" s="6">
        <v>26.76</v>
      </c>
      <c r="F220" s="6">
        <v>5</v>
      </c>
      <c r="G220" s="6" t="s">
        <v>1</v>
      </c>
      <c r="H220" s="7">
        <f>IF(Table1[[#This Row],[OriginalPrice]]=0, 0, ((Table1[[#This Row],[OriginalPrice]] - Table1[[#This Row],[Price]]) / Table1[[#This Row],[OriginalPrice]]))</f>
        <v>0.43934632306725324</v>
      </c>
      <c r="I220" s="8">
        <f>Table1[[#This Row],[Revenue]]/Table1[[#This Row],[Price]]</f>
        <v>5</v>
      </c>
      <c r="J220" s="9">
        <f>Table1[[#This Row],[Price]]*Table1[[#This Row],[Sold]]</f>
        <v>133.80000000000001</v>
      </c>
      <c r="K220" s="5" t="str">
        <f t="shared" si="35"/>
        <v>41-50%</v>
      </c>
      <c r="L220" s="6" t="str">
        <f>IF(Table1[[#This Row],[Revenue]]&gt;0, "Sold", "Not Sold")</f>
        <v>Sold</v>
      </c>
    </row>
    <row r="221" spans="1:12" x14ac:dyDescent="0.3">
      <c r="A221" s="6" t="s">
        <v>26</v>
      </c>
      <c r="B221" s="6" t="str">
        <f t="shared" si="33"/>
        <v>Table</v>
      </c>
      <c r="C221" s="6" t="str">
        <f t="shared" si="34"/>
        <v>Product 220</v>
      </c>
      <c r="D221" s="6">
        <f t="shared" ref="D221:D224" si="40">E221</f>
        <v>197.49</v>
      </c>
      <c r="E221" s="6">
        <v>197.49</v>
      </c>
      <c r="F221" s="6">
        <v>0</v>
      </c>
      <c r="G221" s="6" t="s">
        <v>1</v>
      </c>
      <c r="H221" s="7">
        <f>IF(Table1[[#This Row],[OriginalPrice]]=0, 0, ((Table1[[#This Row],[OriginalPrice]] - Table1[[#This Row],[Price]]) / Table1[[#This Row],[OriginalPrice]]))</f>
        <v>0</v>
      </c>
      <c r="I221" s="8">
        <f>Table1[[#This Row],[Revenue]]/Table1[[#This Row],[Price]]</f>
        <v>0</v>
      </c>
      <c r="J221" s="9">
        <f>Table1[[#This Row],[Price]]*Table1[[#This Row],[Sold]]</f>
        <v>0</v>
      </c>
      <c r="K221" s="5" t="str">
        <f t="shared" si="35"/>
        <v>0-10%</v>
      </c>
      <c r="L221" s="6" t="str">
        <f>IF(Table1[[#This Row],[Revenue]]&gt;0, "Sold", "Not Sold")</f>
        <v>Not Sold</v>
      </c>
    </row>
    <row r="222" spans="1:12" x14ac:dyDescent="0.3">
      <c r="A222" s="6" t="s">
        <v>506</v>
      </c>
      <c r="B222" s="6" t="str">
        <f t="shared" si="33"/>
        <v>Chair</v>
      </c>
      <c r="C222" s="6" t="str">
        <f t="shared" si="34"/>
        <v>Product 221</v>
      </c>
      <c r="D222" s="6">
        <f t="shared" si="40"/>
        <v>146.05000000000001</v>
      </c>
      <c r="E222" s="6">
        <v>146.05000000000001</v>
      </c>
      <c r="F222" s="6">
        <v>15</v>
      </c>
      <c r="G222" s="6" t="s">
        <v>1</v>
      </c>
      <c r="H222" s="7">
        <f>IF(Table1[[#This Row],[OriginalPrice]]=0, 0, ((Table1[[#This Row],[OriginalPrice]] - Table1[[#This Row],[Price]]) / Table1[[#This Row],[OriginalPrice]]))</f>
        <v>0</v>
      </c>
      <c r="I222" s="8">
        <f>Table1[[#This Row],[Revenue]]/Table1[[#This Row],[Price]]</f>
        <v>14.999999999999998</v>
      </c>
      <c r="J222" s="9">
        <f>Table1[[#This Row],[Price]]*Table1[[#This Row],[Sold]]</f>
        <v>2190.75</v>
      </c>
      <c r="K222" s="5" t="str">
        <f t="shared" si="35"/>
        <v>0-10%</v>
      </c>
      <c r="L222" s="6" t="str">
        <f>IF(Table1[[#This Row],[Revenue]]&gt;0, "Sold", "Not Sold")</f>
        <v>Sold</v>
      </c>
    </row>
    <row r="223" spans="1:12" x14ac:dyDescent="0.3">
      <c r="A223" s="6" t="s">
        <v>507</v>
      </c>
      <c r="B223" s="6" t="str">
        <f t="shared" si="33"/>
        <v>Sofa</v>
      </c>
      <c r="C223" s="6" t="str">
        <f t="shared" si="34"/>
        <v>Product 222</v>
      </c>
      <c r="D223" s="6">
        <f t="shared" si="40"/>
        <v>375.69</v>
      </c>
      <c r="E223" s="6">
        <v>375.69</v>
      </c>
      <c r="F223" s="6">
        <v>4</v>
      </c>
      <c r="G223" s="6" t="s">
        <v>1</v>
      </c>
      <c r="H223" s="7">
        <f>IF(Table1[[#This Row],[OriginalPrice]]=0, 0, ((Table1[[#This Row],[OriginalPrice]] - Table1[[#This Row],[Price]]) / Table1[[#This Row],[OriginalPrice]]))</f>
        <v>0</v>
      </c>
      <c r="I223" s="8">
        <f>Table1[[#This Row],[Revenue]]/Table1[[#This Row],[Price]]</f>
        <v>4</v>
      </c>
      <c r="J223" s="9">
        <f>Table1[[#This Row],[Price]]*Table1[[#This Row],[Sold]]</f>
        <v>1502.76</v>
      </c>
      <c r="K223" s="5" t="str">
        <f t="shared" si="35"/>
        <v>0-10%</v>
      </c>
      <c r="L223" s="6" t="str">
        <f>IF(Table1[[#This Row],[Revenue]]&gt;0, "Sold", "Not Sold")</f>
        <v>Sold</v>
      </c>
    </row>
    <row r="224" spans="1:12" x14ac:dyDescent="0.3">
      <c r="A224" s="6" t="s">
        <v>508</v>
      </c>
      <c r="B224" s="6" t="str">
        <f t="shared" si="33"/>
        <v>Chair</v>
      </c>
      <c r="C224" s="6" t="str">
        <f t="shared" si="34"/>
        <v>Product 223</v>
      </c>
      <c r="D224" s="6">
        <f t="shared" si="40"/>
        <v>12.79</v>
      </c>
      <c r="E224" s="6">
        <v>12.79</v>
      </c>
      <c r="F224" s="6">
        <v>14</v>
      </c>
      <c r="G224" s="6" t="s">
        <v>1</v>
      </c>
      <c r="H224" s="7">
        <f>IF(Table1[[#This Row],[OriginalPrice]]=0, 0, ((Table1[[#This Row],[OriginalPrice]] - Table1[[#This Row],[Price]]) / Table1[[#This Row],[OriginalPrice]]))</f>
        <v>0</v>
      </c>
      <c r="I224" s="8">
        <f>Table1[[#This Row],[Revenue]]/Table1[[#This Row],[Price]]</f>
        <v>14.000000000000002</v>
      </c>
      <c r="J224" s="9">
        <f>Table1[[#This Row],[Price]]*Table1[[#This Row],[Sold]]</f>
        <v>179.06</v>
      </c>
      <c r="K224" s="5" t="str">
        <f t="shared" si="35"/>
        <v>0-10%</v>
      </c>
      <c r="L224" s="6" t="str">
        <f>IF(Table1[[#This Row],[Revenue]]&gt;0, "Sold", "Not Sold")</f>
        <v>Sold</v>
      </c>
    </row>
    <row r="225" spans="1:12" x14ac:dyDescent="0.3">
      <c r="A225" s="6" t="s">
        <v>509</v>
      </c>
      <c r="B225" s="6" t="str">
        <f t="shared" si="33"/>
        <v>Table</v>
      </c>
      <c r="C225" s="6" t="str">
        <f t="shared" si="34"/>
        <v>Product 224</v>
      </c>
      <c r="D225" s="6">
        <v>247.81</v>
      </c>
      <c r="E225" s="6">
        <v>142.68</v>
      </c>
      <c r="F225" s="6">
        <v>28</v>
      </c>
      <c r="G225" s="6" t="s">
        <v>1</v>
      </c>
      <c r="H225" s="7">
        <f>IF(Table1[[#This Row],[OriginalPrice]]=0, 0, ((Table1[[#This Row],[OriginalPrice]] - Table1[[#This Row],[Price]]) / Table1[[#This Row],[OriginalPrice]]))</f>
        <v>0.42423631007626811</v>
      </c>
      <c r="I225" s="8">
        <f>Table1[[#This Row],[Revenue]]/Table1[[#This Row],[Price]]</f>
        <v>28</v>
      </c>
      <c r="J225" s="9">
        <f>Table1[[#This Row],[Price]]*Table1[[#This Row],[Sold]]</f>
        <v>3995.04</v>
      </c>
      <c r="K225" s="5" t="str">
        <f t="shared" si="35"/>
        <v>41-50%</v>
      </c>
      <c r="L225" s="6" t="str">
        <f>IF(Table1[[#This Row],[Revenue]]&gt;0, "Sold", "Not Sold")</f>
        <v>Sold</v>
      </c>
    </row>
    <row r="226" spans="1:12" x14ac:dyDescent="0.3">
      <c r="A226" s="6" t="s">
        <v>510</v>
      </c>
      <c r="B226" s="6" t="str">
        <f t="shared" si="33"/>
        <v>Chair</v>
      </c>
      <c r="C226" s="6" t="str">
        <f t="shared" si="34"/>
        <v>Product 225</v>
      </c>
      <c r="D226" s="6">
        <v>425.67</v>
      </c>
      <c r="E226" s="6">
        <v>249.4</v>
      </c>
      <c r="F226" s="6">
        <v>3</v>
      </c>
      <c r="G226" s="6" t="s">
        <v>1</v>
      </c>
      <c r="H226" s="7">
        <f>IF(Table1[[#This Row],[OriginalPrice]]=0, 0, ((Table1[[#This Row],[OriginalPrice]] - Table1[[#This Row],[Price]]) / Table1[[#This Row],[OriginalPrice]]))</f>
        <v>0.41410012450959666</v>
      </c>
      <c r="I226" s="8">
        <f>Table1[[#This Row],[Revenue]]/Table1[[#This Row],[Price]]</f>
        <v>3</v>
      </c>
      <c r="J226" s="9">
        <f>Table1[[#This Row],[Price]]*Table1[[#This Row],[Sold]]</f>
        <v>748.2</v>
      </c>
      <c r="K226" s="5" t="str">
        <f t="shared" si="35"/>
        <v>41-50%</v>
      </c>
      <c r="L226" s="6" t="str">
        <f>IF(Table1[[#This Row],[Revenue]]&gt;0, "Sold", "Not Sold")</f>
        <v>Sold</v>
      </c>
    </row>
    <row r="227" spans="1:12" x14ac:dyDescent="0.3">
      <c r="A227" s="6" t="s">
        <v>511</v>
      </c>
      <c r="B227" s="6" t="str">
        <f t="shared" si="33"/>
        <v>Chair</v>
      </c>
      <c r="C227" s="6" t="str">
        <f t="shared" si="34"/>
        <v>Product 226</v>
      </c>
      <c r="D227" s="6">
        <f t="shared" ref="D227:D238" si="41">E227</f>
        <v>550.15</v>
      </c>
      <c r="E227" s="6">
        <v>550.15</v>
      </c>
      <c r="F227" s="6">
        <v>2</v>
      </c>
      <c r="G227" s="6" t="s">
        <v>1</v>
      </c>
      <c r="H227" s="7">
        <f>IF(Table1[[#This Row],[OriginalPrice]]=0, 0, ((Table1[[#This Row],[OriginalPrice]] - Table1[[#This Row],[Price]]) / Table1[[#This Row],[OriginalPrice]]))</f>
        <v>0</v>
      </c>
      <c r="I227" s="8">
        <f>Table1[[#This Row],[Revenue]]/Table1[[#This Row],[Price]]</f>
        <v>2</v>
      </c>
      <c r="J227" s="9">
        <f>Table1[[#This Row],[Price]]*Table1[[#This Row],[Sold]]</f>
        <v>1100.3</v>
      </c>
      <c r="K227" s="5" t="str">
        <f t="shared" si="35"/>
        <v>0-10%</v>
      </c>
      <c r="L227" s="6" t="str">
        <f>IF(Table1[[#This Row],[Revenue]]&gt;0, "Sold", "Not Sold")</f>
        <v>Sold</v>
      </c>
    </row>
    <row r="228" spans="1:12" x14ac:dyDescent="0.3">
      <c r="A228" s="6" t="s">
        <v>512</v>
      </c>
      <c r="B228" s="6" t="str">
        <f t="shared" si="33"/>
        <v>Table</v>
      </c>
      <c r="C228" s="6" t="str">
        <f t="shared" si="34"/>
        <v>Product 227</v>
      </c>
      <c r="D228" s="6">
        <f t="shared" si="41"/>
        <v>295.19</v>
      </c>
      <c r="E228" s="6">
        <v>295.19</v>
      </c>
      <c r="F228" s="6">
        <v>3</v>
      </c>
      <c r="G228" s="6" t="s">
        <v>1</v>
      </c>
      <c r="H228" s="7">
        <f>IF(Table1[[#This Row],[OriginalPrice]]=0, 0, ((Table1[[#This Row],[OriginalPrice]] - Table1[[#This Row],[Price]]) / Table1[[#This Row],[OriginalPrice]]))</f>
        <v>0</v>
      </c>
      <c r="I228" s="8">
        <f>Table1[[#This Row],[Revenue]]/Table1[[#This Row],[Price]]</f>
        <v>3</v>
      </c>
      <c r="J228" s="9">
        <f>Table1[[#This Row],[Price]]*Table1[[#This Row],[Sold]]</f>
        <v>885.56999999999994</v>
      </c>
      <c r="K228" s="5" t="str">
        <f t="shared" si="35"/>
        <v>0-10%</v>
      </c>
      <c r="L228" s="6" t="str">
        <f>IF(Table1[[#This Row],[Revenue]]&gt;0, "Sold", "Not Sold")</f>
        <v>Sold</v>
      </c>
    </row>
    <row r="229" spans="1:12" x14ac:dyDescent="0.3">
      <c r="A229" s="6" t="s">
        <v>513</v>
      </c>
      <c r="B229" s="6" t="str">
        <f t="shared" si="33"/>
        <v>Table</v>
      </c>
      <c r="C229" s="6" t="str">
        <f t="shared" si="34"/>
        <v>Product 228</v>
      </c>
      <c r="D229" s="6">
        <f t="shared" si="41"/>
        <v>52.28</v>
      </c>
      <c r="E229" s="6">
        <v>52.28</v>
      </c>
      <c r="F229" s="6">
        <v>0</v>
      </c>
      <c r="G229" s="6" t="s">
        <v>1</v>
      </c>
      <c r="H229" s="7">
        <f>IF(Table1[[#This Row],[OriginalPrice]]=0, 0, ((Table1[[#This Row],[OriginalPrice]] - Table1[[#This Row],[Price]]) / Table1[[#This Row],[OriginalPrice]]))</f>
        <v>0</v>
      </c>
      <c r="I229" s="8">
        <f>Table1[[#This Row],[Revenue]]/Table1[[#This Row],[Price]]</f>
        <v>0</v>
      </c>
      <c r="J229" s="9">
        <f>Table1[[#This Row],[Price]]*Table1[[#This Row],[Sold]]</f>
        <v>0</v>
      </c>
      <c r="K229" s="5" t="str">
        <f t="shared" si="35"/>
        <v>0-10%</v>
      </c>
      <c r="L229" s="6" t="str">
        <f>IF(Table1[[#This Row],[Revenue]]&gt;0, "Sold", "Not Sold")</f>
        <v>Not Sold</v>
      </c>
    </row>
    <row r="230" spans="1:12" x14ac:dyDescent="0.3">
      <c r="A230" s="6" t="s">
        <v>514</v>
      </c>
      <c r="B230" s="6" t="str">
        <f t="shared" si="33"/>
        <v>Chair</v>
      </c>
      <c r="C230" s="6" t="str">
        <f t="shared" si="34"/>
        <v>Product 229</v>
      </c>
      <c r="D230" s="6">
        <f t="shared" si="41"/>
        <v>243.78</v>
      </c>
      <c r="E230" s="6">
        <v>243.78</v>
      </c>
      <c r="F230" s="6">
        <v>1</v>
      </c>
      <c r="G230" s="6" t="s">
        <v>1</v>
      </c>
      <c r="H230" s="7">
        <f>IF(Table1[[#This Row],[OriginalPrice]]=0, 0, ((Table1[[#This Row],[OriginalPrice]] - Table1[[#This Row],[Price]]) / Table1[[#This Row],[OriginalPrice]]))</f>
        <v>0</v>
      </c>
      <c r="I230" s="8">
        <f>Table1[[#This Row],[Revenue]]/Table1[[#This Row],[Price]]</f>
        <v>1</v>
      </c>
      <c r="J230" s="9">
        <f>Table1[[#This Row],[Price]]*Table1[[#This Row],[Sold]]</f>
        <v>243.78</v>
      </c>
      <c r="K230" s="5" t="str">
        <f t="shared" si="35"/>
        <v>0-10%</v>
      </c>
      <c r="L230" s="6" t="str">
        <f>IF(Table1[[#This Row],[Revenue]]&gt;0, "Sold", "Not Sold")</f>
        <v>Sold</v>
      </c>
    </row>
    <row r="231" spans="1:12" x14ac:dyDescent="0.3">
      <c r="A231" s="6" t="s">
        <v>366</v>
      </c>
      <c r="B231" s="6" t="str">
        <f t="shared" si="33"/>
        <v>Others</v>
      </c>
      <c r="C231" s="6" t="str">
        <f t="shared" si="34"/>
        <v>Product 230</v>
      </c>
      <c r="D231" s="6">
        <f t="shared" si="41"/>
        <v>441.86</v>
      </c>
      <c r="E231" s="6">
        <v>441.86</v>
      </c>
      <c r="F231" s="6">
        <v>2</v>
      </c>
      <c r="G231" s="6" t="s">
        <v>1</v>
      </c>
      <c r="H231" s="7">
        <f>IF(Table1[[#This Row],[OriginalPrice]]=0, 0, ((Table1[[#This Row],[OriginalPrice]] - Table1[[#This Row],[Price]]) / Table1[[#This Row],[OriginalPrice]]))</f>
        <v>0</v>
      </c>
      <c r="I231" s="8">
        <f>Table1[[#This Row],[Revenue]]/Table1[[#This Row],[Price]]</f>
        <v>2</v>
      </c>
      <c r="J231" s="9">
        <f>Table1[[#This Row],[Price]]*Table1[[#This Row],[Sold]]</f>
        <v>883.72</v>
      </c>
      <c r="K231" s="5" t="str">
        <f t="shared" si="35"/>
        <v>0-10%</v>
      </c>
      <c r="L231" s="6" t="str">
        <f>IF(Table1[[#This Row],[Revenue]]&gt;0, "Sold", "Not Sold")</f>
        <v>Sold</v>
      </c>
    </row>
    <row r="232" spans="1:12" x14ac:dyDescent="0.3">
      <c r="A232" s="6" t="s">
        <v>515</v>
      </c>
      <c r="B232" s="6" t="str">
        <f t="shared" si="33"/>
        <v>Table</v>
      </c>
      <c r="C232" s="6" t="str">
        <f t="shared" si="34"/>
        <v>Product 231</v>
      </c>
      <c r="D232" s="6">
        <f t="shared" si="41"/>
        <v>182.94</v>
      </c>
      <c r="E232" s="6">
        <v>182.94</v>
      </c>
      <c r="F232" s="6">
        <v>1</v>
      </c>
      <c r="G232" s="6" t="s">
        <v>1</v>
      </c>
      <c r="H232" s="7">
        <f>IF(Table1[[#This Row],[OriginalPrice]]=0, 0, ((Table1[[#This Row],[OriginalPrice]] - Table1[[#This Row],[Price]]) / Table1[[#This Row],[OriginalPrice]]))</f>
        <v>0</v>
      </c>
      <c r="I232" s="8">
        <f>Table1[[#This Row],[Revenue]]/Table1[[#This Row],[Price]]</f>
        <v>1</v>
      </c>
      <c r="J232" s="9">
        <f>Table1[[#This Row],[Price]]*Table1[[#This Row],[Sold]]</f>
        <v>182.94</v>
      </c>
      <c r="K232" s="5" t="str">
        <f t="shared" si="35"/>
        <v>0-10%</v>
      </c>
      <c r="L232" s="6" t="str">
        <f>IF(Table1[[#This Row],[Revenue]]&gt;0, "Sold", "Not Sold")</f>
        <v>Sold</v>
      </c>
    </row>
    <row r="233" spans="1:12" x14ac:dyDescent="0.3">
      <c r="A233" s="6" t="s">
        <v>516</v>
      </c>
      <c r="B233" s="6" t="str">
        <f t="shared" si="33"/>
        <v>Table</v>
      </c>
      <c r="C233" s="6" t="str">
        <f t="shared" si="34"/>
        <v>Product 232</v>
      </c>
      <c r="D233" s="6">
        <f t="shared" si="41"/>
        <v>46.1</v>
      </c>
      <c r="E233" s="6">
        <v>46.1</v>
      </c>
      <c r="F233" s="6">
        <v>4</v>
      </c>
      <c r="G233" s="6" t="s">
        <v>1</v>
      </c>
      <c r="H233" s="7">
        <f>IF(Table1[[#This Row],[OriginalPrice]]=0, 0, ((Table1[[#This Row],[OriginalPrice]] - Table1[[#This Row],[Price]]) / Table1[[#This Row],[OriginalPrice]]))</f>
        <v>0</v>
      </c>
      <c r="I233" s="8">
        <f>Table1[[#This Row],[Revenue]]/Table1[[#This Row],[Price]]</f>
        <v>4</v>
      </c>
      <c r="J233" s="9">
        <f>Table1[[#This Row],[Price]]*Table1[[#This Row],[Sold]]</f>
        <v>184.4</v>
      </c>
      <c r="K233" s="5" t="str">
        <f t="shared" si="35"/>
        <v>0-10%</v>
      </c>
      <c r="L233" s="6" t="str">
        <f>IF(Table1[[#This Row],[Revenue]]&gt;0, "Sold", "Not Sold")</f>
        <v>Sold</v>
      </c>
    </row>
    <row r="234" spans="1:12" x14ac:dyDescent="0.3">
      <c r="A234" s="6" t="s">
        <v>27</v>
      </c>
      <c r="B234" s="6" t="str">
        <f t="shared" si="33"/>
        <v>Bed</v>
      </c>
      <c r="C234" s="6" t="str">
        <f t="shared" si="34"/>
        <v>Product 233</v>
      </c>
      <c r="D234" s="6">
        <f t="shared" si="41"/>
        <v>10.24</v>
      </c>
      <c r="E234" s="6">
        <v>10.24</v>
      </c>
      <c r="F234" s="6">
        <v>4</v>
      </c>
      <c r="G234" s="6" t="s">
        <v>1</v>
      </c>
      <c r="H234" s="7">
        <f>IF(Table1[[#This Row],[OriginalPrice]]=0, 0, ((Table1[[#This Row],[OriginalPrice]] - Table1[[#This Row],[Price]]) / Table1[[#This Row],[OriginalPrice]]))</f>
        <v>0</v>
      </c>
      <c r="I234" s="8">
        <f>Table1[[#This Row],[Revenue]]/Table1[[#This Row],[Price]]</f>
        <v>4</v>
      </c>
      <c r="J234" s="9">
        <f>Table1[[#This Row],[Price]]*Table1[[#This Row],[Sold]]</f>
        <v>40.96</v>
      </c>
      <c r="K234" s="5" t="str">
        <f t="shared" si="35"/>
        <v>0-10%</v>
      </c>
      <c r="L234" s="6" t="str">
        <f>IF(Table1[[#This Row],[Revenue]]&gt;0, "Sold", "Not Sold")</f>
        <v>Sold</v>
      </c>
    </row>
    <row r="235" spans="1:12" x14ac:dyDescent="0.3">
      <c r="A235" s="6" t="s">
        <v>517</v>
      </c>
      <c r="B235" s="6" t="str">
        <f t="shared" si="33"/>
        <v>Chair</v>
      </c>
      <c r="C235" s="6" t="str">
        <f t="shared" si="34"/>
        <v>Product 234</v>
      </c>
      <c r="D235" s="6">
        <f t="shared" si="41"/>
        <v>277.64999999999998</v>
      </c>
      <c r="E235" s="6">
        <v>277.64999999999998</v>
      </c>
      <c r="F235" s="6">
        <v>3</v>
      </c>
      <c r="G235" s="6" t="s">
        <v>1</v>
      </c>
      <c r="H235" s="7">
        <f>IF(Table1[[#This Row],[OriginalPrice]]=0, 0, ((Table1[[#This Row],[OriginalPrice]] - Table1[[#This Row],[Price]]) / Table1[[#This Row],[OriginalPrice]]))</f>
        <v>0</v>
      </c>
      <c r="I235" s="8">
        <f>Table1[[#This Row],[Revenue]]/Table1[[#This Row],[Price]]</f>
        <v>3</v>
      </c>
      <c r="J235" s="9">
        <f>Table1[[#This Row],[Price]]*Table1[[#This Row],[Sold]]</f>
        <v>832.94999999999993</v>
      </c>
      <c r="K235" s="5" t="str">
        <f t="shared" si="35"/>
        <v>0-10%</v>
      </c>
      <c r="L235" s="6" t="str">
        <f>IF(Table1[[#This Row],[Revenue]]&gt;0, "Sold", "Not Sold")</f>
        <v>Sold</v>
      </c>
    </row>
    <row r="236" spans="1:12" x14ac:dyDescent="0.3">
      <c r="A236" s="6" t="s">
        <v>518</v>
      </c>
      <c r="B236" s="6" t="str">
        <f t="shared" si="33"/>
        <v>Table</v>
      </c>
      <c r="C236" s="6" t="str">
        <f t="shared" si="34"/>
        <v>Product 235</v>
      </c>
      <c r="D236" s="6">
        <f t="shared" si="41"/>
        <v>142.88</v>
      </c>
      <c r="E236" s="6">
        <v>142.88</v>
      </c>
      <c r="F236" s="6">
        <v>7</v>
      </c>
      <c r="G236" s="6" t="s">
        <v>1</v>
      </c>
      <c r="H236" s="7">
        <f>IF(Table1[[#This Row],[OriginalPrice]]=0, 0, ((Table1[[#This Row],[OriginalPrice]] - Table1[[#This Row],[Price]]) / Table1[[#This Row],[OriginalPrice]]))</f>
        <v>0</v>
      </c>
      <c r="I236" s="8">
        <f>Table1[[#This Row],[Revenue]]/Table1[[#This Row],[Price]]</f>
        <v>7</v>
      </c>
      <c r="J236" s="9">
        <f>Table1[[#This Row],[Price]]*Table1[[#This Row],[Sold]]</f>
        <v>1000.16</v>
      </c>
      <c r="K236" s="5" t="str">
        <f t="shared" si="35"/>
        <v>0-10%</v>
      </c>
      <c r="L236" s="6" t="str">
        <f>IF(Table1[[#This Row],[Revenue]]&gt;0, "Sold", "Not Sold")</f>
        <v>Sold</v>
      </c>
    </row>
    <row r="237" spans="1:12" x14ac:dyDescent="0.3">
      <c r="A237" s="6" t="s">
        <v>519</v>
      </c>
      <c r="B237" s="6" t="str">
        <f t="shared" si="33"/>
        <v>Chair</v>
      </c>
      <c r="C237" s="6" t="str">
        <f t="shared" si="34"/>
        <v>Product 236</v>
      </c>
      <c r="D237" s="6">
        <f t="shared" si="41"/>
        <v>114.07</v>
      </c>
      <c r="E237" s="6">
        <v>114.07</v>
      </c>
      <c r="F237" s="6">
        <v>0</v>
      </c>
      <c r="G237" s="6" t="s">
        <v>1</v>
      </c>
      <c r="H237" s="7">
        <f>IF(Table1[[#This Row],[OriginalPrice]]=0, 0, ((Table1[[#This Row],[OriginalPrice]] - Table1[[#This Row],[Price]]) / Table1[[#This Row],[OriginalPrice]]))</f>
        <v>0</v>
      </c>
      <c r="I237" s="8">
        <f>Table1[[#This Row],[Revenue]]/Table1[[#This Row],[Price]]</f>
        <v>0</v>
      </c>
      <c r="J237" s="9">
        <f>Table1[[#This Row],[Price]]*Table1[[#This Row],[Sold]]</f>
        <v>0</v>
      </c>
      <c r="K237" s="5" t="str">
        <f t="shared" si="35"/>
        <v>0-10%</v>
      </c>
      <c r="L237" s="6" t="str">
        <f>IF(Table1[[#This Row],[Revenue]]&gt;0, "Sold", "Not Sold")</f>
        <v>Not Sold</v>
      </c>
    </row>
    <row r="238" spans="1:12" x14ac:dyDescent="0.3">
      <c r="A238" s="6" t="s">
        <v>520</v>
      </c>
      <c r="B238" s="6" t="str">
        <f t="shared" si="33"/>
        <v>Chair</v>
      </c>
      <c r="C238" s="6" t="str">
        <f t="shared" si="34"/>
        <v>Product 237</v>
      </c>
      <c r="D238" s="6">
        <f t="shared" si="41"/>
        <v>701.52</v>
      </c>
      <c r="E238" s="6">
        <v>701.52</v>
      </c>
      <c r="F238" s="6">
        <v>1</v>
      </c>
      <c r="G238" s="6" t="s">
        <v>1</v>
      </c>
      <c r="H238" s="7">
        <f>IF(Table1[[#This Row],[OriginalPrice]]=0, 0, ((Table1[[#This Row],[OriginalPrice]] - Table1[[#This Row],[Price]]) / Table1[[#This Row],[OriginalPrice]]))</f>
        <v>0</v>
      </c>
      <c r="I238" s="8">
        <f>Table1[[#This Row],[Revenue]]/Table1[[#This Row],[Price]]</f>
        <v>1</v>
      </c>
      <c r="J238" s="9">
        <f>Table1[[#This Row],[Price]]*Table1[[#This Row],[Sold]]</f>
        <v>701.52</v>
      </c>
      <c r="K238" s="5" t="str">
        <f t="shared" si="35"/>
        <v>0-10%</v>
      </c>
      <c r="L238" s="6" t="str">
        <f>IF(Table1[[#This Row],[Revenue]]&gt;0, "Sold", "Not Sold")</f>
        <v>Sold</v>
      </c>
    </row>
    <row r="239" spans="1:12" x14ac:dyDescent="0.3">
      <c r="A239" s="6" t="s">
        <v>521</v>
      </c>
      <c r="B239" s="6" t="str">
        <f t="shared" si="33"/>
        <v>Chair</v>
      </c>
      <c r="C239" s="6" t="str">
        <f t="shared" si="34"/>
        <v>Product 238</v>
      </c>
      <c r="D239" s="6">
        <v>167.87</v>
      </c>
      <c r="E239" s="6">
        <v>77.94</v>
      </c>
      <c r="F239" s="6">
        <v>5</v>
      </c>
      <c r="G239" s="6" t="s">
        <v>1</v>
      </c>
      <c r="H239" s="7">
        <f>IF(Table1[[#This Row],[OriginalPrice]]=0, 0, ((Table1[[#This Row],[OriginalPrice]] - Table1[[#This Row],[Price]]) / Table1[[#This Row],[OriginalPrice]]))</f>
        <v>0.53571215821766849</v>
      </c>
      <c r="I239" s="8">
        <f>Table1[[#This Row],[Revenue]]/Table1[[#This Row],[Price]]</f>
        <v>5</v>
      </c>
      <c r="J239" s="9">
        <f>Table1[[#This Row],[Price]]*Table1[[#This Row],[Sold]]</f>
        <v>389.7</v>
      </c>
      <c r="K239" s="5" t="str">
        <f t="shared" si="35"/>
        <v>51-60%</v>
      </c>
      <c r="L239" s="6" t="str">
        <f>IF(Table1[[#This Row],[Revenue]]&gt;0, "Sold", "Not Sold")</f>
        <v>Sold</v>
      </c>
    </row>
    <row r="240" spans="1:12" x14ac:dyDescent="0.3">
      <c r="A240" s="6" t="s">
        <v>522</v>
      </c>
      <c r="B240" s="6" t="str">
        <f t="shared" si="33"/>
        <v>Chair</v>
      </c>
      <c r="C240" s="6" t="str">
        <f t="shared" si="34"/>
        <v>Product 239</v>
      </c>
      <c r="D240" s="6">
        <f t="shared" ref="D240:D246" si="42">E240</f>
        <v>254.86</v>
      </c>
      <c r="E240" s="6">
        <v>254.86</v>
      </c>
      <c r="F240" s="6">
        <v>1</v>
      </c>
      <c r="G240" s="6" t="s">
        <v>1</v>
      </c>
      <c r="H240" s="7">
        <f>IF(Table1[[#This Row],[OriginalPrice]]=0, 0, ((Table1[[#This Row],[OriginalPrice]] - Table1[[#This Row],[Price]]) / Table1[[#This Row],[OriginalPrice]]))</f>
        <v>0</v>
      </c>
      <c r="I240" s="8">
        <f>Table1[[#This Row],[Revenue]]/Table1[[#This Row],[Price]]</f>
        <v>1</v>
      </c>
      <c r="J240" s="9">
        <f>Table1[[#This Row],[Price]]*Table1[[#This Row],[Sold]]</f>
        <v>254.86</v>
      </c>
      <c r="K240" s="5" t="str">
        <f t="shared" si="35"/>
        <v>0-10%</v>
      </c>
      <c r="L240" s="6" t="str">
        <f>IF(Table1[[#This Row],[Revenue]]&gt;0, "Sold", "Not Sold")</f>
        <v>Sold</v>
      </c>
    </row>
    <row r="241" spans="1:12" x14ac:dyDescent="0.3">
      <c r="A241" s="6" t="s">
        <v>28</v>
      </c>
      <c r="B241" s="6" t="str">
        <f t="shared" si="33"/>
        <v>Sofa</v>
      </c>
      <c r="C241" s="6" t="str">
        <f t="shared" si="34"/>
        <v>Product 240</v>
      </c>
      <c r="D241" s="6">
        <f t="shared" si="42"/>
        <v>132.74</v>
      </c>
      <c r="E241" s="6">
        <v>132.74</v>
      </c>
      <c r="F241" s="6">
        <v>9</v>
      </c>
      <c r="G241" s="6" t="s">
        <v>1</v>
      </c>
      <c r="H241" s="7">
        <f>IF(Table1[[#This Row],[OriginalPrice]]=0, 0, ((Table1[[#This Row],[OriginalPrice]] - Table1[[#This Row],[Price]]) / Table1[[#This Row],[OriginalPrice]]))</f>
        <v>0</v>
      </c>
      <c r="I241" s="8">
        <f>Table1[[#This Row],[Revenue]]/Table1[[#This Row],[Price]]</f>
        <v>9</v>
      </c>
      <c r="J241" s="9">
        <f>Table1[[#This Row],[Price]]*Table1[[#This Row],[Sold]]</f>
        <v>1194.6600000000001</v>
      </c>
      <c r="K241" s="5" t="str">
        <f t="shared" si="35"/>
        <v>0-10%</v>
      </c>
      <c r="L241" s="6" t="str">
        <f>IF(Table1[[#This Row],[Revenue]]&gt;0, "Sold", "Not Sold")</f>
        <v>Sold</v>
      </c>
    </row>
    <row r="242" spans="1:12" x14ac:dyDescent="0.3">
      <c r="A242" s="6" t="s">
        <v>523</v>
      </c>
      <c r="B242" s="6" t="str">
        <f t="shared" si="33"/>
        <v>Chair</v>
      </c>
      <c r="C242" s="6" t="str">
        <f t="shared" si="34"/>
        <v>Product 241</v>
      </c>
      <c r="D242" s="6">
        <f t="shared" si="42"/>
        <v>554.95000000000005</v>
      </c>
      <c r="E242" s="6">
        <v>554.95000000000005</v>
      </c>
      <c r="F242" s="6">
        <v>1</v>
      </c>
      <c r="G242" s="6" t="s">
        <v>1</v>
      </c>
      <c r="H242" s="7">
        <f>IF(Table1[[#This Row],[OriginalPrice]]=0, 0, ((Table1[[#This Row],[OriginalPrice]] - Table1[[#This Row],[Price]]) / Table1[[#This Row],[OriginalPrice]]))</f>
        <v>0</v>
      </c>
      <c r="I242" s="8">
        <f>Table1[[#This Row],[Revenue]]/Table1[[#This Row],[Price]]</f>
        <v>1</v>
      </c>
      <c r="J242" s="9">
        <f>Table1[[#This Row],[Price]]*Table1[[#This Row],[Sold]]</f>
        <v>554.95000000000005</v>
      </c>
      <c r="K242" s="5" t="str">
        <f t="shared" si="35"/>
        <v>0-10%</v>
      </c>
      <c r="L242" s="6" t="str">
        <f>IF(Table1[[#This Row],[Revenue]]&gt;0, "Sold", "Not Sold")</f>
        <v>Sold</v>
      </c>
    </row>
    <row r="243" spans="1:12" x14ac:dyDescent="0.3">
      <c r="A243" s="6" t="s">
        <v>29</v>
      </c>
      <c r="B243" s="6" t="str">
        <f t="shared" si="33"/>
        <v>Table</v>
      </c>
      <c r="C243" s="6" t="str">
        <f t="shared" si="34"/>
        <v>Product 242</v>
      </c>
      <c r="D243" s="6">
        <f t="shared" si="42"/>
        <v>534.86</v>
      </c>
      <c r="E243" s="6">
        <v>534.86</v>
      </c>
      <c r="F243" s="6">
        <v>5</v>
      </c>
      <c r="G243" s="6" t="s">
        <v>1</v>
      </c>
      <c r="H243" s="7">
        <f>IF(Table1[[#This Row],[OriginalPrice]]=0, 0, ((Table1[[#This Row],[OriginalPrice]] - Table1[[#This Row],[Price]]) / Table1[[#This Row],[OriginalPrice]]))</f>
        <v>0</v>
      </c>
      <c r="I243" s="8">
        <f>Table1[[#This Row],[Revenue]]/Table1[[#This Row],[Price]]</f>
        <v>5</v>
      </c>
      <c r="J243" s="9">
        <f>Table1[[#This Row],[Price]]*Table1[[#This Row],[Sold]]</f>
        <v>2674.3</v>
      </c>
      <c r="K243" s="5" t="str">
        <f t="shared" si="35"/>
        <v>0-10%</v>
      </c>
      <c r="L243" s="6" t="str">
        <f>IF(Table1[[#This Row],[Revenue]]&gt;0, "Sold", "Not Sold")</f>
        <v>Sold</v>
      </c>
    </row>
    <row r="244" spans="1:12" x14ac:dyDescent="0.3">
      <c r="A244" s="6" t="s">
        <v>524</v>
      </c>
      <c r="B244" s="6" t="str">
        <f t="shared" si="33"/>
        <v>Others</v>
      </c>
      <c r="C244" s="6" t="str">
        <f t="shared" si="34"/>
        <v>Product 243</v>
      </c>
      <c r="D244" s="6">
        <f t="shared" si="42"/>
        <v>43.67</v>
      </c>
      <c r="E244" s="6">
        <v>43.67</v>
      </c>
      <c r="F244" s="6">
        <v>6</v>
      </c>
      <c r="G244" s="6" t="s">
        <v>1</v>
      </c>
      <c r="H244" s="7">
        <f>IF(Table1[[#This Row],[OriginalPrice]]=0, 0, ((Table1[[#This Row],[OriginalPrice]] - Table1[[#This Row],[Price]]) / Table1[[#This Row],[OriginalPrice]]))</f>
        <v>0</v>
      </c>
      <c r="I244" s="8">
        <f>Table1[[#This Row],[Revenue]]/Table1[[#This Row],[Price]]</f>
        <v>5.9999999999999991</v>
      </c>
      <c r="J244" s="9">
        <f>Table1[[#This Row],[Price]]*Table1[[#This Row],[Sold]]</f>
        <v>262.02</v>
      </c>
      <c r="K244" s="5" t="str">
        <f t="shared" si="35"/>
        <v>0-10%</v>
      </c>
      <c r="L244" s="6" t="str">
        <f>IF(Table1[[#This Row],[Revenue]]&gt;0, "Sold", "Not Sold")</f>
        <v>Sold</v>
      </c>
    </row>
    <row r="245" spans="1:12" x14ac:dyDescent="0.3">
      <c r="A245" s="6" t="s">
        <v>30</v>
      </c>
      <c r="B245" s="6" t="str">
        <f t="shared" si="33"/>
        <v>Others</v>
      </c>
      <c r="C245" s="6" t="str">
        <f t="shared" si="34"/>
        <v>Product 244</v>
      </c>
      <c r="D245" s="6">
        <f t="shared" si="42"/>
        <v>560.47</v>
      </c>
      <c r="E245" s="6">
        <v>560.47</v>
      </c>
      <c r="F245" s="6">
        <v>0</v>
      </c>
      <c r="G245" s="6" t="s">
        <v>1</v>
      </c>
      <c r="H245" s="7">
        <f>IF(Table1[[#This Row],[OriginalPrice]]=0, 0, ((Table1[[#This Row],[OriginalPrice]] - Table1[[#This Row],[Price]]) / Table1[[#This Row],[OriginalPrice]]))</f>
        <v>0</v>
      </c>
      <c r="I245" s="8">
        <f>Table1[[#This Row],[Revenue]]/Table1[[#This Row],[Price]]</f>
        <v>0</v>
      </c>
      <c r="J245" s="9">
        <f>Table1[[#This Row],[Price]]*Table1[[#This Row],[Sold]]</f>
        <v>0</v>
      </c>
      <c r="K245" s="5" t="str">
        <f t="shared" si="35"/>
        <v>0-10%</v>
      </c>
      <c r="L245" s="6" t="str">
        <f>IF(Table1[[#This Row],[Revenue]]&gt;0, "Sold", "Not Sold")</f>
        <v>Not Sold</v>
      </c>
    </row>
    <row r="246" spans="1:12" x14ac:dyDescent="0.3">
      <c r="A246" s="6" t="s">
        <v>525</v>
      </c>
      <c r="B246" s="6" t="str">
        <f t="shared" si="33"/>
        <v>Chair</v>
      </c>
      <c r="C246" s="6" t="str">
        <f t="shared" si="34"/>
        <v>Product 245</v>
      </c>
      <c r="D246" s="6">
        <f t="shared" si="42"/>
        <v>112.62</v>
      </c>
      <c r="E246" s="6">
        <v>112.62</v>
      </c>
      <c r="F246" s="6">
        <v>9</v>
      </c>
      <c r="G246" s="6" t="s">
        <v>1</v>
      </c>
      <c r="H246" s="7">
        <f>IF(Table1[[#This Row],[OriginalPrice]]=0, 0, ((Table1[[#This Row],[OriginalPrice]] - Table1[[#This Row],[Price]]) / Table1[[#This Row],[OriginalPrice]]))</f>
        <v>0</v>
      </c>
      <c r="I246" s="8">
        <f>Table1[[#This Row],[Revenue]]/Table1[[#This Row],[Price]]</f>
        <v>9</v>
      </c>
      <c r="J246" s="9">
        <f>Table1[[#This Row],[Price]]*Table1[[#This Row],[Sold]]</f>
        <v>1013.58</v>
      </c>
      <c r="K246" s="5" t="str">
        <f t="shared" si="35"/>
        <v>0-10%</v>
      </c>
      <c r="L246" s="6" t="str">
        <f>IF(Table1[[#This Row],[Revenue]]&gt;0, "Sold", "Not Sold")</f>
        <v>Sold</v>
      </c>
    </row>
    <row r="247" spans="1:12" x14ac:dyDescent="0.3">
      <c r="A247" s="6" t="s">
        <v>526</v>
      </c>
      <c r="B247" s="6" t="str">
        <f t="shared" si="33"/>
        <v>Chair</v>
      </c>
      <c r="C247" s="6" t="str">
        <f t="shared" si="34"/>
        <v>Product 246</v>
      </c>
      <c r="D247" s="6">
        <v>249.6</v>
      </c>
      <c r="E247" s="6">
        <v>143.76</v>
      </c>
      <c r="F247" s="6">
        <v>3</v>
      </c>
      <c r="G247" s="6" t="s">
        <v>1</v>
      </c>
      <c r="H247" s="7">
        <f>IF(Table1[[#This Row],[OriginalPrice]]=0, 0, ((Table1[[#This Row],[OriginalPrice]] - Table1[[#This Row],[Price]]) / Table1[[#This Row],[OriginalPrice]]))</f>
        <v>0.42403846153846159</v>
      </c>
      <c r="I247" s="8">
        <f>Table1[[#This Row],[Revenue]]/Table1[[#This Row],[Price]]</f>
        <v>3</v>
      </c>
      <c r="J247" s="9">
        <f>Table1[[#This Row],[Price]]*Table1[[#This Row],[Sold]]</f>
        <v>431.28</v>
      </c>
      <c r="K247" s="5" t="str">
        <f t="shared" si="35"/>
        <v>41-50%</v>
      </c>
      <c r="L247" s="6" t="str">
        <f>IF(Table1[[#This Row],[Revenue]]&gt;0, "Sold", "Not Sold")</f>
        <v>Sold</v>
      </c>
    </row>
    <row r="248" spans="1:12" x14ac:dyDescent="0.3">
      <c r="A248" s="6" t="s">
        <v>527</v>
      </c>
      <c r="B248" s="6" t="str">
        <f t="shared" si="33"/>
        <v>Chair</v>
      </c>
      <c r="C248" s="6" t="str">
        <f t="shared" si="34"/>
        <v>Product 247</v>
      </c>
      <c r="D248" s="6">
        <f t="shared" ref="D248:D254" si="43">E248</f>
        <v>230.01</v>
      </c>
      <c r="E248" s="6">
        <v>230.01</v>
      </c>
      <c r="F248" s="6">
        <v>4</v>
      </c>
      <c r="G248" s="6" t="s">
        <v>1</v>
      </c>
      <c r="H248" s="7">
        <f>IF(Table1[[#This Row],[OriginalPrice]]=0, 0, ((Table1[[#This Row],[OriginalPrice]] - Table1[[#This Row],[Price]]) / Table1[[#This Row],[OriginalPrice]]))</f>
        <v>0</v>
      </c>
      <c r="I248" s="8">
        <f>Table1[[#This Row],[Revenue]]/Table1[[#This Row],[Price]]</f>
        <v>4</v>
      </c>
      <c r="J248" s="9">
        <f>Table1[[#This Row],[Price]]*Table1[[#This Row],[Sold]]</f>
        <v>920.04</v>
      </c>
      <c r="K248" s="5" t="str">
        <f t="shared" si="35"/>
        <v>0-10%</v>
      </c>
      <c r="L248" s="6" t="str">
        <f>IF(Table1[[#This Row],[Revenue]]&gt;0, "Sold", "Not Sold")</f>
        <v>Sold</v>
      </c>
    </row>
    <row r="249" spans="1:12" x14ac:dyDescent="0.3">
      <c r="A249" s="6" t="s">
        <v>528</v>
      </c>
      <c r="B249" s="6" t="str">
        <f t="shared" si="33"/>
        <v>Table</v>
      </c>
      <c r="C249" s="6" t="str">
        <f t="shared" si="34"/>
        <v>Product 248</v>
      </c>
      <c r="D249" s="6">
        <f t="shared" si="43"/>
        <v>172.6</v>
      </c>
      <c r="E249" s="6">
        <v>172.6</v>
      </c>
      <c r="F249" s="6">
        <v>0</v>
      </c>
      <c r="G249" s="6" t="s">
        <v>1</v>
      </c>
      <c r="H249" s="7">
        <f>IF(Table1[[#This Row],[OriginalPrice]]=0, 0, ((Table1[[#This Row],[OriginalPrice]] - Table1[[#This Row],[Price]]) / Table1[[#This Row],[OriginalPrice]]))</f>
        <v>0</v>
      </c>
      <c r="I249" s="8">
        <f>Table1[[#This Row],[Revenue]]/Table1[[#This Row],[Price]]</f>
        <v>0</v>
      </c>
      <c r="J249" s="9">
        <f>Table1[[#This Row],[Price]]*Table1[[#This Row],[Sold]]</f>
        <v>0</v>
      </c>
      <c r="K249" s="5" t="str">
        <f t="shared" si="35"/>
        <v>0-10%</v>
      </c>
      <c r="L249" s="6" t="str">
        <f>IF(Table1[[#This Row],[Revenue]]&gt;0, "Sold", "Not Sold")</f>
        <v>Not Sold</v>
      </c>
    </row>
    <row r="250" spans="1:12" x14ac:dyDescent="0.3">
      <c r="A250" s="6" t="s">
        <v>529</v>
      </c>
      <c r="B250" s="6" t="str">
        <f t="shared" si="33"/>
        <v>Chair</v>
      </c>
      <c r="C250" s="6" t="str">
        <f t="shared" si="34"/>
        <v>Product 249</v>
      </c>
      <c r="D250" s="6">
        <f t="shared" si="43"/>
        <v>278.60000000000002</v>
      </c>
      <c r="E250" s="6">
        <v>278.60000000000002</v>
      </c>
      <c r="F250" s="6">
        <v>1</v>
      </c>
      <c r="G250" s="6" t="s">
        <v>1</v>
      </c>
      <c r="H250" s="7">
        <f>IF(Table1[[#This Row],[OriginalPrice]]=0, 0, ((Table1[[#This Row],[OriginalPrice]] - Table1[[#This Row],[Price]]) / Table1[[#This Row],[OriginalPrice]]))</f>
        <v>0</v>
      </c>
      <c r="I250" s="8">
        <f>Table1[[#This Row],[Revenue]]/Table1[[#This Row],[Price]]</f>
        <v>1</v>
      </c>
      <c r="J250" s="9">
        <f>Table1[[#This Row],[Price]]*Table1[[#This Row],[Sold]]</f>
        <v>278.60000000000002</v>
      </c>
      <c r="K250" s="5" t="str">
        <f t="shared" si="35"/>
        <v>0-10%</v>
      </c>
      <c r="L250" s="6" t="str">
        <f>IF(Table1[[#This Row],[Revenue]]&gt;0, "Sold", "Not Sold")</f>
        <v>Sold</v>
      </c>
    </row>
    <row r="251" spans="1:12" x14ac:dyDescent="0.3">
      <c r="A251" s="6" t="s">
        <v>530</v>
      </c>
      <c r="B251" s="6" t="str">
        <f t="shared" si="33"/>
        <v>Chair</v>
      </c>
      <c r="C251" s="6" t="str">
        <f t="shared" si="34"/>
        <v>Product 250</v>
      </c>
      <c r="D251" s="6">
        <f t="shared" si="43"/>
        <v>560</v>
      </c>
      <c r="E251" s="6">
        <v>560</v>
      </c>
      <c r="F251" s="6">
        <v>28</v>
      </c>
      <c r="G251" s="6" t="s">
        <v>1</v>
      </c>
      <c r="H251" s="7">
        <f>IF(Table1[[#This Row],[OriginalPrice]]=0, 0, ((Table1[[#This Row],[OriginalPrice]] - Table1[[#This Row],[Price]]) / Table1[[#This Row],[OriginalPrice]]))</f>
        <v>0</v>
      </c>
      <c r="I251" s="8">
        <f>Table1[[#This Row],[Revenue]]/Table1[[#This Row],[Price]]</f>
        <v>28</v>
      </c>
      <c r="J251" s="9">
        <f>Table1[[#This Row],[Price]]*Table1[[#This Row],[Sold]]</f>
        <v>15680</v>
      </c>
      <c r="K251" s="5" t="str">
        <f t="shared" si="35"/>
        <v>0-10%</v>
      </c>
      <c r="L251" s="6" t="str">
        <f>IF(Table1[[#This Row],[Revenue]]&gt;0, "Sold", "Not Sold")</f>
        <v>Sold</v>
      </c>
    </row>
    <row r="252" spans="1:12" x14ac:dyDescent="0.3">
      <c r="A252" s="6" t="s">
        <v>531</v>
      </c>
      <c r="B252" s="6" t="str">
        <f t="shared" si="33"/>
        <v>Others</v>
      </c>
      <c r="C252" s="6" t="str">
        <f t="shared" si="34"/>
        <v>Product 251</v>
      </c>
      <c r="D252" s="6">
        <f t="shared" si="43"/>
        <v>193.8</v>
      </c>
      <c r="E252" s="6">
        <v>193.8</v>
      </c>
      <c r="F252" s="6">
        <v>2</v>
      </c>
      <c r="G252" s="6" t="s">
        <v>1</v>
      </c>
      <c r="H252" s="7">
        <f>IF(Table1[[#This Row],[OriginalPrice]]=0, 0, ((Table1[[#This Row],[OriginalPrice]] - Table1[[#This Row],[Price]]) / Table1[[#This Row],[OriginalPrice]]))</f>
        <v>0</v>
      </c>
      <c r="I252" s="8">
        <f>Table1[[#This Row],[Revenue]]/Table1[[#This Row],[Price]]</f>
        <v>2</v>
      </c>
      <c r="J252" s="9">
        <f>Table1[[#This Row],[Price]]*Table1[[#This Row],[Sold]]</f>
        <v>387.6</v>
      </c>
      <c r="K252" s="5" t="str">
        <f t="shared" si="35"/>
        <v>0-10%</v>
      </c>
      <c r="L252" s="6" t="str">
        <f>IF(Table1[[#This Row],[Revenue]]&gt;0, "Sold", "Not Sold")</f>
        <v>Sold</v>
      </c>
    </row>
    <row r="253" spans="1:12" x14ac:dyDescent="0.3">
      <c r="A253" s="6" t="s">
        <v>532</v>
      </c>
      <c r="B253" s="6" t="str">
        <f t="shared" si="33"/>
        <v>Sofa</v>
      </c>
      <c r="C253" s="6" t="str">
        <f t="shared" si="34"/>
        <v>Product 252</v>
      </c>
      <c r="D253" s="6">
        <f t="shared" si="43"/>
        <v>563.79</v>
      </c>
      <c r="E253" s="6">
        <v>563.79</v>
      </c>
      <c r="F253" s="6">
        <v>0</v>
      </c>
      <c r="G253" s="6" t="s">
        <v>1</v>
      </c>
      <c r="H253" s="7">
        <f>IF(Table1[[#This Row],[OriginalPrice]]=0, 0, ((Table1[[#This Row],[OriginalPrice]] - Table1[[#This Row],[Price]]) / Table1[[#This Row],[OriginalPrice]]))</f>
        <v>0</v>
      </c>
      <c r="I253" s="8">
        <f>Table1[[#This Row],[Revenue]]/Table1[[#This Row],[Price]]</f>
        <v>0</v>
      </c>
      <c r="J253" s="9">
        <f>Table1[[#This Row],[Price]]*Table1[[#This Row],[Sold]]</f>
        <v>0</v>
      </c>
      <c r="K253" s="5" t="str">
        <f t="shared" si="35"/>
        <v>0-10%</v>
      </c>
      <c r="L253" s="6" t="str">
        <f>IF(Table1[[#This Row],[Revenue]]&gt;0, "Sold", "Not Sold")</f>
        <v>Not Sold</v>
      </c>
    </row>
    <row r="254" spans="1:12" x14ac:dyDescent="0.3">
      <c r="A254" s="6" t="s">
        <v>31</v>
      </c>
      <c r="B254" s="6" t="str">
        <f t="shared" si="33"/>
        <v>Chair</v>
      </c>
      <c r="C254" s="6" t="str">
        <f t="shared" si="34"/>
        <v>Product 253</v>
      </c>
      <c r="D254" s="6">
        <f t="shared" si="43"/>
        <v>133.31</v>
      </c>
      <c r="E254" s="6">
        <v>133.31</v>
      </c>
      <c r="F254" s="6">
        <v>1</v>
      </c>
      <c r="G254" s="6" t="s">
        <v>1</v>
      </c>
      <c r="H254" s="7">
        <f>IF(Table1[[#This Row],[OriginalPrice]]=0, 0, ((Table1[[#This Row],[OriginalPrice]] - Table1[[#This Row],[Price]]) / Table1[[#This Row],[OriginalPrice]]))</f>
        <v>0</v>
      </c>
      <c r="I254" s="8">
        <f>Table1[[#This Row],[Revenue]]/Table1[[#This Row],[Price]]</f>
        <v>1</v>
      </c>
      <c r="J254" s="9">
        <f>Table1[[#This Row],[Price]]*Table1[[#This Row],[Sold]]</f>
        <v>133.31</v>
      </c>
      <c r="K254" s="5" t="str">
        <f t="shared" si="35"/>
        <v>0-10%</v>
      </c>
      <c r="L254" s="6" t="str">
        <f>IF(Table1[[#This Row],[Revenue]]&gt;0, "Sold", "Not Sold")</f>
        <v>Sold</v>
      </c>
    </row>
    <row r="255" spans="1:12" x14ac:dyDescent="0.3">
      <c r="A255" s="6" t="s">
        <v>32</v>
      </c>
      <c r="B255" s="6" t="str">
        <f t="shared" si="33"/>
        <v>Table</v>
      </c>
      <c r="C255" s="6" t="str">
        <f t="shared" si="34"/>
        <v>Product 254</v>
      </c>
      <c r="D255" s="6">
        <v>108.54</v>
      </c>
      <c r="E255" s="6">
        <v>60.86</v>
      </c>
      <c r="F255" s="6">
        <v>1</v>
      </c>
      <c r="G255" s="6" t="s">
        <v>1</v>
      </c>
      <c r="H255" s="7">
        <f>IF(Table1[[#This Row],[OriginalPrice]]=0, 0, ((Table1[[#This Row],[OriginalPrice]] - Table1[[#This Row],[Price]]) / Table1[[#This Row],[OriginalPrice]]))</f>
        <v>0.43928505620047914</v>
      </c>
      <c r="I255" s="8">
        <f>Table1[[#This Row],[Revenue]]/Table1[[#This Row],[Price]]</f>
        <v>1</v>
      </c>
      <c r="J255" s="9">
        <f>Table1[[#This Row],[Price]]*Table1[[#This Row],[Sold]]</f>
        <v>60.86</v>
      </c>
      <c r="K255" s="5" t="str">
        <f t="shared" si="35"/>
        <v>41-50%</v>
      </c>
      <c r="L255" s="6" t="str">
        <f>IF(Table1[[#This Row],[Revenue]]&gt;0, "Sold", "Not Sold")</f>
        <v>Sold</v>
      </c>
    </row>
    <row r="256" spans="1:12" x14ac:dyDescent="0.3">
      <c r="A256" s="6" t="s">
        <v>533</v>
      </c>
      <c r="B256" s="6" t="str">
        <f t="shared" si="33"/>
        <v>Table</v>
      </c>
      <c r="C256" s="6" t="str">
        <f t="shared" si="34"/>
        <v>Product 255</v>
      </c>
      <c r="D256" s="6">
        <f t="shared" ref="D256:D262" si="44">E256</f>
        <v>127.44</v>
      </c>
      <c r="E256" s="6">
        <v>127.44</v>
      </c>
      <c r="F256" s="6">
        <v>8</v>
      </c>
      <c r="G256" s="6" t="s">
        <v>1</v>
      </c>
      <c r="H256" s="7">
        <f>IF(Table1[[#This Row],[OriginalPrice]]=0, 0, ((Table1[[#This Row],[OriginalPrice]] - Table1[[#This Row],[Price]]) / Table1[[#This Row],[OriginalPrice]]))</f>
        <v>0</v>
      </c>
      <c r="I256" s="8">
        <f>Table1[[#This Row],[Revenue]]/Table1[[#This Row],[Price]]</f>
        <v>8</v>
      </c>
      <c r="J256" s="9">
        <f>Table1[[#This Row],[Price]]*Table1[[#This Row],[Sold]]</f>
        <v>1019.52</v>
      </c>
      <c r="K256" s="5" t="str">
        <f t="shared" si="35"/>
        <v>0-10%</v>
      </c>
      <c r="L256" s="6" t="str">
        <f>IF(Table1[[#This Row],[Revenue]]&gt;0, "Sold", "Not Sold")</f>
        <v>Sold</v>
      </c>
    </row>
    <row r="257" spans="1:12" x14ac:dyDescent="0.3">
      <c r="A257" s="6" t="s">
        <v>534</v>
      </c>
      <c r="B257" s="6" t="str">
        <f t="shared" si="33"/>
        <v>Chair</v>
      </c>
      <c r="C257" s="6" t="str">
        <f t="shared" si="34"/>
        <v>Product 256</v>
      </c>
      <c r="D257" s="6">
        <f t="shared" si="44"/>
        <v>899</v>
      </c>
      <c r="E257" s="6">
        <v>899</v>
      </c>
      <c r="F257" s="6">
        <v>1</v>
      </c>
      <c r="G257" s="6" t="s">
        <v>1</v>
      </c>
      <c r="H257" s="7">
        <f>IF(Table1[[#This Row],[OriginalPrice]]=0, 0, ((Table1[[#This Row],[OriginalPrice]] - Table1[[#This Row],[Price]]) / Table1[[#This Row],[OriginalPrice]]))</f>
        <v>0</v>
      </c>
      <c r="I257" s="8">
        <f>Table1[[#This Row],[Revenue]]/Table1[[#This Row],[Price]]</f>
        <v>1</v>
      </c>
      <c r="J257" s="9">
        <f>Table1[[#This Row],[Price]]*Table1[[#This Row],[Sold]]</f>
        <v>899</v>
      </c>
      <c r="K257" s="5" t="str">
        <f t="shared" si="35"/>
        <v>0-10%</v>
      </c>
      <c r="L257" s="6" t="str">
        <f>IF(Table1[[#This Row],[Revenue]]&gt;0, "Sold", "Not Sold")</f>
        <v>Sold</v>
      </c>
    </row>
    <row r="258" spans="1:12" x14ac:dyDescent="0.3">
      <c r="A258" s="6" t="s">
        <v>535</v>
      </c>
      <c r="B258" s="6" t="str">
        <f t="shared" ref="B258:B321" si="45">IFERROR(
  IF(OR(ISNUMBER(SEARCH("chair",A258)), ISNUMBER(SEARCH("stool",A258))), "Chair",
  IF(OR(ISNUMBER(SEARCH("table",A258)), ISNUMBER(SEARCH("desk",A258))), "Table",
  IF(OR(ISNUMBER(SEARCH("sofa",A258)), ISNUMBER(SEARCH("couch",A258))), "Sofa",
  IF(OR(ISNUMBER(SEARCH("bed",A258)), ISNUMBER(SEARCH("bunk",A258))), "Bed",
  IF(OR(ISNUMBER(SEARCH("cabinet",A258)), ISNUMBER(SEARCH("storage",A258)), ISNUMBER(SEARCH("shelf",A258))), "Storage",
  "Others"))))),
  "Others")</f>
        <v>Chair</v>
      </c>
      <c r="C258" s="6" t="str">
        <f t="shared" ref="C258:C321" si="46">"Product " &amp; ROW()-1</f>
        <v>Product 257</v>
      </c>
      <c r="D258" s="6">
        <f t="shared" si="44"/>
        <v>294.25</v>
      </c>
      <c r="E258" s="6">
        <v>294.25</v>
      </c>
      <c r="F258" s="6">
        <v>2</v>
      </c>
      <c r="G258" s="6" t="s">
        <v>1</v>
      </c>
      <c r="H258" s="7">
        <f>IF(Table1[[#This Row],[OriginalPrice]]=0, 0, ((Table1[[#This Row],[OriginalPrice]] - Table1[[#This Row],[Price]]) / Table1[[#This Row],[OriginalPrice]]))</f>
        <v>0</v>
      </c>
      <c r="I258" s="8">
        <f>Table1[[#This Row],[Revenue]]/Table1[[#This Row],[Price]]</f>
        <v>2</v>
      </c>
      <c r="J258" s="9">
        <f>Table1[[#This Row],[Price]]*Table1[[#This Row],[Sold]]</f>
        <v>588.5</v>
      </c>
      <c r="K258" s="5" t="str">
        <f t="shared" ref="K258:K321" si="47">IF(H258&lt;=0.1,"0-10%",
IF(H258&lt;=0.2,"11-20%",
IF(H258&lt;=0.3,"21-30%",
IF(H258&lt;=0.4,"31-40%",
IF(H258&lt;=0.5,"41-50%",
IF(H258&lt;=0.6,"51-60%",
IF(H258&lt;=0.7,"61-70%",
IF(H258&lt;=0.8,"71-80%",
IF(H258&lt;=0.9,"81-90%",
"91-100%")))))))))</f>
        <v>0-10%</v>
      </c>
      <c r="L258" s="6" t="str">
        <f>IF(Table1[[#This Row],[Revenue]]&gt;0, "Sold", "Not Sold")</f>
        <v>Sold</v>
      </c>
    </row>
    <row r="259" spans="1:12" x14ac:dyDescent="0.3">
      <c r="A259" s="6" t="s">
        <v>355</v>
      </c>
      <c r="B259" s="6" t="str">
        <f t="shared" si="45"/>
        <v>Chair</v>
      </c>
      <c r="C259" s="6" t="str">
        <f t="shared" si="46"/>
        <v>Product 258</v>
      </c>
      <c r="D259" s="6">
        <f t="shared" si="44"/>
        <v>103.15</v>
      </c>
      <c r="E259" s="6">
        <v>103.15</v>
      </c>
      <c r="F259" s="6">
        <v>13</v>
      </c>
      <c r="G259" s="6" t="s">
        <v>1</v>
      </c>
      <c r="H259" s="7">
        <f>IF(Table1[[#This Row],[OriginalPrice]]=0, 0, ((Table1[[#This Row],[OriginalPrice]] - Table1[[#This Row],[Price]]) / Table1[[#This Row],[OriginalPrice]]))</f>
        <v>0</v>
      </c>
      <c r="I259" s="8">
        <f>Table1[[#This Row],[Revenue]]/Table1[[#This Row],[Price]]</f>
        <v>13</v>
      </c>
      <c r="J259" s="9">
        <f>Table1[[#This Row],[Price]]*Table1[[#This Row],[Sold]]</f>
        <v>1340.95</v>
      </c>
      <c r="K259" s="5" t="str">
        <f t="shared" si="47"/>
        <v>0-10%</v>
      </c>
      <c r="L259" s="6" t="str">
        <f>IF(Table1[[#This Row],[Revenue]]&gt;0, "Sold", "Not Sold")</f>
        <v>Sold</v>
      </c>
    </row>
    <row r="260" spans="1:12" x14ac:dyDescent="0.3">
      <c r="A260" s="6" t="s">
        <v>33</v>
      </c>
      <c r="B260" s="6" t="str">
        <f t="shared" si="45"/>
        <v>Sofa</v>
      </c>
      <c r="C260" s="6" t="str">
        <f t="shared" si="46"/>
        <v>Product 259</v>
      </c>
      <c r="D260" s="6">
        <f t="shared" si="44"/>
        <v>436.33</v>
      </c>
      <c r="E260" s="6">
        <v>436.33</v>
      </c>
      <c r="F260" s="6">
        <v>0</v>
      </c>
      <c r="G260" s="6" t="s">
        <v>1</v>
      </c>
      <c r="H260" s="7">
        <f>IF(Table1[[#This Row],[OriginalPrice]]=0, 0, ((Table1[[#This Row],[OriginalPrice]] - Table1[[#This Row],[Price]]) / Table1[[#This Row],[OriginalPrice]]))</f>
        <v>0</v>
      </c>
      <c r="I260" s="8">
        <f>Table1[[#This Row],[Revenue]]/Table1[[#This Row],[Price]]</f>
        <v>0</v>
      </c>
      <c r="J260" s="9">
        <f>Table1[[#This Row],[Price]]*Table1[[#This Row],[Sold]]</f>
        <v>0</v>
      </c>
      <c r="K260" s="5" t="str">
        <f t="shared" si="47"/>
        <v>0-10%</v>
      </c>
      <c r="L260" s="6" t="str">
        <f>IF(Table1[[#This Row],[Revenue]]&gt;0, "Sold", "Not Sold")</f>
        <v>Not Sold</v>
      </c>
    </row>
    <row r="261" spans="1:12" x14ac:dyDescent="0.3">
      <c r="A261" s="6" t="s">
        <v>536</v>
      </c>
      <c r="B261" s="6" t="str">
        <f t="shared" si="45"/>
        <v>Table</v>
      </c>
      <c r="C261" s="6" t="str">
        <f t="shared" si="46"/>
        <v>Product 260</v>
      </c>
      <c r="D261" s="6">
        <f t="shared" si="44"/>
        <v>176.82</v>
      </c>
      <c r="E261" s="6">
        <v>176.82</v>
      </c>
      <c r="F261" s="6">
        <v>13</v>
      </c>
      <c r="G261" s="6" t="s">
        <v>1</v>
      </c>
      <c r="H261" s="7">
        <f>IF(Table1[[#This Row],[OriginalPrice]]=0, 0, ((Table1[[#This Row],[OriginalPrice]] - Table1[[#This Row],[Price]]) / Table1[[#This Row],[OriginalPrice]]))</f>
        <v>0</v>
      </c>
      <c r="I261" s="8">
        <f>Table1[[#This Row],[Revenue]]/Table1[[#This Row],[Price]]</f>
        <v>13</v>
      </c>
      <c r="J261" s="9">
        <f>Table1[[#This Row],[Price]]*Table1[[#This Row],[Sold]]</f>
        <v>2298.66</v>
      </c>
      <c r="K261" s="5" t="str">
        <f t="shared" si="47"/>
        <v>0-10%</v>
      </c>
      <c r="L261" s="6" t="str">
        <f>IF(Table1[[#This Row],[Revenue]]&gt;0, "Sold", "Not Sold")</f>
        <v>Sold</v>
      </c>
    </row>
    <row r="262" spans="1:12" x14ac:dyDescent="0.3">
      <c r="A262" s="6" t="s">
        <v>34</v>
      </c>
      <c r="B262" s="6" t="str">
        <f t="shared" si="45"/>
        <v>Chair</v>
      </c>
      <c r="C262" s="6" t="str">
        <f t="shared" si="46"/>
        <v>Product 261</v>
      </c>
      <c r="D262" s="6">
        <f t="shared" si="44"/>
        <v>438.08</v>
      </c>
      <c r="E262" s="6">
        <v>438.08</v>
      </c>
      <c r="F262" s="6">
        <v>0</v>
      </c>
      <c r="G262" s="6" t="s">
        <v>1</v>
      </c>
      <c r="H262" s="7">
        <f>IF(Table1[[#This Row],[OriginalPrice]]=0, 0, ((Table1[[#This Row],[OriginalPrice]] - Table1[[#This Row],[Price]]) / Table1[[#This Row],[OriginalPrice]]))</f>
        <v>0</v>
      </c>
      <c r="I262" s="8">
        <f>Table1[[#This Row],[Revenue]]/Table1[[#This Row],[Price]]</f>
        <v>0</v>
      </c>
      <c r="J262" s="9">
        <f>Table1[[#This Row],[Price]]*Table1[[#This Row],[Sold]]</f>
        <v>0</v>
      </c>
      <c r="K262" s="5" t="str">
        <f t="shared" si="47"/>
        <v>0-10%</v>
      </c>
      <c r="L262" s="6" t="str">
        <f>IF(Table1[[#This Row],[Revenue]]&gt;0, "Sold", "Not Sold")</f>
        <v>Not Sold</v>
      </c>
    </row>
    <row r="263" spans="1:12" x14ac:dyDescent="0.3">
      <c r="A263" s="6" t="s">
        <v>35</v>
      </c>
      <c r="B263" s="6" t="str">
        <f t="shared" si="45"/>
        <v>Chair</v>
      </c>
      <c r="C263" s="6" t="str">
        <f t="shared" si="46"/>
        <v>Product 262</v>
      </c>
      <c r="D263" s="6">
        <v>38.01</v>
      </c>
      <c r="E263" s="6">
        <v>38.01</v>
      </c>
      <c r="F263" s="6">
        <v>55</v>
      </c>
      <c r="G263" s="6" t="s">
        <v>1</v>
      </c>
      <c r="H263" s="7">
        <f>IF(Table1[[#This Row],[OriginalPrice]]=0, 0, ((Table1[[#This Row],[OriginalPrice]] - Table1[[#This Row],[Price]]) / Table1[[#This Row],[OriginalPrice]]))</f>
        <v>0</v>
      </c>
      <c r="I263" s="8">
        <f>Table1[[#This Row],[Revenue]]/Table1[[#This Row],[Price]]</f>
        <v>54.999999999999993</v>
      </c>
      <c r="J263" s="9">
        <f>Table1[[#This Row],[Price]]*Table1[[#This Row],[Sold]]</f>
        <v>2090.5499999999997</v>
      </c>
      <c r="K263" s="5" t="str">
        <f t="shared" si="47"/>
        <v>0-10%</v>
      </c>
      <c r="L263" s="6" t="str">
        <f>IF(Table1[[#This Row],[Revenue]]&gt;0, "Sold", "Not Sold")</f>
        <v>Sold</v>
      </c>
    </row>
    <row r="264" spans="1:12" x14ac:dyDescent="0.3">
      <c r="A264" s="6" t="s">
        <v>537</v>
      </c>
      <c r="B264" s="6" t="str">
        <f t="shared" si="45"/>
        <v>Chair</v>
      </c>
      <c r="C264" s="6" t="str">
        <f t="shared" si="46"/>
        <v>Product 263</v>
      </c>
      <c r="D264" s="6">
        <f t="shared" ref="D264:D276" si="48">E264</f>
        <v>199.3</v>
      </c>
      <c r="E264" s="6">
        <v>199.3</v>
      </c>
      <c r="F264" s="6">
        <v>0</v>
      </c>
      <c r="G264" s="6" t="s">
        <v>1</v>
      </c>
      <c r="H264" s="7">
        <f>IF(Table1[[#This Row],[OriginalPrice]]=0, 0, ((Table1[[#This Row],[OriginalPrice]] - Table1[[#This Row],[Price]]) / Table1[[#This Row],[OriginalPrice]]))</f>
        <v>0</v>
      </c>
      <c r="I264" s="8">
        <f>Table1[[#This Row],[Revenue]]/Table1[[#This Row],[Price]]</f>
        <v>0</v>
      </c>
      <c r="J264" s="9">
        <f>Table1[[#This Row],[Price]]*Table1[[#This Row],[Sold]]</f>
        <v>0</v>
      </c>
      <c r="K264" s="5" t="str">
        <f t="shared" si="47"/>
        <v>0-10%</v>
      </c>
      <c r="L264" s="6" t="str">
        <f>IF(Table1[[#This Row],[Revenue]]&gt;0, "Sold", "Not Sold")</f>
        <v>Not Sold</v>
      </c>
    </row>
    <row r="265" spans="1:12" x14ac:dyDescent="0.3">
      <c r="A265" s="6" t="s">
        <v>431</v>
      </c>
      <c r="B265" s="6" t="str">
        <f t="shared" si="45"/>
        <v>Chair</v>
      </c>
      <c r="C265" s="6" t="str">
        <f t="shared" si="46"/>
        <v>Product 264</v>
      </c>
      <c r="D265" s="6">
        <f t="shared" si="48"/>
        <v>188.91</v>
      </c>
      <c r="E265" s="6">
        <v>188.91</v>
      </c>
      <c r="F265" s="6">
        <v>1</v>
      </c>
      <c r="G265" s="6" t="s">
        <v>1</v>
      </c>
      <c r="H265" s="7">
        <f>IF(Table1[[#This Row],[OriginalPrice]]=0, 0, ((Table1[[#This Row],[OriginalPrice]] - Table1[[#This Row],[Price]]) / Table1[[#This Row],[OriginalPrice]]))</f>
        <v>0</v>
      </c>
      <c r="I265" s="8">
        <f>Table1[[#This Row],[Revenue]]/Table1[[#This Row],[Price]]</f>
        <v>1</v>
      </c>
      <c r="J265" s="9">
        <f>Table1[[#This Row],[Price]]*Table1[[#This Row],[Sold]]</f>
        <v>188.91</v>
      </c>
      <c r="K265" s="5" t="str">
        <f t="shared" si="47"/>
        <v>0-10%</v>
      </c>
      <c r="L265" s="6" t="str">
        <f>IF(Table1[[#This Row],[Revenue]]&gt;0, "Sold", "Not Sold")</f>
        <v>Sold</v>
      </c>
    </row>
    <row r="266" spans="1:12" x14ac:dyDescent="0.3">
      <c r="A266" s="6" t="s">
        <v>496</v>
      </c>
      <c r="B266" s="6" t="str">
        <f t="shared" si="45"/>
        <v>Table</v>
      </c>
      <c r="C266" s="6" t="str">
        <f t="shared" si="46"/>
        <v>Product 265</v>
      </c>
      <c r="D266" s="6">
        <f t="shared" si="48"/>
        <v>48.66</v>
      </c>
      <c r="E266" s="6">
        <v>48.66</v>
      </c>
      <c r="F266" s="6">
        <v>3</v>
      </c>
      <c r="G266" s="6" t="s">
        <v>1</v>
      </c>
      <c r="H266" s="7">
        <f>IF(Table1[[#This Row],[OriginalPrice]]=0, 0, ((Table1[[#This Row],[OriginalPrice]] - Table1[[#This Row],[Price]]) / Table1[[#This Row],[OriginalPrice]]))</f>
        <v>0</v>
      </c>
      <c r="I266" s="8">
        <f>Table1[[#This Row],[Revenue]]/Table1[[#This Row],[Price]]</f>
        <v>3</v>
      </c>
      <c r="J266" s="9">
        <f>Table1[[#This Row],[Price]]*Table1[[#This Row],[Sold]]</f>
        <v>145.97999999999999</v>
      </c>
      <c r="K266" s="5" t="str">
        <f t="shared" si="47"/>
        <v>0-10%</v>
      </c>
      <c r="L266" s="6" t="str">
        <f>IF(Table1[[#This Row],[Revenue]]&gt;0, "Sold", "Not Sold")</f>
        <v>Sold</v>
      </c>
    </row>
    <row r="267" spans="1:12" x14ac:dyDescent="0.3">
      <c r="A267" s="6" t="s">
        <v>505</v>
      </c>
      <c r="B267" s="6" t="str">
        <f t="shared" si="45"/>
        <v>Table</v>
      </c>
      <c r="C267" s="6" t="str">
        <f t="shared" si="46"/>
        <v>Product 266</v>
      </c>
      <c r="D267" s="6">
        <f t="shared" si="48"/>
        <v>198.13</v>
      </c>
      <c r="E267" s="6">
        <v>198.13</v>
      </c>
      <c r="F267" s="6">
        <v>1</v>
      </c>
      <c r="G267" s="6" t="s">
        <v>1</v>
      </c>
      <c r="H267" s="7">
        <f>IF(Table1[[#This Row],[OriginalPrice]]=0, 0, ((Table1[[#This Row],[OriginalPrice]] - Table1[[#This Row],[Price]]) / Table1[[#This Row],[OriginalPrice]]))</f>
        <v>0</v>
      </c>
      <c r="I267" s="8">
        <f>Table1[[#This Row],[Revenue]]/Table1[[#This Row],[Price]]</f>
        <v>1</v>
      </c>
      <c r="J267" s="9">
        <f>Table1[[#This Row],[Price]]*Table1[[#This Row],[Sold]]</f>
        <v>198.13</v>
      </c>
      <c r="K267" s="5" t="str">
        <f t="shared" si="47"/>
        <v>0-10%</v>
      </c>
      <c r="L267" s="6" t="str">
        <f>IF(Table1[[#This Row],[Revenue]]&gt;0, "Sold", "Not Sold")</f>
        <v>Sold</v>
      </c>
    </row>
    <row r="268" spans="1:12" x14ac:dyDescent="0.3">
      <c r="A268" s="6" t="s">
        <v>538</v>
      </c>
      <c r="B268" s="6" t="str">
        <f t="shared" si="45"/>
        <v>Bed</v>
      </c>
      <c r="C268" s="6" t="str">
        <f t="shared" si="46"/>
        <v>Product 267</v>
      </c>
      <c r="D268" s="6">
        <f t="shared" si="48"/>
        <v>177.94</v>
      </c>
      <c r="E268" s="6">
        <v>177.94</v>
      </c>
      <c r="F268" s="6">
        <v>0</v>
      </c>
      <c r="G268" s="6" t="s">
        <v>1</v>
      </c>
      <c r="H268" s="7">
        <f>IF(Table1[[#This Row],[OriginalPrice]]=0, 0, ((Table1[[#This Row],[OriginalPrice]] - Table1[[#This Row],[Price]]) / Table1[[#This Row],[OriginalPrice]]))</f>
        <v>0</v>
      </c>
      <c r="I268" s="8">
        <f>Table1[[#This Row],[Revenue]]/Table1[[#This Row],[Price]]</f>
        <v>0</v>
      </c>
      <c r="J268" s="9">
        <f>Table1[[#This Row],[Price]]*Table1[[#This Row],[Sold]]</f>
        <v>0</v>
      </c>
      <c r="K268" s="5" t="str">
        <f t="shared" si="47"/>
        <v>0-10%</v>
      </c>
      <c r="L268" s="6" t="str">
        <f>IF(Table1[[#This Row],[Revenue]]&gt;0, "Sold", "Not Sold")</f>
        <v>Not Sold</v>
      </c>
    </row>
    <row r="269" spans="1:12" x14ac:dyDescent="0.3">
      <c r="A269" s="6" t="s">
        <v>539</v>
      </c>
      <c r="B269" s="6" t="str">
        <f t="shared" si="45"/>
        <v>Chair</v>
      </c>
      <c r="C269" s="6" t="str">
        <f t="shared" si="46"/>
        <v>Product 268</v>
      </c>
      <c r="D269" s="6">
        <f t="shared" si="48"/>
        <v>53.45</v>
      </c>
      <c r="E269" s="6">
        <v>53.45</v>
      </c>
      <c r="F269" s="6">
        <v>5</v>
      </c>
      <c r="G269" s="6" t="s">
        <v>288</v>
      </c>
      <c r="H269" s="7">
        <f>IF(Table1[[#This Row],[OriginalPrice]]=0, 0, ((Table1[[#This Row],[OriginalPrice]] - Table1[[#This Row],[Price]]) / Table1[[#This Row],[OriginalPrice]]))</f>
        <v>0</v>
      </c>
      <c r="I269" s="8">
        <f>Table1[[#This Row],[Revenue]]/Table1[[#This Row],[Price]]</f>
        <v>5</v>
      </c>
      <c r="J269" s="9">
        <f>Table1[[#This Row],[Price]]*Table1[[#This Row],[Sold]]</f>
        <v>267.25</v>
      </c>
      <c r="K269" s="5" t="str">
        <f t="shared" si="47"/>
        <v>0-10%</v>
      </c>
      <c r="L269" s="6" t="str">
        <f>IF(Table1[[#This Row],[Revenue]]&gt;0, "Sold", "Not Sold")</f>
        <v>Sold</v>
      </c>
    </row>
    <row r="270" spans="1:12" x14ac:dyDescent="0.3">
      <c r="A270" s="6" t="s">
        <v>540</v>
      </c>
      <c r="B270" s="6" t="str">
        <f t="shared" si="45"/>
        <v>Sofa</v>
      </c>
      <c r="C270" s="6" t="str">
        <f t="shared" si="46"/>
        <v>Product 269</v>
      </c>
      <c r="D270" s="6">
        <f t="shared" si="48"/>
        <v>263.35000000000002</v>
      </c>
      <c r="E270" s="6">
        <v>263.35000000000002</v>
      </c>
      <c r="F270" s="6">
        <v>0</v>
      </c>
      <c r="G270" s="6" t="s">
        <v>1</v>
      </c>
      <c r="H270" s="7">
        <f>IF(Table1[[#This Row],[OriginalPrice]]=0, 0, ((Table1[[#This Row],[OriginalPrice]] - Table1[[#This Row],[Price]]) / Table1[[#This Row],[OriginalPrice]]))</f>
        <v>0</v>
      </c>
      <c r="I270" s="8">
        <f>Table1[[#This Row],[Revenue]]/Table1[[#This Row],[Price]]</f>
        <v>0</v>
      </c>
      <c r="J270" s="9">
        <f>Table1[[#This Row],[Price]]*Table1[[#This Row],[Sold]]</f>
        <v>0</v>
      </c>
      <c r="K270" s="5" t="str">
        <f t="shared" si="47"/>
        <v>0-10%</v>
      </c>
      <c r="L270" s="6" t="str">
        <f>IF(Table1[[#This Row],[Revenue]]&gt;0, "Sold", "Not Sold")</f>
        <v>Not Sold</v>
      </c>
    </row>
    <row r="271" spans="1:12" x14ac:dyDescent="0.3">
      <c r="A271" s="6" t="s">
        <v>36</v>
      </c>
      <c r="B271" s="6" t="str">
        <f t="shared" si="45"/>
        <v>Chair</v>
      </c>
      <c r="C271" s="6" t="str">
        <f t="shared" si="46"/>
        <v>Product 270</v>
      </c>
      <c r="D271" s="6">
        <f t="shared" si="48"/>
        <v>23.77</v>
      </c>
      <c r="E271" s="6">
        <v>23.77</v>
      </c>
      <c r="F271" s="6">
        <v>1</v>
      </c>
      <c r="G271" s="6" t="s">
        <v>288</v>
      </c>
      <c r="H271" s="7">
        <f>IF(Table1[[#This Row],[OriginalPrice]]=0, 0, ((Table1[[#This Row],[OriginalPrice]] - Table1[[#This Row],[Price]]) / Table1[[#This Row],[OriginalPrice]]))</f>
        <v>0</v>
      </c>
      <c r="I271" s="8">
        <f>Table1[[#This Row],[Revenue]]/Table1[[#This Row],[Price]]</f>
        <v>1</v>
      </c>
      <c r="J271" s="9">
        <f>Table1[[#This Row],[Price]]*Table1[[#This Row],[Sold]]</f>
        <v>23.77</v>
      </c>
      <c r="K271" s="5" t="str">
        <f t="shared" si="47"/>
        <v>0-10%</v>
      </c>
      <c r="L271" s="6" t="str">
        <f>IF(Table1[[#This Row],[Revenue]]&gt;0, "Sold", "Not Sold")</f>
        <v>Sold</v>
      </c>
    </row>
    <row r="272" spans="1:12" x14ac:dyDescent="0.3">
      <c r="A272" s="6" t="s">
        <v>541</v>
      </c>
      <c r="B272" s="6" t="str">
        <f t="shared" si="45"/>
        <v>Chair</v>
      </c>
      <c r="C272" s="6" t="str">
        <f t="shared" si="46"/>
        <v>Product 271</v>
      </c>
      <c r="D272" s="6">
        <f t="shared" si="48"/>
        <v>94.19</v>
      </c>
      <c r="E272" s="6">
        <v>94.19</v>
      </c>
      <c r="F272" s="6">
        <v>0</v>
      </c>
      <c r="G272" s="6" t="s">
        <v>1</v>
      </c>
      <c r="H272" s="7">
        <f>IF(Table1[[#This Row],[OriginalPrice]]=0, 0, ((Table1[[#This Row],[OriginalPrice]] - Table1[[#This Row],[Price]]) / Table1[[#This Row],[OriginalPrice]]))</f>
        <v>0</v>
      </c>
      <c r="I272" s="8">
        <f>Table1[[#This Row],[Revenue]]/Table1[[#This Row],[Price]]</f>
        <v>0</v>
      </c>
      <c r="J272" s="9">
        <f>Table1[[#This Row],[Price]]*Table1[[#This Row],[Sold]]</f>
        <v>0</v>
      </c>
      <c r="K272" s="5" t="str">
        <f t="shared" si="47"/>
        <v>0-10%</v>
      </c>
      <c r="L272" s="6" t="str">
        <f>IF(Table1[[#This Row],[Revenue]]&gt;0, "Sold", "Not Sold")</f>
        <v>Not Sold</v>
      </c>
    </row>
    <row r="273" spans="1:12" x14ac:dyDescent="0.3">
      <c r="A273" s="6" t="s">
        <v>518</v>
      </c>
      <c r="B273" s="6" t="str">
        <f t="shared" si="45"/>
        <v>Table</v>
      </c>
      <c r="C273" s="6" t="str">
        <f t="shared" si="46"/>
        <v>Product 272</v>
      </c>
      <c r="D273" s="6">
        <f t="shared" si="48"/>
        <v>142.88</v>
      </c>
      <c r="E273" s="6">
        <v>142.88</v>
      </c>
      <c r="F273" s="6">
        <v>1</v>
      </c>
      <c r="G273" s="6" t="s">
        <v>1</v>
      </c>
      <c r="H273" s="7">
        <f>IF(Table1[[#This Row],[OriginalPrice]]=0, 0, ((Table1[[#This Row],[OriginalPrice]] - Table1[[#This Row],[Price]]) / Table1[[#This Row],[OriginalPrice]]))</f>
        <v>0</v>
      </c>
      <c r="I273" s="8">
        <f>Table1[[#This Row],[Revenue]]/Table1[[#This Row],[Price]]</f>
        <v>1</v>
      </c>
      <c r="J273" s="9">
        <f>Table1[[#This Row],[Price]]*Table1[[#This Row],[Sold]]</f>
        <v>142.88</v>
      </c>
      <c r="K273" s="5" t="str">
        <f t="shared" si="47"/>
        <v>0-10%</v>
      </c>
      <c r="L273" s="6" t="str">
        <f>IF(Table1[[#This Row],[Revenue]]&gt;0, "Sold", "Not Sold")</f>
        <v>Sold</v>
      </c>
    </row>
    <row r="274" spans="1:12" x14ac:dyDescent="0.3">
      <c r="A274" s="6" t="s">
        <v>542</v>
      </c>
      <c r="B274" s="6" t="str">
        <f t="shared" si="45"/>
        <v>Table</v>
      </c>
      <c r="C274" s="6" t="str">
        <f t="shared" si="46"/>
        <v>Product 273</v>
      </c>
      <c r="D274" s="6">
        <f t="shared" si="48"/>
        <v>62.31</v>
      </c>
      <c r="E274" s="6">
        <v>62.31</v>
      </c>
      <c r="F274" s="6">
        <v>26</v>
      </c>
      <c r="G274" s="6" t="s">
        <v>1</v>
      </c>
      <c r="H274" s="7">
        <f>IF(Table1[[#This Row],[OriginalPrice]]=0, 0, ((Table1[[#This Row],[OriginalPrice]] - Table1[[#This Row],[Price]]) / Table1[[#This Row],[OriginalPrice]]))</f>
        <v>0</v>
      </c>
      <c r="I274" s="8">
        <f>Table1[[#This Row],[Revenue]]/Table1[[#This Row],[Price]]</f>
        <v>25.999999999999996</v>
      </c>
      <c r="J274" s="9">
        <f>Table1[[#This Row],[Price]]*Table1[[#This Row],[Sold]]</f>
        <v>1620.06</v>
      </c>
      <c r="K274" s="5" t="str">
        <f t="shared" si="47"/>
        <v>0-10%</v>
      </c>
      <c r="L274" s="6" t="str">
        <f>IF(Table1[[#This Row],[Revenue]]&gt;0, "Sold", "Not Sold")</f>
        <v>Sold</v>
      </c>
    </row>
    <row r="275" spans="1:12" x14ac:dyDescent="0.3">
      <c r="A275" s="6" t="s">
        <v>543</v>
      </c>
      <c r="B275" s="6" t="str">
        <f t="shared" si="45"/>
        <v>Chair</v>
      </c>
      <c r="C275" s="6" t="str">
        <f t="shared" si="46"/>
        <v>Product 274</v>
      </c>
      <c r="D275" s="6">
        <f t="shared" si="48"/>
        <v>109.8</v>
      </c>
      <c r="E275" s="6">
        <v>109.8</v>
      </c>
      <c r="F275" s="6">
        <v>1</v>
      </c>
      <c r="G275" s="6" t="s">
        <v>1</v>
      </c>
      <c r="H275" s="7">
        <f>IF(Table1[[#This Row],[OriginalPrice]]=0, 0, ((Table1[[#This Row],[OriginalPrice]] - Table1[[#This Row],[Price]]) / Table1[[#This Row],[OriginalPrice]]))</f>
        <v>0</v>
      </c>
      <c r="I275" s="8">
        <f>Table1[[#This Row],[Revenue]]/Table1[[#This Row],[Price]]</f>
        <v>1</v>
      </c>
      <c r="J275" s="9">
        <f>Table1[[#This Row],[Price]]*Table1[[#This Row],[Sold]]</f>
        <v>109.8</v>
      </c>
      <c r="K275" s="5" t="str">
        <f t="shared" si="47"/>
        <v>0-10%</v>
      </c>
      <c r="L275" s="6" t="str">
        <f>IF(Table1[[#This Row],[Revenue]]&gt;0, "Sold", "Not Sold")</f>
        <v>Sold</v>
      </c>
    </row>
    <row r="276" spans="1:12" x14ac:dyDescent="0.3">
      <c r="A276" s="6" t="s">
        <v>544</v>
      </c>
      <c r="B276" s="6" t="str">
        <f t="shared" si="45"/>
        <v>Table</v>
      </c>
      <c r="C276" s="6" t="str">
        <f t="shared" si="46"/>
        <v>Product 275</v>
      </c>
      <c r="D276" s="6">
        <f t="shared" si="48"/>
        <v>221.46</v>
      </c>
      <c r="E276" s="6">
        <v>221.46</v>
      </c>
      <c r="F276" s="6">
        <v>0</v>
      </c>
      <c r="G276" s="6" t="s">
        <v>1</v>
      </c>
      <c r="H276" s="7">
        <f>IF(Table1[[#This Row],[OriginalPrice]]=0, 0, ((Table1[[#This Row],[OriginalPrice]] - Table1[[#This Row],[Price]]) / Table1[[#This Row],[OriginalPrice]]))</f>
        <v>0</v>
      </c>
      <c r="I276" s="8">
        <f>Table1[[#This Row],[Revenue]]/Table1[[#This Row],[Price]]</f>
        <v>0</v>
      </c>
      <c r="J276" s="9">
        <f>Table1[[#This Row],[Price]]*Table1[[#This Row],[Sold]]</f>
        <v>0</v>
      </c>
      <c r="K276" s="5" t="str">
        <f t="shared" si="47"/>
        <v>0-10%</v>
      </c>
      <c r="L276" s="6" t="str">
        <f>IF(Table1[[#This Row],[Revenue]]&gt;0, "Sold", "Not Sold")</f>
        <v>Not Sold</v>
      </c>
    </row>
    <row r="277" spans="1:12" x14ac:dyDescent="0.3">
      <c r="A277" s="6" t="s">
        <v>545</v>
      </c>
      <c r="B277" s="6" t="str">
        <f t="shared" si="45"/>
        <v>Sofa</v>
      </c>
      <c r="C277" s="6" t="str">
        <f t="shared" si="46"/>
        <v>Product 276</v>
      </c>
      <c r="D277" s="6">
        <v>591.23</v>
      </c>
      <c r="E277" s="6">
        <v>289.61</v>
      </c>
      <c r="F277" s="6">
        <v>11</v>
      </c>
      <c r="G277" s="6" t="s">
        <v>1</v>
      </c>
      <c r="H277" s="7">
        <f>IF(Table1[[#This Row],[OriginalPrice]]=0, 0, ((Table1[[#This Row],[OriginalPrice]] - Table1[[#This Row],[Price]]) / Table1[[#This Row],[OriginalPrice]]))</f>
        <v>0.51015679177308326</v>
      </c>
      <c r="I277" s="8">
        <f>Table1[[#This Row],[Revenue]]/Table1[[#This Row],[Price]]</f>
        <v>11</v>
      </c>
      <c r="J277" s="9">
        <f>Table1[[#This Row],[Price]]*Table1[[#This Row],[Sold]]</f>
        <v>3185.71</v>
      </c>
      <c r="K277" s="5" t="str">
        <f t="shared" si="47"/>
        <v>51-60%</v>
      </c>
      <c r="L277" s="6" t="str">
        <f>IF(Table1[[#This Row],[Revenue]]&gt;0, "Sold", "Not Sold")</f>
        <v>Sold</v>
      </c>
    </row>
    <row r="278" spans="1:12" x14ac:dyDescent="0.3">
      <c r="A278" s="6" t="s">
        <v>546</v>
      </c>
      <c r="B278" s="6" t="str">
        <f t="shared" si="45"/>
        <v>Table</v>
      </c>
      <c r="C278" s="6" t="str">
        <f t="shared" si="46"/>
        <v>Product 277</v>
      </c>
      <c r="D278" s="6">
        <f>E278</f>
        <v>166.58</v>
      </c>
      <c r="E278" s="6">
        <v>166.58</v>
      </c>
      <c r="F278" s="6">
        <v>1</v>
      </c>
      <c r="G278" s="6" t="s">
        <v>1</v>
      </c>
      <c r="H278" s="7">
        <f>IF(Table1[[#This Row],[OriginalPrice]]=0, 0, ((Table1[[#This Row],[OriginalPrice]] - Table1[[#This Row],[Price]]) / Table1[[#This Row],[OriginalPrice]]))</f>
        <v>0</v>
      </c>
      <c r="I278" s="8">
        <f>Table1[[#This Row],[Revenue]]/Table1[[#This Row],[Price]]</f>
        <v>1</v>
      </c>
      <c r="J278" s="9">
        <f>Table1[[#This Row],[Price]]*Table1[[#This Row],[Sold]]</f>
        <v>166.58</v>
      </c>
      <c r="K278" s="5" t="str">
        <f t="shared" si="47"/>
        <v>0-10%</v>
      </c>
      <c r="L278" s="6" t="str">
        <f>IF(Table1[[#This Row],[Revenue]]&gt;0, "Sold", "Not Sold")</f>
        <v>Sold</v>
      </c>
    </row>
    <row r="279" spans="1:12" x14ac:dyDescent="0.3">
      <c r="A279" s="6" t="s">
        <v>509</v>
      </c>
      <c r="B279" s="6" t="str">
        <f t="shared" si="45"/>
        <v>Table</v>
      </c>
      <c r="C279" s="6" t="str">
        <f t="shared" si="46"/>
        <v>Product 278</v>
      </c>
      <c r="D279" s="6">
        <v>254.96</v>
      </c>
      <c r="E279" s="6">
        <v>146.97</v>
      </c>
      <c r="F279" s="6">
        <v>27</v>
      </c>
      <c r="G279" s="6" t="s">
        <v>1</v>
      </c>
      <c r="H279" s="7">
        <f>IF(Table1[[#This Row],[OriginalPrice]]=0, 0, ((Table1[[#This Row],[OriginalPrice]] - Table1[[#This Row],[Price]]) / Table1[[#This Row],[OriginalPrice]]))</f>
        <v>0.42355663633511142</v>
      </c>
      <c r="I279" s="8">
        <f>Table1[[#This Row],[Revenue]]/Table1[[#This Row],[Price]]</f>
        <v>27</v>
      </c>
      <c r="J279" s="9">
        <f>Table1[[#This Row],[Price]]*Table1[[#This Row],[Sold]]</f>
        <v>3968.19</v>
      </c>
      <c r="K279" s="5" t="str">
        <f t="shared" si="47"/>
        <v>41-50%</v>
      </c>
      <c r="L279" s="6" t="str">
        <f>IF(Table1[[#This Row],[Revenue]]&gt;0, "Sold", "Not Sold")</f>
        <v>Sold</v>
      </c>
    </row>
    <row r="280" spans="1:12" x14ac:dyDescent="0.3">
      <c r="A280" s="6" t="s">
        <v>547</v>
      </c>
      <c r="B280" s="6" t="str">
        <f t="shared" si="45"/>
        <v>Table</v>
      </c>
      <c r="C280" s="6" t="str">
        <f t="shared" si="46"/>
        <v>Product 279</v>
      </c>
      <c r="D280" s="6">
        <f>E280</f>
        <v>278.18</v>
      </c>
      <c r="E280" s="6">
        <v>278.18</v>
      </c>
      <c r="F280" s="6">
        <v>0</v>
      </c>
      <c r="G280" s="6" t="s">
        <v>1</v>
      </c>
      <c r="H280" s="7">
        <f>IF(Table1[[#This Row],[OriginalPrice]]=0, 0, ((Table1[[#This Row],[OriginalPrice]] - Table1[[#This Row],[Price]]) / Table1[[#This Row],[OriginalPrice]]))</f>
        <v>0</v>
      </c>
      <c r="I280" s="8">
        <f>Table1[[#This Row],[Revenue]]/Table1[[#This Row],[Price]]</f>
        <v>0</v>
      </c>
      <c r="J280" s="9">
        <f>Table1[[#This Row],[Price]]*Table1[[#This Row],[Sold]]</f>
        <v>0</v>
      </c>
      <c r="K280" s="5" t="str">
        <f t="shared" si="47"/>
        <v>0-10%</v>
      </c>
      <c r="L280" s="6" t="str">
        <f>IF(Table1[[#This Row],[Revenue]]&gt;0, "Sold", "Not Sold")</f>
        <v>Not Sold</v>
      </c>
    </row>
    <row r="281" spans="1:12" x14ac:dyDescent="0.3">
      <c r="A281" s="6" t="s">
        <v>548</v>
      </c>
      <c r="B281" s="6" t="str">
        <f t="shared" si="45"/>
        <v>Sofa</v>
      </c>
      <c r="C281" s="6" t="str">
        <f t="shared" si="46"/>
        <v>Product 280</v>
      </c>
      <c r="D281" s="6">
        <v>580.46</v>
      </c>
      <c r="E281" s="6">
        <v>342.28</v>
      </c>
      <c r="F281" s="6">
        <v>7</v>
      </c>
      <c r="G281" s="6" t="s">
        <v>1</v>
      </c>
      <c r="H281" s="7">
        <f>IF(Table1[[#This Row],[OriginalPrice]]=0, 0, ((Table1[[#This Row],[OriginalPrice]] - Table1[[#This Row],[Price]]) / Table1[[#This Row],[OriginalPrice]]))</f>
        <v>0.41032973848327198</v>
      </c>
      <c r="I281" s="8">
        <f>Table1[[#This Row],[Revenue]]/Table1[[#This Row],[Price]]</f>
        <v>7.0000000000000009</v>
      </c>
      <c r="J281" s="9">
        <f>Table1[[#This Row],[Price]]*Table1[[#This Row],[Sold]]</f>
        <v>2395.96</v>
      </c>
      <c r="K281" s="5" t="str">
        <f t="shared" si="47"/>
        <v>41-50%</v>
      </c>
      <c r="L281" s="6" t="str">
        <f>IF(Table1[[#This Row],[Revenue]]&gt;0, "Sold", "Not Sold")</f>
        <v>Sold</v>
      </c>
    </row>
    <row r="282" spans="1:12" x14ac:dyDescent="0.3">
      <c r="A282" s="6" t="s">
        <v>549</v>
      </c>
      <c r="B282" s="6" t="str">
        <f t="shared" si="45"/>
        <v>Chair</v>
      </c>
      <c r="C282" s="6" t="str">
        <f t="shared" si="46"/>
        <v>Product 281</v>
      </c>
      <c r="D282" s="6">
        <f>E282</f>
        <v>872.74</v>
      </c>
      <c r="E282" s="6">
        <v>872.74</v>
      </c>
      <c r="F282" s="6">
        <v>2</v>
      </c>
      <c r="G282" s="6" t="s">
        <v>1</v>
      </c>
      <c r="H282" s="7">
        <f>IF(Table1[[#This Row],[OriginalPrice]]=0, 0, ((Table1[[#This Row],[OriginalPrice]] - Table1[[#This Row],[Price]]) / Table1[[#This Row],[OriginalPrice]]))</f>
        <v>0</v>
      </c>
      <c r="I282" s="8">
        <f>Table1[[#This Row],[Revenue]]/Table1[[#This Row],[Price]]</f>
        <v>2</v>
      </c>
      <c r="J282" s="9">
        <f>Table1[[#This Row],[Price]]*Table1[[#This Row],[Sold]]</f>
        <v>1745.48</v>
      </c>
      <c r="K282" s="5" t="str">
        <f t="shared" si="47"/>
        <v>0-10%</v>
      </c>
      <c r="L282" s="6" t="str">
        <f>IF(Table1[[#This Row],[Revenue]]&gt;0, "Sold", "Not Sold")</f>
        <v>Sold</v>
      </c>
    </row>
    <row r="283" spans="1:12" x14ac:dyDescent="0.3">
      <c r="A283" s="6" t="s">
        <v>550</v>
      </c>
      <c r="B283" s="6" t="str">
        <f t="shared" si="45"/>
        <v>Sofa</v>
      </c>
      <c r="C283" s="6" t="str">
        <f t="shared" si="46"/>
        <v>Product 282</v>
      </c>
      <c r="D283" s="6">
        <v>375.5</v>
      </c>
      <c r="E283" s="6">
        <v>181.75</v>
      </c>
      <c r="F283" s="6">
        <v>19</v>
      </c>
      <c r="G283" s="6" t="s">
        <v>1</v>
      </c>
      <c r="H283" s="7">
        <f>IF(Table1[[#This Row],[OriginalPrice]]=0, 0, ((Table1[[#This Row],[OriginalPrice]] - Table1[[#This Row],[Price]]) / Table1[[#This Row],[OriginalPrice]]))</f>
        <v>0.51597869507323568</v>
      </c>
      <c r="I283" s="8">
        <f>Table1[[#This Row],[Revenue]]/Table1[[#This Row],[Price]]</f>
        <v>19</v>
      </c>
      <c r="J283" s="9">
        <f>Table1[[#This Row],[Price]]*Table1[[#This Row],[Sold]]</f>
        <v>3453.25</v>
      </c>
      <c r="K283" s="5" t="str">
        <f t="shared" si="47"/>
        <v>51-60%</v>
      </c>
      <c r="L283" s="6" t="str">
        <f>IF(Table1[[#This Row],[Revenue]]&gt;0, "Sold", "Not Sold")</f>
        <v>Sold</v>
      </c>
    </row>
    <row r="284" spans="1:12" x14ac:dyDescent="0.3">
      <c r="A284" s="6" t="s">
        <v>341</v>
      </c>
      <c r="B284" s="6" t="str">
        <f t="shared" si="45"/>
        <v>Table</v>
      </c>
      <c r="C284" s="6" t="str">
        <f t="shared" si="46"/>
        <v>Product 283</v>
      </c>
      <c r="D284" s="6">
        <v>593.19000000000005</v>
      </c>
      <c r="E284" s="6">
        <v>290.58999999999997</v>
      </c>
      <c r="F284" s="6">
        <v>8</v>
      </c>
      <c r="G284" s="6" t="s">
        <v>1</v>
      </c>
      <c r="H284" s="7">
        <f>IF(Table1[[#This Row],[OriginalPrice]]=0, 0, ((Table1[[#This Row],[OriginalPrice]] - Table1[[#This Row],[Price]]) / Table1[[#This Row],[OriginalPrice]]))</f>
        <v>0.51012323201672327</v>
      </c>
      <c r="I284" s="8">
        <f>Table1[[#This Row],[Revenue]]/Table1[[#This Row],[Price]]</f>
        <v>8</v>
      </c>
      <c r="J284" s="9">
        <f>Table1[[#This Row],[Price]]*Table1[[#This Row],[Sold]]</f>
        <v>2324.7199999999998</v>
      </c>
      <c r="K284" s="5" t="str">
        <f t="shared" si="47"/>
        <v>51-60%</v>
      </c>
      <c r="L284" s="6" t="str">
        <f>IF(Table1[[#This Row],[Revenue]]&gt;0, "Sold", "Not Sold")</f>
        <v>Sold</v>
      </c>
    </row>
    <row r="285" spans="1:12" x14ac:dyDescent="0.3">
      <c r="A285" s="6" t="s">
        <v>37</v>
      </c>
      <c r="B285" s="6" t="str">
        <f t="shared" si="45"/>
        <v>Chair</v>
      </c>
      <c r="C285" s="6" t="str">
        <f t="shared" si="46"/>
        <v>Product 284</v>
      </c>
      <c r="D285" s="6">
        <f t="shared" ref="D285:D288" si="49">E285</f>
        <v>160.87</v>
      </c>
      <c r="E285" s="6">
        <v>160.87</v>
      </c>
      <c r="F285" s="6">
        <v>14</v>
      </c>
      <c r="G285" s="6" t="s">
        <v>1</v>
      </c>
      <c r="H285" s="7">
        <f>IF(Table1[[#This Row],[OriginalPrice]]=0, 0, ((Table1[[#This Row],[OriginalPrice]] - Table1[[#This Row],[Price]]) / Table1[[#This Row],[OriginalPrice]]))</f>
        <v>0</v>
      </c>
      <c r="I285" s="8">
        <f>Table1[[#This Row],[Revenue]]/Table1[[#This Row],[Price]]</f>
        <v>14.000000000000002</v>
      </c>
      <c r="J285" s="9">
        <f>Table1[[#This Row],[Price]]*Table1[[#This Row],[Sold]]</f>
        <v>2252.1800000000003</v>
      </c>
      <c r="K285" s="5" t="str">
        <f t="shared" si="47"/>
        <v>0-10%</v>
      </c>
      <c r="L285" s="6" t="str">
        <f>IF(Table1[[#This Row],[Revenue]]&gt;0, "Sold", "Not Sold")</f>
        <v>Sold</v>
      </c>
    </row>
    <row r="286" spans="1:12" x14ac:dyDescent="0.3">
      <c r="A286" s="6" t="s">
        <v>551</v>
      </c>
      <c r="B286" s="6" t="str">
        <f t="shared" si="45"/>
        <v>Table</v>
      </c>
      <c r="C286" s="6" t="str">
        <f t="shared" si="46"/>
        <v>Product 285</v>
      </c>
      <c r="D286" s="6">
        <f t="shared" si="49"/>
        <v>154.65</v>
      </c>
      <c r="E286" s="6">
        <v>154.65</v>
      </c>
      <c r="F286" s="6">
        <v>6</v>
      </c>
      <c r="G286" s="6" t="s">
        <v>1</v>
      </c>
      <c r="H286" s="7">
        <f>IF(Table1[[#This Row],[OriginalPrice]]=0, 0, ((Table1[[#This Row],[OriginalPrice]] - Table1[[#This Row],[Price]]) / Table1[[#This Row],[OriginalPrice]]))</f>
        <v>0</v>
      </c>
      <c r="I286" s="8">
        <f>Table1[[#This Row],[Revenue]]/Table1[[#This Row],[Price]]</f>
        <v>6</v>
      </c>
      <c r="J286" s="9">
        <f>Table1[[#This Row],[Price]]*Table1[[#This Row],[Sold]]</f>
        <v>927.90000000000009</v>
      </c>
      <c r="K286" s="5" t="str">
        <f t="shared" si="47"/>
        <v>0-10%</v>
      </c>
      <c r="L286" s="6" t="str">
        <f>IF(Table1[[#This Row],[Revenue]]&gt;0, "Sold", "Not Sold")</f>
        <v>Sold</v>
      </c>
    </row>
    <row r="287" spans="1:12" x14ac:dyDescent="0.3">
      <c r="A287" s="6" t="s">
        <v>552</v>
      </c>
      <c r="B287" s="6" t="str">
        <f t="shared" si="45"/>
        <v>Table</v>
      </c>
      <c r="C287" s="6" t="str">
        <f t="shared" si="46"/>
        <v>Product 286</v>
      </c>
      <c r="D287" s="6">
        <f t="shared" si="49"/>
        <v>461.08</v>
      </c>
      <c r="E287" s="6">
        <v>461.08</v>
      </c>
      <c r="F287" s="6">
        <v>1</v>
      </c>
      <c r="G287" s="6" t="s">
        <v>1</v>
      </c>
      <c r="H287" s="7">
        <f>IF(Table1[[#This Row],[OriginalPrice]]=0, 0, ((Table1[[#This Row],[OriginalPrice]] - Table1[[#This Row],[Price]]) / Table1[[#This Row],[OriginalPrice]]))</f>
        <v>0</v>
      </c>
      <c r="I287" s="8">
        <f>Table1[[#This Row],[Revenue]]/Table1[[#This Row],[Price]]</f>
        <v>1</v>
      </c>
      <c r="J287" s="9">
        <f>Table1[[#This Row],[Price]]*Table1[[#This Row],[Sold]]</f>
        <v>461.08</v>
      </c>
      <c r="K287" s="5" t="str">
        <f t="shared" si="47"/>
        <v>0-10%</v>
      </c>
      <c r="L287" s="6" t="str">
        <f>IF(Table1[[#This Row],[Revenue]]&gt;0, "Sold", "Not Sold")</f>
        <v>Sold</v>
      </c>
    </row>
    <row r="288" spans="1:12" x14ac:dyDescent="0.3">
      <c r="A288" s="6" t="s">
        <v>38</v>
      </c>
      <c r="B288" s="6" t="str">
        <f t="shared" si="45"/>
        <v>Table</v>
      </c>
      <c r="C288" s="6" t="str">
        <f t="shared" si="46"/>
        <v>Product 287</v>
      </c>
      <c r="D288" s="6">
        <f t="shared" si="49"/>
        <v>409.5</v>
      </c>
      <c r="E288" s="6">
        <v>409.5</v>
      </c>
      <c r="F288" s="6">
        <v>0</v>
      </c>
      <c r="G288" s="6" t="s">
        <v>1</v>
      </c>
      <c r="H288" s="7">
        <f>IF(Table1[[#This Row],[OriginalPrice]]=0, 0, ((Table1[[#This Row],[OriginalPrice]] - Table1[[#This Row],[Price]]) / Table1[[#This Row],[OriginalPrice]]))</f>
        <v>0</v>
      </c>
      <c r="I288" s="8">
        <f>Table1[[#This Row],[Revenue]]/Table1[[#This Row],[Price]]</f>
        <v>0</v>
      </c>
      <c r="J288" s="9">
        <f>Table1[[#This Row],[Price]]*Table1[[#This Row],[Sold]]</f>
        <v>0</v>
      </c>
      <c r="K288" s="5" t="str">
        <f t="shared" si="47"/>
        <v>0-10%</v>
      </c>
      <c r="L288" s="6" t="str">
        <f>IF(Table1[[#This Row],[Revenue]]&gt;0, "Sold", "Not Sold")</f>
        <v>Not Sold</v>
      </c>
    </row>
    <row r="289" spans="1:12" x14ac:dyDescent="0.3">
      <c r="A289" s="6" t="s">
        <v>553</v>
      </c>
      <c r="B289" s="6" t="str">
        <f t="shared" si="45"/>
        <v>Table</v>
      </c>
      <c r="C289" s="6" t="str">
        <f t="shared" si="46"/>
        <v>Product 288</v>
      </c>
      <c r="D289" s="6">
        <v>1025.04</v>
      </c>
      <c r="E289" s="6">
        <v>506.52</v>
      </c>
      <c r="F289" s="6">
        <v>14</v>
      </c>
      <c r="G289" s="6" t="s">
        <v>1</v>
      </c>
      <c r="H289" s="7">
        <f>IF(Table1[[#This Row],[OriginalPrice]]=0, 0, ((Table1[[#This Row],[OriginalPrice]] - Table1[[#This Row],[Price]]) / Table1[[#This Row],[OriginalPrice]]))</f>
        <v>0.50585343011004447</v>
      </c>
      <c r="I289" s="8">
        <f>Table1[[#This Row],[Revenue]]/Table1[[#This Row],[Price]]</f>
        <v>14</v>
      </c>
      <c r="J289" s="9">
        <f>Table1[[#This Row],[Price]]*Table1[[#This Row],[Sold]]</f>
        <v>7091.28</v>
      </c>
      <c r="K289" s="5" t="str">
        <f t="shared" si="47"/>
        <v>51-60%</v>
      </c>
      <c r="L289" s="6" t="str">
        <f>IF(Table1[[#This Row],[Revenue]]&gt;0, "Sold", "Not Sold")</f>
        <v>Sold</v>
      </c>
    </row>
    <row r="290" spans="1:12" x14ac:dyDescent="0.3">
      <c r="A290" s="6" t="s">
        <v>554</v>
      </c>
      <c r="B290" s="6" t="str">
        <f t="shared" si="45"/>
        <v>Chair</v>
      </c>
      <c r="C290" s="6" t="str">
        <f t="shared" si="46"/>
        <v>Product 289</v>
      </c>
      <c r="D290" s="6">
        <f t="shared" ref="D290:D293" si="50">E290</f>
        <v>209.88</v>
      </c>
      <c r="E290" s="6">
        <v>209.88</v>
      </c>
      <c r="F290" s="6">
        <v>1</v>
      </c>
      <c r="G290" s="6" t="s">
        <v>1</v>
      </c>
      <c r="H290" s="7">
        <f>IF(Table1[[#This Row],[OriginalPrice]]=0, 0, ((Table1[[#This Row],[OriginalPrice]] - Table1[[#This Row],[Price]]) / Table1[[#This Row],[OriginalPrice]]))</f>
        <v>0</v>
      </c>
      <c r="I290" s="8">
        <f>Table1[[#This Row],[Revenue]]/Table1[[#This Row],[Price]]</f>
        <v>1</v>
      </c>
      <c r="J290" s="9">
        <f>Table1[[#This Row],[Price]]*Table1[[#This Row],[Sold]]</f>
        <v>209.88</v>
      </c>
      <c r="K290" s="5" t="str">
        <f t="shared" si="47"/>
        <v>0-10%</v>
      </c>
      <c r="L290" s="6" t="str">
        <f>IF(Table1[[#This Row],[Revenue]]&gt;0, "Sold", "Not Sold")</f>
        <v>Sold</v>
      </c>
    </row>
    <row r="291" spans="1:12" x14ac:dyDescent="0.3">
      <c r="A291" s="6" t="s">
        <v>555</v>
      </c>
      <c r="B291" s="6" t="str">
        <f t="shared" si="45"/>
        <v>Sofa</v>
      </c>
      <c r="C291" s="6" t="str">
        <f t="shared" si="46"/>
        <v>Product 290</v>
      </c>
      <c r="D291" s="6">
        <f t="shared" si="50"/>
        <v>611.77</v>
      </c>
      <c r="E291" s="6">
        <v>611.77</v>
      </c>
      <c r="F291" s="6">
        <v>0</v>
      </c>
      <c r="G291" s="6" t="s">
        <v>1</v>
      </c>
      <c r="H291" s="7">
        <f>IF(Table1[[#This Row],[OriginalPrice]]=0, 0, ((Table1[[#This Row],[OriginalPrice]] - Table1[[#This Row],[Price]]) / Table1[[#This Row],[OriginalPrice]]))</f>
        <v>0</v>
      </c>
      <c r="I291" s="8">
        <f>Table1[[#This Row],[Revenue]]/Table1[[#This Row],[Price]]</f>
        <v>0</v>
      </c>
      <c r="J291" s="9">
        <f>Table1[[#This Row],[Price]]*Table1[[#This Row],[Sold]]</f>
        <v>0</v>
      </c>
      <c r="K291" s="5" t="str">
        <f t="shared" si="47"/>
        <v>0-10%</v>
      </c>
      <c r="L291" s="6" t="str">
        <f>IF(Table1[[#This Row],[Revenue]]&gt;0, "Sold", "Not Sold")</f>
        <v>Not Sold</v>
      </c>
    </row>
    <row r="292" spans="1:12" x14ac:dyDescent="0.3">
      <c r="A292" s="6" t="s">
        <v>556</v>
      </c>
      <c r="B292" s="6" t="str">
        <f t="shared" si="45"/>
        <v>Chair</v>
      </c>
      <c r="C292" s="6" t="str">
        <f t="shared" si="46"/>
        <v>Product 291</v>
      </c>
      <c r="D292" s="6">
        <f t="shared" si="50"/>
        <v>210.76</v>
      </c>
      <c r="E292" s="6">
        <v>210.76</v>
      </c>
      <c r="F292" s="6">
        <v>2</v>
      </c>
      <c r="G292" s="6" t="s">
        <v>1</v>
      </c>
      <c r="H292" s="7">
        <f>IF(Table1[[#This Row],[OriginalPrice]]=0, 0, ((Table1[[#This Row],[OriginalPrice]] - Table1[[#This Row],[Price]]) / Table1[[#This Row],[OriginalPrice]]))</f>
        <v>0</v>
      </c>
      <c r="I292" s="8">
        <f>Table1[[#This Row],[Revenue]]/Table1[[#This Row],[Price]]</f>
        <v>2</v>
      </c>
      <c r="J292" s="9">
        <f>Table1[[#This Row],[Price]]*Table1[[#This Row],[Sold]]</f>
        <v>421.52</v>
      </c>
      <c r="K292" s="5" t="str">
        <f t="shared" si="47"/>
        <v>0-10%</v>
      </c>
      <c r="L292" s="6" t="str">
        <f>IF(Table1[[#This Row],[Revenue]]&gt;0, "Sold", "Not Sold")</f>
        <v>Sold</v>
      </c>
    </row>
    <row r="293" spans="1:12" x14ac:dyDescent="0.3">
      <c r="A293" s="6" t="s">
        <v>557</v>
      </c>
      <c r="B293" s="6" t="str">
        <f t="shared" si="45"/>
        <v>Table</v>
      </c>
      <c r="C293" s="6" t="str">
        <f t="shared" si="46"/>
        <v>Product 292</v>
      </c>
      <c r="D293" s="6">
        <f t="shared" si="50"/>
        <v>109.89</v>
      </c>
      <c r="E293" s="6">
        <v>109.89</v>
      </c>
      <c r="F293" s="6">
        <v>12</v>
      </c>
      <c r="G293" s="6" t="s">
        <v>1</v>
      </c>
      <c r="H293" s="7">
        <f>IF(Table1[[#This Row],[OriginalPrice]]=0, 0, ((Table1[[#This Row],[OriginalPrice]] - Table1[[#This Row],[Price]]) / Table1[[#This Row],[OriginalPrice]]))</f>
        <v>0</v>
      </c>
      <c r="I293" s="8">
        <f>Table1[[#This Row],[Revenue]]/Table1[[#This Row],[Price]]</f>
        <v>12</v>
      </c>
      <c r="J293" s="9">
        <f>Table1[[#This Row],[Price]]*Table1[[#This Row],[Sold]]</f>
        <v>1318.68</v>
      </c>
      <c r="K293" s="5" t="str">
        <f t="shared" si="47"/>
        <v>0-10%</v>
      </c>
      <c r="L293" s="6" t="str">
        <f>IF(Table1[[#This Row],[Revenue]]&gt;0, "Sold", "Not Sold")</f>
        <v>Sold</v>
      </c>
    </row>
    <row r="294" spans="1:12" x14ac:dyDescent="0.3">
      <c r="A294" s="6" t="s">
        <v>558</v>
      </c>
      <c r="B294" s="6" t="str">
        <f t="shared" si="45"/>
        <v>Bed</v>
      </c>
      <c r="C294" s="6" t="str">
        <f t="shared" si="46"/>
        <v>Product 293</v>
      </c>
      <c r="D294" s="6">
        <v>233.9</v>
      </c>
      <c r="E294" s="6">
        <v>57.15</v>
      </c>
      <c r="F294" s="6">
        <v>118</v>
      </c>
      <c r="G294" s="6" t="s">
        <v>288</v>
      </c>
      <c r="H294" s="7">
        <f>IF(Table1[[#This Row],[OriginalPrice]]=0, 0, ((Table1[[#This Row],[OriginalPrice]] - Table1[[#This Row],[Price]]) / Table1[[#This Row],[OriginalPrice]]))</f>
        <v>0.75566481402308672</v>
      </c>
      <c r="I294" s="8">
        <f>Table1[[#This Row],[Revenue]]/Table1[[#This Row],[Price]]</f>
        <v>118</v>
      </c>
      <c r="J294" s="9">
        <f>Table1[[#This Row],[Price]]*Table1[[#This Row],[Sold]]</f>
        <v>6743.7</v>
      </c>
      <c r="K294" s="5" t="str">
        <f t="shared" si="47"/>
        <v>71-80%</v>
      </c>
      <c r="L294" s="6" t="str">
        <f>IF(Table1[[#This Row],[Revenue]]&gt;0, "Sold", "Not Sold")</f>
        <v>Sold</v>
      </c>
    </row>
    <row r="295" spans="1:12" x14ac:dyDescent="0.3">
      <c r="A295" s="6" t="s">
        <v>39</v>
      </c>
      <c r="B295" s="6" t="str">
        <f t="shared" si="45"/>
        <v>Table</v>
      </c>
      <c r="C295" s="6" t="str">
        <f t="shared" si="46"/>
        <v>Product 294</v>
      </c>
      <c r="D295" s="6">
        <f>E295</f>
        <v>137.27000000000001</v>
      </c>
      <c r="E295" s="6">
        <v>137.27000000000001</v>
      </c>
      <c r="F295" s="6">
        <v>0</v>
      </c>
      <c r="G295" s="6" t="s">
        <v>1</v>
      </c>
      <c r="H295" s="7">
        <f>IF(Table1[[#This Row],[OriginalPrice]]=0, 0, ((Table1[[#This Row],[OriginalPrice]] - Table1[[#This Row],[Price]]) / Table1[[#This Row],[OriginalPrice]]))</f>
        <v>0</v>
      </c>
      <c r="I295" s="8">
        <f>Table1[[#This Row],[Revenue]]/Table1[[#This Row],[Price]]</f>
        <v>0</v>
      </c>
      <c r="J295" s="9">
        <f>Table1[[#This Row],[Price]]*Table1[[#This Row],[Sold]]</f>
        <v>0</v>
      </c>
      <c r="K295" s="5" t="str">
        <f t="shared" si="47"/>
        <v>0-10%</v>
      </c>
      <c r="L295" s="6" t="str">
        <f>IF(Table1[[#This Row],[Revenue]]&gt;0, "Sold", "Not Sold")</f>
        <v>Not Sold</v>
      </c>
    </row>
    <row r="296" spans="1:12" x14ac:dyDescent="0.3">
      <c r="A296" s="6" t="s">
        <v>559</v>
      </c>
      <c r="B296" s="6" t="str">
        <f t="shared" si="45"/>
        <v>Table</v>
      </c>
      <c r="C296" s="6" t="str">
        <f t="shared" si="46"/>
        <v>Product 295</v>
      </c>
      <c r="D296" s="6">
        <v>112.73</v>
      </c>
      <c r="E296" s="6">
        <v>57.2</v>
      </c>
      <c r="F296" s="6">
        <v>12</v>
      </c>
      <c r="G296" s="6" t="s">
        <v>1</v>
      </c>
      <c r="H296" s="7">
        <f>IF(Table1[[#This Row],[OriginalPrice]]=0, 0, ((Table1[[#This Row],[OriginalPrice]] - Table1[[#This Row],[Price]]) / Table1[[#This Row],[OriginalPrice]]))</f>
        <v>0.49259292113900471</v>
      </c>
      <c r="I296" s="8">
        <f>Table1[[#This Row],[Revenue]]/Table1[[#This Row],[Price]]</f>
        <v>12.000000000000002</v>
      </c>
      <c r="J296" s="9">
        <f>Table1[[#This Row],[Price]]*Table1[[#This Row],[Sold]]</f>
        <v>686.40000000000009</v>
      </c>
      <c r="K296" s="5" t="str">
        <f t="shared" si="47"/>
        <v>41-50%</v>
      </c>
      <c r="L296" s="6" t="str">
        <f>IF(Table1[[#This Row],[Revenue]]&gt;0, "Sold", "Not Sold")</f>
        <v>Sold</v>
      </c>
    </row>
    <row r="297" spans="1:12" x14ac:dyDescent="0.3">
      <c r="A297" s="6" t="s">
        <v>560</v>
      </c>
      <c r="B297" s="6" t="str">
        <f t="shared" si="45"/>
        <v>Table</v>
      </c>
      <c r="C297" s="6" t="str">
        <f t="shared" si="46"/>
        <v>Product 296</v>
      </c>
      <c r="D297" s="6">
        <v>270.77</v>
      </c>
      <c r="E297" s="6">
        <v>156.46</v>
      </c>
      <c r="F297" s="6">
        <v>4</v>
      </c>
      <c r="G297" s="6" t="s">
        <v>1</v>
      </c>
      <c r="H297" s="7">
        <f>IF(Table1[[#This Row],[OriginalPrice]]=0, 0, ((Table1[[#This Row],[OriginalPrice]] - Table1[[#This Row],[Price]]) / Table1[[#This Row],[OriginalPrice]]))</f>
        <v>0.42216641429995932</v>
      </c>
      <c r="I297" s="8">
        <f>Table1[[#This Row],[Revenue]]/Table1[[#This Row],[Price]]</f>
        <v>4</v>
      </c>
      <c r="J297" s="9">
        <f>Table1[[#This Row],[Price]]*Table1[[#This Row],[Sold]]</f>
        <v>625.84</v>
      </c>
      <c r="K297" s="5" t="str">
        <f t="shared" si="47"/>
        <v>41-50%</v>
      </c>
      <c r="L297" s="6" t="str">
        <f>IF(Table1[[#This Row],[Revenue]]&gt;0, "Sold", "Not Sold")</f>
        <v>Sold</v>
      </c>
    </row>
    <row r="298" spans="1:12" x14ac:dyDescent="0.3">
      <c r="A298" s="6" t="s">
        <v>561</v>
      </c>
      <c r="B298" s="6" t="str">
        <f t="shared" si="45"/>
        <v>Table</v>
      </c>
      <c r="C298" s="6" t="str">
        <f t="shared" si="46"/>
        <v>Product 297</v>
      </c>
      <c r="D298" s="6">
        <f t="shared" ref="D298:D299" si="51">E298</f>
        <v>112.57</v>
      </c>
      <c r="E298" s="6">
        <v>112.57</v>
      </c>
      <c r="F298" s="6">
        <v>1</v>
      </c>
      <c r="G298" s="6" t="s">
        <v>1</v>
      </c>
      <c r="H298" s="7">
        <f>IF(Table1[[#This Row],[OriginalPrice]]=0, 0, ((Table1[[#This Row],[OriginalPrice]] - Table1[[#This Row],[Price]]) / Table1[[#This Row],[OriginalPrice]]))</f>
        <v>0</v>
      </c>
      <c r="I298" s="8">
        <f>Table1[[#This Row],[Revenue]]/Table1[[#This Row],[Price]]</f>
        <v>1</v>
      </c>
      <c r="J298" s="9">
        <f>Table1[[#This Row],[Price]]*Table1[[#This Row],[Sold]]</f>
        <v>112.57</v>
      </c>
      <c r="K298" s="5" t="str">
        <f t="shared" si="47"/>
        <v>0-10%</v>
      </c>
      <c r="L298" s="6" t="str">
        <f>IF(Table1[[#This Row],[Revenue]]&gt;0, "Sold", "Not Sold")</f>
        <v>Sold</v>
      </c>
    </row>
    <row r="299" spans="1:12" x14ac:dyDescent="0.3">
      <c r="A299" s="6" t="s">
        <v>562</v>
      </c>
      <c r="B299" s="6" t="str">
        <f t="shared" si="45"/>
        <v>Bed</v>
      </c>
      <c r="C299" s="6" t="str">
        <f t="shared" si="46"/>
        <v>Product 298</v>
      </c>
      <c r="D299" s="6">
        <f t="shared" si="51"/>
        <v>236.04</v>
      </c>
      <c r="E299" s="6">
        <v>236.04</v>
      </c>
      <c r="F299" s="6">
        <v>0</v>
      </c>
      <c r="G299" s="6" t="s">
        <v>1</v>
      </c>
      <c r="H299" s="7">
        <f>IF(Table1[[#This Row],[OriginalPrice]]=0, 0, ((Table1[[#This Row],[OriginalPrice]] - Table1[[#This Row],[Price]]) / Table1[[#This Row],[OriginalPrice]]))</f>
        <v>0</v>
      </c>
      <c r="I299" s="8">
        <f>Table1[[#This Row],[Revenue]]/Table1[[#This Row],[Price]]</f>
        <v>0</v>
      </c>
      <c r="J299" s="9">
        <f>Table1[[#This Row],[Price]]*Table1[[#This Row],[Sold]]</f>
        <v>0</v>
      </c>
      <c r="K299" s="5" t="str">
        <f t="shared" si="47"/>
        <v>0-10%</v>
      </c>
      <c r="L299" s="6" t="str">
        <f>IF(Table1[[#This Row],[Revenue]]&gt;0, "Sold", "Not Sold")</f>
        <v>Not Sold</v>
      </c>
    </row>
    <row r="300" spans="1:12" x14ac:dyDescent="0.3">
      <c r="A300" s="6" t="s">
        <v>40</v>
      </c>
      <c r="B300" s="6" t="str">
        <f t="shared" si="45"/>
        <v>Chair</v>
      </c>
      <c r="C300" s="6" t="str">
        <f t="shared" si="46"/>
        <v>Product 299</v>
      </c>
      <c r="D300" s="6">
        <v>18.89</v>
      </c>
      <c r="E300" s="6">
        <v>4.3899999999999997</v>
      </c>
      <c r="F300" s="6">
        <v>3</v>
      </c>
      <c r="G300" s="6" t="s">
        <v>1</v>
      </c>
      <c r="H300" s="7">
        <f>IF(Table1[[#This Row],[OriginalPrice]]=0, 0, ((Table1[[#This Row],[OriginalPrice]] - Table1[[#This Row],[Price]]) / Table1[[#This Row],[OriginalPrice]]))</f>
        <v>0.76760190577024878</v>
      </c>
      <c r="I300" s="8">
        <f>Table1[[#This Row],[Revenue]]/Table1[[#This Row],[Price]]</f>
        <v>3</v>
      </c>
      <c r="J300" s="9">
        <f>Table1[[#This Row],[Price]]*Table1[[#This Row],[Sold]]</f>
        <v>13.169999999999998</v>
      </c>
      <c r="K300" s="5" t="str">
        <f t="shared" si="47"/>
        <v>71-80%</v>
      </c>
      <c r="L300" s="6" t="str">
        <f>IF(Table1[[#This Row],[Revenue]]&gt;0, "Sold", "Not Sold")</f>
        <v>Sold</v>
      </c>
    </row>
    <row r="301" spans="1:12" x14ac:dyDescent="0.3">
      <c r="A301" s="6" t="s">
        <v>563</v>
      </c>
      <c r="B301" s="6" t="str">
        <f t="shared" si="45"/>
        <v>Table</v>
      </c>
      <c r="C301" s="6" t="str">
        <f t="shared" si="46"/>
        <v>Product 300</v>
      </c>
      <c r="D301" s="6">
        <f t="shared" ref="D301:D303" si="52">E301</f>
        <v>128.30000000000001</v>
      </c>
      <c r="E301" s="6">
        <v>128.30000000000001</v>
      </c>
      <c r="F301" s="6">
        <v>1</v>
      </c>
      <c r="G301" s="6" t="s">
        <v>1</v>
      </c>
      <c r="H301" s="7">
        <f>IF(Table1[[#This Row],[OriginalPrice]]=0, 0, ((Table1[[#This Row],[OriginalPrice]] - Table1[[#This Row],[Price]]) / Table1[[#This Row],[OriginalPrice]]))</f>
        <v>0</v>
      </c>
      <c r="I301" s="8">
        <f>Table1[[#This Row],[Revenue]]/Table1[[#This Row],[Price]]</f>
        <v>1</v>
      </c>
      <c r="J301" s="9">
        <f>Table1[[#This Row],[Price]]*Table1[[#This Row],[Sold]]</f>
        <v>128.30000000000001</v>
      </c>
      <c r="K301" s="5" t="str">
        <f t="shared" si="47"/>
        <v>0-10%</v>
      </c>
      <c r="L301" s="6" t="str">
        <f>IF(Table1[[#This Row],[Revenue]]&gt;0, "Sold", "Not Sold")</f>
        <v>Sold</v>
      </c>
    </row>
    <row r="302" spans="1:12" x14ac:dyDescent="0.3">
      <c r="A302" s="6" t="s">
        <v>41</v>
      </c>
      <c r="B302" s="6" t="str">
        <f t="shared" si="45"/>
        <v>Table</v>
      </c>
      <c r="C302" s="6" t="str">
        <f t="shared" si="46"/>
        <v>Product 301</v>
      </c>
      <c r="D302" s="6">
        <f t="shared" si="52"/>
        <v>70.87</v>
      </c>
      <c r="E302" s="6">
        <v>70.87</v>
      </c>
      <c r="F302" s="6">
        <v>21</v>
      </c>
      <c r="G302" s="6" t="s">
        <v>1</v>
      </c>
      <c r="H302" s="7">
        <f>IF(Table1[[#This Row],[OriginalPrice]]=0, 0, ((Table1[[#This Row],[OriginalPrice]] - Table1[[#This Row],[Price]]) / Table1[[#This Row],[OriginalPrice]]))</f>
        <v>0</v>
      </c>
      <c r="I302" s="8">
        <f>Table1[[#This Row],[Revenue]]/Table1[[#This Row],[Price]]</f>
        <v>21</v>
      </c>
      <c r="J302" s="9">
        <f>Table1[[#This Row],[Price]]*Table1[[#This Row],[Sold]]</f>
        <v>1488.27</v>
      </c>
      <c r="K302" s="5" t="str">
        <f t="shared" si="47"/>
        <v>0-10%</v>
      </c>
      <c r="L302" s="6" t="str">
        <f>IF(Table1[[#This Row],[Revenue]]&gt;0, "Sold", "Not Sold")</f>
        <v>Sold</v>
      </c>
    </row>
    <row r="303" spans="1:12" x14ac:dyDescent="0.3">
      <c r="A303" s="6" t="s">
        <v>564</v>
      </c>
      <c r="B303" s="6" t="str">
        <f t="shared" si="45"/>
        <v>Table</v>
      </c>
      <c r="C303" s="6" t="str">
        <f t="shared" si="46"/>
        <v>Product 302</v>
      </c>
      <c r="D303" s="6">
        <f t="shared" si="52"/>
        <v>104.08</v>
      </c>
      <c r="E303" s="6">
        <v>104.08</v>
      </c>
      <c r="F303" s="6">
        <v>0</v>
      </c>
      <c r="G303" s="6" t="s">
        <v>1</v>
      </c>
      <c r="H303" s="7">
        <f>IF(Table1[[#This Row],[OriginalPrice]]=0, 0, ((Table1[[#This Row],[OriginalPrice]] - Table1[[#This Row],[Price]]) / Table1[[#This Row],[OriginalPrice]]))</f>
        <v>0</v>
      </c>
      <c r="I303" s="8">
        <f>Table1[[#This Row],[Revenue]]/Table1[[#This Row],[Price]]</f>
        <v>0</v>
      </c>
      <c r="J303" s="9">
        <f>Table1[[#This Row],[Price]]*Table1[[#This Row],[Sold]]</f>
        <v>0</v>
      </c>
      <c r="K303" s="5" t="str">
        <f t="shared" si="47"/>
        <v>0-10%</v>
      </c>
      <c r="L303" s="6" t="str">
        <f>IF(Table1[[#This Row],[Revenue]]&gt;0, "Sold", "Not Sold")</f>
        <v>Not Sold</v>
      </c>
    </row>
    <row r="304" spans="1:12" x14ac:dyDescent="0.3">
      <c r="A304" s="6" t="s">
        <v>517</v>
      </c>
      <c r="B304" s="6" t="str">
        <f t="shared" si="45"/>
        <v>Chair</v>
      </c>
      <c r="C304" s="6" t="str">
        <f t="shared" si="46"/>
        <v>Product 303</v>
      </c>
      <c r="D304" s="6">
        <v>679.94</v>
      </c>
      <c r="E304" s="6">
        <v>673.94</v>
      </c>
      <c r="F304" s="6">
        <v>17</v>
      </c>
      <c r="G304" s="6" t="s">
        <v>1</v>
      </c>
      <c r="H304" s="7">
        <f>IF(Table1[[#This Row],[OriginalPrice]]=0, 0, ((Table1[[#This Row],[OriginalPrice]] - Table1[[#This Row],[Price]]) / Table1[[#This Row],[OriginalPrice]]))</f>
        <v>8.824308027178868E-3</v>
      </c>
      <c r="I304" s="8">
        <f>Table1[[#This Row],[Revenue]]/Table1[[#This Row],[Price]]</f>
        <v>17</v>
      </c>
      <c r="J304" s="9">
        <f>Table1[[#This Row],[Price]]*Table1[[#This Row],[Sold]]</f>
        <v>11456.980000000001</v>
      </c>
      <c r="K304" s="5" t="str">
        <f t="shared" si="47"/>
        <v>0-10%</v>
      </c>
      <c r="L304" s="6" t="str">
        <f>IF(Table1[[#This Row],[Revenue]]&gt;0, "Sold", "Not Sold")</f>
        <v>Sold</v>
      </c>
    </row>
    <row r="305" spans="1:12" x14ac:dyDescent="0.3">
      <c r="A305" s="6" t="s">
        <v>565</v>
      </c>
      <c r="B305" s="6" t="str">
        <f t="shared" si="45"/>
        <v>Table</v>
      </c>
      <c r="C305" s="6" t="str">
        <f t="shared" si="46"/>
        <v>Product 304</v>
      </c>
      <c r="D305" s="6">
        <v>805.33</v>
      </c>
      <c r="E305" s="6">
        <v>396.67</v>
      </c>
      <c r="F305" s="6">
        <v>12</v>
      </c>
      <c r="G305" s="6" t="s">
        <v>1</v>
      </c>
      <c r="H305" s="7">
        <f>IF(Table1[[#This Row],[OriginalPrice]]=0, 0, ((Table1[[#This Row],[OriginalPrice]] - Table1[[#This Row],[Price]]) / Table1[[#This Row],[OriginalPrice]]))</f>
        <v>0.50744415332844917</v>
      </c>
      <c r="I305" s="8">
        <f>Table1[[#This Row],[Revenue]]/Table1[[#This Row],[Price]]</f>
        <v>12</v>
      </c>
      <c r="J305" s="9">
        <f>Table1[[#This Row],[Price]]*Table1[[#This Row],[Sold]]</f>
        <v>4760.04</v>
      </c>
      <c r="K305" s="5" t="str">
        <f t="shared" si="47"/>
        <v>51-60%</v>
      </c>
      <c r="L305" s="6" t="str">
        <f>IF(Table1[[#This Row],[Revenue]]&gt;0, "Sold", "Not Sold")</f>
        <v>Sold</v>
      </c>
    </row>
    <row r="306" spans="1:12" x14ac:dyDescent="0.3">
      <c r="A306" s="6" t="s">
        <v>566</v>
      </c>
      <c r="B306" s="6" t="str">
        <f t="shared" si="45"/>
        <v>Chair</v>
      </c>
      <c r="C306" s="6" t="str">
        <f t="shared" si="46"/>
        <v>Product 305</v>
      </c>
      <c r="D306" s="6">
        <f t="shared" ref="D306:D312" si="53">E306</f>
        <v>74.319999999999993</v>
      </c>
      <c r="E306" s="6">
        <v>74.319999999999993</v>
      </c>
      <c r="F306" s="6">
        <v>15</v>
      </c>
      <c r="G306" s="6" t="s">
        <v>1</v>
      </c>
      <c r="H306" s="7">
        <f>IF(Table1[[#This Row],[OriginalPrice]]=0, 0, ((Table1[[#This Row],[OriginalPrice]] - Table1[[#This Row],[Price]]) / Table1[[#This Row],[OriginalPrice]]))</f>
        <v>0</v>
      </c>
      <c r="I306" s="8">
        <f>Table1[[#This Row],[Revenue]]/Table1[[#This Row],[Price]]</f>
        <v>15</v>
      </c>
      <c r="J306" s="9">
        <f>Table1[[#This Row],[Price]]*Table1[[#This Row],[Sold]]</f>
        <v>1114.8</v>
      </c>
      <c r="K306" s="5" t="str">
        <f t="shared" si="47"/>
        <v>0-10%</v>
      </c>
      <c r="L306" s="6" t="str">
        <f>IF(Table1[[#This Row],[Revenue]]&gt;0, "Sold", "Not Sold")</f>
        <v>Sold</v>
      </c>
    </row>
    <row r="307" spans="1:12" x14ac:dyDescent="0.3">
      <c r="A307" s="6" t="s">
        <v>567</v>
      </c>
      <c r="B307" s="6" t="str">
        <f t="shared" si="45"/>
        <v>Sofa</v>
      </c>
      <c r="C307" s="6" t="str">
        <f t="shared" si="46"/>
        <v>Product 306</v>
      </c>
      <c r="D307" s="6">
        <f t="shared" si="53"/>
        <v>285.5</v>
      </c>
      <c r="E307" s="6">
        <v>285.5</v>
      </c>
      <c r="F307" s="6">
        <v>1</v>
      </c>
      <c r="G307" s="6" t="s">
        <v>1</v>
      </c>
      <c r="H307" s="7">
        <f>IF(Table1[[#This Row],[OriginalPrice]]=0, 0, ((Table1[[#This Row],[OriginalPrice]] - Table1[[#This Row],[Price]]) / Table1[[#This Row],[OriginalPrice]]))</f>
        <v>0</v>
      </c>
      <c r="I307" s="8">
        <f>Table1[[#This Row],[Revenue]]/Table1[[#This Row],[Price]]</f>
        <v>1</v>
      </c>
      <c r="J307" s="9">
        <f>Table1[[#This Row],[Price]]*Table1[[#This Row],[Sold]]</f>
        <v>285.5</v>
      </c>
      <c r="K307" s="5" t="str">
        <f t="shared" si="47"/>
        <v>0-10%</v>
      </c>
      <c r="L307" s="6" t="str">
        <f>IF(Table1[[#This Row],[Revenue]]&gt;0, "Sold", "Not Sold")</f>
        <v>Sold</v>
      </c>
    </row>
    <row r="308" spans="1:12" x14ac:dyDescent="0.3">
      <c r="A308" s="6" t="s">
        <v>568</v>
      </c>
      <c r="B308" s="6" t="str">
        <f t="shared" si="45"/>
        <v>Table</v>
      </c>
      <c r="C308" s="6" t="str">
        <f t="shared" si="46"/>
        <v>Product 307</v>
      </c>
      <c r="D308" s="6">
        <f t="shared" si="53"/>
        <v>93.51</v>
      </c>
      <c r="E308" s="6">
        <v>93.51</v>
      </c>
      <c r="F308" s="6">
        <v>1</v>
      </c>
      <c r="G308" s="6" t="s">
        <v>1</v>
      </c>
      <c r="H308" s="7">
        <f>IF(Table1[[#This Row],[OriginalPrice]]=0, 0, ((Table1[[#This Row],[OriginalPrice]] - Table1[[#This Row],[Price]]) / Table1[[#This Row],[OriginalPrice]]))</f>
        <v>0</v>
      </c>
      <c r="I308" s="8">
        <f>Table1[[#This Row],[Revenue]]/Table1[[#This Row],[Price]]</f>
        <v>1</v>
      </c>
      <c r="J308" s="9">
        <f>Table1[[#This Row],[Price]]*Table1[[#This Row],[Sold]]</f>
        <v>93.51</v>
      </c>
      <c r="K308" s="5" t="str">
        <f t="shared" si="47"/>
        <v>0-10%</v>
      </c>
      <c r="L308" s="6" t="str">
        <f>IF(Table1[[#This Row],[Revenue]]&gt;0, "Sold", "Not Sold")</f>
        <v>Sold</v>
      </c>
    </row>
    <row r="309" spans="1:12" x14ac:dyDescent="0.3">
      <c r="A309" s="6" t="s">
        <v>569</v>
      </c>
      <c r="B309" s="6" t="str">
        <f t="shared" si="45"/>
        <v>Table</v>
      </c>
      <c r="C309" s="6" t="str">
        <f t="shared" si="46"/>
        <v>Product 308</v>
      </c>
      <c r="D309" s="6">
        <f t="shared" si="53"/>
        <v>185.48</v>
      </c>
      <c r="E309" s="6">
        <v>185.48</v>
      </c>
      <c r="F309" s="6">
        <v>4</v>
      </c>
      <c r="G309" s="6" t="s">
        <v>1</v>
      </c>
      <c r="H309" s="7">
        <f>IF(Table1[[#This Row],[OriginalPrice]]=0, 0, ((Table1[[#This Row],[OriginalPrice]] - Table1[[#This Row],[Price]]) / Table1[[#This Row],[OriginalPrice]]))</f>
        <v>0</v>
      </c>
      <c r="I309" s="8">
        <f>Table1[[#This Row],[Revenue]]/Table1[[#This Row],[Price]]</f>
        <v>4</v>
      </c>
      <c r="J309" s="9">
        <f>Table1[[#This Row],[Price]]*Table1[[#This Row],[Sold]]</f>
        <v>741.92</v>
      </c>
      <c r="K309" s="5" t="str">
        <f t="shared" si="47"/>
        <v>0-10%</v>
      </c>
      <c r="L309" s="6" t="str">
        <f>IF(Table1[[#This Row],[Revenue]]&gt;0, "Sold", "Not Sold")</f>
        <v>Sold</v>
      </c>
    </row>
    <row r="310" spans="1:12" x14ac:dyDescent="0.3">
      <c r="A310" s="6" t="s">
        <v>570</v>
      </c>
      <c r="B310" s="6" t="str">
        <f t="shared" si="45"/>
        <v>Others</v>
      </c>
      <c r="C310" s="6" t="str">
        <f t="shared" si="46"/>
        <v>Product 309</v>
      </c>
      <c r="D310" s="6">
        <f t="shared" si="53"/>
        <v>22.93</v>
      </c>
      <c r="E310" s="6">
        <v>22.93</v>
      </c>
      <c r="F310" s="6">
        <v>7</v>
      </c>
      <c r="G310" s="6" t="s">
        <v>1</v>
      </c>
      <c r="H310" s="7">
        <f>IF(Table1[[#This Row],[OriginalPrice]]=0, 0, ((Table1[[#This Row],[OriginalPrice]] - Table1[[#This Row],[Price]]) / Table1[[#This Row],[OriginalPrice]]))</f>
        <v>0</v>
      </c>
      <c r="I310" s="8">
        <f>Table1[[#This Row],[Revenue]]/Table1[[#This Row],[Price]]</f>
        <v>7</v>
      </c>
      <c r="J310" s="9">
        <f>Table1[[#This Row],[Price]]*Table1[[#This Row],[Sold]]</f>
        <v>160.51</v>
      </c>
      <c r="K310" s="5" t="str">
        <f t="shared" si="47"/>
        <v>0-10%</v>
      </c>
      <c r="L310" s="6" t="str">
        <f>IF(Table1[[#This Row],[Revenue]]&gt;0, "Sold", "Not Sold")</f>
        <v>Sold</v>
      </c>
    </row>
    <row r="311" spans="1:12" x14ac:dyDescent="0.3">
      <c r="A311" s="6" t="s">
        <v>571</v>
      </c>
      <c r="B311" s="6" t="str">
        <f t="shared" si="45"/>
        <v>Chair</v>
      </c>
      <c r="C311" s="6" t="str">
        <f t="shared" si="46"/>
        <v>Product 310</v>
      </c>
      <c r="D311" s="6">
        <f t="shared" si="53"/>
        <v>336.61</v>
      </c>
      <c r="E311" s="6">
        <v>336.61</v>
      </c>
      <c r="F311" s="6">
        <v>0</v>
      </c>
      <c r="G311" s="6" t="s">
        <v>1</v>
      </c>
      <c r="H311" s="7">
        <f>IF(Table1[[#This Row],[OriginalPrice]]=0, 0, ((Table1[[#This Row],[OriginalPrice]] - Table1[[#This Row],[Price]]) / Table1[[#This Row],[OriginalPrice]]))</f>
        <v>0</v>
      </c>
      <c r="I311" s="8">
        <f>Table1[[#This Row],[Revenue]]/Table1[[#This Row],[Price]]</f>
        <v>0</v>
      </c>
      <c r="J311" s="9">
        <f>Table1[[#This Row],[Price]]*Table1[[#This Row],[Sold]]</f>
        <v>0</v>
      </c>
      <c r="K311" s="5" t="str">
        <f t="shared" si="47"/>
        <v>0-10%</v>
      </c>
      <c r="L311" s="6" t="str">
        <f>IF(Table1[[#This Row],[Revenue]]&gt;0, "Sold", "Not Sold")</f>
        <v>Not Sold</v>
      </c>
    </row>
    <row r="312" spans="1:12" x14ac:dyDescent="0.3">
      <c r="A312" s="6" t="s">
        <v>572</v>
      </c>
      <c r="B312" s="6" t="str">
        <f t="shared" si="45"/>
        <v>Bed</v>
      </c>
      <c r="C312" s="6" t="str">
        <f t="shared" si="46"/>
        <v>Product 311</v>
      </c>
      <c r="D312" s="6">
        <f t="shared" si="53"/>
        <v>177.77</v>
      </c>
      <c r="E312" s="6">
        <v>177.77</v>
      </c>
      <c r="F312" s="6">
        <v>3</v>
      </c>
      <c r="G312" s="6" t="s">
        <v>1</v>
      </c>
      <c r="H312" s="7">
        <f>IF(Table1[[#This Row],[OriginalPrice]]=0, 0, ((Table1[[#This Row],[OriginalPrice]] - Table1[[#This Row],[Price]]) / Table1[[#This Row],[OriginalPrice]]))</f>
        <v>0</v>
      </c>
      <c r="I312" s="8">
        <f>Table1[[#This Row],[Revenue]]/Table1[[#This Row],[Price]]</f>
        <v>3</v>
      </c>
      <c r="J312" s="9">
        <f>Table1[[#This Row],[Price]]*Table1[[#This Row],[Sold]]</f>
        <v>533.31000000000006</v>
      </c>
      <c r="K312" s="5" t="str">
        <f t="shared" si="47"/>
        <v>0-10%</v>
      </c>
      <c r="L312" s="6" t="str">
        <f>IF(Table1[[#This Row],[Revenue]]&gt;0, "Sold", "Not Sold")</f>
        <v>Sold</v>
      </c>
    </row>
    <row r="313" spans="1:12" x14ac:dyDescent="0.3">
      <c r="A313" s="6" t="s">
        <v>42</v>
      </c>
      <c r="B313" s="6" t="str">
        <f t="shared" si="45"/>
        <v>Chair</v>
      </c>
      <c r="C313" s="6" t="str">
        <f t="shared" si="46"/>
        <v>Product 312</v>
      </c>
      <c r="D313" s="6">
        <v>27.17</v>
      </c>
      <c r="E313" s="6">
        <v>27.17</v>
      </c>
      <c r="F313" s="6">
        <v>31</v>
      </c>
      <c r="G313" s="6" t="s">
        <v>1</v>
      </c>
      <c r="H313" s="7">
        <f>IF(Table1[[#This Row],[OriginalPrice]]=0, 0, ((Table1[[#This Row],[OriginalPrice]] - Table1[[#This Row],[Price]]) / Table1[[#This Row],[OriginalPrice]]))</f>
        <v>0</v>
      </c>
      <c r="I313" s="8">
        <f>Table1[[#This Row],[Revenue]]/Table1[[#This Row],[Price]]</f>
        <v>31</v>
      </c>
      <c r="J313" s="9">
        <f>Table1[[#This Row],[Price]]*Table1[[#This Row],[Sold]]</f>
        <v>842.2700000000001</v>
      </c>
      <c r="K313" s="5" t="str">
        <f t="shared" si="47"/>
        <v>0-10%</v>
      </c>
      <c r="L313" s="6" t="str">
        <f>IF(Table1[[#This Row],[Revenue]]&gt;0, "Sold", "Not Sold")</f>
        <v>Sold</v>
      </c>
    </row>
    <row r="314" spans="1:12" x14ac:dyDescent="0.3">
      <c r="A314" s="6" t="s">
        <v>43</v>
      </c>
      <c r="B314" s="6" t="str">
        <f t="shared" si="45"/>
        <v>Storage</v>
      </c>
      <c r="C314" s="6" t="str">
        <f t="shared" si="46"/>
        <v>Product 313</v>
      </c>
      <c r="D314" s="6">
        <f t="shared" ref="D314:D315" si="54">E314</f>
        <v>152.80000000000001</v>
      </c>
      <c r="E314" s="6">
        <v>152.80000000000001</v>
      </c>
      <c r="F314" s="6">
        <v>1</v>
      </c>
      <c r="G314" s="6" t="s">
        <v>1</v>
      </c>
      <c r="H314" s="7">
        <f>IF(Table1[[#This Row],[OriginalPrice]]=0, 0, ((Table1[[#This Row],[OriginalPrice]] - Table1[[#This Row],[Price]]) / Table1[[#This Row],[OriginalPrice]]))</f>
        <v>0</v>
      </c>
      <c r="I314" s="8">
        <f>Table1[[#This Row],[Revenue]]/Table1[[#This Row],[Price]]</f>
        <v>1</v>
      </c>
      <c r="J314" s="9">
        <f>Table1[[#This Row],[Price]]*Table1[[#This Row],[Sold]]</f>
        <v>152.80000000000001</v>
      </c>
      <c r="K314" s="5" t="str">
        <f t="shared" si="47"/>
        <v>0-10%</v>
      </c>
      <c r="L314" s="6" t="str">
        <f>IF(Table1[[#This Row],[Revenue]]&gt;0, "Sold", "Not Sold")</f>
        <v>Sold</v>
      </c>
    </row>
    <row r="315" spans="1:12" x14ac:dyDescent="0.3">
      <c r="A315" s="6" t="s">
        <v>573</v>
      </c>
      <c r="B315" s="6" t="str">
        <f t="shared" si="45"/>
        <v>Table</v>
      </c>
      <c r="C315" s="6" t="str">
        <f t="shared" si="46"/>
        <v>Product 314</v>
      </c>
      <c r="D315" s="6">
        <f t="shared" si="54"/>
        <v>189.17</v>
      </c>
      <c r="E315" s="6">
        <v>189.17</v>
      </c>
      <c r="F315" s="6">
        <v>0</v>
      </c>
      <c r="G315" s="6" t="s">
        <v>1</v>
      </c>
      <c r="H315" s="7">
        <f>IF(Table1[[#This Row],[OriginalPrice]]=0, 0, ((Table1[[#This Row],[OriginalPrice]] - Table1[[#This Row],[Price]]) / Table1[[#This Row],[OriginalPrice]]))</f>
        <v>0</v>
      </c>
      <c r="I315" s="8">
        <f>Table1[[#This Row],[Revenue]]/Table1[[#This Row],[Price]]</f>
        <v>0</v>
      </c>
      <c r="J315" s="9">
        <f>Table1[[#This Row],[Price]]*Table1[[#This Row],[Sold]]</f>
        <v>0</v>
      </c>
      <c r="K315" s="5" t="str">
        <f t="shared" si="47"/>
        <v>0-10%</v>
      </c>
      <c r="L315" s="6" t="str">
        <f>IF(Table1[[#This Row],[Revenue]]&gt;0, "Sold", "Not Sold")</f>
        <v>Not Sold</v>
      </c>
    </row>
    <row r="316" spans="1:12" x14ac:dyDescent="0.3">
      <c r="A316" s="6" t="s">
        <v>574</v>
      </c>
      <c r="B316" s="6" t="str">
        <f t="shared" si="45"/>
        <v>Table</v>
      </c>
      <c r="C316" s="6" t="str">
        <f t="shared" si="46"/>
        <v>Product 315</v>
      </c>
      <c r="D316" s="6">
        <v>1484.31</v>
      </c>
      <c r="E316" s="6">
        <v>884.59</v>
      </c>
      <c r="F316" s="6">
        <v>8</v>
      </c>
      <c r="G316" s="6" t="s">
        <v>1</v>
      </c>
      <c r="H316" s="7">
        <f>IF(Table1[[#This Row],[OriginalPrice]]=0, 0, ((Table1[[#This Row],[OriginalPrice]] - Table1[[#This Row],[Price]]) / Table1[[#This Row],[OriginalPrice]]))</f>
        <v>0.40403958741772267</v>
      </c>
      <c r="I316" s="8">
        <f>Table1[[#This Row],[Revenue]]/Table1[[#This Row],[Price]]</f>
        <v>8</v>
      </c>
      <c r="J316" s="9">
        <f>Table1[[#This Row],[Price]]*Table1[[#This Row],[Sold]]</f>
        <v>7076.72</v>
      </c>
      <c r="K316" s="5" t="str">
        <f t="shared" si="47"/>
        <v>41-50%</v>
      </c>
      <c r="L316" s="6" t="str">
        <f>IF(Table1[[#This Row],[Revenue]]&gt;0, "Sold", "Not Sold")</f>
        <v>Sold</v>
      </c>
    </row>
    <row r="317" spans="1:12" x14ac:dyDescent="0.3">
      <c r="A317" s="6" t="s">
        <v>575</v>
      </c>
      <c r="B317" s="6" t="str">
        <f t="shared" si="45"/>
        <v>Chair</v>
      </c>
      <c r="C317" s="6" t="str">
        <f t="shared" si="46"/>
        <v>Product 316</v>
      </c>
      <c r="D317" s="6">
        <f t="shared" ref="D317:D319" si="55">E317</f>
        <v>488.66</v>
      </c>
      <c r="E317" s="6">
        <v>488.66</v>
      </c>
      <c r="F317" s="6">
        <v>2</v>
      </c>
      <c r="G317" s="6" t="s">
        <v>1</v>
      </c>
      <c r="H317" s="7">
        <f>IF(Table1[[#This Row],[OriginalPrice]]=0, 0, ((Table1[[#This Row],[OriginalPrice]] - Table1[[#This Row],[Price]]) / Table1[[#This Row],[OriginalPrice]]))</f>
        <v>0</v>
      </c>
      <c r="I317" s="8">
        <f>Table1[[#This Row],[Revenue]]/Table1[[#This Row],[Price]]</f>
        <v>2</v>
      </c>
      <c r="J317" s="9">
        <f>Table1[[#This Row],[Price]]*Table1[[#This Row],[Sold]]</f>
        <v>977.32</v>
      </c>
      <c r="K317" s="5" t="str">
        <f t="shared" si="47"/>
        <v>0-10%</v>
      </c>
      <c r="L317" s="6" t="str">
        <f>IF(Table1[[#This Row],[Revenue]]&gt;0, "Sold", "Not Sold")</f>
        <v>Sold</v>
      </c>
    </row>
    <row r="318" spans="1:12" x14ac:dyDescent="0.3">
      <c r="A318" s="6" t="s">
        <v>576</v>
      </c>
      <c r="B318" s="6" t="str">
        <f t="shared" si="45"/>
        <v>Table</v>
      </c>
      <c r="C318" s="6" t="str">
        <f t="shared" si="46"/>
        <v>Product 317</v>
      </c>
      <c r="D318" s="6">
        <f t="shared" si="55"/>
        <v>366.6</v>
      </c>
      <c r="E318" s="6">
        <v>366.6</v>
      </c>
      <c r="F318" s="6">
        <v>0</v>
      </c>
      <c r="G318" s="6" t="s">
        <v>1</v>
      </c>
      <c r="H318" s="7">
        <f>IF(Table1[[#This Row],[OriginalPrice]]=0, 0, ((Table1[[#This Row],[OriginalPrice]] - Table1[[#This Row],[Price]]) / Table1[[#This Row],[OriginalPrice]]))</f>
        <v>0</v>
      </c>
      <c r="I318" s="8">
        <f>Table1[[#This Row],[Revenue]]/Table1[[#This Row],[Price]]</f>
        <v>0</v>
      </c>
      <c r="J318" s="9">
        <f>Table1[[#This Row],[Price]]*Table1[[#This Row],[Sold]]</f>
        <v>0</v>
      </c>
      <c r="K318" s="5" t="str">
        <f t="shared" si="47"/>
        <v>0-10%</v>
      </c>
      <c r="L318" s="6" t="str">
        <f>IF(Table1[[#This Row],[Revenue]]&gt;0, "Sold", "Not Sold")</f>
        <v>Not Sold</v>
      </c>
    </row>
    <row r="319" spans="1:12" x14ac:dyDescent="0.3">
      <c r="A319" s="6" t="s">
        <v>44</v>
      </c>
      <c r="B319" s="6" t="str">
        <f t="shared" si="45"/>
        <v>Sofa</v>
      </c>
      <c r="C319" s="6" t="str">
        <f t="shared" si="46"/>
        <v>Product 318</v>
      </c>
      <c r="D319" s="6">
        <f t="shared" si="55"/>
        <v>805.08</v>
      </c>
      <c r="E319" s="6">
        <v>805.08</v>
      </c>
      <c r="F319" s="6">
        <v>2</v>
      </c>
      <c r="G319" s="6" t="s">
        <v>1</v>
      </c>
      <c r="H319" s="7">
        <f>IF(Table1[[#This Row],[OriginalPrice]]=0, 0, ((Table1[[#This Row],[OriginalPrice]] - Table1[[#This Row],[Price]]) / Table1[[#This Row],[OriginalPrice]]))</f>
        <v>0</v>
      </c>
      <c r="I319" s="8">
        <f>Table1[[#This Row],[Revenue]]/Table1[[#This Row],[Price]]</f>
        <v>2</v>
      </c>
      <c r="J319" s="9">
        <f>Table1[[#This Row],[Price]]*Table1[[#This Row],[Sold]]</f>
        <v>1610.16</v>
      </c>
      <c r="K319" s="5" t="str">
        <f t="shared" si="47"/>
        <v>0-10%</v>
      </c>
      <c r="L319" s="6" t="str">
        <f>IF(Table1[[#This Row],[Revenue]]&gt;0, "Sold", "Not Sold")</f>
        <v>Sold</v>
      </c>
    </row>
    <row r="320" spans="1:12" x14ac:dyDescent="0.3">
      <c r="A320" s="6" t="s">
        <v>577</v>
      </c>
      <c r="B320" s="6" t="str">
        <f t="shared" si="45"/>
        <v>Others</v>
      </c>
      <c r="C320" s="6" t="str">
        <f t="shared" si="46"/>
        <v>Product 319</v>
      </c>
      <c r="D320" s="6">
        <v>1076.22</v>
      </c>
      <c r="E320" s="6">
        <v>801.16</v>
      </c>
      <c r="F320" s="6">
        <v>6</v>
      </c>
      <c r="G320" s="6" t="s">
        <v>1</v>
      </c>
      <c r="H320" s="7">
        <f>IF(Table1[[#This Row],[OriginalPrice]]=0, 0, ((Table1[[#This Row],[OriginalPrice]] - Table1[[#This Row],[Price]]) / Table1[[#This Row],[OriginalPrice]]))</f>
        <v>0.25557971418483216</v>
      </c>
      <c r="I320" s="8">
        <f>Table1[[#This Row],[Revenue]]/Table1[[#This Row],[Price]]</f>
        <v>6</v>
      </c>
      <c r="J320" s="9">
        <f>Table1[[#This Row],[Price]]*Table1[[#This Row],[Sold]]</f>
        <v>4806.96</v>
      </c>
      <c r="K320" s="5" t="str">
        <f t="shared" si="47"/>
        <v>21-30%</v>
      </c>
      <c r="L320" s="6" t="str">
        <f>IF(Table1[[#This Row],[Revenue]]&gt;0, "Sold", "Not Sold")</f>
        <v>Sold</v>
      </c>
    </row>
    <row r="321" spans="1:12" x14ac:dyDescent="0.3">
      <c r="A321" s="6" t="s">
        <v>578</v>
      </c>
      <c r="B321" s="6" t="str">
        <f t="shared" si="45"/>
        <v>Bed</v>
      </c>
      <c r="C321" s="6" t="str">
        <f t="shared" si="46"/>
        <v>Product 320</v>
      </c>
      <c r="D321" s="6">
        <f t="shared" ref="D321:D323" si="56">E321</f>
        <v>145.87</v>
      </c>
      <c r="E321" s="6">
        <v>145.87</v>
      </c>
      <c r="F321" s="6">
        <v>1</v>
      </c>
      <c r="G321" s="6" t="s">
        <v>1</v>
      </c>
      <c r="H321" s="7">
        <f>IF(Table1[[#This Row],[OriginalPrice]]=0, 0, ((Table1[[#This Row],[OriginalPrice]] - Table1[[#This Row],[Price]]) / Table1[[#This Row],[OriginalPrice]]))</f>
        <v>0</v>
      </c>
      <c r="I321" s="8">
        <f>Table1[[#This Row],[Revenue]]/Table1[[#This Row],[Price]]</f>
        <v>1</v>
      </c>
      <c r="J321" s="9">
        <f>Table1[[#This Row],[Price]]*Table1[[#This Row],[Sold]]</f>
        <v>145.87</v>
      </c>
      <c r="K321" s="5" t="str">
        <f t="shared" si="47"/>
        <v>0-10%</v>
      </c>
      <c r="L321" s="6" t="str">
        <f>IF(Table1[[#This Row],[Revenue]]&gt;0, "Sold", "Not Sold")</f>
        <v>Sold</v>
      </c>
    </row>
    <row r="322" spans="1:12" x14ac:dyDescent="0.3">
      <c r="A322" s="6" t="s">
        <v>45</v>
      </c>
      <c r="B322" s="6" t="str">
        <f t="shared" ref="B322:B385" si="57">IFERROR(
  IF(OR(ISNUMBER(SEARCH("chair",A322)), ISNUMBER(SEARCH("stool",A322))), "Chair",
  IF(OR(ISNUMBER(SEARCH("table",A322)), ISNUMBER(SEARCH("desk",A322))), "Table",
  IF(OR(ISNUMBER(SEARCH("sofa",A322)), ISNUMBER(SEARCH("couch",A322))), "Sofa",
  IF(OR(ISNUMBER(SEARCH("bed",A322)), ISNUMBER(SEARCH("bunk",A322))), "Bed",
  IF(OR(ISNUMBER(SEARCH("cabinet",A322)), ISNUMBER(SEARCH("storage",A322)), ISNUMBER(SEARCH("shelf",A322))), "Storage",
  "Others"))))),
  "Others")</f>
        <v>Chair</v>
      </c>
      <c r="C322" s="6" t="str">
        <f t="shared" ref="C322:C385" si="58">"Product " &amp; ROW()-1</f>
        <v>Product 321</v>
      </c>
      <c r="D322" s="6">
        <f t="shared" si="56"/>
        <v>276.58</v>
      </c>
      <c r="E322" s="6">
        <v>276.58</v>
      </c>
      <c r="F322" s="6">
        <v>8</v>
      </c>
      <c r="G322" s="6" t="s">
        <v>1</v>
      </c>
      <c r="H322" s="7">
        <f>IF(Table1[[#This Row],[OriginalPrice]]=0, 0, ((Table1[[#This Row],[OriginalPrice]] - Table1[[#This Row],[Price]]) / Table1[[#This Row],[OriginalPrice]]))</f>
        <v>0</v>
      </c>
      <c r="I322" s="8">
        <f>Table1[[#This Row],[Revenue]]/Table1[[#This Row],[Price]]</f>
        <v>8</v>
      </c>
      <c r="J322" s="9">
        <f>Table1[[#This Row],[Price]]*Table1[[#This Row],[Sold]]</f>
        <v>2212.64</v>
      </c>
      <c r="K322" s="5" t="str">
        <f t="shared" ref="K322:K385" si="59">IF(H322&lt;=0.1,"0-10%",
IF(H322&lt;=0.2,"11-20%",
IF(H322&lt;=0.3,"21-30%",
IF(H322&lt;=0.4,"31-40%",
IF(H322&lt;=0.5,"41-50%",
IF(H322&lt;=0.6,"51-60%",
IF(H322&lt;=0.7,"61-70%",
IF(H322&lt;=0.8,"71-80%",
IF(H322&lt;=0.9,"81-90%",
"91-100%")))))))))</f>
        <v>0-10%</v>
      </c>
      <c r="L322" s="6" t="str">
        <f>IF(Table1[[#This Row],[Revenue]]&gt;0, "Sold", "Not Sold")</f>
        <v>Sold</v>
      </c>
    </row>
    <row r="323" spans="1:12" x14ac:dyDescent="0.3">
      <c r="A323" s="6" t="s">
        <v>579</v>
      </c>
      <c r="B323" s="6" t="str">
        <f t="shared" si="57"/>
        <v>Table</v>
      </c>
      <c r="C323" s="6" t="str">
        <f t="shared" si="58"/>
        <v>Product 322</v>
      </c>
      <c r="D323" s="6">
        <f t="shared" si="56"/>
        <v>138.08000000000001</v>
      </c>
      <c r="E323" s="6">
        <v>138.08000000000001</v>
      </c>
      <c r="F323" s="6">
        <v>0</v>
      </c>
      <c r="G323" s="6" t="s">
        <v>1</v>
      </c>
      <c r="H323" s="7">
        <f>IF(Table1[[#This Row],[OriginalPrice]]=0, 0, ((Table1[[#This Row],[OriginalPrice]] - Table1[[#This Row],[Price]]) / Table1[[#This Row],[OriginalPrice]]))</f>
        <v>0</v>
      </c>
      <c r="I323" s="8">
        <f>Table1[[#This Row],[Revenue]]/Table1[[#This Row],[Price]]</f>
        <v>0</v>
      </c>
      <c r="J323" s="9">
        <f>Table1[[#This Row],[Price]]*Table1[[#This Row],[Sold]]</f>
        <v>0</v>
      </c>
      <c r="K323" s="5" t="str">
        <f t="shared" si="59"/>
        <v>0-10%</v>
      </c>
      <c r="L323" s="6" t="str">
        <f>IF(Table1[[#This Row],[Revenue]]&gt;0, "Sold", "Not Sold")</f>
        <v>Not Sold</v>
      </c>
    </row>
    <row r="324" spans="1:12" x14ac:dyDescent="0.3">
      <c r="A324" s="6" t="s">
        <v>580</v>
      </c>
      <c r="B324" s="6" t="str">
        <f t="shared" si="57"/>
        <v>Table</v>
      </c>
      <c r="C324" s="6" t="str">
        <f t="shared" si="58"/>
        <v>Product 323</v>
      </c>
      <c r="D324" s="6">
        <v>356.88</v>
      </c>
      <c r="E324" s="6">
        <v>208.13</v>
      </c>
      <c r="F324" s="6">
        <v>16</v>
      </c>
      <c r="G324" s="6" t="s">
        <v>1</v>
      </c>
      <c r="H324" s="7">
        <f>IF(Table1[[#This Row],[OriginalPrice]]=0, 0, ((Table1[[#This Row],[OriginalPrice]] - Table1[[#This Row],[Price]]) / Table1[[#This Row],[OriginalPrice]]))</f>
        <v>0.41680676978255998</v>
      </c>
      <c r="I324" s="8">
        <f>Table1[[#This Row],[Revenue]]/Table1[[#This Row],[Price]]</f>
        <v>16</v>
      </c>
      <c r="J324" s="9">
        <f>Table1[[#This Row],[Price]]*Table1[[#This Row],[Sold]]</f>
        <v>3330.08</v>
      </c>
      <c r="K324" s="5" t="str">
        <f t="shared" si="59"/>
        <v>41-50%</v>
      </c>
      <c r="L324" s="6" t="str">
        <f>IF(Table1[[#This Row],[Revenue]]&gt;0, "Sold", "Not Sold")</f>
        <v>Sold</v>
      </c>
    </row>
    <row r="325" spans="1:12" x14ac:dyDescent="0.3">
      <c r="A325" s="6" t="s">
        <v>434</v>
      </c>
      <c r="B325" s="6" t="str">
        <f t="shared" si="57"/>
        <v>Sofa</v>
      </c>
      <c r="C325" s="6" t="str">
        <f t="shared" si="58"/>
        <v>Product 324</v>
      </c>
      <c r="D325" s="6">
        <v>656.96</v>
      </c>
      <c r="E325" s="6">
        <v>388.18</v>
      </c>
      <c r="F325" s="6">
        <v>23</v>
      </c>
      <c r="G325" s="6" t="s">
        <v>1</v>
      </c>
      <c r="H325" s="7">
        <f>IF(Table1[[#This Row],[OriginalPrice]]=0, 0, ((Table1[[#This Row],[OriginalPrice]] - Table1[[#This Row],[Price]]) / Table1[[#This Row],[OriginalPrice]]))</f>
        <v>0.40912688748173409</v>
      </c>
      <c r="I325" s="8">
        <f>Table1[[#This Row],[Revenue]]/Table1[[#This Row],[Price]]</f>
        <v>22.999999999999996</v>
      </c>
      <c r="J325" s="9">
        <f>Table1[[#This Row],[Price]]*Table1[[#This Row],[Sold]]</f>
        <v>8928.14</v>
      </c>
      <c r="K325" s="5" t="str">
        <f t="shared" si="59"/>
        <v>41-50%</v>
      </c>
      <c r="L325" s="6" t="str">
        <f>IF(Table1[[#This Row],[Revenue]]&gt;0, "Sold", "Not Sold")</f>
        <v>Sold</v>
      </c>
    </row>
    <row r="326" spans="1:12" x14ac:dyDescent="0.3">
      <c r="A326" s="6" t="s">
        <v>416</v>
      </c>
      <c r="B326" s="6" t="str">
        <f t="shared" si="57"/>
        <v>Table</v>
      </c>
      <c r="C326" s="6" t="str">
        <f t="shared" si="58"/>
        <v>Product 325</v>
      </c>
      <c r="D326" s="6">
        <f t="shared" ref="D326:D331" si="60">E326</f>
        <v>162.46</v>
      </c>
      <c r="E326" s="6">
        <v>162.46</v>
      </c>
      <c r="F326" s="6">
        <v>6</v>
      </c>
      <c r="G326" s="6" t="s">
        <v>1</v>
      </c>
      <c r="H326" s="7">
        <f>IF(Table1[[#This Row],[OriginalPrice]]=0, 0, ((Table1[[#This Row],[OriginalPrice]] - Table1[[#This Row],[Price]]) / Table1[[#This Row],[OriginalPrice]]))</f>
        <v>0</v>
      </c>
      <c r="I326" s="8">
        <f>Table1[[#This Row],[Revenue]]/Table1[[#This Row],[Price]]</f>
        <v>6</v>
      </c>
      <c r="J326" s="9">
        <f>Table1[[#This Row],[Price]]*Table1[[#This Row],[Sold]]</f>
        <v>974.76</v>
      </c>
      <c r="K326" s="5" t="str">
        <f t="shared" si="59"/>
        <v>0-10%</v>
      </c>
      <c r="L326" s="6" t="str">
        <f>IF(Table1[[#This Row],[Revenue]]&gt;0, "Sold", "Not Sold")</f>
        <v>Sold</v>
      </c>
    </row>
    <row r="327" spans="1:12" x14ac:dyDescent="0.3">
      <c r="A327" s="6" t="s">
        <v>46</v>
      </c>
      <c r="B327" s="6" t="str">
        <f t="shared" si="57"/>
        <v>Storage</v>
      </c>
      <c r="C327" s="6" t="str">
        <f t="shared" si="58"/>
        <v>Product 326</v>
      </c>
      <c r="D327" s="6">
        <f t="shared" si="60"/>
        <v>81.150000000000006</v>
      </c>
      <c r="E327" s="6">
        <v>81.150000000000006</v>
      </c>
      <c r="F327" s="6">
        <v>0</v>
      </c>
      <c r="G327" s="6" t="s">
        <v>1</v>
      </c>
      <c r="H327" s="7">
        <f>IF(Table1[[#This Row],[OriginalPrice]]=0, 0, ((Table1[[#This Row],[OriginalPrice]] - Table1[[#This Row],[Price]]) / Table1[[#This Row],[OriginalPrice]]))</f>
        <v>0</v>
      </c>
      <c r="I327" s="8">
        <f>Table1[[#This Row],[Revenue]]/Table1[[#This Row],[Price]]</f>
        <v>0</v>
      </c>
      <c r="J327" s="9">
        <f>Table1[[#This Row],[Price]]*Table1[[#This Row],[Sold]]</f>
        <v>0</v>
      </c>
      <c r="K327" s="5" t="str">
        <f t="shared" si="59"/>
        <v>0-10%</v>
      </c>
      <c r="L327" s="6" t="str">
        <f>IF(Table1[[#This Row],[Revenue]]&gt;0, "Sold", "Not Sold")</f>
        <v>Not Sold</v>
      </c>
    </row>
    <row r="328" spans="1:12" x14ac:dyDescent="0.3">
      <c r="A328" s="6" t="s">
        <v>581</v>
      </c>
      <c r="B328" s="6" t="str">
        <f t="shared" si="57"/>
        <v>Bed</v>
      </c>
      <c r="C328" s="6" t="str">
        <f t="shared" si="58"/>
        <v>Product 327</v>
      </c>
      <c r="D328" s="6">
        <f t="shared" si="60"/>
        <v>23.37</v>
      </c>
      <c r="E328" s="6">
        <v>23.37</v>
      </c>
      <c r="F328" s="6">
        <v>10</v>
      </c>
      <c r="G328" s="6" t="s">
        <v>1</v>
      </c>
      <c r="H328" s="7">
        <f>IF(Table1[[#This Row],[OriginalPrice]]=0, 0, ((Table1[[#This Row],[OriginalPrice]] - Table1[[#This Row],[Price]]) / Table1[[#This Row],[OriginalPrice]]))</f>
        <v>0</v>
      </c>
      <c r="I328" s="8">
        <f>Table1[[#This Row],[Revenue]]/Table1[[#This Row],[Price]]</f>
        <v>10</v>
      </c>
      <c r="J328" s="9">
        <f>Table1[[#This Row],[Price]]*Table1[[#This Row],[Sold]]</f>
        <v>233.70000000000002</v>
      </c>
      <c r="K328" s="5" t="str">
        <f t="shared" si="59"/>
        <v>0-10%</v>
      </c>
      <c r="L328" s="6" t="str">
        <f>IF(Table1[[#This Row],[Revenue]]&gt;0, "Sold", "Not Sold")</f>
        <v>Sold</v>
      </c>
    </row>
    <row r="329" spans="1:12" x14ac:dyDescent="0.3">
      <c r="A329" s="6" t="s">
        <v>582</v>
      </c>
      <c r="B329" s="6" t="str">
        <f t="shared" si="57"/>
        <v>Chair</v>
      </c>
      <c r="C329" s="6" t="str">
        <f t="shared" si="58"/>
        <v>Product 328</v>
      </c>
      <c r="D329" s="6">
        <f t="shared" si="60"/>
        <v>152</v>
      </c>
      <c r="E329" s="6">
        <v>152</v>
      </c>
      <c r="F329" s="6">
        <v>0</v>
      </c>
      <c r="G329" s="6" t="s">
        <v>1</v>
      </c>
      <c r="H329" s="7">
        <f>IF(Table1[[#This Row],[OriginalPrice]]=0, 0, ((Table1[[#This Row],[OriginalPrice]] - Table1[[#This Row],[Price]]) / Table1[[#This Row],[OriginalPrice]]))</f>
        <v>0</v>
      </c>
      <c r="I329" s="8">
        <f>Table1[[#This Row],[Revenue]]/Table1[[#This Row],[Price]]</f>
        <v>0</v>
      </c>
      <c r="J329" s="9">
        <f>Table1[[#This Row],[Price]]*Table1[[#This Row],[Sold]]</f>
        <v>0</v>
      </c>
      <c r="K329" s="5" t="str">
        <f t="shared" si="59"/>
        <v>0-10%</v>
      </c>
      <c r="L329" s="6" t="str">
        <f>IF(Table1[[#This Row],[Revenue]]&gt;0, "Sold", "Not Sold")</f>
        <v>Not Sold</v>
      </c>
    </row>
    <row r="330" spans="1:12" x14ac:dyDescent="0.3">
      <c r="A330" s="6" t="s">
        <v>583</v>
      </c>
      <c r="B330" s="6" t="str">
        <f t="shared" si="57"/>
        <v>Table</v>
      </c>
      <c r="C330" s="6" t="str">
        <f t="shared" si="58"/>
        <v>Product 329</v>
      </c>
      <c r="D330" s="6">
        <f t="shared" si="60"/>
        <v>57.38</v>
      </c>
      <c r="E330" s="6">
        <v>57.38</v>
      </c>
      <c r="F330" s="6">
        <v>41</v>
      </c>
      <c r="G330" s="6" t="s">
        <v>1</v>
      </c>
      <c r="H330" s="7">
        <f>IF(Table1[[#This Row],[OriginalPrice]]=0, 0, ((Table1[[#This Row],[OriginalPrice]] - Table1[[#This Row],[Price]]) / Table1[[#This Row],[OriginalPrice]]))</f>
        <v>0</v>
      </c>
      <c r="I330" s="8">
        <f>Table1[[#This Row],[Revenue]]/Table1[[#This Row],[Price]]</f>
        <v>41</v>
      </c>
      <c r="J330" s="9">
        <f>Table1[[#This Row],[Price]]*Table1[[#This Row],[Sold]]</f>
        <v>2352.58</v>
      </c>
      <c r="K330" s="5" t="str">
        <f t="shared" si="59"/>
        <v>0-10%</v>
      </c>
      <c r="L330" s="6" t="str">
        <f>IF(Table1[[#This Row],[Revenue]]&gt;0, "Sold", "Not Sold")</f>
        <v>Sold</v>
      </c>
    </row>
    <row r="331" spans="1:12" x14ac:dyDescent="0.3">
      <c r="A331" s="6" t="s">
        <v>584</v>
      </c>
      <c r="B331" s="6" t="str">
        <f t="shared" si="57"/>
        <v>Table</v>
      </c>
      <c r="C331" s="6" t="str">
        <f t="shared" si="58"/>
        <v>Product 330</v>
      </c>
      <c r="D331" s="6">
        <f t="shared" si="60"/>
        <v>105.17</v>
      </c>
      <c r="E331" s="6">
        <v>105.17</v>
      </c>
      <c r="F331" s="6">
        <v>0</v>
      </c>
      <c r="G331" s="6" t="s">
        <v>1</v>
      </c>
      <c r="H331" s="7">
        <f>IF(Table1[[#This Row],[OriginalPrice]]=0, 0, ((Table1[[#This Row],[OriginalPrice]] - Table1[[#This Row],[Price]]) / Table1[[#This Row],[OriginalPrice]]))</f>
        <v>0</v>
      </c>
      <c r="I331" s="8">
        <f>Table1[[#This Row],[Revenue]]/Table1[[#This Row],[Price]]</f>
        <v>0</v>
      </c>
      <c r="J331" s="9">
        <f>Table1[[#This Row],[Price]]*Table1[[#This Row],[Sold]]</f>
        <v>0</v>
      </c>
      <c r="K331" s="5" t="str">
        <f t="shared" si="59"/>
        <v>0-10%</v>
      </c>
      <c r="L331" s="6" t="str">
        <f>IF(Table1[[#This Row],[Revenue]]&gt;0, "Sold", "Not Sold")</f>
        <v>Not Sold</v>
      </c>
    </row>
    <row r="332" spans="1:12" x14ac:dyDescent="0.3">
      <c r="A332" s="6" t="s">
        <v>585</v>
      </c>
      <c r="B332" s="6" t="str">
        <f t="shared" si="57"/>
        <v>Chair</v>
      </c>
      <c r="C332" s="6" t="str">
        <f t="shared" si="58"/>
        <v>Product 331</v>
      </c>
      <c r="D332" s="6">
        <v>931.46</v>
      </c>
      <c r="E332" s="6">
        <v>534.25</v>
      </c>
      <c r="F332" s="6">
        <v>2</v>
      </c>
      <c r="G332" s="6" t="s">
        <v>1</v>
      </c>
      <c r="H332" s="7">
        <f>IF(Table1[[#This Row],[OriginalPrice]]=0, 0, ((Table1[[#This Row],[OriginalPrice]] - Table1[[#This Row],[Price]]) / Table1[[#This Row],[OriginalPrice]]))</f>
        <v>0.42643806497326781</v>
      </c>
      <c r="I332" s="8">
        <f>Table1[[#This Row],[Revenue]]/Table1[[#This Row],[Price]]</f>
        <v>2</v>
      </c>
      <c r="J332" s="9">
        <f>Table1[[#This Row],[Price]]*Table1[[#This Row],[Sold]]</f>
        <v>1068.5</v>
      </c>
      <c r="K332" s="5" t="str">
        <f t="shared" si="59"/>
        <v>41-50%</v>
      </c>
      <c r="L332" s="6" t="str">
        <f>IF(Table1[[#This Row],[Revenue]]&gt;0, "Sold", "Not Sold")</f>
        <v>Sold</v>
      </c>
    </row>
    <row r="333" spans="1:12" x14ac:dyDescent="0.3">
      <c r="A333" s="6" t="s">
        <v>47</v>
      </c>
      <c r="B333" s="6" t="str">
        <f t="shared" si="57"/>
        <v>Table</v>
      </c>
      <c r="C333" s="6" t="str">
        <f t="shared" si="58"/>
        <v>Product 332</v>
      </c>
      <c r="D333" s="6">
        <f>E333</f>
        <v>146.07</v>
      </c>
      <c r="E333" s="6">
        <v>146.07</v>
      </c>
      <c r="F333" s="6">
        <v>1</v>
      </c>
      <c r="G333" s="6" t="s">
        <v>1</v>
      </c>
      <c r="H333" s="7">
        <f>IF(Table1[[#This Row],[OriginalPrice]]=0, 0, ((Table1[[#This Row],[OriginalPrice]] - Table1[[#This Row],[Price]]) / Table1[[#This Row],[OriginalPrice]]))</f>
        <v>0</v>
      </c>
      <c r="I333" s="8">
        <f>Table1[[#This Row],[Revenue]]/Table1[[#This Row],[Price]]</f>
        <v>1</v>
      </c>
      <c r="J333" s="9">
        <f>Table1[[#This Row],[Price]]*Table1[[#This Row],[Sold]]</f>
        <v>146.07</v>
      </c>
      <c r="K333" s="5" t="str">
        <f t="shared" si="59"/>
        <v>0-10%</v>
      </c>
      <c r="L333" s="6" t="str">
        <f>IF(Table1[[#This Row],[Revenue]]&gt;0, "Sold", "Not Sold")</f>
        <v>Sold</v>
      </c>
    </row>
    <row r="334" spans="1:12" x14ac:dyDescent="0.3">
      <c r="A334" s="6" t="s">
        <v>586</v>
      </c>
      <c r="B334" s="6" t="str">
        <f t="shared" si="57"/>
        <v>Chair</v>
      </c>
      <c r="C334" s="6" t="str">
        <f t="shared" si="58"/>
        <v>Product 333</v>
      </c>
      <c r="D334" s="6">
        <v>198.01</v>
      </c>
      <c r="E334" s="6">
        <v>112.81</v>
      </c>
      <c r="F334" s="6">
        <v>8</v>
      </c>
      <c r="G334" s="6" t="s">
        <v>1</v>
      </c>
      <c r="H334" s="7">
        <f>IF(Table1[[#This Row],[OriginalPrice]]=0, 0, ((Table1[[#This Row],[OriginalPrice]] - Table1[[#This Row],[Price]]) / Table1[[#This Row],[OriginalPrice]]))</f>
        <v>0.43028129892429673</v>
      </c>
      <c r="I334" s="8">
        <f>Table1[[#This Row],[Revenue]]/Table1[[#This Row],[Price]]</f>
        <v>8</v>
      </c>
      <c r="J334" s="9">
        <f>Table1[[#This Row],[Price]]*Table1[[#This Row],[Sold]]</f>
        <v>902.48</v>
      </c>
      <c r="K334" s="5" t="str">
        <f t="shared" si="59"/>
        <v>41-50%</v>
      </c>
      <c r="L334" s="6" t="str">
        <f>IF(Table1[[#This Row],[Revenue]]&gt;0, "Sold", "Not Sold")</f>
        <v>Sold</v>
      </c>
    </row>
    <row r="335" spans="1:12" x14ac:dyDescent="0.3">
      <c r="A335" s="6" t="s">
        <v>587</v>
      </c>
      <c r="B335" s="6" t="str">
        <f t="shared" si="57"/>
        <v>Chair</v>
      </c>
      <c r="C335" s="6" t="str">
        <f t="shared" si="58"/>
        <v>Product 334</v>
      </c>
      <c r="D335" s="6">
        <f>E335</f>
        <v>627.32000000000005</v>
      </c>
      <c r="E335" s="6">
        <v>627.32000000000005</v>
      </c>
      <c r="F335" s="6">
        <v>1</v>
      </c>
      <c r="G335" s="6" t="s">
        <v>1</v>
      </c>
      <c r="H335" s="7">
        <f>IF(Table1[[#This Row],[OriginalPrice]]=0, 0, ((Table1[[#This Row],[OriginalPrice]] - Table1[[#This Row],[Price]]) / Table1[[#This Row],[OriginalPrice]]))</f>
        <v>0</v>
      </c>
      <c r="I335" s="8">
        <f>Table1[[#This Row],[Revenue]]/Table1[[#This Row],[Price]]</f>
        <v>1</v>
      </c>
      <c r="J335" s="9">
        <f>Table1[[#This Row],[Price]]*Table1[[#This Row],[Sold]]</f>
        <v>627.32000000000005</v>
      </c>
      <c r="K335" s="5" t="str">
        <f t="shared" si="59"/>
        <v>0-10%</v>
      </c>
      <c r="L335" s="6" t="str">
        <f>IF(Table1[[#This Row],[Revenue]]&gt;0, "Sold", "Not Sold")</f>
        <v>Sold</v>
      </c>
    </row>
    <row r="336" spans="1:12" x14ac:dyDescent="0.3">
      <c r="A336" s="6" t="s">
        <v>588</v>
      </c>
      <c r="B336" s="6" t="str">
        <f t="shared" si="57"/>
        <v>Chair</v>
      </c>
      <c r="C336" s="6" t="str">
        <f t="shared" si="58"/>
        <v>Product 335</v>
      </c>
      <c r="D336" s="6">
        <v>2497.35</v>
      </c>
      <c r="E336" s="6">
        <v>493.47</v>
      </c>
      <c r="F336" s="6">
        <v>4</v>
      </c>
      <c r="G336" s="6" t="s">
        <v>1</v>
      </c>
      <c r="H336" s="7">
        <f>IF(Table1[[#This Row],[OriginalPrice]]=0, 0, ((Table1[[#This Row],[OriginalPrice]] - Table1[[#This Row],[Price]]) / Table1[[#This Row],[OriginalPrice]]))</f>
        <v>0.80240254669950151</v>
      </c>
      <c r="I336" s="8">
        <f>Table1[[#This Row],[Revenue]]/Table1[[#This Row],[Price]]</f>
        <v>4</v>
      </c>
      <c r="J336" s="9">
        <f>Table1[[#This Row],[Price]]*Table1[[#This Row],[Sold]]</f>
        <v>1973.88</v>
      </c>
      <c r="K336" s="5" t="str">
        <f t="shared" si="59"/>
        <v>81-90%</v>
      </c>
      <c r="L336" s="6" t="str">
        <f>IF(Table1[[#This Row],[Revenue]]&gt;0, "Sold", "Not Sold")</f>
        <v>Sold</v>
      </c>
    </row>
    <row r="337" spans="1:12" x14ac:dyDescent="0.3">
      <c r="A337" s="6" t="s">
        <v>589</v>
      </c>
      <c r="B337" s="6" t="str">
        <f t="shared" si="57"/>
        <v>Bed</v>
      </c>
      <c r="C337" s="6" t="str">
        <f t="shared" si="58"/>
        <v>Product 336</v>
      </c>
      <c r="D337" s="6">
        <f>E337</f>
        <v>80.099999999999994</v>
      </c>
      <c r="E337" s="6">
        <v>80.099999999999994</v>
      </c>
      <c r="F337" s="6">
        <v>77</v>
      </c>
      <c r="G337" s="6" t="s">
        <v>1</v>
      </c>
      <c r="H337" s="7">
        <f>IF(Table1[[#This Row],[OriginalPrice]]=0, 0, ((Table1[[#This Row],[OriginalPrice]] - Table1[[#This Row],[Price]]) / Table1[[#This Row],[OriginalPrice]]))</f>
        <v>0</v>
      </c>
      <c r="I337" s="8">
        <f>Table1[[#This Row],[Revenue]]/Table1[[#This Row],[Price]]</f>
        <v>77</v>
      </c>
      <c r="J337" s="9">
        <f>Table1[[#This Row],[Price]]*Table1[[#This Row],[Sold]]</f>
        <v>6167.7</v>
      </c>
      <c r="K337" s="5" t="str">
        <f t="shared" si="59"/>
        <v>0-10%</v>
      </c>
      <c r="L337" s="6" t="str">
        <f>IF(Table1[[#This Row],[Revenue]]&gt;0, "Sold", "Not Sold")</f>
        <v>Sold</v>
      </c>
    </row>
    <row r="338" spans="1:12" x14ac:dyDescent="0.3">
      <c r="A338" s="6" t="s">
        <v>590</v>
      </c>
      <c r="B338" s="6" t="str">
        <f t="shared" si="57"/>
        <v>Chair</v>
      </c>
      <c r="C338" s="6" t="str">
        <f t="shared" si="58"/>
        <v>Product 337</v>
      </c>
      <c r="D338" s="6">
        <v>465.93</v>
      </c>
      <c r="E338" s="6">
        <v>268.74</v>
      </c>
      <c r="F338" s="6">
        <v>6</v>
      </c>
      <c r="G338" s="6" t="s">
        <v>1</v>
      </c>
      <c r="H338" s="7">
        <f>IF(Table1[[#This Row],[OriginalPrice]]=0, 0, ((Table1[[#This Row],[OriginalPrice]] - Table1[[#This Row],[Price]]) / Table1[[#This Row],[OriginalPrice]]))</f>
        <v>0.42321807996909405</v>
      </c>
      <c r="I338" s="8">
        <f>Table1[[#This Row],[Revenue]]/Table1[[#This Row],[Price]]</f>
        <v>6</v>
      </c>
      <c r="J338" s="9">
        <f>Table1[[#This Row],[Price]]*Table1[[#This Row],[Sold]]</f>
        <v>1612.44</v>
      </c>
      <c r="K338" s="5" t="str">
        <f t="shared" si="59"/>
        <v>41-50%</v>
      </c>
      <c r="L338" s="6" t="str">
        <f>IF(Table1[[#This Row],[Revenue]]&gt;0, "Sold", "Not Sold")</f>
        <v>Sold</v>
      </c>
    </row>
    <row r="339" spans="1:12" x14ac:dyDescent="0.3">
      <c r="A339" s="6" t="s">
        <v>591</v>
      </c>
      <c r="B339" s="6" t="str">
        <f t="shared" si="57"/>
        <v>Bed</v>
      </c>
      <c r="C339" s="6" t="str">
        <f t="shared" si="58"/>
        <v>Product 338</v>
      </c>
      <c r="D339" s="6">
        <f t="shared" ref="D339:D359" si="61">E339</f>
        <v>470.5</v>
      </c>
      <c r="E339" s="6">
        <v>470.5</v>
      </c>
      <c r="F339" s="6">
        <v>0</v>
      </c>
      <c r="G339" s="6" t="s">
        <v>1</v>
      </c>
      <c r="H339" s="7">
        <f>IF(Table1[[#This Row],[OriginalPrice]]=0, 0, ((Table1[[#This Row],[OriginalPrice]] - Table1[[#This Row],[Price]]) / Table1[[#This Row],[OriginalPrice]]))</f>
        <v>0</v>
      </c>
      <c r="I339" s="8">
        <f>Table1[[#This Row],[Revenue]]/Table1[[#This Row],[Price]]</f>
        <v>0</v>
      </c>
      <c r="J339" s="9">
        <f>Table1[[#This Row],[Price]]*Table1[[#This Row],[Sold]]</f>
        <v>0</v>
      </c>
      <c r="K339" s="5" t="str">
        <f t="shared" si="59"/>
        <v>0-10%</v>
      </c>
      <c r="L339" s="6" t="str">
        <f>IF(Table1[[#This Row],[Revenue]]&gt;0, "Sold", "Not Sold")</f>
        <v>Not Sold</v>
      </c>
    </row>
    <row r="340" spans="1:12" x14ac:dyDescent="0.3">
      <c r="A340" s="6" t="s">
        <v>592</v>
      </c>
      <c r="B340" s="6" t="str">
        <f t="shared" si="57"/>
        <v>Chair</v>
      </c>
      <c r="C340" s="6" t="str">
        <f t="shared" si="58"/>
        <v>Product 339</v>
      </c>
      <c r="D340" s="6">
        <f t="shared" si="61"/>
        <v>456.41</v>
      </c>
      <c r="E340" s="6">
        <v>456.41</v>
      </c>
      <c r="F340" s="6">
        <v>2</v>
      </c>
      <c r="G340" s="6" t="s">
        <v>1</v>
      </c>
      <c r="H340" s="7">
        <f>IF(Table1[[#This Row],[OriginalPrice]]=0, 0, ((Table1[[#This Row],[OriginalPrice]] - Table1[[#This Row],[Price]]) / Table1[[#This Row],[OriginalPrice]]))</f>
        <v>0</v>
      </c>
      <c r="I340" s="8">
        <f>Table1[[#This Row],[Revenue]]/Table1[[#This Row],[Price]]</f>
        <v>2</v>
      </c>
      <c r="J340" s="9">
        <f>Table1[[#This Row],[Price]]*Table1[[#This Row],[Sold]]</f>
        <v>912.82</v>
      </c>
      <c r="K340" s="5" t="str">
        <f t="shared" si="59"/>
        <v>0-10%</v>
      </c>
      <c r="L340" s="6" t="str">
        <f>IF(Table1[[#This Row],[Revenue]]&gt;0, "Sold", "Not Sold")</f>
        <v>Sold</v>
      </c>
    </row>
    <row r="341" spans="1:12" x14ac:dyDescent="0.3">
      <c r="A341" s="6" t="s">
        <v>593</v>
      </c>
      <c r="B341" s="6" t="str">
        <f t="shared" si="57"/>
        <v>Sofa</v>
      </c>
      <c r="C341" s="6" t="str">
        <f t="shared" si="58"/>
        <v>Product 340</v>
      </c>
      <c r="D341" s="6">
        <f t="shared" si="61"/>
        <v>263.87</v>
      </c>
      <c r="E341" s="6">
        <v>263.87</v>
      </c>
      <c r="F341" s="6">
        <v>1</v>
      </c>
      <c r="G341" s="6" t="s">
        <v>1</v>
      </c>
      <c r="H341" s="7">
        <f>IF(Table1[[#This Row],[OriginalPrice]]=0, 0, ((Table1[[#This Row],[OriginalPrice]] - Table1[[#This Row],[Price]]) / Table1[[#This Row],[OriginalPrice]]))</f>
        <v>0</v>
      </c>
      <c r="I341" s="8">
        <f>Table1[[#This Row],[Revenue]]/Table1[[#This Row],[Price]]</f>
        <v>1</v>
      </c>
      <c r="J341" s="9">
        <f>Table1[[#This Row],[Price]]*Table1[[#This Row],[Sold]]</f>
        <v>263.87</v>
      </c>
      <c r="K341" s="5" t="str">
        <f t="shared" si="59"/>
        <v>0-10%</v>
      </c>
      <c r="L341" s="6" t="str">
        <f>IF(Table1[[#This Row],[Revenue]]&gt;0, "Sold", "Not Sold")</f>
        <v>Sold</v>
      </c>
    </row>
    <row r="342" spans="1:12" x14ac:dyDescent="0.3">
      <c r="A342" s="6" t="s">
        <v>48</v>
      </c>
      <c r="B342" s="6" t="str">
        <f t="shared" si="57"/>
        <v>Chair</v>
      </c>
      <c r="C342" s="6" t="str">
        <f t="shared" si="58"/>
        <v>Product 341</v>
      </c>
      <c r="D342" s="6">
        <f t="shared" si="61"/>
        <v>955.17</v>
      </c>
      <c r="E342" s="6">
        <v>955.17</v>
      </c>
      <c r="F342" s="6">
        <v>6</v>
      </c>
      <c r="G342" s="6" t="s">
        <v>1</v>
      </c>
      <c r="H342" s="7">
        <f>IF(Table1[[#This Row],[OriginalPrice]]=0, 0, ((Table1[[#This Row],[OriginalPrice]] - Table1[[#This Row],[Price]]) / Table1[[#This Row],[OriginalPrice]]))</f>
        <v>0</v>
      </c>
      <c r="I342" s="8">
        <f>Table1[[#This Row],[Revenue]]/Table1[[#This Row],[Price]]</f>
        <v>6</v>
      </c>
      <c r="J342" s="9">
        <f>Table1[[#This Row],[Price]]*Table1[[#This Row],[Sold]]</f>
        <v>5731.0199999999995</v>
      </c>
      <c r="K342" s="5" t="str">
        <f t="shared" si="59"/>
        <v>0-10%</v>
      </c>
      <c r="L342" s="6" t="str">
        <f>IF(Table1[[#This Row],[Revenue]]&gt;0, "Sold", "Not Sold")</f>
        <v>Sold</v>
      </c>
    </row>
    <row r="343" spans="1:12" x14ac:dyDescent="0.3">
      <c r="A343" s="6" t="s">
        <v>594</v>
      </c>
      <c r="B343" s="6" t="str">
        <f t="shared" si="57"/>
        <v>Storage</v>
      </c>
      <c r="C343" s="6" t="str">
        <f t="shared" si="58"/>
        <v>Product 342</v>
      </c>
      <c r="D343" s="6">
        <f t="shared" si="61"/>
        <v>199.15</v>
      </c>
      <c r="E343" s="6">
        <v>199.15</v>
      </c>
      <c r="F343" s="6">
        <v>0</v>
      </c>
      <c r="G343" s="6" t="s">
        <v>1</v>
      </c>
      <c r="H343" s="7">
        <f>IF(Table1[[#This Row],[OriginalPrice]]=0, 0, ((Table1[[#This Row],[OriginalPrice]] - Table1[[#This Row],[Price]]) / Table1[[#This Row],[OriginalPrice]]))</f>
        <v>0</v>
      </c>
      <c r="I343" s="8">
        <f>Table1[[#This Row],[Revenue]]/Table1[[#This Row],[Price]]</f>
        <v>0</v>
      </c>
      <c r="J343" s="9">
        <f>Table1[[#This Row],[Price]]*Table1[[#This Row],[Sold]]</f>
        <v>0</v>
      </c>
      <c r="K343" s="5" t="str">
        <f t="shared" si="59"/>
        <v>0-10%</v>
      </c>
      <c r="L343" s="6" t="str">
        <f>IF(Table1[[#This Row],[Revenue]]&gt;0, "Sold", "Not Sold")</f>
        <v>Not Sold</v>
      </c>
    </row>
    <row r="344" spans="1:12" x14ac:dyDescent="0.3">
      <c r="A344" s="6" t="s">
        <v>595</v>
      </c>
      <c r="B344" s="6" t="str">
        <f t="shared" si="57"/>
        <v>Table</v>
      </c>
      <c r="C344" s="6" t="str">
        <f t="shared" si="58"/>
        <v>Product 343</v>
      </c>
      <c r="D344" s="6">
        <f t="shared" si="61"/>
        <v>78.650000000000006</v>
      </c>
      <c r="E344" s="6">
        <v>78.650000000000006</v>
      </c>
      <c r="F344" s="6">
        <v>3</v>
      </c>
      <c r="G344" s="6" t="s">
        <v>1</v>
      </c>
      <c r="H344" s="7">
        <f>IF(Table1[[#This Row],[OriginalPrice]]=0, 0, ((Table1[[#This Row],[OriginalPrice]] - Table1[[#This Row],[Price]]) / Table1[[#This Row],[OriginalPrice]]))</f>
        <v>0</v>
      </c>
      <c r="I344" s="8">
        <f>Table1[[#This Row],[Revenue]]/Table1[[#This Row],[Price]]</f>
        <v>3</v>
      </c>
      <c r="J344" s="9">
        <f>Table1[[#This Row],[Price]]*Table1[[#This Row],[Sold]]</f>
        <v>235.95000000000002</v>
      </c>
      <c r="K344" s="5" t="str">
        <f t="shared" si="59"/>
        <v>0-10%</v>
      </c>
      <c r="L344" s="6" t="str">
        <f>IF(Table1[[#This Row],[Revenue]]&gt;0, "Sold", "Not Sold")</f>
        <v>Sold</v>
      </c>
    </row>
    <row r="345" spans="1:12" x14ac:dyDescent="0.3">
      <c r="A345" s="6" t="s">
        <v>49</v>
      </c>
      <c r="B345" s="6" t="str">
        <f t="shared" si="57"/>
        <v>Bed</v>
      </c>
      <c r="C345" s="6" t="str">
        <f t="shared" si="58"/>
        <v>Product 344</v>
      </c>
      <c r="D345" s="6">
        <f t="shared" si="61"/>
        <v>31.22</v>
      </c>
      <c r="E345" s="6">
        <v>31.22</v>
      </c>
      <c r="F345" s="6">
        <v>9</v>
      </c>
      <c r="G345" s="6" t="s">
        <v>1</v>
      </c>
      <c r="H345" s="7">
        <f>IF(Table1[[#This Row],[OriginalPrice]]=0, 0, ((Table1[[#This Row],[OriginalPrice]] - Table1[[#This Row],[Price]]) / Table1[[#This Row],[OriginalPrice]]))</f>
        <v>0</v>
      </c>
      <c r="I345" s="8">
        <f>Table1[[#This Row],[Revenue]]/Table1[[#This Row],[Price]]</f>
        <v>9.0000000000000018</v>
      </c>
      <c r="J345" s="9">
        <f>Table1[[#This Row],[Price]]*Table1[[#This Row],[Sold]]</f>
        <v>280.98</v>
      </c>
      <c r="K345" s="5" t="str">
        <f t="shared" si="59"/>
        <v>0-10%</v>
      </c>
      <c r="L345" s="6" t="str">
        <f>IF(Table1[[#This Row],[Revenue]]&gt;0, "Sold", "Not Sold")</f>
        <v>Sold</v>
      </c>
    </row>
    <row r="346" spans="1:12" x14ac:dyDescent="0.3">
      <c r="A346" s="6" t="s">
        <v>596</v>
      </c>
      <c r="B346" s="6" t="str">
        <f t="shared" si="57"/>
        <v>Table</v>
      </c>
      <c r="C346" s="6" t="str">
        <f t="shared" si="58"/>
        <v>Product 345</v>
      </c>
      <c r="D346" s="6">
        <f t="shared" si="61"/>
        <v>73.91</v>
      </c>
      <c r="E346" s="6">
        <v>73.91</v>
      </c>
      <c r="F346" s="6">
        <v>4</v>
      </c>
      <c r="G346" s="6" t="s">
        <v>1</v>
      </c>
      <c r="H346" s="7">
        <f>IF(Table1[[#This Row],[OriginalPrice]]=0, 0, ((Table1[[#This Row],[OriginalPrice]] - Table1[[#This Row],[Price]]) / Table1[[#This Row],[OriginalPrice]]))</f>
        <v>0</v>
      </c>
      <c r="I346" s="8">
        <f>Table1[[#This Row],[Revenue]]/Table1[[#This Row],[Price]]</f>
        <v>4</v>
      </c>
      <c r="J346" s="9">
        <f>Table1[[#This Row],[Price]]*Table1[[#This Row],[Sold]]</f>
        <v>295.64</v>
      </c>
      <c r="K346" s="5" t="str">
        <f t="shared" si="59"/>
        <v>0-10%</v>
      </c>
      <c r="L346" s="6" t="str">
        <f>IF(Table1[[#This Row],[Revenue]]&gt;0, "Sold", "Not Sold")</f>
        <v>Sold</v>
      </c>
    </row>
    <row r="347" spans="1:12" x14ac:dyDescent="0.3">
      <c r="A347" s="6" t="s">
        <v>597</v>
      </c>
      <c r="B347" s="6" t="str">
        <f t="shared" si="57"/>
        <v>Sofa</v>
      </c>
      <c r="C347" s="6" t="str">
        <f t="shared" si="58"/>
        <v>Product 346</v>
      </c>
      <c r="D347" s="6">
        <f t="shared" si="61"/>
        <v>619.37</v>
      </c>
      <c r="E347" s="6">
        <v>619.37</v>
      </c>
      <c r="F347" s="6">
        <v>0</v>
      </c>
      <c r="G347" s="6" t="s">
        <v>1</v>
      </c>
      <c r="H347" s="7">
        <f>IF(Table1[[#This Row],[OriginalPrice]]=0, 0, ((Table1[[#This Row],[OriginalPrice]] - Table1[[#This Row],[Price]]) / Table1[[#This Row],[OriginalPrice]]))</f>
        <v>0</v>
      </c>
      <c r="I347" s="8">
        <f>Table1[[#This Row],[Revenue]]/Table1[[#This Row],[Price]]</f>
        <v>0</v>
      </c>
      <c r="J347" s="9">
        <f>Table1[[#This Row],[Price]]*Table1[[#This Row],[Sold]]</f>
        <v>0</v>
      </c>
      <c r="K347" s="5" t="str">
        <f t="shared" si="59"/>
        <v>0-10%</v>
      </c>
      <c r="L347" s="6" t="str">
        <f>IF(Table1[[#This Row],[Revenue]]&gt;0, "Sold", "Not Sold")</f>
        <v>Not Sold</v>
      </c>
    </row>
    <row r="348" spans="1:12" x14ac:dyDescent="0.3">
      <c r="A348" s="6" t="s">
        <v>598</v>
      </c>
      <c r="B348" s="6" t="str">
        <f t="shared" si="57"/>
        <v>Chair</v>
      </c>
      <c r="C348" s="6" t="str">
        <f t="shared" si="58"/>
        <v>Product 347</v>
      </c>
      <c r="D348" s="6">
        <f t="shared" si="61"/>
        <v>357.43</v>
      </c>
      <c r="E348" s="6">
        <v>357.43</v>
      </c>
      <c r="F348" s="6">
        <v>2</v>
      </c>
      <c r="G348" s="6" t="s">
        <v>1</v>
      </c>
      <c r="H348" s="7">
        <f>IF(Table1[[#This Row],[OriginalPrice]]=0, 0, ((Table1[[#This Row],[OriginalPrice]] - Table1[[#This Row],[Price]]) / Table1[[#This Row],[OriginalPrice]]))</f>
        <v>0</v>
      </c>
      <c r="I348" s="8">
        <f>Table1[[#This Row],[Revenue]]/Table1[[#This Row],[Price]]</f>
        <v>2</v>
      </c>
      <c r="J348" s="9">
        <f>Table1[[#This Row],[Price]]*Table1[[#This Row],[Sold]]</f>
        <v>714.86</v>
      </c>
      <c r="K348" s="5" t="str">
        <f t="shared" si="59"/>
        <v>0-10%</v>
      </c>
      <c r="L348" s="6" t="str">
        <f>IF(Table1[[#This Row],[Revenue]]&gt;0, "Sold", "Not Sold")</f>
        <v>Sold</v>
      </c>
    </row>
    <row r="349" spans="1:12" x14ac:dyDescent="0.3">
      <c r="A349" s="6" t="s">
        <v>416</v>
      </c>
      <c r="B349" s="6" t="str">
        <f t="shared" si="57"/>
        <v>Table</v>
      </c>
      <c r="C349" s="6" t="str">
        <f t="shared" si="58"/>
        <v>Product 348</v>
      </c>
      <c r="D349" s="6">
        <f t="shared" si="61"/>
        <v>157.05000000000001</v>
      </c>
      <c r="E349" s="6">
        <v>157.05000000000001</v>
      </c>
      <c r="F349" s="6">
        <v>5</v>
      </c>
      <c r="G349" s="6" t="s">
        <v>1</v>
      </c>
      <c r="H349" s="7">
        <f>IF(Table1[[#This Row],[OriginalPrice]]=0, 0, ((Table1[[#This Row],[OriginalPrice]] - Table1[[#This Row],[Price]]) / Table1[[#This Row],[OriginalPrice]]))</f>
        <v>0</v>
      </c>
      <c r="I349" s="8">
        <f>Table1[[#This Row],[Revenue]]/Table1[[#This Row],[Price]]</f>
        <v>5</v>
      </c>
      <c r="J349" s="9">
        <f>Table1[[#This Row],[Price]]*Table1[[#This Row],[Sold]]</f>
        <v>785.25</v>
      </c>
      <c r="K349" s="5" t="str">
        <f t="shared" si="59"/>
        <v>0-10%</v>
      </c>
      <c r="L349" s="6" t="str">
        <f>IF(Table1[[#This Row],[Revenue]]&gt;0, "Sold", "Not Sold")</f>
        <v>Sold</v>
      </c>
    </row>
    <row r="350" spans="1:12" x14ac:dyDescent="0.3">
      <c r="A350" s="6" t="s">
        <v>599</v>
      </c>
      <c r="B350" s="6" t="str">
        <f t="shared" si="57"/>
        <v>Sofa</v>
      </c>
      <c r="C350" s="6" t="str">
        <f t="shared" si="58"/>
        <v>Product 349</v>
      </c>
      <c r="D350" s="6">
        <f t="shared" si="61"/>
        <v>170.58</v>
      </c>
      <c r="E350" s="6">
        <v>170.58</v>
      </c>
      <c r="F350" s="6">
        <v>7</v>
      </c>
      <c r="G350" s="6" t="s">
        <v>1</v>
      </c>
      <c r="H350" s="7">
        <f>IF(Table1[[#This Row],[OriginalPrice]]=0, 0, ((Table1[[#This Row],[OriginalPrice]] - Table1[[#This Row],[Price]]) / Table1[[#This Row],[OriginalPrice]]))</f>
        <v>0</v>
      </c>
      <c r="I350" s="8">
        <f>Table1[[#This Row],[Revenue]]/Table1[[#This Row],[Price]]</f>
        <v>7.0000000000000009</v>
      </c>
      <c r="J350" s="9">
        <f>Table1[[#This Row],[Price]]*Table1[[#This Row],[Sold]]</f>
        <v>1194.0600000000002</v>
      </c>
      <c r="K350" s="5" t="str">
        <f t="shared" si="59"/>
        <v>0-10%</v>
      </c>
      <c r="L350" s="6" t="str">
        <f>IF(Table1[[#This Row],[Revenue]]&gt;0, "Sold", "Not Sold")</f>
        <v>Sold</v>
      </c>
    </row>
    <row r="351" spans="1:12" x14ac:dyDescent="0.3">
      <c r="A351" s="6" t="s">
        <v>600</v>
      </c>
      <c r="B351" s="6" t="str">
        <f t="shared" si="57"/>
        <v>Storage</v>
      </c>
      <c r="C351" s="6" t="str">
        <f t="shared" si="58"/>
        <v>Product 350</v>
      </c>
      <c r="D351" s="6">
        <f t="shared" si="61"/>
        <v>73.16</v>
      </c>
      <c r="E351" s="6">
        <v>73.16</v>
      </c>
      <c r="F351" s="6">
        <v>0</v>
      </c>
      <c r="G351" s="6" t="s">
        <v>1</v>
      </c>
      <c r="H351" s="7">
        <f>IF(Table1[[#This Row],[OriginalPrice]]=0, 0, ((Table1[[#This Row],[OriginalPrice]] - Table1[[#This Row],[Price]]) / Table1[[#This Row],[OriginalPrice]]))</f>
        <v>0</v>
      </c>
      <c r="I351" s="8">
        <f>Table1[[#This Row],[Revenue]]/Table1[[#This Row],[Price]]</f>
        <v>0</v>
      </c>
      <c r="J351" s="9">
        <f>Table1[[#This Row],[Price]]*Table1[[#This Row],[Sold]]</f>
        <v>0</v>
      </c>
      <c r="K351" s="5" t="str">
        <f t="shared" si="59"/>
        <v>0-10%</v>
      </c>
      <c r="L351" s="6" t="str">
        <f>IF(Table1[[#This Row],[Revenue]]&gt;0, "Sold", "Not Sold")</f>
        <v>Not Sold</v>
      </c>
    </row>
    <row r="352" spans="1:12" x14ac:dyDescent="0.3">
      <c r="A352" s="6" t="s">
        <v>601</v>
      </c>
      <c r="B352" s="6" t="str">
        <f t="shared" si="57"/>
        <v>Sofa</v>
      </c>
      <c r="C352" s="6" t="str">
        <f t="shared" si="58"/>
        <v>Product 351</v>
      </c>
      <c r="D352" s="6">
        <f t="shared" si="61"/>
        <v>474.29</v>
      </c>
      <c r="E352" s="6">
        <v>474.29</v>
      </c>
      <c r="F352" s="6">
        <v>3</v>
      </c>
      <c r="G352" s="6" t="s">
        <v>1</v>
      </c>
      <c r="H352" s="7">
        <f>IF(Table1[[#This Row],[OriginalPrice]]=0, 0, ((Table1[[#This Row],[OriginalPrice]] - Table1[[#This Row],[Price]]) / Table1[[#This Row],[OriginalPrice]]))</f>
        <v>0</v>
      </c>
      <c r="I352" s="8">
        <f>Table1[[#This Row],[Revenue]]/Table1[[#This Row],[Price]]</f>
        <v>3</v>
      </c>
      <c r="J352" s="9">
        <f>Table1[[#This Row],[Price]]*Table1[[#This Row],[Sold]]</f>
        <v>1422.8700000000001</v>
      </c>
      <c r="K352" s="5" t="str">
        <f t="shared" si="59"/>
        <v>0-10%</v>
      </c>
      <c r="L352" s="6" t="str">
        <f>IF(Table1[[#This Row],[Revenue]]&gt;0, "Sold", "Not Sold")</f>
        <v>Sold</v>
      </c>
    </row>
    <row r="353" spans="1:12" x14ac:dyDescent="0.3">
      <c r="A353" s="6" t="s">
        <v>50</v>
      </c>
      <c r="B353" s="6" t="str">
        <f t="shared" si="57"/>
        <v>Sofa</v>
      </c>
      <c r="C353" s="6" t="str">
        <f t="shared" si="58"/>
        <v>Product 352</v>
      </c>
      <c r="D353" s="6">
        <f t="shared" si="61"/>
        <v>381.93</v>
      </c>
      <c r="E353" s="6">
        <v>381.93</v>
      </c>
      <c r="F353" s="6">
        <v>3</v>
      </c>
      <c r="G353" s="6" t="s">
        <v>1</v>
      </c>
      <c r="H353" s="7">
        <f>IF(Table1[[#This Row],[OriginalPrice]]=0, 0, ((Table1[[#This Row],[OriginalPrice]] - Table1[[#This Row],[Price]]) / Table1[[#This Row],[OriginalPrice]]))</f>
        <v>0</v>
      </c>
      <c r="I353" s="8">
        <f>Table1[[#This Row],[Revenue]]/Table1[[#This Row],[Price]]</f>
        <v>3</v>
      </c>
      <c r="J353" s="9">
        <f>Table1[[#This Row],[Price]]*Table1[[#This Row],[Sold]]</f>
        <v>1145.79</v>
      </c>
      <c r="K353" s="5" t="str">
        <f t="shared" si="59"/>
        <v>0-10%</v>
      </c>
      <c r="L353" s="6" t="str">
        <f>IF(Table1[[#This Row],[Revenue]]&gt;0, "Sold", "Not Sold")</f>
        <v>Sold</v>
      </c>
    </row>
    <row r="354" spans="1:12" x14ac:dyDescent="0.3">
      <c r="A354" s="6" t="s">
        <v>602</v>
      </c>
      <c r="B354" s="6" t="str">
        <f t="shared" si="57"/>
        <v>Chair</v>
      </c>
      <c r="C354" s="6" t="str">
        <f t="shared" si="58"/>
        <v>Product 353</v>
      </c>
      <c r="D354" s="6">
        <f t="shared" si="61"/>
        <v>164.24</v>
      </c>
      <c r="E354" s="6">
        <v>164.24</v>
      </c>
      <c r="F354" s="6">
        <v>2</v>
      </c>
      <c r="G354" s="6" t="s">
        <v>1</v>
      </c>
      <c r="H354" s="7">
        <f>IF(Table1[[#This Row],[OriginalPrice]]=0, 0, ((Table1[[#This Row],[OriginalPrice]] - Table1[[#This Row],[Price]]) / Table1[[#This Row],[OriginalPrice]]))</f>
        <v>0</v>
      </c>
      <c r="I354" s="8">
        <f>Table1[[#This Row],[Revenue]]/Table1[[#This Row],[Price]]</f>
        <v>2</v>
      </c>
      <c r="J354" s="9">
        <f>Table1[[#This Row],[Price]]*Table1[[#This Row],[Sold]]</f>
        <v>328.48</v>
      </c>
      <c r="K354" s="5" t="str">
        <f t="shared" si="59"/>
        <v>0-10%</v>
      </c>
      <c r="L354" s="6" t="str">
        <f>IF(Table1[[#This Row],[Revenue]]&gt;0, "Sold", "Not Sold")</f>
        <v>Sold</v>
      </c>
    </row>
    <row r="355" spans="1:12" x14ac:dyDescent="0.3">
      <c r="A355" s="6" t="s">
        <v>603</v>
      </c>
      <c r="B355" s="6" t="str">
        <f t="shared" si="57"/>
        <v>Table</v>
      </c>
      <c r="C355" s="6" t="str">
        <f t="shared" si="58"/>
        <v>Product 354</v>
      </c>
      <c r="D355" s="6">
        <f t="shared" si="61"/>
        <v>80.260000000000005</v>
      </c>
      <c r="E355" s="6">
        <v>80.260000000000005</v>
      </c>
      <c r="F355" s="6">
        <v>0</v>
      </c>
      <c r="G355" s="6" t="s">
        <v>1</v>
      </c>
      <c r="H355" s="7">
        <f>IF(Table1[[#This Row],[OriginalPrice]]=0, 0, ((Table1[[#This Row],[OriginalPrice]] - Table1[[#This Row],[Price]]) / Table1[[#This Row],[OriginalPrice]]))</f>
        <v>0</v>
      </c>
      <c r="I355" s="8">
        <f>Table1[[#This Row],[Revenue]]/Table1[[#This Row],[Price]]</f>
        <v>0</v>
      </c>
      <c r="J355" s="9">
        <f>Table1[[#This Row],[Price]]*Table1[[#This Row],[Sold]]</f>
        <v>0</v>
      </c>
      <c r="K355" s="5" t="str">
        <f t="shared" si="59"/>
        <v>0-10%</v>
      </c>
      <c r="L355" s="6" t="str">
        <f>IF(Table1[[#This Row],[Revenue]]&gt;0, "Sold", "Not Sold")</f>
        <v>Not Sold</v>
      </c>
    </row>
    <row r="356" spans="1:12" x14ac:dyDescent="0.3">
      <c r="A356" s="6" t="s">
        <v>604</v>
      </c>
      <c r="B356" s="6" t="str">
        <f t="shared" si="57"/>
        <v>Sofa</v>
      </c>
      <c r="C356" s="6" t="str">
        <f t="shared" si="58"/>
        <v>Product 355</v>
      </c>
      <c r="D356" s="6">
        <f t="shared" si="61"/>
        <v>182.76</v>
      </c>
      <c r="E356" s="6">
        <v>182.76</v>
      </c>
      <c r="F356" s="6">
        <v>4</v>
      </c>
      <c r="G356" s="6" t="s">
        <v>1</v>
      </c>
      <c r="H356" s="7">
        <f>IF(Table1[[#This Row],[OriginalPrice]]=0, 0, ((Table1[[#This Row],[OriginalPrice]] - Table1[[#This Row],[Price]]) / Table1[[#This Row],[OriginalPrice]]))</f>
        <v>0</v>
      </c>
      <c r="I356" s="8">
        <f>Table1[[#This Row],[Revenue]]/Table1[[#This Row],[Price]]</f>
        <v>4</v>
      </c>
      <c r="J356" s="9">
        <f>Table1[[#This Row],[Price]]*Table1[[#This Row],[Sold]]</f>
        <v>731.04</v>
      </c>
      <c r="K356" s="5" t="str">
        <f t="shared" si="59"/>
        <v>0-10%</v>
      </c>
      <c r="L356" s="6" t="str">
        <f>IF(Table1[[#This Row],[Revenue]]&gt;0, "Sold", "Not Sold")</f>
        <v>Sold</v>
      </c>
    </row>
    <row r="357" spans="1:12" x14ac:dyDescent="0.3">
      <c r="A357" s="6" t="s">
        <v>51</v>
      </c>
      <c r="B357" s="6" t="str">
        <f t="shared" si="57"/>
        <v>Chair</v>
      </c>
      <c r="C357" s="6" t="str">
        <f t="shared" si="58"/>
        <v>Product 356</v>
      </c>
      <c r="D357" s="6">
        <f t="shared" si="61"/>
        <v>31.17</v>
      </c>
      <c r="E357" s="6">
        <v>31.17</v>
      </c>
      <c r="F357" s="6">
        <v>20</v>
      </c>
      <c r="G357" s="6" t="s">
        <v>288</v>
      </c>
      <c r="H357" s="7">
        <f>IF(Table1[[#This Row],[OriginalPrice]]=0, 0, ((Table1[[#This Row],[OriginalPrice]] - Table1[[#This Row],[Price]]) / Table1[[#This Row],[OriginalPrice]]))</f>
        <v>0</v>
      </c>
      <c r="I357" s="8">
        <f>Table1[[#This Row],[Revenue]]/Table1[[#This Row],[Price]]</f>
        <v>20.000000000000004</v>
      </c>
      <c r="J357" s="9">
        <f>Table1[[#This Row],[Price]]*Table1[[#This Row],[Sold]]</f>
        <v>623.40000000000009</v>
      </c>
      <c r="K357" s="5" t="str">
        <f t="shared" si="59"/>
        <v>0-10%</v>
      </c>
      <c r="L357" s="6" t="str">
        <f>IF(Table1[[#This Row],[Revenue]]&gt;0, "Sold", "Not Sold")</f>
        <v>Sold</v>
      </c>
    </row>
    <row r="358" spans="1:12" x14ac:dyDescent="0.3">
      <c r="A358" s="6" t="s">
        <v>605</v>
      </c>
      <c r="B358" s="6" t="str">
        <f t="shared" si="57"/>
        <v>Table</v>
      </c>
      <c r="C358" s="6" t="str">
        <f t="shared" si="58"/>
        <v>Product 357</v>
      </c>
      <c r="D358" s="6">
        <f t="shared" si="61"/>
        <v>1052.29</v>
      </c>
      <c r="E358" s="6">
        <v>1052.29</v>
      </c>
      <c r="F358" s="6">
        <v>1</v>
      </c>
      <c r="G358" s="6" t="s">
        <v>1</v>
      </c>
      <c r="H358" s="7">
        <f>IF(Table1[[#This Row],[OriginalPrice]]=0, 0, ((Table1[[#This Row],[OriginalPrice]] - Table1[[#This Row],[Price]]) / Table1[[#This Row],[OriginalPrice]]))</f>
        <v>0</v>
      </c>
      <c r="I358" s="8">
        <f>Table1[[#This Row],[Revenue]]/Table1[[#This Row],[Price]]</f>
        <v>1</v>
      </c>
      <c r="J358" s="9">
        <f>Table1[[#This Row],[Price]]*Table1[[#This Row],[Sold]]</f>
        <v>1052.29</v>
      </c>
      <c r="K358" s="5" t="str">
        <f t="shared" si="59"/>
        <v>0-10%</v>
      </c>
      <c r="L358" s="6" t="str">
        <f>IF(Table1[[#This Row],[Revenue]]&gt;0, "Sold", "Not Sold")</f>
        <v>Sold</v>
      </c>
    </row>
    <row r="359" spans="1:12" x14ac:dyDescent="0.3">
      <c r="A359" s="6" t="s">
        <v>606</v>
      </c>
      <c r="B359" s="6" t="str">
        <f t="shared" si="57"/>
        <v>Table</v>
      </c>
      <c r="C359" s="6" t="str">
        <f t="shared" si="58"/>
        <v>Product 358</v>
      </c>
      <c r="D359" s="6">
        <f t="shared" si="61"/>
        <v>608.30999999999995</v>
      </c>
      <c r="E359" s="6">
        <v>608.30999999999995</v>
      </c>
      <c r="F359" s="6">
        <v>0</v>
      </c>
      <c r="G359" s="6" t="s">
        <v>1</v>
      </c>
      <c r="H359" s="7">
        <f>IF(Table1[[#This Row],[OriginalPrice]]=0, 0, ((Table1[[#This Row],[OriginalPrice]] - Table1[[#This Row],[Price]]) / Table1[[#This Row],[OriginalPrice]]))</f>
        <v>0</v>
      </c>
      <c r="I359" s="8">
        <f>Table1[[#This Row],[Revenue]]/Table1[[#This Row],[Price]]</f>
        <v>0</v>
      </c>
      <c r="J359" s="9">
        <f>Table1[[#This Row],[Price]]*Table1[[#This Row],[Sold]]</f>
        <v>0</v>
      </c>
      <c r="K359" s="5" t="str">
        <f t="shared" si="59"/>
        <v>0-10%</v>
      </c>
      <c r="L359" s="6" t="str">
        <f>IF(Table1[[#This Row],[Revenue]]&gt;0, "Sold", "Not Sold")</f>
        <v>Not Sold</v>
      </c>
    </row>
    <row r="360" spans="1:12" x14ac:dyDescent="0.3">
      <c r="A360" s="6" t="s">
        <v>607</v>
      </c>
      <c r="B360" s="6" t="str">
        <f t="shared" si="57"/>
        <v>Table</v>
      </c>
      <c r="C360" s="6" t="str">
        <f t="shared" si="58"/>
        <v>Product 359</v>
      </c>
      <c r="D360" s="6">
        <v>53.4</v>
      </c>
      <c r="E360" s="6">
        <v>53.4</v>
      </c>
      <c r="F360" s="6">
        <v>21</v>
      </c>
      <c r="G360" s="6" t="s">
        <v>1</v>
      </c>
      <c r="H360" s="7">
        <f>IF(Table1[[#This Row],[OriginalPrice]]=0, 0, ((Table1[[#This Row],[OriginalPrice]] - Table1[[#This Row],[Price]]) / Table1[[#This Row],[OriginalPrice]]))</f>
        <v>0</v>
      </c>
      <c r="I360" s="8">
        <f>Table1[[#This Row],[Revenue]]/Table1[[#This Row],[Price]]</f>
        <v>20.999999999999996</v>
      </c>
      <c r="J360" s="9">
        <f>Table1[[#This Row],[Price]]*Table1[[#This Row],[Sold]]</f>
        <v>1121.3999999999999</v>
      </c>
      <c r="K360" s="5" t="str">
        <f t="shared" si="59"/>
        <v>0-10%</v>
      </c>
      <c r="L360" s="6" t="str">
        <f>IF(Table1[[#This Row],[Revenue]]&gt;0, "Sold", "Not Sold")</f>
        <v>Sold</v>
      </c>
    </row>
    <row r="361" spans="1:12" x14ac:dyDescent="0.3">
      <c r="A361" s="6" t="s">
        <v>52</v>
      </c>
      <c r="B361" s="6" t="str">
        <f t="shared" si="57"/>
        <v>Chair</v>
      </c>
      <c r="C361" s="6" t="str">
        <f t="shared" si="58"/>
        <v>Product 360</v>
      </c>
      <c r="D361" s="6">
        <f t="shared" ref="D361:D364" si="62">E361</f>
        <v>42.47</v>
      </c>
      <c r="E361" s="6">
        <v>42.47</v>
      </c>
      <c r="F361" s="6">
        <v>1</v>
      </c>
      <c r="G361" s="6" t="s">
        <v>288</v>
      </c>
      <c r="H361" s="7">
        <f>IF(Table1[[#This Row],[OriginalPrice]]=0, 0, ((Table1[[#This Row],[OriginalPrice]] - Table1[[#This Row],[Price]]) / Table1[[#This Row],[OriginalPrice]]))</f>
        <v>0</v>
      </c>
      <c r="I361" s="8">
        <f>Table1[[#This Row],[Revenue]]/Table1[[#This Row],[Price]]</f>
        <v>1</v>
      </c>
      <c r="J361" s="9">
        <f>Table1[[#This Row],[Price]]*Table1[[#This Row],[Sold]]</f>
        <v>42.47</v>
      </c>
      <c r="K361" s="5" t="str">
        <f t="shared" si="59"/>
        <v>0-10%</v>
      </c>
      <c r="L361" s="6" t="str">
        <f>IF(Table1[[#This Row],[Revenue]]&gt;0, "Sold", "Not Sold")</f>
        <v>Sold</v>
      </c>
    </row>
    <row r="362" spans="1:12" x14ac:dyDescent="0.3">
      <c r="A362" s="6" t="s">
        <v>53</v>
      </c>
      <c r="B362" s="6" t="str">
        <f t="shared" si="57"/>
        <v>Sofa</v>
      </c>
      <c r="C362" s="6" t="str">
        <f t="shared" si="58"/>
        <v>Product 361</v>
      </c>
      <c r="D362" s="6">
        <f t="shared" si="62"/>
        <v>14.52</v>
      </c>
      <c r="E362" s="6">
        <v>14.52</v>
      </c>
      <c r="F362" s="6">
        <v>8</v>
      </c>
      <c r="G362" s="6" t="s">
        <v>1</v>
      </c>
      <c r="H362" s="7">
        <f>IF(Table1[[#This Row],[OriginalPrice]]=0, 0, ((Table1[[#This Row],[OriginalPrice]] - Table1[[#This Row],[Price]]) / Table1[[#This Row],[OriginalPrice]]))</f>
        <v>0</v>
      </c>
      <c r="I362" s="8">
        <f>Table1[[#This Row],[Revenue]]/Table1[[#This Row],[Price]]</f>
        <v>8</v>
      </c>
      <c r="J362" s="9">
        <f>Table1[[#This Row],[Price]]*Table1[[#This Row],[Sold]]</f>
        <v>116.16</v>
      </c>
      <c r="K362" s="5" t="str">
        <f t="shared" si="59"/>
        <v>0-10%</v>
      </c>
      <c r="L362" s="6" t="str">
        <f>IF(Table1[[#This Row],[Revenue]]&gt;0, "Sold", "Not Sold")</f>
        <v>Sold</v>
      </c>
    </row>
    <row r="363" spans="1:12" x14ac:dyDescent="0.3">
      <c r="A363" s="6" t="s">
        <v>608</v>
      </c>
      <c r="B363" s="6" t="str">
        <f t="shared" si="57"/>
        <v>Sofa</v>
      </c>
      <c r="C363" s="6" t="str">
        <f t="shared" si="58"/>
        <v>Product 362</v>
      </c>
      <c r="D363" s="6">
        <f t="shared" si="62"/>
        <v>185.35</v>
      </c>
      <c r="E363" s="6">
        <v>185.35</v>
      </c>
      <c r="F363" s="6">
        <v>0</v>
      </c>
      <c r="G363" s="6" t="s">
        <v>1</v>
      </c>
      <c r="H363" s="7">
        <f>IF(Table1[[#This Row],[OriginalPrice]]=0, 0, ((Table1[[#This Row],[OriginalPrice]] - Table1[[#This Row],[Price]]) / Table1[[#This Row],[OriginalPrice]]))</f>
        <v>0</v>
      </c>
      <c r="I363" s="8">
        <f>Table1[[#This Row],[Revenue]]/Table1[[#This Row],[Price]]</f>
        <v>0</v>
      </c>
      <c r="J363" s="9">
        <f>Table1[[#This Row],[Price]]*Table1[[#This Row],[Sold]]</f>
        <v>0</v>
      </c>
      <c r="K363" s="5" t="str">
        <f t="shared" si="59"/>
        <v>0-10%</v>
      </c>
      <c r="L363" s="6" t="str">
        <f>IF(Table1[[#This Row],[Revenue]]&gt;0, "Sold", "Not Sold")</f>
        <v>Not Sold</v>
      </c>
    </row>
    <row r="364" spans="1:12" x14ac:dyDescent="0.3">
      <c r="A364" s="6" t="s">
        <v>609</v>
      </c>
      <c r="B364" s="6" t="str">
        <f t="shared" si="57"/>
        <v>Table</v>
      </c>
      <c r="C364" s="6" t="str">
        <f t="shared" si="58"/>
        <v>Product 363</v>
      </c>
      <c r="D364" s="6">
        <f t="shared" si="62"/>
        <v>267.19</v>
      </c>
      <c r="E364" s="6">
        <v>267.19</v>
      </c>
      <c r="F364" s="6">
        <v>2</v>
      </c>
      <c r="G364" s="6" t="s">
        <v>1</v>
      </c>
      <c r="H364" s="7">
        <f>IF(Table1[[#This Row],[OriginalPrice]]=0, 0, ((Table1[[#This Row],[OriginalPrice]] - Table1[[#This Row],[Price]]) / Table1[[#This Row],[OriginalPrice]]))</f>
        <v>0</v>
      </c>
      <c r="I364" s="8">
        <f>Table1[[#This Row],[Revenue]]/Table1[[#This Row],[Price]]</f>
        <v>2</v>
      </c>
      <c r="J364" s="9">
        <f>Table1[[#This Row],[Price]]*Table1[[#This Row],[Sold]]</f>
        <v>534.38</v>
      </c>
      <c r="K364" s="5" t="str">
        <f t="shared" si="59"/>
        <v>0-10%</v>
      </c>
      <c r="L364" s="6" t="str">
        <f>IF(Table1[[#This Row],[Revenue]]&gt;0, "Sold", "Not Sold")</f>
        <v>Sold</v>
      </c>
    </row>
    <row r="365" spans="1:12" x14ac:dyDescent="0.3">
      <c r="A365" s="6" t="s">
        <v>431</v>
      </c>
      <c r="B365" s="6" t="str">
        <f t="shared" si="57"/>
        <v>Chair</v>
      </c>
      <c r="C365" s="6" t="str">
        <f t="shared" si="58"/>
        <v>Product 364</v>
      </c>
      <c r="D365" s="6">
        <v>369.77</v>
      </c>
      <c r="E365" s="6">
        <v>208.46</v>
      </c>
      <c r="F365" s="6">
        <v>9</v>
      </c>
      <c r="G365" s="6" t="s">
        <v>1</v>
      </c>
      <c r="H365" s="7">
        <f>IF(Table1[[#This Row],[OriginalPrice]]=0, 0, ((Table1[[#This Row],[OriginalPrice]] - Table1[[#This Row],[Price]]) / Table1[[#This Row],[OriginalPrice]]))</f>
        <v>0.43624415177001913</v>
      </c>
      <c r="I365" s="8">
        <f>Table1[[#This Row],[Revenue]]/Table1[[#This Row],[Price]]</f>
        <v>9</v>
      </c>
      <c r="J365" s="9">
        <f>Table1[[#This Row],[Price]]*Table1[[#This Row],[Sold]]</f>
        <v>1876.14</v>
      </c>
      <c r="K365" s="5" t="str">
        <f t="shared" si="59"/>
        <v>41-50%</v>
      </c>
      <c r="L365" s="6" t="str">
        <f>IF(Table1[[#This Row],[Revenue]]&gt;0, "Sold", "Not Sold")</f>
        <v>Sold</v>
      </c>
    </row>
    <row r="366" spans="1:12" x14ac:dyDescent="0.3">
      <c r="A366" s="6" t="s">
        <v>610</v>
      </c>
      <c r="B366" s="6" t="str">
        <f t="shared" si="57"/>
        <v>Table</v>
      </c>
      <c r="C366" s="6" t="str">
        <f t="shared" si="58"/>
        <v>Product 365</v>
      </c>
      <c r="D366" s="6">
        <f t="shared" ref="D366:D376" si="63">E366</f>
        <v>119.49</v>
      </c>
      <c r="E366" s="6">
        <v>119.49</v>
      </c>
      <c r="F366" s="6">
        <v>1</v>
      </c>
      <c r="G366" s="6" t="s">
        <v>1</v>
      </c>
      <c r="H366" s="7">
        <f>IF(Table1[[#This Row],[OriginalPrice]]=0, 0, ((Table1[[#This Row],[OriginalPrice]] - Table1[[#This Row],[Price]]) / Table1[[#This Row],[OriginalPrice]]))</f>
        <v>0</v>
      </c>
      <c r="I366" s="8">
        <f>Table1[[#This Row],[Revenue]]/Table1[[#This Row],[Price]]</f>
        <v>1</v>
      </c>
      <c r="J366" s="9">
        <f>Table1[[#This Row],[Price]]*Table1[[#This Row],[Sold]]</f>
        <v>119.49</v>
      </c>
      <c r="K366" s="5" t="str">
        <f t="shared" si="59"/>
        <v>0-10%</v>
      </c>
      <c r="L366" s="6" t="str">
        <f>IF(Table1[[#This Row],[Revenue]]&gt;0, "Sold", "Not Sold")</f>
        <v>Sold</v>
      </c>
    </row>
    <row r="367" spans="1:12" x14ac:dyDescent="0.3">
      <c r="A367" s="6" t="s">
        <v>611</v>
      </c>
      <c r="B367" s="6" t="str">
        <f t="shared" si="57"/>
        <v>Table</v>
      </c>
      <c r="C367" s="6" t="str">
        <f t="shared" si="58"/>
        <v>Product 366</v>
      </c>
      <c r="D367" s="6">
        <f t="shared" si="63"/>
        <v>116.94</v>
      </c>
      <c r="E367" s="6">
        <v>116.94</v>
      </c>
      <c r="F367" s="6">
        <v>5</v>
      </c>
      <c r="G367" s="6" t="s">
        <v>1</v>
      </c>
      <c r="H367" s="7">
        <f>IF(Table1[[#This Row],[OriginalPrice]]=0, 0, ((Table1[[#This Row],[OriginalPrice]] - Table1[[#This Row],[Price]]) / Table1[[#This Row],[OriginalPrice]]))</f>
        <v>0</v>
      </c>
      <c r="I367" s="8">
        <f>Table1[[#This Row],[Revenue]]/Table1[[#This Row],[Price]]</f>
        <v>5.0000000000000009</v>
      </c>
      <c r="J367" s="9">
        <f>Table1[[#This Row],[Price]]*Table1[[#This Row],[Sold]]</f>
        <v>584.70000000000005</v>
      </c>
      <c r="K367" s="5" t="str">
        <f t="shared" si="59"/>
        <v>0-10%</v>
      </c>
      <c r="L367" s="6" t="str">
        <f>IF(Table1[[#This Row],[Revenue]]&gt;0, "Sold", "Not Sold")</f>
        <v>Sold</v>
      </c>
    </row>
    <row r="368" spans="1:12" x14ac:dyDescent="0.3">
      <c r="A368" s="6" t="s">
        <v>54</v>
      </c>
      <c r="B368" s="6" t="str">
        <f t="shared" si="57"/>
        <v>Chair</v>
      </c>
      <c r="C368" s="6" t="str">
        <f t="shared" si="58"/>
        <v>Product 367</v>
      </c>
      <c r="D368" s="6">
        <f t="shared" si="63"/>
        <v>9.57</v>
      </c>
      <c r="E368" s="6">
        <v>9.57</v>
      </c>
      <c r="F368" s="6">
        <v>27</v>
      </c>
      <c r="G368" s="6" t="s">
        <v>1</v>
      </c>
      <c r="H368" s="7">
        <f>IF(Table1[[#This Row],[OriginalPrice]]=0, 0, ((Table1[[#This Row],[OriginalPrice]] - Table1[[#This Row],[Price]]) / Table1[[#This Row],[OriginalPrice]]))</f>
        <v>0</v>
      </c>
      <c r="I368" s="8">
        <f>Table1[[#This Row],[Revenue]]/Table1[[#This Row],[Price]]</f>
        <v>26.999999999999996</v>
      </c>
      <c r="J368" s="9">
        <f>Table1[[#This Row],[Price]]*Table1[[#This Row],[Sold]]</f>
        <v>258.39</v>
      </c>
      <c r="K368" s="5" t="str">
        <f t="shared" si="59"/>
        <v>0-10%</v>
      </c>
      <c r="L368" s="6" t="str">
        <f>IF(Table1[[#This Row],[Revenue]]&gt;0, "Sold", "Not Sold")</f>
        <v>Sold</v>
      </c>
    </row>
    <row r="369" spans="1:12" x14ac:dyDescent="0.3">
      <c r="A369" s="6" t="s">
        <v>612</v>
      </c>
      <c r="B369" s="6" t="str">
        <f t="shared" si="57"/>
        <v>Chair</v>
      </c>
      <c r="C369" s="6" t="str">
        <f t="shared" si="58"/>
        <v>Product 368</v>
      </c>
      <c r="D369" s="6">
        <f t="shared" si="63"/>
        <v>122.2</v>
      </c>
      <c r="E369" s="6">
        <v>122.2</v>
      </c>
      <c r="F369" s="6">
        <v>10</v>
      </c>
      <c r="G369" s="6" t="s">
        <v>1</v>
      </c>
      <c r="H369" s="7">
        <f>IF(Table1[[#This Row],[OriginalPrice]]=0, 0, ((Table1[[#This Row],[OriginalPrice]] - Table1[[#This Row],[Price]]) / Table1[[#This Row],[OriginalPrice]]))</f>
        <v>0</v>
      </c>
      <c r="I369" s="8">
        <f>Table1[[#This Row],[Revenue]]/Table1[[#This Row],[Price]]</f>
        <v>10</v>
      </c>
      <c r="J369" s="9">
        <f>Table1[[#This Row],[Price]]*Table1[[#This Row],[Sold]]</f>
        <v>1222</v>
      </c>
      <c r="K369" s="5" t="str">
        <f t="shared" si="59"/>
        <v>0-10%</v>
      </c>
      <c r="L369" s="6" t="str">
        <f>IF(Table1[[#This Row],[Revenue]]&gt;0, "Sold", "Not Sold")</f>
        <v>Sold</v>
      </c>
    </row>
    <row r="370" spans="1:12" x14ac:dyDescent="0.3">
      <c r="A370" s="6" t="s">
        <v>613</v>
      </c>
      <c r="B370" s="6" t="str">
        <f t="shared" si="57"/>
        <v>Sofa</v>
      </c>
      <c r="C370" s="6" t="str">
        <f t="shared" si="58"/>
        <v>Product 369</v>
      </c>
      <c r="D370" s="6">
        <f t="shared" si="63"/>
        <v>78.87</v>
      </c>
      <c r="E370" s="6">
        <v>78.87</v>
      </c>
      <c r="F370" s="6">
        <v>2</v>
      </c>
      <c r="G370" s="6" t="s">
        <v>1</v>
      </c>
      <c r="H370" s="7">
        <f>IF(Table1[[#This Row],[OriginalPrice]]=0, 0, ((Table1[[#This Row],[OriginalPrice]] - Table1[[#This Row],[Price]]) / Table1[[#This Row],[OriginalPrice]]))</f>
        <v>0</v>
      </c>
      <c r="I370" s="8">
        <f>Table1[[#This Row],[Revenue]]/Table1[[#This Row],[Price]]</f>
        <v>2</v>
      </c>
      <c r="J370" s="9">
        <f>Table1[[#This Row],[Price]]*Table1[[#This Row],[Sold]]</f>
        <v>157.74</v>
      </c>
      <c r="K370" s="5" t="str">
        <f t="shared" si="59"/>
        <v>0-10%</v>
      </c>
      <c r="L370" s="6" t="str">
        <f>IF(Table1[[#This Row],[Revenue]]&gt;0, "Sold", "Not Sold")</f>
        <v>Sold</v>
      </c>
    </row>
    <row r="371" spans="1:12" x14ac:dyDescent="0.3">
      <c r="A371" s="6" t="s">
        <v>614</v>
      </c>
      <c r="B371" s="6" t="str">
        <f t="shared" si="57"/>
        <v>Table</v>
      </c>
      <c r="C371" s="6" t="str">
        <f t="shared" si="58"/>
        <v>Product 370</v>
      </c>
      <c r="D371" s="6">
        <f t="shared" si="63"/>
        <v>294.45999999999998</v>
      </c>
      <c r="E371" s="6">
        <v>294.45999999999998</v>
      </c>
      <c r="F371" s="6">
        <v>1</v>
      </c>
      <c r="G371" s="6" t="s">
        <v>1</v>
      </c>
      <c r="H371" s="7">
        <f>IF(Table1[[#This Row],[OriginalPrice]]=0, 0, ((Table1[[#This Row],[OriginalPrice]] - Table1[[#This Row],[Price]]) / Table1[[#This Row],[OriginalPrice]]))</f>
        <v>0</v>
      </c>
      <c r="I371" s="8">
        <f>Table1[[#This Row],[Revenue]]/Table1[[#This Row],[Price]]</f>
        <v>1</v>
      </c>
      <c r="J371" s="9">
        <f>Table1[[#This Row],[Price]]*Table1[[#This Row],[Sold]]</f>
        <v>294.45999999999998</v>
      </c>
      <c r="K371" s="5" t="str">
        <f t="shared" si="59"/>
        <v>0-10%</v>
      </c>
      <c r="L371" s="6" t="str">
        <f>IF(Table1[[#This Row],[Revenue]]&gt;0, "Sold", "Not Sold")</f>
        <v>Sold</v>
      </c>
    </row>
    <row r="372" spans="1:12" x14ac:dyDescent="0.3">
      <c r="A372" s="6" t="s">
        <v>615</v>
      </c>
      <c r="B372" s="6" t="str">
        <f t="shared" si="57"/>
        <v>Sofa</v>
      </c>
      <c r="C372" s="6" t="str">
        <f t="shared" si="58"/>
        <v>Product 371</v>
      </c>
      <c r="D372" s="6">
        <f t="shared" si="63"/>
        <v>22.24</v>
      </c>
      <c r="E372" s="6">
        <v>22.24</v>
      </c>
      <c r="F372" s="6">
        <v>7</v>
      </c>
      <c r="G372" s="6" t="s">
        <v>288</v>
      </c>
      <c r="H372" s="7">
        <f>IF(Table1[[#This Row],[OriginalPrice]]=0, 0, ((Table1[[#This Row],[OriginalPrice]] - Table1[[#This Row],[Price]]) / Table1[[#This Row],[OriginalPrice]]))</f>
        <v>0</v>
      </c>
      <c r="I372" s="8">
        <f>Table1[[#This Row],[Revenue]]/Table1[[#This Row],[Price]]</f>
        <v>6.9999999999999991</v>
      </c>
      <c r="J372" s="9">
        <f>Table1[[#This Row],[Price]]*Table1[[#This Row],[Sold]]</f>
        <v>155.67999999999998</v>
      </c>
      <c r="K372" s="5" t="str">
        <f t="shared" si="59"/>
        <v>0-10%</v>
      </c>
      <c r="L372" s="6" t="str">
        <f>IF(Table1[[#This Row],[Revenue]]&gt;0, "Sold", "Not Sold")</f>
        <v>Sold</v>
      </c>
    </row>
    <row r="373" spans="1:12" x14ac:dyDescent="0.3">
      <c r="A373" s="6" t="s">
        <v>616</v>
      </c>
      <c r="B373" s="6" t="str">
        <f t="shared" si="57"/>
        <v>Table</v>
      </c>
      <c r="C373" s="6" t="str">
        <f t="shared" si="58"/>
        <v>Product 372</v>
      </c>
      <c r="D373" s="6">
        <f t="shared" si="63"/>
        <v>538.08000000000004</v>
      </c>
      <c r="E373" s="6">
        <v>538.08000000000004</v>
      </c>
      <c r="F373" s="6">
        <v>2</v>
      </c>
      <c r="G373" s="6" t="s">
        <v>1</v>
      </c>
      <c r="H373" s="7">
        <f>IF(Table1[[#This Row],[OriginalPrice]]=0, 0, ((Table1[[#This Row],[OriginalPrice]] - Table1[[#This Row],[Price]]) / Table1[[#This Row],[OriginalPrice]]))</f>
        <v>0</v>
      </c>
      <c r="I373" s="8">
        <f>Table1[[#This Row],[Revenue]]/Table1[[#This Row],[Price]]</f>
        <v>2</v>
      </c>
      <c r="J373" s="9">
        <f>Table1[[#This Row],[Price]]*Table1[[#This Row],[Sold]]</f>
        <v>1076.1600000000001</v>
      </c>
      <c r="K373" s="5" t="str">
        <f t="shared" si="59"/>
        <v>0-10%</v>
      </c>
      <c r="L373" s="6" t="str">
        <f>IF(Table1[[#This Row],[Revenue]]&gt;0, "Sold", "Not Sold")</f>
        <v>Sold</v>
      </c>
    </row>
    <row r="374" spans="1:12" x14ac:dyDescent="0.3">
      <c r="A374" s="6" t="s">
        <v>617</v>
      </c>
      <c r="B374" s="6" t="str">
        <f t="shared" si="57"/>
        <v>Table</v>
      </c>
      <c r="C374" s="6" t="str">
        <f t="shared" si="58"/>
        <v>Product 373</v>
      </c>
      <c r="D374" s="6">
        <f t="shared" si="63"/>
        <v>91.74</v>
      </c>
      <c r="E374" s="6">
        <v>91.74</v>
      </c>
      <c r="F374" s="6">
        <v>30</v>
      </c>
      <c r="G374" s="6" t="s">
        <v>1</v>
      </c>
      <c r="H374" s="7">
        <f>IF(Table1[[#This Row],[OriginalPrice]]=0, 0, ((Table1[[#This Row],[OriginalPrice]] - Table1[[#This Row],[Price]]) / Table1[[#This Row],[OriginalPrice]]))</f>
        <v>0</v>
      </c>
      <c r="I374" s="8">
        <f>Table1[[#This Row],[Revenue]]/Table1[[#This Row],[Price]]</f>
        <v>30</v>
      </c>
      <c r="J374" s="9">
        <f>Table1[[#This Row],[Price]]*Table1[[#This Row],[Sold]]</f>
        <v>2752.2</v>
      </c>
      <c r="K374" s="5" t="str">
        <f t="shared" si="59"/>
        <v>0-10%</v>
      </c>
      <c r="L374" s="6" t="str">
        <f>IF(Table1[[#This Row],[Revenue]]&gt;0, "Sold", "Not Sold")</f>
        <v>Sold</v>
      </c>
    </row>
    <row r="375" spans="1:12" x14ac:dyDescent="0.3">
      <c r="A375" s="6" t="s">
        <v>597</v>
      </c>
      <c r="B375" s="6" t="str">
        <f t="shared" si="57"/>
        <v>Sofa</v>
      </c>
      <c r="C375" s="6" t="str">
        <f t="shared" si="58"/>
        <v>Product 374</v>
      </c>
      <c r="D375" s="6">
        <f t="shared" si="63"/>
        <v>707.04</v>
      </c>
      <c r="E375" s="6">
        <v>707.04</v>
      </c>
      <c r="F375" s="6">
        <v>1</v>
      </c>
      <c r="G375" s="6" t="s">
        <v>1</v>
      </c>
      <c r="H375" s="7">
        <f>IF(Table1[[#This Row],[OriginalPrice]]=0, 0, ((Table1[[#This Row],[OriginalPrice]] - Table1[[#This Row],[Price]]) / Table1[[#This Row],[OriginalPrice]]))</f>
        <v>0</v>
      </c>
      <c r="I375" s="8">
        <f>Table1[[#This Row],[Revenue]]/Table1[[#This Row],[Price]]</f>
        <v>1</v>
      </c>
      <c r="J375" s="9">
        <f>Table1[[#This Row],[Price]]*Table1[[#This Row],[Sold]]</f>
        <v>707.04</v>
      </c>
      <c r="K375" s="5" t="str">
        <f t="shared" si="59"/>
        <v>0-10%</v>
      </c>
      <c r="L375" s="6" t="str">
        <f>IF(Table1[[#This Row],[Revenue]]&gt;0, "Sold", "Not Sold")</f>
        <v>Sold</v>
      </c>
    </row>
    <row r="376" spans="1:12" x14ac:dyDescent="0.3">
      <c r="A376" s="6" t="s">
        <v>618</v>
      </c>
      <c r="B376" s="6" t="str">
        <f t="shared" si="57"/>
        <v>Sofa</v>
      </c>
      <c r="C376" s="6" t="str">
        <f t="shared" si="58"/>
        <v>Product 375</v>
      </c>
      <c r="D376" s="6">
        <f t="shared" si="63"/>
        <v>366.6</v>
      </c>
      <c r="E376" s="6">
        <v>366.6</v>
      </c>
      <c r="F376" s="6">
        <v>4</v>
      </c>
      <c r="G376" s="6" t="s">
        <v>1</v>
      </c>
      <c r="H376" s="7">
        <f>IF(Table1[[#This Row],[OriginalPrice]]=0, 0, ((Table1[[#This Row],[OriginalPrice]] - Table1[[#This Row],[Price]]) / Table1[[#This Row],[OriginalPrice]]))</f>
        <v>0</v>
      </c>
      <c r="I376" s="8">
        <f>Table1[[#This Row],[Revenue]]/Table1[[#This Row],[Price]]</f>
        <v>4</v>
      </c>
      <c r="J376" s="9">
        <f>Table1[[#This Row],[Price]]*Table1[[#This Row],[Sold]]</f>
        <v>1466.4</v>
      </c>
      <c r="K376" s="5" t="str">
        <f t="shared" si="59"/>
        <v>0-10%</v>
      </c>
      <c r="L376" s="6" t="str">
        <f>IF(Table1[[#This Row],[Revenue]]&gt;0, "Sold", "Not Sold")</f>
        <v>Sold</v>
      </c>
    </row>
    <row r="377" spans="1:12" x14ac:dyDescent="0.3">
      <c r="A377" s="6" t="s">
        <v>619</v>
      </c>
      <c r="B377" s="6" t="str">
        <f t="shared" si="57"/>
        <v>Chair</v>
      </c>
      <c r="C377" s="6" t="str">
        <f t="shared" si="58"/>
        <v>Product 376</v>
      </c>
      <c r="D377" s="6">
        <v>55.84</v>
      </c>
      <c r="E377" s="6">
        <v>21.92</v>
      </c>
      <c r="F377" s="6">
        <v>19</v>
      </c>
      <c r="G377" s="6" t="s">
        <v>1</v>
      </c>
      <c r="H377" s="7">
        <f>IF(Table1[[#This Row],[OriginalPrice]]=0, 0, ((Table1[[#This Row],[OriginalPrice]] - Table1[[#This Row],[Price]]) / Table1[[#This Row],[OriginalPrice]]))</f>
        <v>0.60744985673352436</v>
      </c>
      <c r="I377" s="8">
        <f>Table1[[#This Row],[Revenue]]/Table1[[#This Row],[Price]]</f>
        <v>19</v>
      </c>
      <c r="J377" s="9">
        <f>Table1[[#This Row],[Price]]*Table1[[#This Row],[Sold]]</f>
        <v>416.48</v>
      </c>
      <c r="K377" s="5" t="str">
        <f t="shared" si="59"/>
        <v>61-70%</v>
      </c>
      <c r="L377" s="6" t="str">
        <f>IF(Table1[[#This Row],[Revenue]]&gt;0, "Sold", "Not Sold")</f>
        <v>Sold</v>
      </c>
    </row>
    <row r="378" spans="1:12" x14ac:dyDescent="0.3">
      <c r="A378" s="6" t="s">
        <v>620</v>
      </c>
      <c r="B378" s="6" t="str">
        <f t="shared" si="57"/>
        <v>Table</v>
      </c>
      <c r="C378" s="6" t="str">
        <f t="shared" si="58"/>
        <v>Product 377</v>
      </c>
      <c r="D378" s="6">
        <f t="shared" ref="D378:D380" si="64">E378</f>
        <v>105.22</v>
      </c>
      <c r="E378" s="6">
        <v>105.22</v>
      </c>
      <c r="F378" s="6">
        <v>1</v>
      </c>
      <c r="G378" s="6" t="s">
        <v>1</v>
      </c>
      <c r="H378" s="7">
        <f>IF(Table1[[#This Row],[OriginalPrice]]=0, 0, ((Table1[[#This Row],[OriginalPrice]] - Table1[[#This Row],[Price]]) / Table1[[#This Row],[OriginalPrice]]))</f>
        <v>0</v>
      </c>
      <c r="I378" s="8">
        <f>Table1[[#This Row],[Revenue]]/Table1[[#This Row],[Price]]</f>
        <v>1</v>
      </c>
      <c r="J378" s="9">
        <f>Table1[[#This Row],[Price]]*Table1[[#This Row],[Sold]]</f>
        <v>105.22</v>
      </c>
      <c r="K378" s="5" t="str">
        <f t="shared" si="59"/>
        <v>0-10%</v>
      </c>
      <c r="L378" s="6" t="str">
        <f>IF(Table1[[#This Row],[Revenue]]&gt;0, "Sold", "Not Sold")</f>
        <v>Sold</v>
      </c>
    </row>
    <row r="379" spans="1:12" x14ac:dyDescent="0.3">
      <c r="A379" s="6" t="s">
        <v>621</v>
      </c>
      <c r="B379" s="6" t="str">
        <f t="shared" si="57"/>
        <v>Chair</v>
      </c>
      <c r="C379" s="6" t="str">
        <f t="shared" si="58"/>
        <v>Product 378</v>
      </c>
      <c r="D379" s="6">
        <f t="shared" si="64"/>
        <v>131.04</v>
      </c>
      <c r="E379" s="6">
        <v>131.04</v>
      </c>
      <c r="F379" s="6">
        <v>0</v>
      </c>
      <c r="G379" s="6" t="s">
        <v>1</v>
      </c>
      <c r="H379" s="7">
        <f>IF(Table1[[#This Row],[OriginalPrice]]=0, 0, ((Table1[[#This Row],[OriginalPrice]] - Table1[[#This Row],[Price]]) / Table1[[#This Row],[OriginalPrice]]))</f>
        <v>0</v>
      </c>
      <c r="I379" s="8">
        <f>Table1[[#This Row],[Revenue]]/Table1[[#This Row],[Price]]</f>
        <v>0</v>
      </c>
      <c r="J379" s="9">
        <f>Table1[[#This Row],[Price]]*Table1[[#This Row],[Sold]]</f>
        <v>0</v>
      </c>
      <c r="K379" s="5" t="str">
        <f t="shared" si="59"/>
        <v>0-10%</v>
      </c>
      <c r="L379" s="6" t="str">
        <f>IF(Table1[[#This Row],[Revenue]]&gt;0, "Sold", "Not Sold")</f>
        <v>Not Sold</v>
      </c>
    </row>
    <row r="380" spans="1:12" x14ac:dyDescent="0.3">
      <c r="A380" s="6" t="s">
        <v>398</v>
      </c>
      <c r="B380" s="6" t="str">
        <f t="shared" si="57"/>
        <v>Sofa</v>
      </c>
      <c r="C380" s="6" t="str">
        <f t="shared" si="58"/>
        <v>Product 379</v>
      </c>
      <c r="D380" s="6">
        <f t="shared" si="64"/>
        <v>369.25</v>
      </c>
      <c r="E380" s="6">
        <v>369.25</v>
      </c>
      <c r="F380" s="6">
        <v>1</v>
      </c>
      <c r="G380" s="6" t="s">
        <v>1</v>
      </c>
      <c r="H380" s="7">
        <f>IF(Table1[[#This Row],[OriginalPrice]]=0, 0, ((Table1[[#This Row],[OriginalPrice]] - Table1[[#This Row],[Price]]) / Table1[[#This Row],[OriginalPrice]]))</f>
        <v>0</v>
      </c>
      <c r="I380" s="8">
        <f>Table1[[#This Row],[Revenue]]/Table1[[#This Row],[Price]]</f>
        <v>1</v>
      </c>
      <c r="J380" s="9">
        <f>Table1[[#This Row],[Price]]*Table1[[#This Row],[Sold]]</f>
        <v>369.25</v>
      </c>
      <c r="K380" s="5" t="str">
        <f t="shared" si="59"/>
        <v>0-10%</v>
      </c>
      <c r="L380" s="6" t="str">
        <f>IF(Table1[[#This Row],[Revenue]]&gt;0, "Sold", "Not Sold")</f>
        <v>Sold</v>
      </c>
    </row>
    <row r="381" spans="1:12" x14ac:dyDescent="0.3">
      <c r="A381" s="6" t="s">
        <v>55</v>
      </c>
      <c r="B381" s="6" t="str">
        <f t="shared" si="57"/>
        <v>Chair</v>
      </c>
      <c r="C381" s="6" t="str">
        <f t="shared" si="58"/>
        <v>Product 380</v>
      </c>
      <c r="D381" s="6">
        <v>66.17</v>
      </c>
      <c r="E381" s="6">
        <v>34.68</v>
      </c>
      <c r="F381" s="6">
        <v>79</v>
      </c>
      <c r="G381" s="6" t="s">
        <v>1</v>
      </c>
      <c r="H381" s="7">
        <f>IF(Table1[[#This Row],[OriginalPrice]]=0, 0, ((Table1[[#This Row],[OriginalPrice]] - Table1[[#This Row],[Price]]) / Table1[[#This Row],[OriginalPrice]]))</f>
        <v>0.47589542088559772</v>
      </c>
      <c r="I381" s="8">
        <f>Table1[[#This Row],[Revenue]]/Table1[[#This Row],[Price]]</f>
        <v>79</v>
      </c>
      <c r="J381" s="9">
        <f>Table1[[#This Row],[Price]]*Table1[[#This Row],[Sold]]</f>
        <v>2739.72</v>
      </c>
      <c r="K381" s="5" t="str">
        <f t="shared" si="59"/>
        <v>41-50%</v>
      </c>
      <c r="L381" s="6" t="str">
        <f>IF(Table1[[#This Row],[Revenue]]&gt;0, "Sold", "Not Sold")</f>
        <v>Sold</v>
      </c>
    </row>
    <row r="382" spans="1:12" x14ac:dyDescent="0.3">
      <c r="A382" s="6" t="s">
        <v>56</v>
      </c>
      <c r="B382" s="6" t="str">
        <f t="shared" si="57"/>
        <v>Bed</v>
      </c>
      <c r="C382" s="6" t="str">
        <f t="shared" si="58"/>
        <v>Product 381</v>
      </c>
      <c r="D382" s="6">
        <f t="shared" ref="D382:D383" si="65">E382</f>
        <v>217.19</v>
      </c>
      <c r="E382" s="6">
        <v>217.19</v>
      </c>
      <c r="F382" s="6">
        <v>17</v>
      </c>
      <c r="G382" s="6" t="s">
        <v>1</v>
      </c>
      <c r="H382" s="7">
        <f>IF(Table1[[#This Row],[OriginalPrice]]=0, 0, ((Table1[[#This Row],[OriginalPrice]] - Table1[[#This Row],[Price]]) / Table1[[#This Row],[OriginalPrice]]))</f>
        <v>0</v>
      </c>
      <c r="I382" s="8">
        <f>Table1[[#This Row],[Revenue]]/Table1[[#This Row],[Price]]</f>
        <v>17</v>
      </c>
      <c r="J382" s="9">
        <f>Table1[[#This Row],[Price]]*Table1[[#This Row],[Sold]]</f>
        <v>3692.23</v>
      </c>
      <c r="K382" s="5" t="str">
        <f t="shared" si="59"/>
        <v>0-10%</v>
      </c>
      <c r="L382" s="6" t="str">
        <f>IF(Table1[[#This Row],[Revenue]]&gt;0, "Sold", "Not Sold")</f>
        <v>Sold</v>
      </c>
    </row>
    <row r="383" spans="1:12" x14ac:dyDescent="0.3">
      <c r="A383" s="6" t="s">
        <v>622</v>
      </c>
      <c r="B383" s="6" t="str">
        <f t="shared" si="57"/>
        <v>Table</v>
      </c>
      <c r="C383" s="6" t="str">
        <f t="shared" si="58"/>
        <v>Product 382</v>
      </c>
      <c r="D383" s="6">
        <f t="shared" si="65"/>
        <v>227.47</v>
      </c>
      <c r="E383" s="6">
        <v>227.47</v>
      </c>
      <c r="F383" s="6">
        <v>0</v>
      </c>
      <c r="G383" s="6" t="s">
        <v>1</v>
      </c>
      <c r="H383" s="7">
        <f>IF(Table1[[#This Row],[OriginalPrice]]=0, 0, ((Table1[[#This Row],[OriginalPrice]] - Table1[[#This Row],[Price]]) / Table1[[#This Row],[OriginalPrice]]))</f>
        <v>0</v>
      </c>
      <c r="I383" s="8">
        <f>Table1[[#This Row],[Revenue]]/Table1[[#This Row],[Price]]</f>
        <v>0</v>
      </c>
      <c r="J383" s="9">
        <f>Table1[[#This Row],[Price]]*Table1[[#This Row],[Sold]]</f>
        <v>0</v>
      </c>
      <c r="K383" s="5" t="str">
        <f t="shared" si="59"/>
        <v>0-10%</v>
      </c>
      <c r="L383" s="6" t="str">
        <f>IF(Table1[[#This Row],[Revenue]]&gt;0, "Sold", "Not Sold")</f>
        <v>Not Sold</v>
      </c>
    </row>
    <row r="384" spans="1:12" x14ac:dyDescent="0.3">
      <c r="A384" s="6" t="s">
        <v>57</v>
      </c>
      <c r="B384" s="6" t="str">
        <f t="shared" si="57"/>
        <v>Chair</v>
      </c>
      <c r="C384" s="6" t="str">
        <f t="shared" si="58"/>
        <v>Product 383</v>
      </c>
      <c r="D384" s="6">
        <v>105.14</v>
      </c>
      <c r="E384" s="6">
        <v>57.09</v>
      </c>
      <c r="F384" s="6">
        <v>11</v>
      </c>
      <c r="G384" s="6" t="s">
        <v>1</v>
      </c>
      <c r="H384" s="7">
        <f>IF(Table1[[#This Row],[OriginalPrice]]=0, 0, ((Table1[[#This Row],[OriginalPrice]] - Table1[[#This Row],[Price]]) / Table1[[#This Row],[OriginalPrice]]))</f>
        <v>0.45700970135058017</v>
      </c>
      <c r="I384" s="8">
        <f>Table1[[#This Row],[Revenue]]/Table1[[#This Row],[Price]]</f>
        <v>11</v>
      </c>
      <c r="J384" s="9">
        <f>Table1[[#This Row],[Price]]*Table1[[#This Row],[Sold]]</f>
        <v>627.99</v>
      </c>
      <c r="K384" s="5" t="str">
        <f t="shared" si="59"/>
        <v>41-50%</v>
      </c>
      <c r="L384" s="6" t="str">
        <f>IF(Table1[[#This Row],[Revenue]]&gt;0, "Sold", "Not Sold")</f>
        <v>Sold</v>
      </c>
    </row>
    <row r="385" spans="1:12" x14ac:dyDescent="0.3">
      <c r="A385" s="6" t="s">
        <v>623</v>
      </c>
      <c r="B385" s="6" t="str">
        <f t="shared" si="57"/>
        <v>Chair</v>
      </c>
      <c r="C385" s="6" t="str">
        <f t="shared" si="58"/>
        <v>Product 384</v>
      </c>
      <c r="D385" s="6">
        <f t="shared" ref="D385:D390" si="66">E385</f>
        <v>33.880000000000003</v>
      </c>
      <c r="E385" s="6">
        <v>33.880000000000003</v>
      </c>
      <c r="F385" s="6">
        <v>0</v>
      </c>
      <c r="G385" s="6" t="s">
        <v>288</v>
      </c>
      <c r="H385" s="7">
        <f>IF(Table1[[#This Row],[OriginalPrice]]=0, 0, ((Table1[[#This Row],[OriginalPrice]] - Table1[[#This Row],[Price]]) / Table1[[#This Row],[OriginalPrice]]))</f>
        <v>0</v>
      </c>
      <c r="I385" s="8">
        <f>Table1[[#This Row],[Revenue]]/Table1[[#This Row],[Price]]</f>
        <v>0</v>
      </c>
      <c r="J385" s="9">
        <f>Table1[[#This Row],[Price]]*Table1[[#This Row],[Sold]]</f>
        <v>0</v>
      </c>
      <c r="K385" s="5" t="str">
        <f t="shared" si="59"/>
        <v>0-10%</v>
      </c>
      <c r="L385" s="6" t="str">
        <f>IF(Table1[[#This Row],[Revenue]]&gt;0, "Sold", "Not Sold")</f>
        <v>Not Sold</v>
      </c>
    </row>
    <row r="386" spans="1:12" x14ac:dyDescent="0.3">
      <c r="A386" s="6" t="s">
        <v>624</v>
      </c>
      <c r="B386" s="6" t="str">
        <f t="shared" ref="B386:B449" si="67">IFERROR(
  IF(OR(ISNUMBER(SEARCH("chair",A386)), ISNUMBER(SEARCH("stool",A386))), "Chair",
  IF(OR(ISNUMBER(SEARCH("table",A386)), ISNUMBER(SEARCH("desk",A386))), "Table",
  IF(OR(ISNUMBER(SEARCH("sofa",A386)), ISNUMBER(SEARCH("couch",A386))), "Sofa",
  IF(OR(ISNUMBER(SEARCH("bed",A386)), ISNUMBER(SEARCH("bunk",A386))), "Bed",
  IF(OR(ISNUMBER(SEARCH("cabinet",A386)), ISNUMBER(SEARCH("storage",A386)), ISNUMBER(SEARCH("shelf",A386))), "Storage",
  "Others"))))),
  "Others")</f>
        <v>Others</v>
      </c>
      <c r="C386" s="6" t="str">
        <f t="shared" ref="C386:C449" si="68">"Product " &amp; ROW()-1</f>
        <v>Product 385</v>
      </c>
      <c r="D386" s="6">
        <f t="shared" si="66"/>
        <v>228.12</v>
      </c>
      <c r="E386" s="6">
        <v>228.12</v>
      </c>
      <c r="F386" s="6">
        <v>5</v>
      </c>
      <c r="G386" s="6" t="s">
        <v>1</v>
      </c>
      <c r="H386" s="7">
        <f>IF(Table1[[#This Row],[OriginalPrice]]=0, 0, ((Table1[[#This Row],[OriginalPrice]] - Table1[[#This Row],[Price]]) / Table1[[#This Row],[OriginalPrice]]))</f>
        <v>0</v>
      </c>
      <c r="I386" s="8">
        <f>Table1[[#This Row],[Revenue]]/Table1[[#This Row],[Price]]</f>
        <v>4.9999999999999991</v>
      </c>
      <c r="J386" s="9">
        <f>Table1[[#This Row],[Price]]*Table1[[#This Row],[Sold]]</f>
        <v>1140.5999999999999</v>
      </c>
      <c r="K386" s="5" t="str">
        <f t="shared" ref="K386:K449" si="69">IF(H386&lt;=0.1,"0-10%",
IF(H386&lt;=0.2,"11-20%",
IF(H386&lt;=0.3,"21-30%",
IF(H386&lt;=0.4,"31-40%",
IF(H386&lt;=0.5,"41-50%",
IF(H386&lt;=0.6,"51-60%",
IF(H386&lt;=0.7,"61-70%",
IF(H386&lt;=0.8,"71-80%",
IF(H386&lt;=0.9,"81-90%",
"91-100%")))))))))</f>
        <v>0-10%</v>
      </c>
      <c r="L386" s="6" t="str">
        <f>IF(Table1[[#This Row],[Revenue]]&gt;0, "Sold", "Not Sold")</f>
        <v>Sold</v>
      </c>
    </row>
    <row r="387" spans="1:12" x14ac:dyDescent="0.3">
      <c r="A387" s="6" t="s">
        <v>625</v>
      </c>
      <c r="B387" s="6" t="str">
        <f t="shared" si="67"/>
        <v>Storage</v>
      </c>
      <c r="C387" s="6" t="str">
        <f t="shared" si="68"/>
        <v>Product 386</v>
      </c>
      <c r="D387" s="6">
        <f t="shared" si="66"/>
        <v>63.97</v>
      </c>
      <c r="E387" s="6">
        <v>63.97</v>
      </c>
      <c r="F387" s="6">
        <v>0</v>
      </c>
      <c r="G387" s="6" t="s">
        <v>1</v>
      </c>
      <c r="H387" s="7">
        <f>IF(Table1[[#This Row],[OriginalPrice]]=0, 0, ((Table1[[#This Row],[OriginalPrice]] - Table1[[#This Row],[Price]]) / Table1[[#This Row],[OriginalPrice]]))</f>
        <v>0</v>
      </c>
      <c r="I387" s="8">
        <f>Table1[[#This Row],[Revenue]]/Table1[[#This Row],[Price]]</f>
        <v>0</v>
      </c>
      <c r="J387" s="9">
        <f>Table1[[#This Row],[Price]]*Table1[[#This Row],[Sold]]</f>
        <v>0</v>
      </c>
      <c r="K387" s="5" t="str">
        <f t="shared" si="69"/>
        <v>0-10%</v>
      </c>
      <c r="L387" s="6" t="str">
        <f>IF(Table1[[#This Row],[Revenue]]&gt;0, "Sold", "Not Sold")</f>
        <v>Not Sold</v>
      </c>
    </row>
    <row r="388" spans="1:12" x14ac:dyDescent="0.3">
      <c r="A388" s="6" t="s">
        <v>58</v>
      </c>
      <c r="B388" s="6" t="str">
        <f t="shared" si="67"/>
        <v>Table</v>
      </c>
      <c r="C388" s="6" t="str">
        <f t="shared" si="68"/>
        <v>Product 387</v>
      </c>
      <c r="D388" s="6">
        <f t="shared" si="66"/>
        <v>35.32</v>
      </c>
      <c r="E388" s="6">
        <v>35.32</v>
      </c>
      <c r="F388" s="6">
        <v>22</v>
      </c>
      <c r="G388" s="6" t="s">
        <v>1</v>
      </c>
      <c r="H388" s="7">
        <f>IF(Table1[[#This Row],[OriginalPrice]]=0, 0, ((Table1[[#This Row],[OriginalPrice]] - Table1[[#This Row],[Price]]) / Table1[[#This Row],[OriginalPrice]]))</f>
        <v>0</v>
      </c>
      <c r="I388" s="8">
        <f>Table1[[#This Row],[Revenue]]/Table1[[#This Row],[Price]]</f>
        <v>22</v>
      </c>
      <c r="J388" s="9">
        <f>Table1[[#This Row],[Price]]*Table1[[#This Row],[Sold]]</f>
        <v>777.04</v>
      </c>
      <c r="K388" s="5" t="str">
        <f t="shared" si="69"/>
        <v>0-10%</v>
      </c>
      <c r="L388" s="6" t="str">
        <f>IF(Table1[[#This Row],[Revenue]]&gt;0, "Sold", "Not Sold")</f>
        <v>Sold</v>
      </c>
    </row>
    <row r="389" spans="1:12" x14ac:dyDescent="0.3">
      <c r="A389" s="6" t="s">
        <v>626</v>
      </c>
      <c r="B389" s="6" t="str">
        <f t="shared" si="67"/>
        <v>Chair</v>
      </c>
      <c r="C389" s="6" t="str">
        <f t="shared" si="68"/>
        <v>Product 388</v>
      </c>
      <c r="D389" s="6">
        <f t="shared" si="66"/>
        <v>151.31</v>
      </c>
      <c r="E389" s="6">
        <v>151.31</v>
      </c>
      <c r="F389" s="6">
        <v>26</v>
      </c>
      <c r="G389" s="6" t="s">
        <v>1</v>
      </c>
      <c r="H389" s="7">
        <f>IF(Table1[[#This Row],[OriginalPrice]]=0, 0, ((Table1[[#This Row],[OriginalPrice]] - Table1[[#This Row],[Price]]) / Table1[[#This Row],[OriginalPrice]]))</f>
        <v>0</v>
      </c>
      <c r="I389" s="8">
        <f>Table1[[#This Row],[Revenue]]/Table1[[#This Row],[Price]]</f>
        <v>26</v>
      </c>
      <c r="J389" s="9">
        <f>Table1[[#This Row],[Price]]*Table1[[#This Row],[Sold]]</f>
        <v>3934.06</v>
      </c>
      <c r="K389" s="5" t="str">
        <f t="shared" si="69"/>
        <v>0-10%</v>
      </c>
      <c r="L389" s="6" t="str">
        <f>IF(Table1[[#This Row],[Revenue]]&gt;0, "Sold", "Not Sold")</f>
        <v>Sold</v>
      </c>
    </row>
    <row r="390" spans="1:12" x14ac:dyDescent="0.3">
      <c r="A390" s="6" t="s">
        <v>627</v>
      </c>
      <c r="B390" s="6" t="str">
        <f t="shared" si="67"/>
        <v>Chair</v>
      </c>
      <c r="C390" s="6" t="str">
        <f t="shared" si="68"/>
        <v>Product 389</v>
      </c>
      <c r="D390" s="6">
        <f t="shared" si="66"/>
        <v>301.22000000000003</v>
      </c>
      <c r="E390" s="6">
        <v>301.22000000000003</v>
      </c>
      <c r="F390" s="6">
        <v>1</v>
      </c>
      <c r="G390" s="6" t="s">
        <v>1</v>
      </c>
      <c r="H390" s="7">
        <f>IF(Table1[[#This Row],[OriginalPrice]]=0, 0, ((Table1[[#This Row],[OriginalPrice]] - Table1[[#This Row],[Price]]) / Table1[[#This Row],[OriginalPrice]]))</f>
        <v>0</v>
      </c>
      <c r="I390" s="8">
        <f>Table1[[#This Row],[Revenue]]/Table1[[#This Row],[Price]]</f>
        <v>1</v>
      </c>
      <c r="J390" s="9">
        <f>Table1[[#This Row],[Price]]*Table1[[#This Row],[Sold]]</f>
        <v>301.22000000000003</v>
      </c>
      <c r="K390" s="5" t="str">
        <f t="shared" si="69"/>
        <v>0-10%</v>
      </c>
      <c r="L390" s="6" t="str">
        <f>IF(Table1[[#This Row],[Revenue]]&gt;0, "Sold", "Not Sold")</f>
        <v>Sold</v>
      </c>
    </row>
    <row r="391" spans="1:12" x14ac:dyDescent="0.3">
      <c r="A391" s="6" t="s">
        <v>59</v>
      </c>
      <c r="B391" s="6" t="str">
        <f t="shared" si="67"/>
        <v>Table</v>
      </c>
      <c r="C391" s="6" t="str">
        <f t="shared" si="68"/>
        <v>Product 390</v>
      </c>
      <c r="D391" s="6">
        <v>76.28</v>
      </c>
      <c r="E391" s="6">
        <v>35.19</v>
      </c>
      <c r="F391" s="6">
        <v>28</v>
      </c>
      <c r="G391" s="6" t="s">
        <v>1</v>
      </c>
      <c r="H391" s="7">
        <f>IF(Table1[[#This Row],[OriginalPrice]]=0, 0, ((Table1[[#This Row],[OriginalPrice]] - Table1[[#This Row],[Price]]) / Table1[[#This Row],[OriginalPrice]]))</f>
        <v>0.53867330886208709</v>
      </c>
      <c r="I391" s="8">
        <f>Table1[[#This Row],[Revenue]]/Table1[[#This Row],[Price]]</f>
        <v>28</v>
      </c>
      <c r="J391" s="9">
        <f>Table1[[#This Row],[Price]]*Table1[[#This Row],[Sold]]</f>
        <v>985.31999999999994</v>
      </c>
      <c r="K391" s="5" t="str">
        <f t="shared" si="69"/>
        <v>51-60%</v>
      </c>
      <c r="L391" s="6" t="str">
        <f>IF(Table1[[#This Row],[Revenue]]&gt;0, "Sold", "Not Sold")</f>
        <v>Sold</v>
      </c>
    </row>
    <row r="392" spans="1:12" x14ac:dyDescent="0.3">
      <c r="A392" s="6" t="s">
        <v>592</v>
      </c>
      <c r="B392" s="6" t="str">
        <f t="shared" si="67"/>
        <v>Chair</v>
      </c>
      <c r="C392" s="6" t="str">
        <f t="shared" si="68"/>
        <v>Product 391</v>
      </c>
      <c r="D392" s="6">
        <f>E392</f>
        <v>241.04</v>
      </c>
      <c r="E392" s="6">
        <v>241.04</v>
      </c>
      <c r="F392" s="6">
        <v>4</v>
      </c>
      <c r="G392" s="6" t="s">
        <v>1</v>
      </c>
      <c r="H392" s="7">
        <f>IF(Table1[[#This Row],[OriginalPrice]]=0, 0, ((Table1[[#This Row],[OriginalPrice]] - Table1[[#This Row],[Price]]) / Table1[[#This Row],[OriginalPrice]]))</f>
        <v>0</v>
      </c>
      <c r="I392" s="8">
        <f>Table1[[#This Row],[Revenue]]/Table1[[#This Row],[Price]]</f>
        <v>4</v>
      </c>
      <c r="J392" s="9">
        <f>Table1[[#This Row],[Price]]*Table1[[#This Row],[Sold]]</f>
        <v>964.16</v>
      </c>
      <c r="K392" s="5" t="str">
        <f t="shared" si="69"/>
        <v>0-10%</v>
      </c>
      <c r="L392" s="6" t="str">
        <f>IF(Table1[[#This Row],[Revenue]]&gt;0, "Sold", "Not Sold")</f>
        <v>Sold</v>
      </c>
    </row>
    <row r="393" spans="1:12" x14ac:dyDescent="0.3">
      <c r="A393" s="6" t="s">
        <v>60</v>
      </c>
      <c r="B393" s="6" t="str">
        <f t="shared" si="67"/>
        <v>Chair</v>
      </c>
      <c r="C393" s="6" t="str">
        <f t="shared" si="68"/>
        <v>Product 392</v>
      </c>
      <c r="D393" s="6">
        <v>23.74</v>
      </c>
      <c r="E393" s="6">
        <v>8.25</v>
      </c>
      <c r="F393" s="6">
        <v>256</v>
      </c>
      <c r="G393" s="6" t="s">
        <v>1</v>
      </c>
      <c r="H393" s="7">
        <f>IF(Table1[[#This Row],[OriginalPrice]]=0, 0, ((Table1[[#This Row],[OriginalPrice]] - Table1[[#This Row],[Price]]) / Table1[[#This Row],[OriginalPrice]]))</f>
        <v>0.6524852569502948</v>
      </c>
      <c r="I393" s="8">
        <f>Table1[[#This Row],[Revenue]]/Table1[[#This Row],[Price]]</f>
        <v>256</v>
      </c>
      <c r="J393" s="9">
        <f>Table1[[#This Row],[Price]]*Table1[[#This Row],[Sold]]</f>
        <v>2112</v>
      </c>
      <c r="K393" s="5" t="str">
        <f t="shared" si="69"/>
        <v>61-70%</v>
      </c>
      <c r="L393" s="6" t="str">
        <f>IF(Table1[[#This Row],[Revenue]]&gt;0, "Sold", "Not Sold")</f>
        <v>Sold</v>
      </c>
    </row>
    <row r="394" spans="1:12" x14ac:dyDescent="0.3">
      <c r="A394" s="6" t="s">
        <v>61</v>
      </c>
      <c r="B394" s="6" t="str">
        <f t="shared" si="67"/>
        <v>Chair</v>
      </c>
      <c r="C394" s="6" t="str">
        <f t="shared" si="68"/>
        <v>Product 393</v>
      </c>
      <c r="D394" s="6">
        <f t="shared" ref="D394:D395" si="70">E394</f>
        <v>94.76</v>
      </c>
      <c r="E394" s="6">
        <v>94.76</v>
      </c>
      <c r="F394" s="6">
        <v>8</v>
      </c>
      <c r="G394" s="6" t="s">
        <v>1</v>
      </c>
      <c r="H394" s="7">
        <f>IF(Table1[[#This Row],[OriginalPrice]]=0, 0, ((Table1[[#This Row],[OriginalPrice]] - Table1[[#This Row],[Price]]) / Table1[[#This Row],[OriginalPrice]]))</f>
        <v>0</v>
      </c>
      <c r="I394" s="8">
        <f>Table1[[#This Row],[Revenue]]/Table1[[#This Row],[Price]]</f>
        <v>8</v>
      </c>
      <c r="J394" s="9">
        <f>Table1[[#This Row],[Price]]*Table1[[#This Row],[Sold]]</f>
        <v>758.08</v>
      </c>
      <c r="K394" s="5" t="str">
        <f t="shared" si="69"/>
        <v>0-10%</v>
      </c>
      <c r="L394" s="6" t="str">
        <f>IF(Table1[[#This Row],[Revenue]]&gt;0, "Sold", "Not Sold")</f>
        <v>Sold</v>
      </c>
    </row>
    <row r="395" spans="1:12" x14ac:dyDescent="0.3">
      <c r="A395" s="6" t="s">
        <v>628</v>
      </c>
      <c r="B395" s="6" t="str">
        <f t="shared" si="67"/>
        <v>Chair</v>
      </c>
      <c r="C395" s="6" t="str">
        <f t="shared" si="68"/>
        <v>Product 394</v>
      </c>
      <c r="D395" s="6">
        <f t="shared" si="70"/>
        <v>335.99</v>
      </c>
      <c r="E395" s="6">
        <v>335.99</v>
      </c>
      <c r="F395" s="6">
        <v>2</v>
      </c>
      <c r="G395" s="6" t="s">
        <v>1</v>
      </c>
      <c r="H395" s="7">
        <f>IF(Table1[[#This Row],[OriginalPrice]]=0, 0, ((Table1[[#This Row],[OriginalPrice]] - Table1[[#This Row],[Price]]) / Table1[[#This Row],[OriginalPrice]]))</f>
        <v>0</v>
      </c>
      <c r="I395" s="8">
        <f>Table1[[#This Row],[Revenue]]/Table1[[#This Row],[Price]]</f>
        <v>2</v>
      </c>
      <c r="J395" s="9">
        <f>Table1[[#This Row],[Price]]*Table1[[#This Row],[Sold]]</f>
        <v>671.98</v>
      </c>
      <c r="K395" s="5" t="str">
        <f t="shared" si="69"/>
        <v>0-10%</v>
      </c>
      <c r="L395" s="6" t="str">
        <f>IF(Table1[[#This Row],[Revenue]]&gt;0, "Sold", "Not Sold")</f>
        <v>Sold</v>
      </c>
    </row>
    <row r="396" spans="1:12" x14ac:dyDescent="0.3">
      <c r="A396" s="6" t="s">
        <v>62</v>
      </c>
      <c r="B396" s="6" t="str">
        <f t="shared" si="67"/>
        <v>Chair</v>
      </c>
      <c r="C396" s="6" t="str">
        <f t="shared" si="68"/>
        <v>Product 395</v>
      </c>
      <c r="D396" s="6">
        <v>20.29</v>
      </c>
      <c r="E396" s="6">
        <v>11.37</v>
      </c>
      <c r="F396" s="6">
        <v>5</v>
      </c>
      <c r="G396" s="6" t="s">
        <v>1</v>
      </c>
      <c r="H396" s="7">
        <f>IF(Table1[[#This Row],[OriginalPrice]]=0, 0, ((Table1[[#This Row],[OriginalPrice]] - Table1[[#This Row],[Price]]) / Table1[[#This Row],[OriginalPrice]]))</f>
        <v>0.43962543124691966</v>
      </c>
      <c r="I396" s="8">
        <f>Table1[[#This Row],[Revenue]]/Table1[[#This Row],[Price]]</f>
        <v>5</v>
      </c>
      <c r="J396" s="9">
        <f>Table1[[#This Row],[Price]]*Table1[[#This Row],[Sold]]</f>
        <v>56.849999999999994</v>
      </c>
      <c r="K396" s="5" t="str">
        <f t="shared" si="69"/>
        <v>41-50%</v>
      </c>
      <c r="L396" s="6" t="str">
        <f>IF(Table1[[#This Row],[Revenue]]&gt;0, "Sold", "Not Sold")</f>
        <v>Sold</v>
      </c>
    </row>
    <row r="397" spans="1:12" x14ac:dyDescent="0.3">
      <c r="A397" s="6" t="s">
        <v>629</v>
      </c>
      <c r="B397" s="6" t="str">
        <f t="shared" si="67"/>
        <v>Sofa</v>
      </c>
      <c r="C397" s="6" t="str">
        <f t="shared" si="68"/>
        <v>Product 396</v>
      </c>
      <c r="D397" s="6">
        <f>E397</f>
        <v>491.34</v>
      </c>
      <c r="E397" s="6">
        <v>491.34</v>
      </c>
      <c r="F397" s="6">
        <v>0</v>
      </c>
      <c r="G397" s="6" t="s">
        <v>1</v>
      </c>
      <c r="H397" s="7">
        <f>IF(Table1[[#This Row],[OriginalPrice]]=0, 0, ((Table1[[#This Row],[OriginalPrice]] - Table1[[#This Row],[Price]]) / Table1[[#This Row],[OriginalPrice]]))</f>
        <v>0</v>
      </c>
      <c r="I397" s="8">
        <f>Table1[[#This Row],[Revenue]]/Table1[[#This Row],[Price]]</f>
        <v>0</v>
      </c>
      <c r="J397" s="9">
        <f>Table1[[#This Row],[Price]]*Table1[[#This Row],[Sold]]</f>
        <v>0</v>
      </c>
      <c r="K397" s="5" t="str">
        <f t="shared" si="69"/>
        <v>0-10%</v>
      </c>
      <c r="L397" s="6" t="str">
        <f>IF(Table1[[#This Row],[Revenue]]&gt;0, "Sold", "Not Sold")</f>
        <v>Not Sold</v>
      </c>
    </row>
    <row r="398" spans="1:12" x14ac:dyDescent="0.3">
      <c r="A398" s="6" t="s">
        <v>63</v>
      </c>
      <c r="B398" s="6" t="str">
        <f t="shared" si="67"/>
        <v>Table</v>
      </c>
      <c r="C398" s="6" t="str">
        <f t="shared" si="68"/>
        <v>Product 397</v>
      </c>
      <c r="D398" s="6">
        <v>76.28</v>
      </c>
      <c r="E398" s="6">
        <v>42.77</v>
      </c>
      <c r="F398" s="6">
        <v>12</v>
      </c>
      <c r="G398" s="6" t="s">
        <v>1</v>
      </c>
      <c r="H398" s="7">
        <f>IF(Table1[[#This Row],[OriginalPrice]]=0, 0, ((Table1[[#This Row],[OriginalPrice]] - Table1[[#This Row],[Price]]) / Table1[[#This Row],[OriginalPrice]]))</f>
        <v>0.43930256948085994</v>
      </c>
      <c r="I398" s="8">
        <f>Table1[[#This Row],[Revenue]]/Table1[[#This Row],[Price]]</f>
        <v>12</v>
      </c>
      <c r="J398" s="9">
        <f>Table1[[#This Row],[Price]]*Table1[[#This Row],[Sold]]</f>
        <v>513.24</v>
      </c>
      <c r="K398" s="5" t="str">
        <f t="shared" si="69"/>
        <v>41-50%</v>
      </c>
      <c r="L398" s="6" t="str">
        <f>IF(Table1[[#This Row],[Revenue]]&gt;0, "Sold", "Not Sold")</f>
        <v>Sold</v>
      </c>
    </row>
    <row r="399" spans="1:12" x14ac:dyDescent="0.3">
      <c r="A399" s="6" t="s">
        <v>630</v>
      </c>
      <c r="B399" s="6" t="str">
        <f t="shared" si="67"/>
        <v>Table</v>
      </c>
      <c r="C399" s="6" t="str">
        <f t="shared" si="68"/>
        <v>Product 398</v>
      </c>
      <c r="D399" s="6">
        <f t="shared" ref="D399:D403" si="71">E399</f>
        <v>273.97000000000003</v>
      </c>
      <c r="E399" s="6">
        <v>273.97000000000003</v>
      </c>
      <c r="F399" s="6">
        <v>7</v>
      </c>
      <c r="G399" s="6" t="s">
        <v>1</v>
      </c>
      <c r="H399" s="7">
        <f>IF(Table1[[#This Row],[OriginalPrice]]=0, 0, ((Table1[[#This Row],[OriginalPrice]] - Table1[[#This Row],[Price]]) / Table1[[#This Row],[OriginalPrice]]))</f>
        <v>0</v>
      </c>
      <c r="I399" s="8">
        <f>Table1[[#This Row],[Revenue]]/Table1[[#This Row],[Price]]</f>
        <v>7</v>
      </c>
      <c r="J399" s="9">
        <f>Table1[[#This Row],[Price]]*Table1[[#This Row],[Sold]]</f>
        <v>1917.7900000000002</v>
      </c>
      <c r="K399" s="5" t="str">
        <f t="shared" si="69"/>
        <v>0-10%</v>
      </c>
      <c r="L399" s="6" t="str">
        <f>IF(Table1[[#This Row],[Revenue]]&gt;0, "Sold", "Not Sold")</f>
        <v>Sold</v>
      </c>
    </row>
    <row r="400" spans="1:12" x14ac:dyDescent="0.3">
      <c r="A400" s="6" t="s">
        <v>631</v>
      </c>
      <c r="B400" s="6" t="str">
        <f t="shared" si="67"/>
        <v>Chair</v>
      </c>
      <c r="C400" s="6" t="str">
        <f t="shared" si="68"/>
        <v>Product 399</v>
      </c>
      <c r="D400" s="6">
        <f t="shared" si="71"/>
        <v>102.1</v>
      </c>
      <c r="E400" s="6">
        <v>102.1</v>
      </c>
      <c r="F400" s="6">
        <v>7</v>
      </c>
      <c r="G400" s="6" t="s">
        <v>1</v>
      </c>
      <c r="H400" s="7">
        <f>IF(Table1[[#This Row],[OriginalPrice]]=0, 0, ((Table1[[#This Row],[OriginalPrice]] - Table1[[#This Row],[Price]]) / Table1[[#This Row],[OriginalPrice]]))</f>
        <v>0</v>
      </c>
      <c r="I400" s="8">
        <f>Table1[[#This Row],[Revenue]]/Table1[[#This Row],[Price]]</f>
        <v>7</v>
      </c>
      <c r="J400" s="9">
        <f>Table1[[#This Row],[Price]]*Table1[[#This Row],[Sold]]</f>
        <v>714.69999999999993</v>
      </c>
      <c r="K400" s="5" t="str">
        <f t="shared" si="69"/>
        <v>0-10%</v>
      </c>
      <c r="L400" s="6" t="str">
        <f>IF(Table1[[#This Row],[Revenue]]&gt;0, "Sold", "Not Sold")</f>
        <v>Sold</v>
      </c>
    </row>
    <row r="401" spans="1:12" x14ac:dyDescent="0.3">
      <c r="A401" s="6" t="s">
        <v>632</v>
      </c>
      <c r="B401" s="6" t="str">
        <f t="shared" si="67"/>
        <v>Chair</v>
      </c>
      <c r="C401" s="6" t="str">
        <f t="shared" si="68"/>
        <v>Product 400</v>
      </c>
      <c r="D401" s="6">
        <f t="shared" si="71"/>
        <v>241.51</v>
      </c>
      <c r="E401" s="6">
        <v>241.51</v>
      </c>
      <c r="F401" s="6">
        <v>0</v>
      </c>
      <c r="G401" s="6" t="s">
        <v>1</v>
      </c>
      <c r="H401" s="7">
        <f>IF(Table1[[#This Row],[OriginalPrice]]=0, 0, ((Table1[[#This Row],[OriginalPrice]] - Table1[[#This Row],[Price]]) / Table1[[#This Row],[OriginalPrice]]))</f>
        <v>0</v>
      </c>
      <c r="I401" s="8">
        <f>Table1[[#This Row],[Revenue]]/Table1[[#This Row],[Price]]</f>
        <v>0</v>
      </c>
      <c r="J401" s="9">
        <f>Table1[[#This Row],[Price]]*Table1[[#This Row],[Sold]]</f>
        <v>0</v>
      </c>
      <c r="K401" s="5" t="str">
        <f t="shared" si="69"/>
        <v>0-10%</v>
      </c>
      <c r="L401" s="6" t="str">
        <f>IF(Table1[[#This Row],[Revenue]]&gt;0, "Sold", "Not Sold")</f>
        <v>Not Sold</v>
      </c>
    </row>
    <row r="402" spans="1:12" x14ac:dyDescent="0.3">
      <c r="A402" s="6" t="s">
        <v>64</v>
      </c>
      <c r="B402" s="6" t="str">
        <f t="shared" si="67"/>
        <v>Table</v>
      </c>
      <c r="C402" s="6" t="str">
        <f t="shared" si="68"/>
        <v>Product 401</v>
      </c>
      <c r="D402" s="6">
        <f t="shared" si="71"/>
        <v>44.68</v>
      </c>
      <c r="E402" s="6">
        <v>44.68</v>
      </c>
      <c r="F402" s="6">
        <v>2</v>
      </c>
      <c r="G402" s="6" t="s">
        <v>288</v>
      </c>
      <c r="H402" s="7">
        <f>IF(Table1[[#This Row],[OriginalPrice]]=0, 0, ((Table1[[#This Row],[OriginalPrice]] - Table1[[#This Row],[Price]]) / Table1[[#This Row],[OriginalPrice]]))</f>
        <v>0</v>
      </c>
      <c r="I402" s="8">
        <f>Table1[[#This Row],[Revenue]]/Table1[[#This Row],[Price]]</f>
        <v>2</v>
      </c>
      <c r="J402" s="9">
        <f>Table1[[#This Row],[Price]]*Table1[[#This Row],[Sold]]</f>
        <v>89.36</v>
      </c>
      <c r="K402" s="5" t="str">
        <f t="shared" si="69"/>
        <v>0-10%</v>
      </c>
      <c r="L402" s="6" t="str">
        <f>IF(Table1[[#This Row],[Revenue]]&gt;0, "Sold", "Not Sold")</f>
        <v>Sold</v>
      </c>
    </row>
    <row r="403" spans="1:12" x14ac:dyDescent="0.3">
      <c r="A403" s="6" t="s">
        <v>65</v>
      </c>
      <c r="B403" s="6" t="str">
        <f t="shared" si="67"/>
        <v>Sofa</v>
      </c>
      <c r="C403" s="6" t="str">
        <f t="shared" si="68"/>
        <v>Product 402</v>
      </c>
      <c r="D403" s="6">
        <f t="shared" si="71"/>
        <v>125.54</v>
      </c>
      <c r="E403" s="6">
        <v>125.54</v>
      </c>
      <c r="F403" s="6">
        <v>5</v>
      </c>
      <c r="G403" s="6" t="s">
        <v>1</v>
      </c>
      <c r="H403" s="7">
        <f>IF(Table1[[#This Row],[OriginalPrice]]=0, 0, ((Table1[[#This Row],[OriginalPrice]] - Table1[[#This Row],[Price]]) / Table1[[#This Row],[OriginalPrice]]))</f>
        <v>0</v>
      </c>
      <c r="I403" s="8">
        <f>Table1[[#This Row],[Revenue]]/Table1[[#This Row],[Price]]</f>
        <v>5</v>
      </c>
      <c r="J403" s="9">
        <f>Table1[[#This Row],[Price]]*Table1[[#This Row],[Sold]]</f>
        <v>627.70000000000005</v>
      </c>
      <c r="K403" s="5" t="str">
        <f t="shared" si="69"/>
        <v>0-10%</v>
      </c>
      <c r="L403" s="6" t="str">
        <f>IF(Table1[[#This Row],[Revenue]]&gt;0, "Sold", "Not Sold")</f>
        <v>Sold</v>
      </c>
    </row>
    <row r="404" spans="1:12" x14ac:dyDescent="0.3">
      <c r="A404" s="6" t="s">
        <v>66</v>
      </c>
      <c r="B404" s="6" t="str">
        <f t="shared" si="67"/>
        <v>Bed</v>
      </c>
      <c r="C404" s="6" t="str">
        <f t="shared" si="68"/>
        <v>Product 403</v>
      </c>
      <c r="D404" s="6">
        <v>76.28</v>
      </c>
      <c r="E404" s="6">
        <v>36.770000000000003</v>
      </c>
      <c r="F404" s="6">
        <v>14</v>
      </c>
      <c r="G404" s="6" t="s">
        <v>1</v>
      </c>
      <c r="H404" s="7">
        <f>IF(Table1[[#This Row],[OriginalPrice]]=0, 0, ((Table1[[#This Row],[OriginalPrice]] - Table1[[#This Row],[Price]]) / Table1[[#This Row],[OriginalPrice]]))</f>
        <v>0.51796014682747771</v>
      </c>
      <c r="I404" s="8">
        <f>Table1[[#This Row],[Revenue]]/Table1[[#This Row],[Price]]</f>
        <v>14.000000000000002</v>
      </c>
      <c r="J404" s="9">
        <f>Table1[[#This Row],[Price]]*Table1[[#This Row],[Sold]]</f>
        <v>514.78000000000009</v>
      </c>
      <c r="K404" s="5" t="str">
        <f t="shared" si="69"/>
        <v>51-60%</v>
      </c>
      <c r="L404" s="6" t="str">
        <f>IF(Table1[[#This Row],[Revenue]]&gt;0, "Sold", "Not Sold")</f>
        <v>Sold</v>
      </c>
    </row>
    <row r="405" spans="1:12" x14ac:dyDescent="0.3">
      <c r="A405" s="6" t="s">
        <v>633</v>
      </c>
      <c r="B405" s="6" t="str">
        <f t="shared" si="67"/>
        <v>Bed</v>
      </c>
      <c r="C405" s="6" t="str">
        <f t="shared" si="68"/>
        <v>Product 404</v>
      </c>
      <c r="D405" s="6">
        <f t="shared" ref="D405:D406" si="72">E405</f>
        <v>58.1</v>
      </c>
      <c r="E405" s="6">
        <v>58.1</v>
      </c>
      <c r="F405" s="6">
        <v>0</v>
      </c>
      <c r="G405" s="6" t="s">
        <v>1</v>
      </c>
      <c r="H405" s="7">
        <f>IF(Table1[[#This Row],[OriginalPrice]]=0, 0, ((Table1[[#This Row],[OriginalPrice]] - Table1[[#This Row],[Price]]) / Table1[[#This Row],[OriginalPrice]]))</f>
        <v>0</v>
      </c>
      <c r="I405" s="8">
        <f>Table1[[#This Row],[Revenue]]/Table1[[#This Row],[Price]]</f>
        <v>0</v>
      </c>
      <c r="J405" s="9">
        <f>Table1[[#This Row],[Price]]*Table1[[#This Row],[Sold]]</f>
        <v>0</v>
      </c>
      <c r="K405" s="5" t="str">
        <f t="shared" si="69"/>
        <v>0-10%</v>
      </c>
      <c r="L405" s="6" t="str">
        <f>IF(Table1[[#This Row],[Revenue]]&gt;0, "Sold", "Not Sold")</f>
        <v>Not Sold</v>
      </c>
    </row>
    <row r="406" spans="1:12" x14ac:dyDescent="0.3">
      <c r="A406" s="6" t="s">
        <v>634</v>
      </c>
      <c r="B406" s="6" t="str">
        <f t="shared" si="67"/>
        <v>Table</v>
      </c>
      <c r="C406" s="6" t="str">
        <f t="shared" si="68"/>
        <v>Product 405</v>
      </c>
      <c r="D406" s="6">
        <f t="shared" si="72"/>
        <v>50.76</v>
      </c>
      <c r="E406" s="6">
        <v>50.76</v>
      </c>
      <c r="F406" s="6">
        <v>3</v>
      </c>
      <c r="G406" s="6" t="s">
        <v>1</v>
      </c>
      <c r="H406" s="7">
        <f>IF(Table1[[#This Row],[OriginalPrice]]=0, 0, ((Table1[[#This Row],[OriginalPrice]] - Table1[[#This Row],[Price]]) / Table1[[#This Row],[OriginalPrice]]))</f>
        <v>0</v>
      </c>
      <c r="I406" s="8">
        <f>Table1[[#This Row],[Revenue]]/Table1[[#This Row],[Price]]</f>
        <v>3</v>
      </c>
      <c r="J406" s="9">
        <f>Table1[[#This Row],[Price]]*Table1[[#This Row],[Sold]]</f>
        <v>152.28</v>
      </c>
      <c r="K406" s="5" t="str">
        <f t="shared" si="69"/>
        <v>0-10%</v>
      </c>
      <c r="L406" s="6" t="str">
        <f>IF(Table1[[#This Row],[Revenue]]&gt;0, "Sold", "Not Sold")</f>
        <v>Sold</v>
      </c>
    </row>
    <row r="407" spans="1:12" x14ac:dyDescent="0.3">
      <c r="A407" s="6" t="s">
        <v>635</v>
      </c>
      <c r="B407" s="6" t="str">
        <f t="shared" si="67"/>
        <v>Table</v>
      </c>
      <c r="C407" s="6" t="str">
        <f t="shared" si="68"/>
        <v>Product 406</v>
      </c>
      <c r="D407" s="6">
        <v>832.78</v>
      </c>
      <c r="E407" s="6">
        <v>493.67</v>
      </c>
      <c r="F407" s="6">
        <v>4</v>
      </c>
      <c r="G407" s="6" t="s">
        <v>1</v>
      </c>
      <c r="H407" s="7">
        <f>IF(Table1[[#This Row],[OriginalPrice]]=0, 0, ((Table1[[#This Row],[OriginalPrice]] - Table1[[#This Row],[Price]]) / Table1[[#This Row],[OriginalPrice]]))</f>
        <v>0.40720238238190154</v>
      </c>
      <c r="I407" s="8">
        <f>Table1[[#This Row],[Revenue]]/Table1[[#This Row],[Price]]</f>
        <v>4</v>
      </c>
      <c r="J407" s="9">
        <f>Table1[[#This Row],[Price]]*Table1[[#This Row],[Sold]]</f>
        <v>1974.68</v>
      </c>
      <c r="K407" s="5" t="str">
        <f t="shared" si="69"/>
        <v>41-50%</v>
      </c>
      <c r="L407" s="6" t="str">
        <f>IF(Table1[[#This Row],[Revenue]]&gt;0, "Sold", "Not Sold")</f>
        <v>Sold</v>
      </c>
    </row>
    <row r="408" spans="1:12" x14ac:dyDescent="0.3">
      <c r="A408" s="6" t="s">
        <v>67</v>
      </c>
      <c r="B408" s="6" t="str">
        <f t="shared" si="67"/>
        <v>Table</v>
      </c>
      <c r="C408" s="6" t="str">
        <f t="shared" si="68"/>
        <v>Product 407</v>
      </c>
      <c r="D408" s="6">
        <f t="shared" ref="D408:D410" si="73">E408</f>
        <v>144.84</v>
      </c>
      <c r="E408" s="6">
        <v>144.84</v>
      </c>
      <c r="F408" s="6">
        <v>2</v>
      </c>
      <c r="G408" s="6" t="s">
        <v>1</v>
      </c>
      <c r="H408" s="7">
        <f>IF(Table1[[#This Row],[OriginalPrice]]=0, 0, ((Table1[[#This Row],[OriginalPrice]] - Table1[[#This Row],[Price]]) / Table1[[#This Row],[OriginalPrice]]))</f>
        <v>0</v>
      </c>
      <c r="I408" s="8">
        <f>Table1[[#This Row],[Revenue]]/Table1[[#This Row],[Price]]</f>
        <v>2</v>
      </c>
      <c r="J408" s="9">
        <f>Table1[[#This Row],[Price]]*Table1[[#This Row],[Sold]]</f>
        <v>289.68</v>
      </c>
      <c r="K408" s="5" t="str">
        <f t="shared" si="69"/>
        <v>0-10%</v>
      </c>
      <c r="L408" s="6" t="str">
        <f>IF(Table1[[#This Row],[Revenue]]&gt;0, "Sold", "Not Sold")</f>
        <v>Sold</v>
      </c>
    </row>
    <row r="409" spans="1:12" x14ac:dyDescent="0.3">
      <c r="A409" s="6" t="s">
        <v>44</v>
      </c>
      <c r="B409" s="6" t="str">
        <f t="shared" si="67"/>
        <v>Sofa</v>
      </c>
      <c r="C409" s="6" t="str">
        <f t="shared" si="68"/>
        <v>Product 408</v>
      </c>
      <c r="D409" s="6">
        <f t="shared" si="73"/>
        <v>805.08</v>
      </c>
      <c r="E409" s="6">
        <v>805.08</v>
      </c>
      <c r="F409" s="6">
        <v>0</v>
      </c>
      <c r="G409" s="6" t="s">
        <v>1</v>
      </c>
      <c r="H409" s="7">
        <f>IF(Table1[[#This Row],[OriginalPrice]]=0, 0, ((Table1[[#This Row],[OriginalPrice]] - Table1[[#This Row],[Price]]) / Table1[[#This Row],[OriginalPrice]]))</f>
        <v>0</v>
      </c>
      <c r="I409" s="8">
        <f>Table1[[#This Row],[Revenue]]/Table1[[#This Row],[Price]]</f>
        <v>0</v>
      </c>
      <c r="J409" s="9">
        <f>Table1[[#This Row],[Price]]*Table1[[#This Row],[Sold]]</f>
        <v>0</v>
      </c>
      <c r="K409" s="5" t="str">
        <f t="shared" si="69"/>
        <v>0-10%</v>
      </c>
      <c r="L409" s="6" t="str">
        <f>IF(Table1[[#This Row],[Revenue]]&gt;0, "Sold", "Not Sold")</f>
        <v>Not Sold</v>
      </c>
    </row>
    <row r="410" spans="1:12" x14ac:dyDescent="0.3">
      <c r="A410" s="6" t="s">
        <v>636</v>
      </c>
      <c r="B410" s="6" t="str">
        <f t="shared" si="67"/>
        <v>Chair</v>
      </c>
      <c r="C410" s="6" t="str">
        <f t="shared" si="68"/>
        <v>Product 409</v>
      </c>
      <c r="D410" s="6">
        <f t="shared" si="73"/>
        <v>361.31</v>
      </c>
      <c r="E410" s="6">
        <v>361.31</v>
      </c>
      <c r="F410" s="6">
        <v>0</v>
      </c>
      <c r="G410" s="6" t="s">
        <v>1</v>
      </c>
      <c r="H410" s="7">
        <f>IF(Table1[[#This Row],[OriginalPrice]]=0, 0, ((Table1[[#This Row],[OriginalPrice]] - Table1[[#This Row],[Price]]) / Table1[[#This Row],[OriginalPrice]]))</f>
        <v>0</v>
      </c>
      <c r="I410" s="8">
        <f>Table1[[#This Row],[Revenue]]/Table1[[#This Row],[Price]]</f>
        <v>0</v>
      </c>
      <c r="J410" s="9">
        <f>Table1[[#This Row],[Price]]*Table1[[#This Row],[Sold]]</f>
        <v>0</v>
      </c>
      <c r="K410" s="5" t="str">
        <f t="shared" si="69"/>
        <v>0-10%</v>
      </c>
      <c r="L410" s="6" t="str">
        <f>IF(Table1[[#This Row],[Revenue]]&gt;0, "Sold", "Not Sold")</f>
        <v>Not Sold</v>
      </c>
    </row>
    <row r="411" spans="1:12" x14ac:dyDescent="0.3">
      <c r="A411" s="6" t="s">
        <v>68</v>
      </c>
      <c r="B411" s="6" t="str">
        <f t="shared" si="67"/>
        <v>Table</v>
      </c>
      <c r="C411" s="6" t="str">
        <f t="shared" si="68"/>
        <v>Product 410</v>
      </c>
      <c r="D411" s="6">
        <v>18.12</v>
      </c>
      <c r="E411" s="6">
        <v>12.12</v>
      </c>
      <c r="F411" s="6">
        <v>6</v>
      </c>
      <c r="G411" s="6" t="s">
        <v>1</v>
      </c>
      <c r="H411" s="7">
        <f>IF(Table1[[#This Row],[OriginalPrice]]=0, 0, ((Table1[[#This Row],[OriginalPrice]] - Table1[[#This Row],[Price]]) / Table1[[#This Row],[OriginalPrice]]))</f>
        <v>0.33112582781456962</v>
      </c>
      <c r="I411" s="8">
        <f>Table1[[#This Row],[Revenue]]/Table1[[#This Row],[Price]]</f>
        <v>6</v>
      </c>
      <c r="J411" s="9">
        <f>Table1[[#This Row],[Price]]*Table1[[#This Row],[Sold]]</f>
        <v>72.72</v>
      </c>
      <c r="K411" s="5" t="str">
        <f t="shared" si="69"/>
        <v>31-40%</v>
      </c>
      <c r="L411" s="6" t="str">
        <f>IF(Table1[[#This Row],[Revenue]]&gt;0, "Sold", "Not Sold")</f>
        <v>Sold</v>
      </c>
    </row>
    <row r="412" spans="1:12" x14ac:dyDescent="0.3">
      <c r="A412" s="6" t="s">
        <v>69</v>
      </c>
      <c r="B412" s="6" t="str">
        <f t="shared" si="67"/>
        <v>Table</v>
      </c>
      <c r="C412" s="6" t="str">
        <f t="shared" si="68"/>
        <v>Product 411</v>
      </c>
      <c r="D412" s="6">
        <f t="shared" ref="D412:D417" si="74">E412</f>
        <v>103.5</v>
      </c>
      <c r="E412" s="6">
        <v>103.5</v>
      </c>
      <c r="F412" s="6">
        <v>2</v>
      </c>
      <c r="G412" s="6" t="s">
        <v>1</v>
      </c>
      <c r="H412" s="7">
        <f>IF(Table1[[#This Row],[OriginalPrice]]=0, 0, ((Table1[[#This Row],[OriginalPrice]] - Table1[[#This Row],[Price]]) / Table1[[#This Row],[OriginalPrice]]))</f>
        <v>0</v>
      </c>
      <c r="I412" s="8">
        <f>Table1[[#This Row],[Revenue]]/Table1[[#This Row],[Price]]</f>
        <v>2</v>
      </c>
      <c r="J412" s="9">
        <f>Table1[[#This Row],[Price]]*Table1[[#This Row],[Sold]]</f>
        <v>207</v>
      </c>
      <c r="K412" s="5" t="str">
        <f t="shared" si="69"/>
        <v>0-10%</v>
      </c>
      <c r="L412" s="6" t="str">
        <f>IF(Table1[[#This Row],[Revenue]]&gt;0, "Sold", "Not Sold")</f>
        <v>Sold</v>
      </c>
    </row>
    <row r="413" spans="1:12" x14ac:dyDescent="0.3">
      <c r="A413" s="6" t="s">
        <v>70</v>
      </c>
      <c r="B413" s="6" t="str">
        <f t="shared" si="67"/>
        <v>Others</v>
      </c>
      <c r="C413" s="6" t="str">
        <f t="shared" si="68"/>
        <v>Product 412</v>
      </c>
      <c r="D413" s="6">
        <f t="shared" si="74"/>
        <v>282.52999999999997</v>
      </c>
      <c r="E413" s="6">
        <v>282.52999999999997</v>
      </c>
      <c r="F413" s="6">
        <v>0</v>
      </c>
      <c r="G413" s="6" t="s">
        <v>1</v>
      </c>
      <c r="H413" s="7">
        <f>IF(Table1[[#This Row],[OriginalPrice]]=0, 0, ((Table1[[#This Row],[OriginalPrice]] - Table1[[#This Row],[Price]]) / Table1[[#This Row],[OriginalPrice]]))</f>
        <v>0</v>
      </c>
      <c r="I413" s="8">
        <f>Table1[[#This Row],[Revenue]]/Table1[[#This Row],[Price]]</f>
        <v>0</v>
      </c>
      <c r="J413" s="9">
        <f>Table1[[#This Row],[Price]]*Table1[[#This Row],[Sold]]</f>
        <v>0</v>
      </c>
      <c r="K413" s="5" t="str">
        <f t="shared" si="69"/>
        <v>0-10%</v>
      </c>
      <c r="L413" s="6" t="str">
        <f>IF(Table1[[#This Row],[Revenue]]&gt;0, "Sold", "Not Sold")</f>
        <v>Not Sold</v>
      </c>
    </row>
    <row r="414" spans="1:12" x14ac:dyDescent="0.3">
      <c r="A414" s="6" t="s">
        <v>71</v>
      </c>
      <c r="B414" s="6" t="str">
        <f t="shared" si="67"/>
        <v>Chair</v>
      </c>
      <c r="C414" s="6" t="str">
        <f t="shared" si="68"/>
        <v>Product 413</v>
      </c>
      <c r="D414" s="6">
        <f t="shared" si="74"/>
        <v>302.44</v>
      </c>
      <c r="E414" s="6">
        <v>302.44</v>
      </c>
      <c r="F414" s="6">
        <v>1</v>
      </c>
      <c r="G414" s="6" t="s">
        <v>1</v>
      </c>
      <c r="H414" s="7">
        <f>IF(Table1[[#This Row],[OriginalPrice]]=0, 0, ((Table1[[#This Row],[OriginalPrice]] - Table1[[#This Row],[Price]]) / Table1[[#This Row],[OriginalPrice]]))</f>
        <v>0</v>
      </c>
      <c r="I414" s="8">
        <f>Table1[[#This Row],[Revenue]]/Table1[[#This Row],[Price]]</f>
        <v>1</v>
      </c>
      <c r="J414" s="9">
        <f>Table1[[#This Row],[Price]]*Table1[[#This Row],[Sold]]</f>
        <v>302.44</v>
      </c>
      <c r="K414" s="5" t="str">
        <f t="shared" si="69"/>
        <v>0-10%</v>
      </c>
      <c r="L414" s="6" t="str">
        <f>IF(Table1[[#This Row],[Revenue]]&gt;0, "Sold", "Not Sold")</f>
        <v>Sold</v>
      </c>
    </row>
    <row r="415" spans="1:12" x14ac:dyDescent="0.3">
      <c r="A415" s="6" t="s">
        <v>637</v>
      </c>
      <c r="B415" s="6" t="str">
        <f t="shared" si="67"/>
        <v>Chair</v>
      </c>
      <c r="C415" s="6" t="str">
        <f t="shared" si="68"/>
        <v>Product 414</v>
      </c>
      <c r="D415" s="6">
        <f t="shared" si="74"/>
        <v>320.04000000000002</v>
      </c>
      <c r="E415" s="6">
        <v>320.04000000000002</v>
      </c>
      <c r="F415" s="6">
        <v>3</v>
      </c>
      <c r="G415" s="6" t="s">
        <v>1</v>
      </c>
      <c r="H415" s="7">
        <f>IF(Table1[[#This Row],[OriginalPrice]]=0, 0, ((Table1[[#This Row],[OriginalPrice]] - Table1[[#This Row],[Price]]) / Table1[[#This Row],[OriginalPrice]]))</f>
        <v>0</v>
      </c>
      <c r="I415" s="8">
        <f>Table1[[#This Row],[Revenue]]/Table1[[#This Row],[Price]]</f>
        <v>3</v>
      </c>
      <c r="J415" s="9">
        <f>Table1[[#This Row],[Price]]*Table1[[#This Row],[Sold]]</f>
        <v>960.12000000000012</v>
      </c>
      <c r="K415" s="5" t="str">
        <f t="shared" si="69"/>
        <v>0-10%</v>
      </c>
      <c r="L415" s="6" t="str">
        <f>IF(Table1[[#This Row],[Revenue]]&gt;0, "Sold", "Not Sold")</f>
        <v>Sold</v>
      </c>
    </row>
    <row r="416" spans="1:12" x14ac:dyDescent="0.3">
      <c r="A416" s="6" t="s">
        <v>638</v>
      </c>
      <c r="B416" s="6" t="str">
        <f t="shared" si="67"/>
        <v>Sofa</v>
      </c>
      <c r="C416" s="6" t="str">
        <f t="shared" si="68"/>
        <v>Product 415</v>
      </c>
      <c r="D416" s="6">
        <f t="shared" si="74"/>
        <v>242.08</v>
      </c>
      <c r="E416" s="6">
        <v>242.08</v>
      </c>
      <c r="F416" s="6">
        <v>21</v>
      </c>
      <c r="G416" s="6" t="s">
        <v>1</v>
      </c>
      <c r="H416" s="7">
        <f>IF(Table1[[#This Row],[OriginalPrice]]=0, 0, ((Table1[[#This Row],[OriginalPrice]] - Table1[[#This Row],[Price]]) / Table1[[#This Row],[OriginalPrice]]))</f>
        <v>0</v>
      </c>
      <c r="I416" s="8">
        <f>Table1[[#This Row],[Revenue]]/Table1[[#This Row],[Price]]</f>
        <v>21</v>
      </c>
      <c r="J416" s="9">
        <f>Table1[[#This Row],[Price]]*Table1[[#This Row],[Sold]]</f>
        <v>5083.68</v>
      </c>
      <c r="K416" s="5" t="str">
        <f t="shared" si="69"/>
        <v>0-10%</v>
      </c>
      <c r="L416" s="6" t="str">
        <f>IF(Table1[[#This Row],[Revenue]]&gt;0, "Sold", "Not Sold")</f>
        <v>Sold</v>
      </c>
    </row>
    <row r="417" spans="1:12" x14ac:dyDescent="0.3">
      <c r="A417" s="6" t="s">
        <v>639</v>
      </c>
      <c r="B417" s="6" t="str">
        <f t="shared" si="67"/>
        <v>Sofa</v>
      </c>
      <c r="C417" s="6" t="str">
        <f t="shared" si="68"/>
        <v>Product 416</v>
      </c>
      <c r="D417" s="6">
        <f t="shared" si="74"/>
        <v>202.49</v>
      </c>
      <c r="E417" s="6">
        <v>202.49</v>
      </c>
      <c r="F417" s="6">
        <v>0</v>
      </c>
      <c r="G417" s="6" t="s">
        <v>1</v>
      </c>
      <c r="H417" s="7">
        <f>IF(Table1[[#This Row],[OriginalPrice]]=0, 0, ((Table1[[#This Row],[OriginalPrice]] - Table1[[#This Row],[Price]]) / Table1[[#This Row],[OriginalPrice]]))</f>
        <v>0</v>
      </c>
      <c r="I417" s="8">
        <f>Table1[[#This Row],[Revenue]]/Table1[[#This Row],[Price]]</f>
        <v>0</v>
      </c>
      <c r="J417" s="9">
        <f>Table1[[#This Row],[Price]]*Table1[[#This Row],[Sold]]</f>
        <v>0</v>
      </c>
      <c r="K417" s="5" t="str">
        <f t="shared" si="69"/>
        <v>0-10%</v>
      </c>
      <c r="L417" s="6" t="str">
        <f>IF(Table1[[#This Row],[Revenue]]&gt;0, "Sold", "Not Sold")</f>
        <v>Not Sold</v>
      </c>
    </row>
    <row r="418" spans="1:12" x14ac:dyDescent="0.3">
      <c r="A418" s="6" t="s">
        <v>640</v>
      </c>
      <c r="B418" s="6" t="str">
        <f t="shared" si="67"/>
        <v>Bed</v>
      </c>
      <c r="C418" s="6" t="str">
        <f t="shared" si="68"/>
        <v>Product 417</v>
      </c>
      <c r="D418" s="6">
        <v>70.569999999999993</v>
      </c>
      <c r="E418" s="6">
        <v>32.81</v>
      </c>
      <c r="F418" s="6">
        <v>7</v>
      </c>
      <c r="G418" s="6" t="s">
        <v>1</v>
      </c>
      <c r="H418" s="7">
        <f>IF(Table1[[#This Row],[OriginalPrice]]=0, 0, ((Table1[[#This Row],[OriginalPrice]] - Table1[[#This Row],[Price]]) / Table1[[#This Row],[OriginalPrice]]))</f>
        <v>0.53507156015303947</v>
      </c>
      <c r="I418" s="8">
        <f>Table1[[#This Row],[Revenue]]/Table1[[#This Row],[Price]]</f>
        <v>7</v>
      </c>
      <c r="J418" s="9">
        <f>Table1[[#This Row],[Price]]*Table1[[#This Row],[Sold]]</f>
        <v>229.67000000000002</v>
      </c>
      <c r="K418" s="5" t="str">
        <f t="shared" si="69"/>
        <v>51-60%</v>
      </c>
      <c r="L418" s="6" t="str">
        <f>IF(Table1[[#This Row],[Revenue]]&gt;0, "Sold", "Not Sold")</f>
        <v>Sold</v>
      </c>
    </row>
    <row r="419" spans="1:12" x14ac:dyDescent="0.3">
      <c r="A419" s="6" t="s">
        <v>641</v>
      </c>
      <c r="B419" s="6" t="str">
        <f t="shared" si="67"/>
        <v>Chair</v>
      </c>
      <c r="C419" s="6" t="str">
        <f t="shared" si="68"/>
        <v>Product 418</v>
      </c>
      <c r="D419" s="6">
        <v>44.77</v>
      </c>
      <c r="E419" s="6">
        <v>25.1</v>
      </c>
      <c r="F419" s="6">
        <v>38</v>
      </c>
      <c r="G419" s="6" t="s">
        <v>1</v>
      </c>
      <c r="H419" s="7">
        <f>IF(Table1[[#This Row],[OriginalPrice]]=0, 0, ((Table1[[#This Row],[OriginalPrice]] - Table1[[#This Row],[Price]]) / Table1[[#This Row],[OriginalPrice]]))</f>
        <v>0.4393567120839848</v>
      </c>
      <c r="I419" s="8">
        <f>Table1[[#This Row],[Revenue]]/Table1[[#This Row],[Price]]</f>
        <v>38</v>
      </c>
      <c r="J419" s="9">
        <f>Table1[[#This Row],[Price]]*Table1[[#This Row],[Sold]]</f>
        <v>953.80000000000007</v>
      </c>
      <c r="K419" s="5" t="str">
        <f t="shared" si="69"/>
        <v>41-50%</v>
      </c>
      <c r="L419" s="6" t="str">
        <f>IF(Table1[[#This Row],[Revenue]]&gt;0, "Sold", "Not Sold")</f>
        <v>Sold</v>
      </c>
    </row>
    <row r="420" spans="1:12" x14ac:dyDescent="0.3">
      <c r="A420" s="6" t="s">
        <v>642</v>
      </c>
      <c r="B420" s="6" t="str">
        <f t="shared" si="67"/>
        <v>Chair</v>
      </c>
      <c r="C420" s="6" t="str">
        <f t="shared" si="68"/>
        <v>Product 419</v>
      </c>
      <c r="D420" s="6">
        <f t="shared" ref="D420:D422" si="75">E420</f>
        <v>133.87</v>
      </c>
      <c r="E420" s="6">
        <v>133.87</v>
      </c>
      <c r="F420" s="6">
        <v>3</v>
      </c>
      <c r="G420" s="6" t="s">
        <v>1</v>
      </c>
      <c r="H420" s="7">
        <f>IF(Table1[[#This Row],[OriginalPrice]]=0, 0, ((Table1[[#This Row],[OriginalPrice]] - Table1[[#This Row],[Price]]) / Table1[[#This Row],[OriginalPrice]]))</f>
        <v>0</v>
      </c>
      <c r="I420" s="8">
        <f>Table1[[#This Row],[Revenue]]/Table1[[#This Row],[Price]]</f>
        <v>3</v>
      </c>
      <c r="J420" s="9">
        <f>Table1[[#This Row],[Price]]*Table1[[#This Row],[Sold]]</f>
        <v>401.61</v>
      </c>
      <c r="K420" s="5" t="str">
        <f t="shared" si="69"/>
        <v>0-10%</v>
      </c>
      <c r="L420" s="6" t="str">
        <f>IF(Table1[[#This Row],[Revenue]]&gt;0, "Sold", "Not Sold")</f>
        <v>Sold</v>
      </c>
    </row>
    <row r="421" spans="1:12" x14ac:dyDescent="0.3">
      <c r="A421" s="6" t="s">
        <v>643</v>
      </c>
      <c r="B421" s="6" t="str">
        <f t="shared" si="67"/>
        <v>Storage</v>
      </c>
      <c r="C421" s="6" t="str">
        <f t="shared" si="68"/>
        <v>Product 420</v>
      </c>
      <c r="D421" s="6">
        <f t="shared" si="75"/>
        <v>43.2</v>
      </c>
      <c r="E421" s="6">
        <v>43.2</v>
      </c>
      <c r="F421" s="6">
        <v>0</v>
      </c>
      <c r="G421" s="6" t="s">
        <v>1</v>
      </c>
      <c r="H421" s="7">
        <f>IF(Table1[[#This Row],[OriginalPrice]]=0, 0, ((Table1[[#This Row],[OriginalPrice]] - Table1[[#This Row],[Price]]) / Table1[[#This Row],[OriginalPrice]]))</f>
        <v>0</v>
      </c>
      <c r="I421" s="8">
        <f>Table1[[#This Row],[Revenue]]/Table1[[#This Row],[Price]]</f>
        <v>0</v>
      </c>
      <c r="J421" s="9">
        <f>Table1[[#This Row],[Price]]*Table1[[#This Row],[Sold]]</f>
        <v>0</v>
      </c>
      <c r="K421" s="5" t="str">
        <f t="shared" si="69"/>
        <v>0-10%</v>
      </c>
      <c r="L421" s="6" t="str">
        <f>IF(Table1[[#This Row],[Revenue]]&gt;0, "Sold", "Not Sold")</f>
        <v>Not Sold</v>
      </c>
    </row>
    <row r="422" spans="1:12" x14ac:dyDescent="0.3">
      <c r="A422" s="6" t="s">
        <v>598</v>
      </c>
      <c r="B422" s="6" t="str">
        <f t="shared" si="67"/>
        <v>Chair</v>
      </c>
      <c r="C422" s="6" t="str">
        <f t="shared" si="68"/>
        <v>Product 421</v>
      </c>
      <c r="D422" s="6">
        <f t="shared" si="75"/>
        <v>357.43</v>
      </c>
      <c r="E422" s="6">
        <v>357.43</v>
      </c>
      <c r="F422" s="6">
        <v>1</v>
      </c>
      <c r="G422" s="6" t="s">
        <v>1</v>
      </c>
      <c r="H422" s="7">
        <f>IF(Table1[[#This Row],[OriginalPrice]]=0, 0, ((Table1[[#This Row],[OriginalPrice]] - Table1[[#This Row],[Price]]) / Table1[[#This Row],[OriginalPrice]]))</f>
        <v>0</v>
      </c>
      <c r="I422" s="8">
        <f>Table1[[#This Row],[Revenue]]/Table1[[#This Row],[Price]]</f>
        <v>1</v>
      </c>
      <c r="J422" s="9">
        <f>Table1[[#This Row],[Price]]*Table1[[#This Row],[Sold]]</f>
        <v>357.43</v>
      </c>
      <c r="K422" s="5" t="str">
        <f t="shared" si="69"/>
        <v>0-10%</v>
      </c>
      <c r="L422" s="6" t="str">
        <f>IF(Table1[[#This Row],[Revenue]]&gt;0, "Sold", "Not Sold")</f>
        <v>Sold</v>
      </c>
    </row>
    <row r="423" spans="1:12" x14ac:dyDescent="0.3">
      <c r="A423" s="6" t="s">
        <v>72</v>
      </c>
      <c r="B423" s="6" t="str">
        <f t="shared" si="67"/>
        <v>Storage</v>
      </c>
      <c r="C423" s="6" t="str">
        <f t="shared" si="68"/>
        <v>Product 422</v>
      </c>
      <c r="D423" s="6">
        <v>47.42</v>
      </c>
      <c r="E423" s="6">
        <v>17.71</v>
      </c>
      <c r="F423" s="6">
        <v>392</v>
      </c>
      <c r="G423" s="6" t="s">
        <v>1</v>
      </c>
      <c r="H423" s="7">
        <f>IF(Table1[[#This Row],[OriginalPrice]]=0, 0, ((Table1[[#This Row],[OriginalPrice]] - Table1[[#This Row],[Price]]) / Table1[[#This Row],[OriginalPrice]]))</f>
        <v>0.62652889076339102</v>
      </c>
      <c r="I423" s="8">
        <f>Table1[[#This Row],[Revenue]]/Table1[[#This Row],[Price]]</f>
        <v>392</v>
      </c>
      <c r="J423" s="9">
        <f>Table1[[#This Row],[Price]]*Table1[[#This Row],[Sold]]</f>
        <v>6942.3200000000006</v>
      </c>
      <c r="K423" s="5" t="str">
        <f t="shared" si="69"/>
        <v>61-70%</v>
      </c>
      <c r="L423" s="6" t="str">
        <f>IF(Table1[[#This Row],[Revenue]]&gt;0, "Sold", "Not Sold")</f>
        <v>Sold</v>
      </c>
    </row>
    <row r="424" spans="1:12" x14ac:dyDescent="0.3">
      <c r="A424" s="6" t="s">
        <v>644</v>
      </c>
      <c r="B424" s="6" t="str">
        <f t="shared" si="67"/>
        <v>Chair</v>
      </c>
      <c r="C424" s="6" t="str">
        <f t="shared" si="68"/>
        <v>Product 423</v>
      </c>
      <c r="D424" s="6">
        <f t="shared" ref="D424:D425" si="76">E424</f>
        <v>195.95</v>
      </c>
      <c r="E424" s="6">
        <v>195.95</v>
      </c>
      <c r="F424" s="6">
        <v>21</v>
      </c>
      <c r="G424" s="6" t="s">
        <v>1</v>
      </c>
      <c r="H424" s="7">
        <f>IF(Table1[[#This Row],[OriginalPrice]]=0, 0, ((Table1[[#This Row],[OriginalPrice]] - Table1[[#This Row],[Price]]) / Table1[[#This Row],[OriginalPrice]]))</f>
        <v>0</v>
      </c>
      <c r="I424" s="8">
        <f>Table1[[#This Row],[Revenue]]/Table1[[#This Row],[Price]]</f>
        <v>21</v>
      </c>
      <c r="J424" s="9">
        <f>Table1[[#This Row],[Price]]*Table1[[#This Row],[Sold]]</f>
        <v>4114.95</v>
      </c>
      <c r="K424" s="5" t="str">
        <f t="shared" si="69"/>
        <v>0-10%</v>
      </c>
      <c r="L424" s="6" t="str">
        <f>IF(Table1[[#This Row],[Revenue]]&gt;0, "Sold", "Not Sold")</f>
        <v>Sold</v>
      </c>
    </row>
    <row r="425" spans="1:12" x14ac:dyDescent="0.3">
      <c r="A425" s="6" t="s">
        <v>645</v>
      </c>
      <c r="B425" s="6" t="str">
        <f t="shared" si="67"/>
        <v>Table</v>
      </c>
      <c r="C425" s="6" t="str">
        <f t="shared" si="68"/>
        <v>Product 424</v>
      </c>
      <c r="D425" s="6">
        <f t="shared" si="76"/>
        <v>68.72</v>
      </c>
      <c r="E425" s="6">
        <v>68.72</v>
      </c>
      <c r="F425" s="6">
        <v>1</v>
      </c>
      <c r="G425" s="6" t="s">
        <v>1</v>
      </c>
      <c r="H425" s="7">
        <f>IF(Table1[[#This Row],[OriginalPrice]]=0, 0, ((Table1[[#This Row],[OriginalPrice]] - Table1[[#This Row],[Price]]) / Table1[[#This Row],[OriginalPrice]]))</f>
        <v>0</v>
      </c>
      <c r="I425" s="8">
        <f>Table1[[#This Row],[Revenue]]/Table1[[#This Row],[Price]]</f>
        <v>1</v>
      </c>
      <c r="J425" s="9">
        <f>Table1[[#This Row],[Price]]*Table1[[#This Row],[Sold]]</f>
        <v>68.72</v>
      </c>
      <c r="K425" s="5" t="str">
        <f t="shared" si="69"/>
        <v>0-10%</v>
      </c>
      <c r="L425" s="6" t="str">
        <f>IF(Table1[[#This Row],[Revenue]]&gt;0, "Sold", "Not Sold")</f>
        <v>Sold</v>
      </c>
    </row>
    <row r="426" spans="1:12" x14ac:dyDescent="0.3">
      <c r="A426" s="6" t="s">
        <v>73</v>
      </c>
      <c r="B426" s="6" t="str">
        <f t="shared" si="67"/>
        <v>Chair</v>
      </c>
      <c r="C426" s="6" t="str">
        <f t="shared" si="68"/>
        <v>Product 425</v>
      </c>
      <c r="D426" s="6">
        <v>31.18</v>
      </c>
      <c r="E426" s="6">
        <v>14.98</v>
      </c>
      <c r="F426" s="6">
        <v>251</v>
      </c>
      <c r="G426" s="6" t="s">
        <v>1</v>
      </c>
      <c r="H426" s="7">
        <f>IF(Table1[[#This Row],[OriginalPrice]]=0, 0, ((Table1[[#This Row],[OriginalPrice]] - Table1[[#This Row],[Price]]) / Table1[[#This Row],[OriginalPrice]]))</f>
        <v>0.51956382296343806</v>
      </c>
      <c r="I426" s="8">
        <f>Table1[[#This Row],[Revenue]]/Table1[[#This Row],[Price]]</f>
        <v>251</v>
      </c>
      <c r="J426" s="9">
        <f>Table1[[#This Row],[Price]]*Table1[[#This Row],[Sold]]</f>
        <v>3759.98</v>
      </c>
      <c r="K426" s="5" t="str">
        <f t="shared" si="69"/>
        <v>51-60%</v>
      </c>
      <c r="L426" s="6" t="str">
        <f>IF(Table1[[#This Row],[Revenue]]&gt;0, "Sold", "Not Sold")</f>
        <v>Sold</v>
      </c>
    </row>
    <row r="427" spans="1:12" x14ac:dyDescent="0.3">
      <c r="A427" s="6" t="s">
        <v>74</v>
      </c>
      <c r="B427" s="6" t="str">
        <f t="shared" si="67"/>
        <v>Table</v>
      </c>
      <c r="C427" s="6" t="str">
        <f t="shared" si="68"/>
        <v>Product 426</v>
      </c>
      <c r="D427" s="6">
        <f t="shared" ref="D427:D430" si="77">E427</f>
        <v>27.5</v>
      </c>
      <c r="E427" s="6">
        <v>27.5</v>
      </c>
      <c r="F427" s="6">
        <v>34</v>
      </c>
      <c r="G427" s="6" t="s">
        <v>288</v>
      </c>
      <c r="H427" s="7">
        <f>IF(Table1[[#This Row],[OriginalPrice]]=0, 0, ((Table1[[#This Row],[OriginalPrice]] - Table1[[#This Row],[Price]]) / Table1[[#This Row],[OriginalPrice]]))</f>
        <v>0</v>
      </c>
      <c r="I427" s="8">
        <f>Table1[[#This Row],[Revenue]]/Table1[[#This Row],[Price]]</f>
        <v>34</v>
      </c>
      <c r="J427" s="9">
        <f>Table1[[#This Row],[Price]]*Table1[[#This Row],[Sold]]</f>
        <v>935</v>
      </c>
      <c r="K427" s="5" t="str">
        <f t="shared" si="69"/>
        <v>0-10%</v>
      </c>
      <c r="L427" s="6" t="str">
        <f>IF(Table1[[#This Row],[Revenue]]&gt;0, "Sold", "Not Sold")</f>
        <v>Sold</v>
      </c>
    </row>
    <row r="428" spans="1:12" x14ac:dyDescent="0.3">
      <c r="A428" s="6" t="s">
        <v>646</v>
      </c>
      <c r="B428" s="6" t="str">
        <f t="shared" si="67"/>
        <v>Chair</v>
      </c>
      <c r="C428" s="6" t="str">
        <f t="shared" si="68"/>
        <v>Product 427</v>
      </c>
      <c r="D428" s="6">
        <f t="shared" si="77"/>
        <v>109.56</v>
      </c>
      <c r="E428" s="6">
        <v>109.56</v>
      </c>
      <c r="F428" s="6">
        <v>12</v>
      </c>
      <c r="G428" s="6" t="s">
        <v>1</v>
      </c>
      <c r="H428" s="7">
        <f>IF(Table1[[#This Row],[OriginalPrice]]=0, 0, ((Table1[[#This Row],[OriginalPrice]] - Table1[[#This Row],[Price]]) / Table1[[#This Row],[OriginalPrice]]))</f>
        <v>0</v>
      </c>
      <c r="I428" s="8">
        <f>Table1[[#This Row],[Revenue]]/Table1[[#This Row],[Price]]</f>
        <v>12</v>
      </c>
      <c r="J428" s="9">
        <f>Table1[[#This Row],[Price]]*Table1[[#This Row],[Sold]]</f>
        <v>1314.72</v>
      </c>
      <c r="K428" s="5" t="str">
        <f t="shared" si="69"/>
        <v>0-10%</v>
      </c>
      <c r="L428" s="6" t="str">
        <f>IF(Table1[[#This Row],[Revenue]]&gt;0, "Sold", "Not Sold")</f>
        <v>Sold</v>
      </c>
    </row>
    <row r="429" spans="1:12" x14ac:dyDescent="0.3">
      <c r="A429" s="6" t="s">
        <v>647</v>
      </c>
      <c r="B429" s="6" t="str">
        <f t="shared" si="67"/>
        <v>Table</v>
      </c>
      <c r="C429" s="6" t="str">
        <f t="shared" si="68"/>
        <v>Product 428</v>
      </c>
      <c r="D429" s="6">
        <f t="shared" si="77"/>
        <v>137.01</v>
      </c>
      <c r="E429" s="6">
        <v>137.01</v>
      </c>
      <c r="F429" s="6">
        <v>0</v>
      </c>
      <c r="G429" s="6" t="s">
        <v>1</v>
      </c>
      <c r="H429" s="7">
        <f>IF(Table1[[#This Row],[OriginalPrice]]=0, 0, ((Table1[[#This Row],[OriginalPrice]] - Table1[[#This Row],[Price]]) / Table1[[#This Row],[OriginalPrice]]))</f>
        <v>0</v>
      </c>
      <c r="I429" s="8">
        <f>Table1[[#This Row],[Revenue]]/Table1[[#This Row],[Price]]</f>
        <v>0</v>
      </c>
      <c r="J429" s="9">
        <f>Table1[[#This Row],[Price]]*Table1[[#This Row],[Sold]]</f>
        <v>0</v>
      </c>
      <c r="K429" s="5" t="str">
        <f t="shared" si="69"/>
        <v>0-10%</v>
      </c>
      <c r="L429" s="6" t="str">
        <f>IF(Table1[[#This Row],[Revenue]]&gt;0, "Sold", "Not Sold")</f>
        <v>Not Sold</v>
      </c>
    </row>
    <row r="430" spans="1:12" x14ac:dyDescent="0.3">
      <c r="A430" s="6" t="s">
        <v>648</v>
      </c>
      <c r="B430" s="6" t="str">
        <f t="shared" si="67"/>
        <v>Chair</v>
      </c>
      <c r="C430" s="6" t="str">
        <f t="shared" si="68"/>
        <v>Product 429</v>
      </c>
      <c r="D430" s="6">
        <f t="shared" si="77"/>
        <v>237.36</v>
      </c>
      <c r="E430" s="6">
        <v>237.36</v>
      </c>
      <c r="F430" s="6">
        <v>3</v>
      </c>
      <c r="G430" s="6" t="s">
        <v>1</v>
      </c>
      <c r="H430" s="7">
        <f>IF(Table1[[#This Row],[OriginalPrice]]=0, 0, ((Table1[[#This Row],[OriginalPrice]] - Table1[[#This Row],[Price]]) / Table1[[#This Row],[OriginalPrice]]))</f>
        <v>0</v>
      </c>
      <c r="I430" s="8">
        <f>Table1[[#This Row],[Revenue]]/Table1[[#This Row],[Price]]</f>
        <v>3</v>
      </c>
      <c r="J430" s="9">
        <f>Table1[[#This Row],[Price]]*Table1[[#This Row],[Sold]]</f>
        <v>712.08</v>
      </c>
      <c r="K430" s="5" t="str">
        <f t="shared" si="69"/>
        <v>0-10%</v>
      </c>
      <c r="L430" s="6" t="str">
        <f>IF(Table1[[#This Row],[Revenue]]&gt;0, "Sold", "Not Sold")</f>
        <v>Sold</v>
      </c>
    </row>
    <row r="431" spans="1:12" x14ac:dyDescent="0.3">
      <c r="A431" s="6" t="s">
        <v>75</v>
      </c>
      <c r="B431" s="6" t="str">
        <f t="shared" si="67"/>
        <v>Storage</v>
      </c>
      <c r="C431" s="6" t="str">
        <f t="shared" si="68"/>
        <v>Product 430</v>
      </c>
      <c r="D431" s="6">
        <v>92.35</v>
      </c>
      <c r="E431" s="6">
        <v>45.78</v>
      </c>
      <c r="F431" s="6">
        <v>8</v>
      </c>
      <c r="G431" s="6" t="s">
        <v>1</v>
      </c>
      <c r="H431" s="7">
        <f>IF(Table1[[#This Row],[OriginalPrice]]=0, 0, ((Table1[[#This Row],[OriginalPrice]] - Table1[[#This Row],[Price]]) / Table1[[#This Row],[OriginalPrice]]))</f>
        <v>0.5042772062804548</v>
      </c>
      <c r="I431" s="8">
        <f>Table1[[#This Row],[Revenue]]/Table1[[#This Row],[Price]]</f>
        <v>8</v>
      </c>
      <c r="J431" s="9">
        <f>Table1[[#This Row],[Price]]*Table1[[#This Row],[Sold]]</f>
        <v>366.24</v>
      </c>
      <c r="K431" s="5" t="str">
        <f t="shared" si="69"/>
        <v>51-60%</v>
      </c>
      <c r="L431" s="6" t="str">
        <f>IF(Table1[[#This Row],[Revenue]]&gt;0, "Sold", "Not Sold")</f>
        <v>Sold</v>
      </c>
    </row>
    <row r="432" spans="1:12" x14ac:dyDescent="0.3">
      <c r="A432" s="6" t="s">
        <v>649</v>
      </c>
      <c r="B432" s="6" t="str">
        <f t="shared" si="67"/>
        <v>Chair</v>
      </c>
      <c r="C432" s="6" t="str">
        <f t="shared" si="68"/>
        <v>Product 431</v>
      </c>
      <c r="D432" s="6">
        <f t="shared" ref="D432:D433" si="78">E432</f>
        <v>509.9</v>
      </c>
      <c r="E432" s="6">
        <v>509.9</v>
      </c>
      <c r="F432" s="6">
        <v>2</v>
      </c>
      <c r="G432" s="6" t="s">
        <v>1</v>
      </c>
      <c r="H432" s="7">
        <f>IF(Table1[[#This Row],[OriginalPrice]]=0, 0, ((Table1[[#This Row],[OriginalPrice]] - Table1[[#This Row],[Price]]) / Table1[[#This Row],[OriginalPrice]]))</f>
        <v>0</v>
      </c>
      <c r="I432" s="8">
        <f>Table1[[#This Row],[Revenue]]/Table1[[#This Row],[Price]]</f>
        <v>2</v>
      </c>
      <c r="J432" s="9">
        <f>Table1[[#This Row],[Price]]*Table1[[#This Row],[Sold]]</f>
        <v>1019.8</v>
      </c>
      <c r="K432" s="5" t="str">
        <f t="shared" si="69"/>
        <v>0-10%</v>
      </c>
      <c r="L432" s="6" t="str">
        <f>IF(Table1[[#This Row],[Revenue]]&gt;0, "Sold", "Not Sold")</f>
        <v>Sold</v>
      </c>
    </row>
    <row r="433" spans="1:12" x14ac:dyDescent="0.3">
      <c r="A433" s="6" t="s">
        <v>650</v>
      </c>
      <c r="B433" s="6" t="str">
        <f t="shared" si="67"/>
        <v>Table</v>
      </c>
      <c r="C433" s="6" t="str">
        <f t="shared" si="68"/>
        <v>Product 432</v>
      </c>
      <c r="D433" s="6">
        <f t="shared" si="78"/>
        <v>159.13</v>
      </c>
      <c r="E433" s="6">
        <v>159.13</v>
      </c>
      <c r="F433" s="6">
        <v>6</v>
      </c>
      <c r="G433" s="6" t="s">
        <v>1</v>
      </c>
      <c r="H433" s="7">
        <f>IF(Table1[[#This Row],[OriginalPrice]]=0, 0, ((Table1[[#This Row],[OriginalPrice]] - Table1[[#This Row],[Price]]) / Table1[[#This Row],[OriginalPrice]]))</f>
        <v>0</v>
      </c>
      <c r="I433" s="8">
        <f>Table1[[#This Row],[Revenue]]/Table1[[#This Row],[Price]]</f>
        <v>6</v>
      </c>
      <c r="J433" s="9">
        <f>Table1[[#This Row],[Price]]*Table1[[#This Row],[Sold]]</f>
        <v>954.78</v>
      </c>
      <c r="K433" s="5" t="str">
        <f t="shared" si="69"/>
        <v>0-10%</v>
      </c>
      <c r="L433" s="6" t="str">
        <f>IF(Table1[[#This Row],[Revenue]]&gt;0, "Sold", "Not Sold")</f>
        <v>Sold</v>
      </c>
    </row>
    <row r="434" spans="1:12" x14ac:dyDescent="0.3">
      <c r="A434" s="6" t="s">
        <v>651</v>
      </c>
      <c r="B434" s="6" t="str">
        <f t="shared" si="67"/>
        <v>Storage</v>
      </c>
      <c r="C434" s="6" t="str">
        <f t="shared" si="68"/>
        <v>Product 433</v>
      </c>
      <c r="D434" s="6">
        <v>10.29</v>
      </c>
      <c r="E434" s="6">
        <v>10.29</v>
      </c>
      <c r="F434" s="6">
        <v>68</v>
      </c>
      <c r="G434" s="6" t="s">
        <v>1</v>
      </c>
      <c r="H434" s="7">
        <f>IF(Table1[[#This Row],[OriginalPrice]]=0, 0, ((Table1[[#This Row],[OriginalPrice]] - Table1[[#This Row],[Price]]) / Table1[[#This Row],[OriginalPrice]]))</f>
        <v>0</v>
      </c>
      <c r="I434" s="8">
        <f>Table1[[#This Row],[Revenue]]/Table1[[#This Row],[Price]]</f>
        <v>68</v>
      </c>
      <c r="J434" s="9">
        <f>Table1[[#This Row],[Price]]*Table1[[#This Row],[Sold]]</f>
        <v>699.71999999999991</v>
      </c>
      <c r="K434" s="5" t="str">
        <f t="shared" si="69"/>
        <v>0-10%</v>
      </c>
      <c r="L434" s="6" t="str">
        <f>IF(Table1[[#This Row],[Revenue]]&gt;0, "Sold", "Not Sold")</f>
        <v>Sold</v>
      </c>
    </row>
    <row r="435" spans="1:12" x14ac:dyDescent="0.3">
      <c r="A435" s="6" t="s">
        <v>652</v>
      </c>
      <c r="B435" s="6" t="str">
        <f t="shared" si="67"/>
        <v>Table</v>
      </c>
      <c r="C435" s="6" t="str">
        <f t="shared" si="68"/>
        <v>Product 434</v>
      </c>
      <c r="D435" s="6">
        <f t="shared" ref="D435:D454" si="79">E435</f>
        <v>191.75</v>
      </c>
      <c r="E435" s="6">
        <v>191.75</v>
      </c>
      <c r="F435" s="6">
        <v>4</v>
      </c>
      <c r="G435" s="6" t="s">
        <v>1</v>
      </c>
      <c r="H435" s="7">
        <f>IF(Table1[[#This Row],[OriginalPrice]]=0, 0, ((Table1[[#This Row],[OriginalPrice]] - Table1[[#This Row],[Price]]) / Table1[[#This Row],[OriginalPrice]]))</f>
        <v>0</v>
      </c>
      <c r="I435" s="8">
        <f>Table1[[#This Row],[Revenue]]/Table1[[#This Row],[Price]]</f>
        <v>4</v>
      </c>
      <c r="J435" s="9">
        <f>Table1[[#This Row],[Price]]*Table1[[#This Row],[Sold]]</f>
        <v>767</v>
      </c>
      <c r="K435" s="5" t="str">
        <f t="shared" si="69"/>
        <v>0-10%</v>
      </c>
      <c r="L435" s="6" t="str">
        <f>IF(Table1[[#This Row],[Revenue]]&gt;0, "Sold", "Not Sold")</f>
        <v>Sold</v>
      </c>
    </row>
    <row r="436" spans="1:12" x14ac:dyDescent="0.3">
      <c r="A436" s="6" t="s">
        <v>653</v>
      </c>
      <c r="B436" s="6" t="str">
        <f t="shared" si="67"/>
        <v>Chair</v>
      </c>
      <c r="C436" s="6" t="str">
        <f t="shared" si="68"/>
        <v>Product 435</v>
      </c>
      <c r="D436" s="6">
        <f t="shared" si="79"/>
        <v>6.07</v>
      </c>
      <c r="E436" s="6">
        <v>6.07</v>
      </c>
      <c r="F436" s="6">
        <v>11</v>
      </c>
      <c r="G436" s="6" t="s">
        <v>288</v>
      </c>
      <c r="H436" s="7">
        <f>IF(Table1[[#This Row],[OriginalPrice]]=0, 0, ((Table1[[#This Row],[OriginalPrice]] - Table1[[#This Row],[Price]]) / Table1[[#This Row],[OriginalPrice]]))</f>
        <v>0</v>
      </c>
      <c r="I436" s="8">
        <f>Table1[[#This Row],[Revenue]]/Table1[[#This Row],[Price]]</f>
        <v>11.000000000000002</v>
      </c>
      <c r="J436" s="9">
        <f>Table1[[#This Row],[Price]]*Table1[[#This Row],[Sold]]</f>
        <v>66.77000000000001</v>
      </c>
      <c r="K436" s="5" t="str">
        <f t="shared" si="69"/>
        <v>0-10%</v>
      </c>
      <c r="L436" s="6" t="str">
        <f>IF(Table1[[#This Row],[Revenue]]&gt;0, "Sold", "Not Sold")</f>
        <v>Sold</v>
      </c>
    </row>
    <row r="437" spans="1:12" x14ac:dyDescent="0.3">
      <c r="A437" s="6" t="s">
        <v>654</v>
      </c>
      <c r="B437" s="6" t="str">
        <f t="shared" si="67"/>
        <v>Bed</v>
      </c>
      <c r="C437" s="6" t="str">
        <f t="shared" si="68"/>
        <v>Product 436</v>
      </c>
      <c r="D437" s="6">
        <f t="shared" si="79"/>
        <v>117.09</v>
      </c>
      <c r="E437" s="6">
        <v>117.09</v>
      </c>
      <c r="F437" s="6">
        <v>0</v>
      </c>
      <c r="G437" s="6" t="s">
        <v>1</v>
      </c>
      <c r="H437" s="7">
        <f>IF(Table1[[#This Row],[OriginalPrice]]=0, 0, ((Table1[[#This Row],[OriginalPrice]] - Table1[[#This Row],[Price]]) / Table1[[#This Row],[OriginalPrice]]))</f>
        <v>0</v>
      </c>
      <c r="I437" s="8">
        <f>Table1[[#This Row],[Revenue]]/Table1[[#This Row],[Price]]</f>
        <v>0</v>
      </c>
      <c r="J437" s="9">
        <f>Table1[[#This Row],[Price]]*Table1[[#This Row],[Sold]]</f>
        <v>0</v>
      </c>
      <c r="K437" s="5" t="str">
        <f t="shared" si="69"/>
        <v>0-10%</v>
      </c>
      <c r="L437" s="6" t="str">
        <f>IF(Table1[[#This Row],[Revenue]]&gt;0, "Sold", "Not Sold")</f>
        <v>Not Sold</v>
      </c>
    </row>
    <row r="438" spans="1:12" x14ac:dyDescent="0.3">
      <c r="A438" s="6" t="s">
        <v>655</v>
      </c>
      <c r="B438" s="6" t="str">
        <f t="shared" si="67"/>
        <v>Table</v>
      </c>
      <c r="C438" s="6" t="str">
        <f t="shared" si="68"/>
        <v>Product 437</v>
      </c>
      <c r="D438" s="6">
        <f t="shared" si="79"/>
        <v>43.31</v>
      </c>
      <c r="E438" s="6">
        <v>43.31</v>
      </c>
      <c r="F438" s="6">
        <v>57</v>
      </c>
      <c r="G438" s="6" t="s">
        <v>1</v>
      </c>
      <c r="H438" s="7">
        <f>IF(Table1[[#This Row],[OriginalPrice]]=0, 0, ((Table1[[#This Row],[OriginalPrice]] - Table1[[#This Row],[Price]]) / Table1[[#This Row],[OriginalPrice]]))</f>
        <v>0</v>
      </c>
      <c r="I438" s="8">
        <f>Table1[[#This Row],[Revenue]]/Table1[[#This Row],[Price]]</f>
        <v>57</v>
      </c>
      <c r="J438" s="9">
        <f>Table1[[#This Row],[Price]]*Table1[[#This Row],[Sold]]</f>
        <v>2468.67</v>
      </c>
      <c r="K438" s="5" t="str">
        <f t="shared" si="69"/>
        <v>0-10%</v>
      </c>
      <c r="L438" s="6" t="str">
        <f>IF(Table1[[#This Row],[Revenue]]&gt;0, "Sold", "Not Sold")</f>
        <v>Sold</v>
      </c>
    </row>
    <row r="439" spans="1:12" x14ac:dyDescent="0.3">
      <c r="A439" s="6" t="s">
        <v>48</v>
      </c>
      <c r="B439" s="6" t="str">
        <f t="shared" si="67"/>
        <v>Chair</v>
      </c>
      <c r="C439" s="6" t="str">
        <f t="shared" si="68"/>
        <v>Product 438</v>
      </c>
      <c r="D439" s="6">
        <f t="shared" si="79"/>
        <v>547.07000000000005</v>
      </c>
      <c r="E439" s="6">
        <v>547.07000000000005</v>
      </c>
      <c r="F439" s="6">
        <v>0</v>
      </c>
      <c r="G439" s="6" t="s">
        <v>1</v>
      </c>
      <c r="H439" s="7">
        <f>IF(Table1[[#This Row],[OriginalPrice]]=0, 0, ((Table1[[#This Row],[OriginalPrice]] - Table1[[#This Row],[Price]]) / Table1[[#This Row],[OriginalPrice]]))</f>
        <v>0</v>
      </c>
      <c r="I439" s="8">
        <f>Table1[[#This Row],[Revenue]]/Table1[[#This Row],[Price]]</f>
        <v>0</v>
      </c>
      <c r="J439" s="9">
        <f>Table1[[#This Row],[Price]]*Table1[[#This Row],[Sold]]</f>
        <v>0</v>
      </c>
      <c r="K439" s="5" t="str">
        <f t="shared" si="69"/>
        <v>0-10%</v>
      </c>
      <c r="L439" s="6" t="str">
        <f>IF(Table1[[#This Row],[Revenue]]&gt;0, "Sold", "Not Sold")</f>
        <v>Not Sold</v>
      </c>
    </row>
    <row r="440" spans="1:12" x14ac:dyDescent="0.3">
      <c r="A440" s="6" t="s">
        <v>76</v>
      </c>
      <c r="B440" s="6" t="str">
        <f t="shared" si="67"/>
        <v>Table</v>
      </c>
      <c r="C440" s="6" t="str">
        <f t="shared" si="68"/>
        <v>Product 439</v>
      </c>
      <c r="D440" s="6">
        <f t="shared" si="79"/>
        <v>148.1</v>
      </c>
      <c r="E440" s="6">
        <v>148.1</v>
      </c>
      <c r="F440" s="6">
        <v>6</v>
      </c>
      <c r="G440" s="6" t="s">
        <v>1</v>
      </c>
      <c r="H440" s="7">
        <f>IF(Table1[[#This Row],[OriginalPrice]]=0, 0, ((Table1[[#This Row],[OriginalPrice]] - Table1[[#This Row],[Price]]) / Table1[[#This Row],[OriginalPrice]]))</f>
        <v>0</v>
      </c>
      <c r="I440" s="8">
        <f>Table1[[#This Row],[Revenue]]/Table1[[#This Row],[Price]]</f>
        <v>6</v>
      </c>
      <c r="J440" s="9">
        <f>Table1[[#This Row],[Price]]*Table1[[#This Row],[Sold]]</f>
        <v>888.59999999999991</v>
      </c>
      <c r="K440" s="5" t="str">
        <f t="shared" si="69"/>
        <v>0-10%</v>
      </c>
      <c r="L440" s="6" t="str">
        <f>IF(Table1[[#This Row],[Revenue]]&gt;0, "Sold", "Not Sold")</f>
        <v>Sold</v>
      </c>
    </row>
    <row r="441" spans="1:12" x14ac:dyDescent="0.3">
      <c r="A441" s="6" t="s">
        <v>656</v>
      </c>
      <c r="B441" s="6" t="str">
        <f t="shared" si="67"/>
        <v>Storage</v>
      </c>
      <c r="C441" s="6" t="str">
        <f t="shared" si="68"/>
        <v>Product 440</v>
      </c>
      <c r="D441" s="6">
        <f t="shared" si="79"/>
        <v>313.66000000000003</v>
      </c>
      <c r="E441" s="6">
        <v>313.66000000000003</v>
      </c>
      <c r="F441" s="6">
        <v>0</v>
      </c>
      <c r="G441" s="6" t="s">
        <v>1</v>
      </c>
      <c r="H441" s="7">
        <f>IF(Table1[[#This Row],[OriginalPrice]]=0, 0, ((Table1[[#This Row],[OriginalPrice]] - Table1[[#This Row],[Price]]) / Table1[[#This Row],[OriginalPrice]]))</f>
        <v>0</v>
      </c>
      <c r="I441" s="8">
        <f>Table1[[#This Row],[Revenue]]/Table1[[#This Row],[Price]]</f>
        <v>0</v>
      </c>
      <c r="J441" s="9">
        <f>Table1[[#This Row],[Price]]*Table1[[#This Row],[Sold]]</f>
        <v>0</v>
      </c>
      <c r="K441" s="5" t="str">
        <f t="shared" si="69"/>
        <v>0-10%</v>
      </c>
      <c r="L441" s="6" t="str">
        <f>IF(Table1[[#This Row],[Revenue]]&gt;0, "Sold", "Not Sold")</f>
        <v>Not Sold</v>
      </c>
    </row>
    <row r="442" spans="1:12" x14ac:dyDescent="0.3">
      <c r="A442" s="6" t="s">
        <v>657</v>
      </c>
      <c r="B442" s="6" t="str">
        <f t="shared" si="67"/>
        <v>Table</v>
      </c>
      <c r="C442" s="6" t="str">
        <f t="shared" si="68"/>
        <v>Product 441</v>
      </c>
      <c r="D442" s="6">
        <f t="shared" si="79"/>
        <v>384.93</v>
      </c>
      <c r="E442" s="6">
        <v>384.93</v>
      </c>
      <c r="F442" s="6">
        <v>2</v>
      </c>
      <c r="G442" s="6" t="s">
        <v>1</v>
      </c>
      <c r="H442" s="7">
        <f>IF(Table1[[#This Row],[OriginalPrice]]=0, 0, ((Table1[[#This Row],[OriginalPrice]] - Table1[[#This Row],[Price]]) / Table1[[#This Row],[OriginalPrice]]))</f>
        <v>0</v>
      </c>
      <c r="I442" s="8">
        <f>Table1[[#This Row],[Revenue]]/Table1[[#This Row],[Price]]</f>
        <v>2</v>
      </c>
      <c r="J442" s="9">
        <f>Table1[[#This Row],[Price]]*Table1[[#This Row],[Sold]]</f>
        <v>769.86</v>
      </c>
      <c r="K442" s="5" t="str">
        <f t="shared" si="69"/>
        <v>0-10%</v>
      </c>
      <c r="L442" s="6" t="str">
        <f>IF(Table1[[#This Row],[Revenue]]&gt;0, "Sold", "Not Sold")</f>
        <v>Sold</v>
      </c>
    </row>
    <row r="443" spans="1:12" x14ac:dyDescent="0.3">
      <c r="A443" s="6" t="s">
        <v>77</v>
      </c>
      <c r="B443" s="6" t="str">
        <f t="shared" si="67"/>
        <v>Chair</v>
      </c>
      <c r="C443" s="6" t="str">
        <f t="shared" si="68"/>
        <v>Product 442</v>
      </c>
      <c r="D443" s="6">
        <f t="shared" si="79"/>
        <v>145.62</v>
      </c>
      <c r="E443" s="6">
        <v>145.62</v>
      </c>
      <c r="F443" s="6">
        <v>9</v>
      </c>
      <c r="G443" s="6" t="s">
        <v>1</v>
      </c>
      <c r="H443" s="7">
        <f>IF(Table1[[#This Row],[OriginalPrice]]=0, 0, ((Table1[[#This Row],[OriginalPrice]] - Table1[[#This Row],[Price]]) / Table1[[#This Row],[OriginalPrice]]))</f>
        <v>0</v>
      </c>
      <c r="I443" s="8">
        <f>Table1[[#This Row],[Revenue]]/Table1[[#This Row],[Price]]</f>
        <v>9</v>
      </c>
      <c r="J443" s="9">
        <f>Table1[[#This Row],[Price]]*Table1[[#This Row],[Sold]]</f>
        <v>1310.58</v>
      </c>
      <c r="K443" s="5" t="str">
        <f t="shared" si="69"/>
        <v>0-10%</v>
      </c>
      <c r="L443" s="6" t="str">
        <f>IF(Table1[[#This Row],[Revenue]]&gt;0, "Sold", "Not Sold")</f>
        <v>Sold</v>
      </c>
    </row>
    <row r="444" spans="1:12" x14ac:dyDescent="0.3">
      <c r="A444" s="6" t="s">
        <v>78</v>
      </c>
      <c r="B444" s="6" t="str">
        <f t="shared" si="67"/>
        <v>Chair</v>
      </c>
      <c r="C444" s="6" t="str">
        <f t="shared" si="68"/>
        <v>Product 443</v>
      </c>
      <c r="D444" s="6">
        <f t="shared" si="79"/>
        <v>7.08</v>
      </c>
      <c r="E444" s="6">
        <v>7.08</v>
      </c>
      <c r="F444" s="6">
        <v>7</v>
      </c>
      <c r="G444" s="6" t="s">
        <v>288</v>
      </c>
      <c r="H444" s="7">
        <f>IF(Table1[[#This Row],[OriginalPrice]]=0, 0, ((Table1[[#This Row],[OriginalPrice]] - Table1[[#This Row],[Price]]) / Table1[[#This Row],[OriginalPrice]]))</f>
        <v>0</v>
      </c>
      <c r="I444" s="8">
        <f>Table1[[#This Row],[Revenue]]/Table1[[#This Row],[Price]]</f>
        <v>7</v>
      </c>
      <c r="J444" s="9">
        <f>Table1[[#This Row],[Price]]*Table1[[#This Row],[Sold]]</f>
        <v>49.56</v>
      </c>
      <c r="K444" s="5" t="str">
        <f t="shared" si="69"/>
        <v>0-10%</v>
      </c>
      <c r="L444" s="6" t="str">
        <f>IF(Table1[[#This Row],[Revenue]]&gt;0, "Sold", "Not Sold")</f>
        <v>Sold</v>
      </c>
    </row>
    <row r="445" spans="1:12" x14ac:dyDescent="0.3">
      <c r="A445" s="6" t="s">
        <v>658</v>
      </c>
      <c r="B445" s="6" t="str">
        <f t="shared" si="67"/>
        <v>Table</v>
      </c>
      <c r="C445" s="6" t="str">
        <f t="shared" si="68"/>
        <v>Product 444</v>
      </c>
      <c r="D445" s="6">
        <f t="shared" si="79"/>
        <v>128.13</v>
      </c>
      <c r="E445" s="6">
        <v>128.13</v>
      </c>
      <c r="F445" s="6">
        <v>0</v>
      </c>
      <c r="G445" s="6" t="s">
        <v>1</v>
      </c>
      <c r="H445" s="7">
        <f>IF(Table1[[#This Row],[OriginalPrice]]=0, 0, ((Table1[[#This Row],[OriginalPrice]] - Table1[[#This Row],[Price]]) / Table1[[#This Row],[OriginalPrice]]))</f>
        <v>0</v>
      </c>
      <c r="I445" s="8">
        <f>Table1[[#This Row],[Revenue]]/Table1[[#This Row],[Price]]</f>
        <v>0</v>
      </c>
      <c r="J445" s="9">
        <f>Table1[[#This Row],[Price]]*Table1[[#This Row],[Sold]]</f>
        <v>0</v>
      </c>
      <c r="K445" s="5" t="str">
        <f t="shared" si="69"/>
        <v>0-10%</v>
      </c>
      <c r="L445" s="6" t="str">
        <f>IF(Table1[[#This Row],[Revenue]]&gt;0, "Sold", "Not Sold")</f>
        <v>Not Sold</v>
      </c>
    </row>
    <row r="446" spans="1:12" x14ac:dyDescent="0.3">
      <c r="A446" s="6" t="s">
        <v>79</v>
      </c>
      <c r="B446" s="6" t="str">
        <f t="shared" si="67"/>
        <v>Table</v>
      </c>
      <c r="C446" s="6" t="str">
        <f t="shared" si="68"/>
        <v>Product 445</v>
      </c>
      <c r="D446" s="6">
        <f t="shared" si="79"/>
        <v>155.79</v>
      </c>
      <c r="E446" s="6">
        <v>155.79</v>
      </c>
      <c r="F446" s="6">
        <v>11</v>
      </c>
      <c r="G446" s="6" t="s">
        <v>1</v>
      </c>
      <c r="H446" s="7">
        <f>IF(Table1[[#This Row],[OriginalPrice]]=0, 0, ((Table1[[#This Row],[OriginalPrice]] - Table1[[#This Row],[Price]]) / Table1[[#This Row],[OriginalPrice]]))</f>
        <v>0</v>
      </c>
      <c r="I446" s="8">
        <f>Table1[[#This Row],[Revenue]]/Table1[[#This Row],[Price]]</f>
        <v>11</v>
      </c>
      <c r="J446" s="9">
        <f>Table1[[#This Row],[Price]]*Table1[[#This Row],[Sold]]</f>
        <v>1713.6899999999998</v>
      </c>
      <c r="K446" s="5" t="str">
        <f t="shared" si="69"/>
        <v>0-10%</v>
      </c>
      <c r="L446" s="6" t="str">
        <f>IF(Table1[[#This Row],[Revenue]]&gt;0, "Sold", "Not Sold")</f>
        <v>Sold</v>
      </c>
    </row>
    <row r="447" spans="1:12" x14ac:dyDescent="0.3">
      <c r="A447" s="6" t="s">
        <v>659</v>
      </c>
      <c r="B447" s="6" t="str">
        <f t="shared" si="67"/>
        <v>Chair</v>
      </c>
      <c r="C447" s="6" t="str">
        <f t="shared" si="68"/>
        <v>Product 446</v>
      </c>
      <c r="D447" s="6">
        <f t="shared" si="79"/>
        <v>222.43</v>
      </c>
      <c r="E447" s="6">
        <v>222.43</v>
      </c>
      <c r="F447" s="6">
        <v>8</v>
      </c>
      <c r="G447" s="6" t="s">
        <v>1</v>
      </c>
      <c r="H447" s="7">
        <f>IF(Table1[[#This Row],[OriginalPrice]]=0, 0, ((Table1[[#This Row],[OriginalPrice]] - Table1[[#This Row],[Price]]) / Table1[[#This Row],[OriginalPrice]]))</f>
        <v>0</v>
      </c>
      <c r="I447" s="8">
        <f>Table1[[#This Row],[Revenue]]/Table1[[#This Row],[Price]]</f>
        <v>8</v>
      </c>
      <c r="J447" s="9">
        <f>Table1[[#This Row],[Price]]*Table1[[#This Row],[Sold]]</f>
        <v>1779.44</v>
      </c>
      <c r="K447" s="5" t="str">
        <f t="shared" si="69"/>
        <v>0-10%</v>
      </c>
      <c r="L447" s="6" t="str">
        <f>IF(Table1[[#This Row],[Revenue]]&gt;0, "Sold", "Not Sold")</f>
        <v>Sold</v>
      </c>
    </row>
    <row r="448" spans="1:12" x14ac:dyDescent="0.3">
      <c r="A448" s="6" t="s">
        <v>660</v>
      </c>
      <c r="B448" s="6" t="str">
        <f t="shared" si="67"/>
        <v>Storage</v>
      </c>
      <c r="C448" s="6" t="str">
        <f t="shared" si="68"/>
        <v>Product 447</v>
      </c>
      <c r="D448" s="6">
        <f t="shared" si="79"/>
        <v>12.04</v>
      </c>
      <c r="E448" s="6">
        <v>12.04</v>
      </c>
      <c r="F448" s="6">
        <v>8</v>
      </c>
      <c r="G448" s="6" t="s">
        <v>288</v>
      </c>
      <c r="H448" s="7">
        <f>IF(Table1[[#This Row],[OriginalPrice]]=0, 0, ((Table1[[#This Row],[OriginalPrice]] - Table1[[#This Row],[Price]]) / Table1[[#This Row],[OriginalPrice]]))</f>
        <v>0</v>
      </c>
      <c r="I448" s="8">
        <f>Table1[[#This Row],[Revenue]]/Table1[[#This Row],[Price]]</f>
        <v>8</v>
      </c>
      <c r="J448" s="9">
        <f>Table1[[#This Row],[Price]]*Table1[[#This Row],[Sold]]</f>
        <v>96.32</v>
      </c>
      <c r="K448" s="5" t="str">
        <f t="shared" si="69"/>
        <v>0-10%</v>
      </c>
      <c r="L448" s="6" t="str">
        <f>IF(Table1[[#This Row],[Revenue]]&gt;0, "Sold", "Not Sold")</f>
        <v>Sold</v>
      </c>
    </row>
    <row r="449" spans="1:12" x14ac:dyDescent="0.3">
      <c r="A449" s="6" t="s">
        <v>661</v>
      </c>
      <c r="B449" s="6" t="str">
        <f t="shared" si="67"/>
        <v>Others</v>
      </c>
      <c r="C449" s="6" t="str">
        <f t="shared" si="68"/>
        <v>Product 448</v>
      </c>
      <c r="D449" s="6">
        <f t="shared" si="79"/>
        <v>91.27</v>
      </c>
      <c r="E449" s="6">
        <v>91.27</v>
      </c>
      <c r="F449" s="6">
        <v>0</v>
      </c>
      <c r="G449" s="6" t="s">
        <v>1</v>
      </c>
      <c r="H449" s="7">
        <f>IF(Table1[[#This Row],[OriginalPrice]]=0, 0, ((Table1[[#This Row],[OriginalPrice]] - Table1[[#This Row],[Price]]) / Table1[[#This Row],[OriginalPrice]]))</f>
        <v>0</v>
      </c>
      <c r="I449" s="8">
        <f>Table1[[#This Row],[Revenue]]/Table1[[#This Row],[Price]]</f>
        <v>0</v>
      </c>
      <c r="J449" s="9">
        <f>Table1[[#This Row],[Price]]*Table1[[#This Row],[Sold]]</f>
        <v>0</v>
      </c>
      <c r="K449" s="5" t="str">
        <f t="shared" si="69"/>
        <v>0-10%</v>
      </c>
      <c r="L449" s="6" t="str">
        <f>IF(Table1[[#This Row],[Revenue]]&gt;0, "Sold", "Not Sold")</f>
        <v>Not Sold</v>
      </c>
    </row>
    <row r="450" spans="1:12" x14ac:dyDescent="0.3">
      <c r="A450" s="6" t="s">
        <v>662</v>
      </c>
      <c r="B450" s="6" t="str">
        <f t="shared" ref="B450:B513" si="80">IFERROR(
  IF(OR(ISNUMBER(SEARCH("chair",A450)), ISNUMBER(SEARCH("stool",A450))), "Chair",
  IF(OR(ISNUMBER(SEARCH("table",A450)), ISNUMBER(SEARCH("desk",A450))), "Table",
  IF(OR(ISNUMBER(SEARCH("sofa",A450)), ISNUMBER(SEARCH("couch",A450))), "Sofa",
  IF(OR(ISNUMBER(SEARCH("bed",A450)), ISNUMBER(SEARCH("bunk",A450))), "Bed",
  IF(OR(ISNUMBER(SEARCH("cabinet",A450)), ISNUMBER(SEARCH("storage",A450)), ISNUMBER(SEARCH("shelf",A450))), "Storage",
  "Others"))))),
  "Others")</f>
        <v>Others</v>
      </c>
      <c r="C450" s="6" t="str">
        <f t="shared" ref="C450:C513" si="81">"Product " &amp; ROW()-1</f>
        <v>Product 449</v>
      </c>
      <c r="D450" s="6">
        <f t="shared" si="79"/>
        <v>14.86</v>
      </c>
      <c r="E450" s="6">
        <v>14.86</v>
      </c>
      <c r="F450" s="6">
        <v>2</v>
      </c>
      <c r="G450" s="6" t="s">
        <v>1</v>
      </c>
      <c r="H450" s="7">
        <f>IF(Table1[[#This Row],[OriginalPrice]]=0, 0, ((Table1[[#This Row],[OriginalPrice]] - Table1[[#This Row],[Price]]) / Table1[[#This Row],[OriginalPrice]]))</f>
        <v>0</v>
      </c>
      <c r="I450" s="8">
        <f>Table1[[#This Row],[Revenue]]/Table1[[#This Row],[Price]]</f>
        <v>2</v>
      </c>
      <c r="J450" s="9">
        <f>Table1[[#This Row],[Price]]*Table1[[#This Row],[Sold]]</f>
        <v>29.72</v>
      </c>
      <c r="K450" s="5" t="str">
        <f t="shared" ref="K450:K513" si="82">IF(H450&lt;=0.1,"0-10%",
IF(H450&lt;=0.2,"11-20%",
IF(H450&lt;=0.3,"21-30%",
IF(H450&lt;=0.4,"31-40%",
IF(H450&lt;=0.5,"41-50%",
IF(H450&lt;=0.6,"51-60%",
IF(H450&lt;=0.7,"61-70%",
IF(H450&lt;=0.8,"71-80%",
IF(H450&lt;=0.9,"81-90%",
"91-100%")))))))))</f>
        <v>0-10%</v>
      </c>
      <c r="L450" s="6" t="str">
        <f>IF(Table1[[#This Row],[Revenue]]&gt;0, "Sold", "Not Sold")</f>
        <v>Sold</v>
      </c>
    </row>
    <row r="451" spans="1:12" x14ac:dyDescent="0.3">
      <c r="A451" s="6" t="s">
        <v>663</v>
      </c>
      <c r="B451" s="6" t="str">
        <f t="shared" si="80"/>
        <v>Storage</v>
      </c>
      <c r="C451" s="6" t="str">
        <f t="shared" si="81"/>
        <v>Product 450</v>
      </c>
      <c r="D451" s="6">
        <f t="shared" si="79"/>
        <v>136.18</v>
      </c>
      <c r="E451" s="6">
        <v>136.18</v>
      </c>
      <c r="F451" s="6">
        <v>2</v>
      </c>
      <c r="G451" s="6" t="s">
        <v>1</v>
      </c>
      <c r="H451" s="7">
        <f>IF(Table1[[#This Row],[OriginalPrice]]=0, 0, ((Table1[[#This Row],[OriginalPrice]] - Table1[[#This Row],[Price]]) / Table1[[#This Row],[OriginalPrice]]))</f>
        <v>0</v>
      </c>
      <c r="I451" s="8">
        <f>Table1[[#This Row],[Revenue]]/Table1[[#This Row],[Price]]</f>
        <v>2</v>
      </c>
      <c r="J451" s="9">
        <f>Table1[[#This Row],[Price]]*Table1[[#This Row],[Sold]]</f>
        <v>272.36</v>
      </c>
      <c r="K451" s="5" t="str">
        <f t="shared" si="82"/>
        <v>0-10%</v>
      </c>
      <c r="L451" s="6" t="str">
        <f>IF(Table1[[#This Row],[Revenue]]&gt;0, "Sold", "Not Sold")</f>
        <v>Sold</v>
      </c>
    </row>
    <row r="452" spans="1:12" x14ac:dyDescent="0.3">
      <c r="A452" s="6" t="s">
        <v>664</v>
      </c>
      <c r="B452" s="6" t="str">
        <f t="shared" si="80"/>
        <v>Table</v>
      </c>
      <c r="C452" s="6" t="str">
        <f t="shared" si="81"/>
        <v>Product 451</v>
      </c>
      <c r="D452" s="6">
        <f t="shared" si="79"/>
        <v>198.74</v>
      </c>
      <c r="E452" s="6">
        <v>198.74</v>
      </c>
      <c r="F452" s="6">
        <v>7</v>
      </c>
      <c r="G452" s="6" t="s">
        <v>1</v>
      </c>
      <c r="H452" s="7">
        <f>IF(Table1[[#This Row],[OriginalPrice]]=0, 0, ((Table1[[#This Row],[OriginalPrice]] - Table1[[#This Row],[Price]]) / Table1[[#This Row],[OriginalPrice]]))</f>
        <v>0</v>
      </c>
      <c r="I452" s="8">
        <f>Table1[[#This Row],[Revenue]]/Table1[[#This Row],[Price]]</f>
        <v>7</v>
      </c>
      <c r="J452" s="9">
        <f>Table1[[#This Row],[Price]]*Table1[[#This Row],[Sold]]</f>
        <v>1391.18</v>
      </c>
      <c r="K452" s="5" t="str">
        <f t="shared" si="82"/>
        <v>0-10%</v>
      </c>
      <c r="L452" s="6" t="str">
        <f>IF(Table1[[#This Row],[Revenue]]&gt;0, "Sold", "Not Sold")</f>
        <v>Sold</v>
      </c>
    </row>
    <row r="453" spans="1:12" x14ac:dyDescent="0.3">
      <c r="A453" s="6" t="s">
        <v>665</v>
      </c>
      <c r="B453" s="6" t="str">
        <f t="shared" si="80"/>
        <v>Table</v>
      </c>
      <c r="C453" s="6" t="str">
        <f t="shared" si="81"/>
        <v>Product 452</v>
      </c>
      <c r="D453" s="6">
        <f t="shared" si="79"/>
        <v>78.44</v>
      </c>
      <c r="E453" s="6">
        <v>78.44</v>
      </c>
      <c r="F453" s="6">
        <v>0</v>
      </c>
      <c r="G453" s="6" t="s">
        <v>1</v>
      </c>
      <c r="H453" s="7">
        <f>IF(Table1[[#This Row],[OriginalPrice]]=0, 0, ((Table1[[#This Row],[OriginalPrice]] - Table1[[#This Row],[Price]]) / Table1[[#This Row],[OriginalPrice]]))</f>
        <v>0</v>
      </c>
      <c r="I453" s="8">
        <f>Table1[[#This Row],[Revenue]]/Table1[[#This Row],[Price]]</f>
        <v>0</v>
      </c>
      <c r="J453" s="9">
        <f>Table1[[#This Row],[Price]]*Table1[[#This Row],[Sold]]</f>
        <v>0</v>
      </c>
      <c r="K453" s="5" t="str">
        <f t="shared" si="82"/>
        <v>0-10%</v>
      </c>
      <c r="L453" s="6" t="str">
        <f>IF(Table1[[#This Row],[Revenue]]&gt;0, "Sold", "Not Sold")</f>
        <v>Not Sold</v>
      </c>
    </row>
    <row r="454" spans="1:12" x14ac:dyDescent="0.3">
      <c r="A454" s="6" t="s">
        <v>666</v>
      </c>
      <c r="B454" s="6" t="str">
        <f t="shared" si="80"/>
        <v>Chair</v>
      </c>
      <c r="C454" s="6" t="str">
        <f t="shared" si="81"/>
        <v>Product 453</v>
      </c>
      <c r="D454" s="6">
        <f t="shared" si="79"/>
        <v>94.55</v>
      </c>
      <c r="E454" s="6">
        <v>94.55</v>
      </c>
      <c r="F454" s="6">
        <v>24</v>
      </c>
      <c r="G454" s="6" t="s">
        <v>1</v>
      </c>
      <c r="H454" s="7">
        <f>IF(Table1[[#This Row],[OriginalPrice]]=0, 0, ((Table1[[#This Row],[OriginalPrice]] - Table1[[#This Row],[Price]]) / Table1[[#This Row],[OriginalPrice]]))</f>
        <v>0</v>
      </c>
      <c r="I454" s="8">
        <f>Table1[[#This Row],[Revenue]]/Table1[[#This Row],[Price]]</f>
        <v>24</v>
      </c>
      <c r="J454" s="9">
        <f>Table1[[#This Row],[Price]]*Table1[[#This Row],[Sold]]</f>
        <v>2269.1999999999998</v>
      </c>
      <c r="K454" s="5" t="str">
        <f t="shared" si="82"/>
        <v>0-10%</v>
      </c>
      <c r="L454" s="6" t="str">
        <f>IF(Table1[[#This Row],[Revenue]]&gt;0, "Sold", "Not Sold")</f>
        <v>Sold</v>
      </c>
    </row>
    <row r="455" spans="1:12" x14ac:dyDescent="0.3">
      <c r="A455" s="6" t="s">
        <v>667</v>
      </c>
      <c r="B455" s="6" t="str">
        <f t="shared" si="80"/>
        <v>Table</v>
      </c>
      <c r="C455" s="6" t="str">
        <f t="shared" si="81"/>
        <v>Product 454</v>
      </c>
      <c r="D455" s="6">
        <v>107.72</v>
      </c>
      <c r="E455" s="6">
        <v>60.39</v>
      </c>
      <c r="F455" s="6">
        <v>4</v>
      </c>
      <c r="G455" s="6" t="s">
        <v>1</v>
      </c>
      <c r="H455" s="7">
        <f>IF(Table1[[#This Row],[OriginalPrice]]=0, 0, ((Table1[[#This Row],[OriginalPrice]] - Table1[[#This Row],[Price]]) / Table1[[#This Row],[OriginalPrice]]))</f>
        <v>0.4393798737467508</v>
      </c>
      <c r="I455" s="8">
        <f>Table1[[#This Row],[Revenue]]/Table1[[#This Row],[Price]]</f>
        <v>4</v>
      </c>
      <c r="J455" s="9">
        <f>Table1[[#This Row],[Price]]*Table1[[#This Row],[Sold]]</f>
        <v>241.56</v>
      </c>
      <c r="K455" s="5" t="str">
        <f t="shared" si="82"/>
        <v>41-50%</v>
      </c>
      <c r="L455" s="6" t="str">
        <f>IF(Table1[[#This Row],[Revenue]]&gt;0, "Sold", "Not Sold")</f>
        <v>Sold</v>
      </c>
    </row>
    <row r="456" spans="1:12" x14ac:dyDescent="0.3">
      <c r="A456" s="6" t="s">
        <v>668</v>
      </c>
      <c r="B456" s="6" t="str">
        <f t="shared" si="80"/>
        <v>Chair</v>
      </c>
      <c r="C456" s="6" t="str">
        <f t="shared" si="81"/>
        <v>Product 455</v>
      </c>
      <c r="D456" s="6">
        <f t="shared" ref="D456:D458" si="83">E456</f>
        <v>41.66</v>
      </c>
      <c r="E456" s="6">
        <v>41.66</v>
      </c>
      <c r="F456" s="6">
        <v>15</v>
      </c>
      <c r="G456" s="6" t="s">
        <v>1</v>
      </c>
      <c r="H456" s="7">
        <f>IF(Table1[[#This Row],[OriginalPrice]]=0, 0, ((Table1[[#This Row],[OriginalPrice]] - Table1[[#This Row],[Price]]) / Table1[[#This Row],[OriginalPrice]]))</f>
        <v>0</v>
      </c>
      <c r="I456" s="8">
        <f>Table1[[#This Row],[Revenue]]/Table1[[#This Row],[Price]]</f>
        <v>15</v>
      </c>
      <c r="J456" s="9">
        <f>Table1[[#This Row],[Price]]*Table1[[#This Row],[Sold]]</f>
        <v>624.9</v>
      </c>
      <c r="K456" s="5" t="str">
        <f t="shared" si="82"/>
        <v>0-10%</v>
      </c>
      <c r="L456" s="6" t="str">
        <f>IF(Table1[[#This Row],[Revenue]]&gt;0, "Sold", "Not Sold")</f>
        <v>Sold</v>
      </c>
    </row>
    <row r="457" spans="1:12" x14ac:dyDescent="0.3">
      <c r="A457" s="6" t="s">
        <v>669</v>
      </c>
      <c r="B457" s="6" t="str">
        <f t="shared" si="80"/>
        <v>Table</v>
      </c>
      <c r="C457" s="6" t="str">
        <f t="shared" si="81"/>
        <v>Product 456</v>
      </c>
      <c r="D457" s="6">
        <f t="shared" si="83"/>
        <v>57.32</v>
      </c>
      <c r="E457" s="6">
        <v>57.32</v>
      </c>
      <c r="F457" s="6">
        <v>1</v>
      </c>
      <c r="G457" s="6" t="s">
        <v>1</v>
      </c>
      <c r="H457" s="7">
        <f>IF(Table1[[#This Row],[OriginalPrice]]=0, 0, ((Table1[[#This Row],[OriginalPrice]] - Table1[[#This Row],[Price]]) / Table1[[#This Row],[OriginalPrice]]))</f>
        <v>0</v>
      </c>
      <c r="I457" s="8">
        <f>Table1[[#This Row],[Revenue]]/Table1[[#This Row],[Price]]</f>
        <v>1</v>
      </c>
      <c r="J457" s="9">
        <f>Table1[[#This Row],[Price]]*Table1[[#This Row],[Sold]]</f>
        <v>57.32</v>
      </c>
      <c r="K457" s="5" t="str">
        <f t="shared" si="82"/>
        <v>0-10%</v>
      </c>
      <c r="L457" s="6" t="str">
        <f>IF(Table1[[#This Row],[Revenue]]&gt;0, "Sold", "Not Sold")</f>
        <v>Sold</v>
      </c>
    </row>
    <row r="458" spans="1:12" x14ac:dyDescent="0.3">
      <c r="A458" s="6" t="s">
        <v>670</v>
      </c>
      <c r="B458" s="6" t="str">
        <f t="shared" si="80"/>
        <v>Table</v>
      </c>
      <c r="C458" s="6" t="str">
        <f t="shared" si="81"/>
        <v>Product 457</v>
      </c>
      <c r="D458" s="6">
        <f t="shared" si="83"/>
        <v>52.85</v>
      </c>
      <c r="E458" s="6">
        <v>52.85</v>
      </c>
      <c r="F458" s="6">
        <v>0</v>
      </c>
      <c r="G458" s="6" t="s">
        <v>1</v>
      </c>
      <c r="H458" s="7">
        <f>IF(Table1[[#This Row],[OriginalPrice]]=0, 0, ((Table1[[#This Row],[OriginalPrice]] - Table1[[#This Row],[Price]]) / Table1[[#This Row],[OriginalPrice]]))</f>
        <v>0</v>
      </c>
      <c r="I458" s="8">
        <f>Table1[[#This Row],[Revenue]]/Table1[[#This Row],[Price]]</f>
        <v>0</v>
      </c>
      <c r="J458" s="9">
        <f>Table1[[#This Row],[Price]]*Table1[[#This Row],[Sold]]</f>
        <v>0</v>
      </c>
      <c r="K458" s="5" t="str">
        <f t="shared" si="82"/>
        <v>0-10%</v>
      </c>
      <c r="L458" s="6" t="str">
        <f>IF(Table1[[#This Row],[Revenue]]&gt;0, "Sold", "Not Sold")</f>
        <v>Not Sold</v>
      </c>
    </row>
    <row r="459" spans="1:12" x14ac:dyDescent="0.3">
      <c r="A459" s="6" t="s">
        <v>616</v>
      </c>
      <c r="B459" s="6" t="str">
        <f t="shared" si="80"/>
        <v>Table</v>
      </c>
      <c r="C459" s="6" t="str">
        <f t="shared" si="81"/>
        <v>Product 458</v>
      </c>
      <c r="D459" s="6">
        <v>1124.8800000000001</v>
      </c>
      <c r="E459" s="6">
        <v>673.43</v>
      </c>
      <c r="F459" s="6">
        <v>5</v>
      </c>
      <c r="G459" s="6" t="s">
        <v>1</v>
      </c>
      <c r="H459" s="7">
        <f>IF(Table1[[#This Row],[OriginalPrice]]=0, 0, ((Table1[[#This Row],[OriginalPrice]] - Table1[[#This Row],[Price]]) / Table1[[#This Row],[OriginalPrice]]))</f>
        <v>0.40133169760330001</v>
      </c>
      <c r="I459" s="8">
        <f>Table1[[#This Row],[Revenue]]/Table1[[#This Row],[Price]]</f>
        <v>5</v>
      </c>
      <c r="J459" s="9">
        <f>Table1[[#This Row],[Price]]*Table1[[#This Row],[Sold]]</f>
        <v>3367.1499999999996</v>
      </c>
      <c r="K459" s="5" t="str">
        <f t="shared" si="82"/>
        <v>41-50%</v>
      </c>
      <c r="L459" s="6" t="str">
        <f>IF(Table1[[#This Row],[Revenue]]&gt;0, "Sold", "Not Sold")</f>
        <v>Sold</v>
      </c>
    </row>
    <row r="460" spans="1:12" x14ac:dyDescent="0.3">
      <c r="A460" s="6" t="s">
        <v>671</v>
      </c>
      <c r="B460" s="6" t="str">
        <f t="shared" si="80"/>
        <v>Chair</v>
      </c>
      <c r="C460" s="6" t="str">
        <f t="shared" si="81"/>
        <v>Product 459</v>
      </c>
      <c r="D460" s="6">
        <v>23.26</v>
      </c>
      <c r="E460" s="6">
        <v>13.8</v>
      </c>
      <c r="F460" s="6">
        <v>115</v>
      </c>
      <c r="G460" s="6" t="s">
        <v>1</v>
      </c>
      <c r="H460" s="7">
        <f>IF(Table1[[#This Row],[OriginalPrice]]=0, 0, ((Table1[[#This Row],[OriginalPrice]] - Table1[[#This Row],[Price]]) / Table1[[#This Row],[OriginalPrice]]))</f>
        <v>0.4067067927773001</v>
      </c>
      <c r="I460" s="8">
        <f>Table1[[#This Row],[Revenue]]/Table1[[#This Row],[Price]]</f>
        <v>115</v>
      </c>
      <c r="J460" s="9">
        <f>Table1[[#This Row],[Price]]*Table1[[#This Row],[Sold]]</f>
        <v>1587</v>
      </c>
      <c r="K460" s="5" t="str">
        <f t="shared" si="82"/>
        <v>41-50%</v>
      </c>
      <c r="L460" s="6" t="str">
        <f>IF(Table1[[#This Row],[Revenue]]&gt;0, "Sold", "Not Sold")</f>
        <v>Sold</v>
      </c>
    </row>
    <row r="461" spans="1:12" x14ac:dyDescent="0.3">
      <c r="A461" s="6" t="s">
        <v>672</v>
      </c>
      <c r="B461" s="6" t="str">
        <f t="shared" si="80"/>
        <v>Table</v>
      </c>
      <c r="C461" s="6" t="str">
        <f t="shared" si="81"/>
        <v>Product 460</v>
      </c>
      <c r="D461" s="6">
        <f t="shared" ref="D461:D469" si="84">E461</f>
        <v>80.39</v>
      </c>
      <c r="E461" s="6">
        <v>80.39</v>
      </c>
      <c r="F461" s="6">
        <v>0</v>
      </c>
      <c r="G461" s="6" t="s">
        <v>1</v>
      </c>
      <c r="H461" s="7">
        <f>IF(Table1[[#This Row],[OriginalPrice]]=0, 0, ((Table1[[#This Row],[OriginalPrice]] - Table1[[#This Row],[Price]]) / Table1[[#This Row],[OriginalPrice]]))</f>
        <v>0</v>
      </c>
      <c r="I461" s="8">
        <f>Table1[[#This Row],[Revenue]]/Table1[[#This Row],[Price]]</f>
        <v>0</v>
      </c>
      <c r="J461" s="9">
        <f>Table1[[#This Row],[Price]]*Table1[[#This Row],[Sold]]</f>
        <v>0</v>
      </c>
      <c r="K461" s="5" t="str">
        <f t="shared" si="82"/>
        <v>0-10%</v>
      </c>
      <c r="L461" s="6" t="str">
        <f>IF(Table1[[#This Row],[Revenue]]&gt;0, "Sold", "Not Sold")</f>
        <v>Not Sold</v>
      </c>
    </row>
    <row r="462" spans="1:12" x14ac:dyDescent="0.3">
      <c r="A462" s="6" t="s">
        <v>387</v>
      </c>
      <c r="B462" s="6" t="str">
        <f t="shared" si="80"/>
        <v>Storage</v>
      </c>
      <c r="C462" s="6" t="str">
        <f t="shared" si="81"/>
        <v>Product 461</v>
      </c>
      <c r="D462" s="6">
        <f t="shared" si="84"/>
        <v>186.66</v>
      </c>
      <c r="E462" s="6">
        <v>186.66</v>
      </c>
      <c r="F462" s="6">
        <v>7</v>
      </c>
      <c r="G462" s="6" t="s">
        <v>1</v>
      </c>
      <c r="H462" s="7">
        <f>IF(Table1[[#This Row],[OriginalPrice]]=0, 0, ((Table1[[#This Row],[OriginalPrice]] - Table1[[#This Row],[Price]]) / Table1[[#This Row],[OriginalPrice]]))</f>
        <v>0</v>
      </c>
      <c r="I462" s="8">
        <f>Table1[[#This Row],[Revenue]]/Table1[[#This Row],[Price]]</f>
        <v>6.9999999999999991</v>
      </c>
      <c r="J462" s="9">
        <f>Table1[[#This Row],[Price]]*Table1[[#This Row],[Sold]]</f>
        <v>1306.6199999999999</v>
      </c>
      <c r="K462" s="5" t="str">
        <f t="shared" si="82"/>
        <v>0-10%</v>
      </c>
      <c r="L462" s="6" t="str">
        <f>IF(Table1[[#This Row],[Revenue]]&gt;0, "Sold", "Not Sold")</f>
        <v>Sold</v>
      </c>
    </row>
    <row r="463" spans="1:12" x14ac:dyDescent="0.3">
      <c r="A463" s="6" t="s">
        <v>80</v>
      </c>
      <c r="B463" s="6" t="str">
        <f t="shared" si="80"/>
        <v>Table</v>
      </c>
      <c r="C463" s="6" t="str">
        <f t="shared" si="81"/>
        <v>Product 462</v>
      </c>
      <c r="D463" s="6">
        <f t="shared" si="84"/>
        <v>80.06</v>
      </c>
      <c r="E463" s="6">
        <v>80.06</v>
      </c>
      <c r="F463" s="6">
        <v>5</v>
      </c>
      <c r="G463" s="6" t="s">
        <v>1</v>
      </c>
      <c r="H463" s="7">
        <f>IF(Table1[[#This Row],[OriginalPrice]]=0, 0, ((Table1[[#This Row],[OriginalPrice]] - Table1[[#This Row],[Price]]) / Table1[[#This Row],[OriginalPrice]]))</f>
        <v>0</v>
      </c>
      <c r="I463" s="8">
        <f>Table1[[#This Row],[Revenue]]/Table1[[#This Row],[Price]]</f>
        <v>5</v>
      </c>
      <c r="J463" s="9">
        <f>Table1[[#This Row],[Price]]*Table1[[#This Row],[Sold]]</f>
        <v>400.3</v>
      </c>
      <c r="K463" s="5" t="str">
        <f t="shared" si="82"/>
        <v>0-10%</v>
      </c>
      <c r="L463" s="6" t="str">
        <f>IF(Table1[[#This Row],[Revenue]]&gt;0, "Sold", "Not Sold")</f>
        <v>Sold</v>
      </c>
    </row>
    <row r="464" spans="1:12" x14ac:dyDescent="0.3">
      <c r="A464" s="6" t="s">
        <v>673</v>
      </c>
      <c r="B464" s="6" t="str">
        <f t="shared" si="80"/>
        <v>Table</v>
      </c>
      <c r="C464" s="6" t="str">
        <f t="shared" si="81"/>
        <v>Product 463</v>
      </c>
      <c r="D464" s="6">
        <f t="shared" si="84"/>
        <v>559.48</v>
      </c>
      <c r="E464" s="6">
        <v>559.48</v>
      </c>
      <c r="F464" s="6">
        <v>1</v>
      </c>
      <c r="G464" s="6" t="s">
        <v>1</v>
      </c>
      <c r="H464" s="7">
        <f>IF(Table1[[#This Row],[OriginalPrice]]=0, 0, ((Table1[[#This Row],[OriginalPrice]] - Table1[[#This Row],[Price]]) / Table1[[#This Row],[OriginalPrice]]))</f>
        <v>0</v>
      </c>
      <c r="I464" s="8">
        <f>Table1[[#This Row],[Revenue]]/Table1[[#This Row],[Price]]</f>
        <v>1</v>
      </c>
      <c r="J464" s="9">
        <f>Table1[[#This Row],[Price]]*Table1[[#This Row],[Sold]]</f>
        <v>559.48</v>
      </c>
      <c r="K464" s="5" t="str">
        <f t="shared" si="82"/>
        <v>0-10%</v>
      </c>
      <c r="L464" s="6" t="str">
        <f>IF(Table1[[#This Row],[Revenue]]&gt;0, "Sold", "Not Sold")</f>
        <v>Sold</v>
      </c>
    </row>
    <row r="465" spans="1:12" x14ac:dyDescent="0.3">
      <c r="A465" s="6" t="s">
        <v>458</v>
      </c>
      <c r="B465" s="6" t="str">
        <f t="shared" si="80"/>
        <v>Chair</v>
      </c>
      <c r="C465" s="6" t="str">
        <f t="shared" si="81"/>
        <v>Product 464</v>
      </c>
      <c r="D465" s="6">
        <f t="shared" si="84"/>
        <v>176.66</v>
      </c>
      <c r="E465" s="6">
        <v>176.66</v>
      </c>
      <c r="F465" s="6">
        <v>0</v>
      </c>
      <c r="G465" s="6" t="s">
        <v>1</v>
      </c>
      <c r="H465" s="7">
        <f>IF(Table1[[#This Row],[OriginalPrice]]=0, 0, ((Table1[[#This Row],[OriginalPrice]] - Table1[[#This Row],[Price]]) / Table1[[#This Row],[OriginalPrice]]))</f>
        <v>0</v>
      </c>
      <c r="I465" s="8">
        <f>Table1[[#This Row],[Revenue]]/Table1[[#This Row],[Price]]</f>
        <v>0</v>
      </c>
      <c r="J465" s="9">
        <f>Table1[[#This Row],[Price]]*Table1[[#This Row],[Sold]]</f>
        <v>0</v>
      </c>
      <c r="K465" s="5" t="str">
        <f t="shared" si="82"/>
        <v>0-10%</v>
      </c>
      <c r="L465" s="6" t="str">
        <f>IF(Table1[[#This Row],[Revenue]]&gt;0, "Sold", "Not Sold")</f>
        <v>Not Sold</v>
      </c>
    </row>
    <row r="466" spans="1:12" x14ac:dyDescent="0.3">
      <c r="A466" s="6" t="s">
        <v>81</v>
      </c>
      <c r="B466" s="6" t="str">
        <f t="shared" si="80"/>
        <v>Chair</v>
      </c>
      <c r="C466" s="6" t="str">
        <f t="shared" si="81"/>
        <v>Product 465</v>
      </c>
      <c r="D466" s="6">
        <f t="shared" si="84"/>
        <v>39.58</v>
      </c>
      <c r="E466" s="6">
        <v>39.58</v>
      </c>
      <c r="F466" s="6">
        <v>19</v>
      </c>
      <c r="G466" s="6" t="s">
        <v>1</v>
      </c>
      <c r="H466" s="7">
        <f>IF(Table1[[#This Row],[OriginalPrice]]=0, 0, ((Table1[[#This Row],[OriginalPrice]] - Table1[[#This Row],[Price]]) / Table1[[#This Row],[OriginalPrice]]))</f>
        <v>0</v>
      </c>
      <c r="I466" s="8">
        <f>Table1[[#This Row],[Revenue]]/Table1[[#This Row],[Price]]</f>
        <v>19</v>
      </c>
      <c r="J466" s="9">
        <f>Table1[[#This Row],[Price]]*Table1[[#This Row],[Sold]]</f>
        <v>752.02</v>
      </c>
      <c r="K466" s="5" t="str">
        <f t="shared" si="82"/>
        <v>0-10%</v>
      </c>
      <c r="L466" s="6" t="str">
        <f>IF(Table1[[#This Row],[Revenue]]&gt;0, "Sold", "Not Sold")</f>
        <v>Sold</v>
      </c>
    </row>
    <row r="467" spans="1:12" x14ac:dyDescent="0.3">
      <c r="A467" s="6" t="s">
        <v>590</v>
      </c>
      <c r="B467" s="6" t="str">
        <f t="shared" si="80"/>
        <v>Chair</v>
      </c>
      <c r="C467" s="6" t="str">
        <f t="shared" si="81"/>
        <v>Product 466</v>
      </c>
      <c r="D467" s="6">
        <f t="shared" si="84"/>
        <v>303.76</v>
      </c>
      <c r="E467" s="6">
        <v>303.76</v>
      </c>
      <c r="F467" s="6">
        <v>1</v>
      </c>
      <c r="G467" s="6" t="s">
        <v>1</v>
      </c>
      <c r="H467" s="7">
        <f>IF(Table1[[#This Row],[OriginalPrice]]=0, 0, ((Table1[[#This Row],[OriginalPrice]] - Table1[[#This Row],[Price]]) / Table1[[#This Row],[OriginalPrice]]))</f>
        <v>0</v>
      </c>
      <c r="I467" s="8">
        <f>Table1[[#This Row],[Revenue]]/Table1[[#This Row],[Price]]</f>
        <v>1</v>
      </c>
      <c r="J467" s="9">
        <f>Table1[[#This Row],[Price]]*Table1[[#This Row],[Sold]]</f>
        <v>303.76</v>
      </c>
      <c r="K467" s="5" t="str">
        <f t="shared" si="82"/>
        <v>0-10%</v>
      </c>
      <c r="L467" s="6" t="str">
        <f>IF(Table1[[#This Row],[Revenue]]&gt;0, "Sold", "Not Sold")</f>
        <v>Sold</v>
      </c>
    </row>
    <row r="468" spans="1:12" x14ac:dyDescent="0.3">
      <c r="A468" s="6" t="s">
        <v>674</v>
      </c>
      <c r="B468" s="6" t="str">
        <f t="shared" si="80"/>
        <v>Storage</v>
      </c>
      <c r="C468" s="6" t="str">
        <f t="shared" si="81"/>
        <v>Product 467</v>
      </c>
      <c r="D468" s="6">
        <f t="shared" si="84"/>
        <v>14.38</v>
      </c>
      <c r="E468" s="6">
        <v>14.38</v>
      </c>
      <c r="F468" s="6">
        <v>14</v>
      </c>
      <c r="G468" s="6" t="s">
        <v>288</v>
      </c>
      <c r="H468" s="7">
        <f>IF(Table1[[#This Row],[OriginalPrice]]=0, 0, ((Table1[[#This Row],[OriginalPrice]] - Table1[[#This Row],[Price]]) / Table1[[#This Row],[OriginalPrice]]))</f>
        <v>0</v>
      </c>
      <c r="I468" s="8">
        <f>Table1[[#This Row],[Revenue]]/Table1[[#This Row],[Price]]</f>
        <v>14</v>
      </c>
      <c r="J468" s="9">
        <f>Table1[[#This Row],[Price]]*Table1[[#This Row],[Sold]]</f>
        <v>201.32000000000002</v>
      </c>
      <c r="K468" s="5" t="str">
        <f t="shared" si="82"/>
        <v>0-10%</v>
      </c>
      <c r="L468" s="6" t="str">
        <f>IF(Table1[[#This Row],[Revenue]]&gt;0, "Sold", "Not Sold")</f>
        <v>Sold</v>
      </c>
    </row>
    <row r="469" spans="1:12" x14ac:dyDescent="0.3">
      <c r="A469" s="6" t="s">
        <v>675</v>
      </c>
      <c r="B469" s="6" t="str">
        <f t="shared" si="80"/>
        <v>Chair</v>
      </c>
      <c r="C469" s="6" t="str">
        <f t="shared" si="81"/>
        <v>Product 468</v>
      </c>
      <c r="D469" s="6">
        <f t="shared" si="84"/>
        <v>225.27</v>
      </c>
      <c r="E469" s="6">
        <v>225.27</v>
      </c>
      <c r="F469" s="6">
        <v>0</v>
      </c>
      <c r="G469" s="6" t="s">
        <v>1</v>
      </c>
      <c r="H469" s="7">
        <f>IF(Table1[[#This Row],[OriginalPrice]]=0, 0, ((Table1[[#This Row],[OriginalPrice]] - Table1[[#This Row],[Price]]) / Table1[[#This Row],[OriginalPrice]]))</f>
        <v>0</v>
      </c>
      <c r="I469" s="8">
        <f>Table1[[#This Row],[Revenue]]/Table1[[#This Row],[Price]]</f>
        <v>0</v>
      </c>
      <c r="J469" s="9">
        <f>Table1[[#This Row],[Price]]*Table1[[#This Row],[Sold]]</f>
        <v>0</v>
      </c>
      <c r="K469" s="5" t="str">
        <f t="shared" si="82"/>
        <v>0-10%</v>
      </c>
      <c r="L469" s="6" t="str">
        <f>IF(Table1[[#This Row],[Revenue]]&gt;0, "Sold", "Not Sold")</f>
        <v>Not Sold</v>
      </c>
    </row>
    <row r="470" spans="1:12" x14ac:dyDescent="0.3">
      <c r="A470" s="6" t="s">
        <v>676</v>
      </c>
      <c r="B470" s="6" t="str">
        <f t="shared" si="80"/>
        <v>Storage</v>
      </c>
      <c r="C470" s="6" t="str">
        <f t="shared" si="81"/>
        <v>Product 469</v>
      </c>
      <c r="D470" s="6">
        <v>15.4</v>
      </c>
      <c r="E470" s="6">
        <v>15.4</v>
      </c>
      <c r="F470" s="6">
        <v>700</v>
      </c>
      <c r="G470" s="6" t="s">
        <v>1</v>
      </c>
      <c r="H470" s="7">
        <f>IF(Table1[[#This Row],[OriginalPrice]]=0, 0, ((Table1[[#This Row],[OriginalPrice]] - Table1[[#This Row],[Price]]) / Table1[[#This Row],[OriginalPrice]]))</f>
        <v>0</v>
      </c>
      <c r="I470" s="8">
        <f>Table1[[#This Row],[Revenue]]/Table1[[#This Row],[Price]]</f>
        <v>700</v>
      </c>
      <c r="J470" s="9">
        <f>Table1[[#This Row],[Price]]*Table1[[#This Row],[Sold]]</f>
        <v>10780</v>
      </c>
      <c r="K470" s="5" t="str">
        <f t="shared" si="82"/>
        <v>0-10%</v>
      </c>
      <c r="L470" s="6" t="str">
        <f>IF(Table1[[#This Row],[Revenue]]&gt;0, "Sold", "Not Sold")</f>
        <v>Sold</v>
      </c>
    </row>
    <row r="471" spans="1:12" x14ac:dyDescent="0.3">
      <c r="A471" s="6" t="s">
        <v>82</v>
      </c>
      <c r="B471" s="6" t="str">
        <f t="shared" si="80"/>
        <v>Bed</v>
      </c>
      <c r="C471" s="6" t="str">
        <f t="shared" si="81"/>
        <v>Product 470</v>
      </c>
      <c r="D471" s="6">
        <v>117.51</v>
      </c>
      <c r="E471" s="6">
        <v>57.46</v>
      </c>
      <c r="F471" s="6">
        <v>44</v>
      </c>
      <c r="G471" s="6" t="s">
        <v>1</v>
      </c>
      <c r="H471" s="7">
        <f>IF(Table1[[#This Row],[OriginalPrice]]=0, 0, ((Table1[[#This Row],[OriginalPrice]] - Table1[[#This Row],[Price]]) / Table1[[#This Row],[OriginalPrice]]))</f>
        <v>0.51102033869457919</v>
      </c>
      <c r="I471" s="8">
        <f>Table1[[#This Row],[Revenue]]/Table1[[#This Row],[Price]]</f>
        <v>44</v>
      </c>
      <c r="J471" s="9">
        <f>Table1[[#This Row],[Price]]*Table1[[#This Row],[Sold]]</f>
        <v>2528.2400000000002</v>
      </c>
      <c r="K471" s="5" t="str">
        <f t="shared" si="82"/>
        <v>51-60%</v>
      </c>
      <c r="L471" s="6" t="str">
        <f>IF(Table1[[#This Row],[Revenue]]&gt;0, "Sold", "Not Sold")</f>
        <v>Sold</v>
      </c>
    </row>
    <row r="472" spans="1:12" x14ac:dyDescent="0.3">
      <c r="A472" s="6" t="s">
        <v>677</v>
      </c>
      <c r="B472" s="6" t="str">
        <f t="shared" si="80"/>
        <v>Storage</v>
      </c>
      <c r="C472" s="6" t="str">
        <f t="shared" si="81"/>
        <v>Product 471</v>
      </c>
      <c r="D472" s="6">
        <v>16.05</v>
      </c>
      <c r="E472" s="6">
        <v>13.55</v>
      </c>
      <c r="F472" s="6">
        <v>8</v>
      </c>
      <c r="G472" s="6" t="s">
        <v>1</v>
      </c>
      <c r="H472" s="7">
        <f>IF(Table1[[#This Row],[OriginalPrice]]=0, 0, ((Table1[[#This Row],[OriginalPrice]] - Table1[[#This Row],[Price]]) / Table1[[#This Row],[OriginalPrice]]))</f>
        <v>0.1557632398753894</v>
      </c>
      <c r="I472" s="8">
        <f>Table1[[#This Row],[Revenue]]/Table1[[#This Row],[Price]]</f>
        <v>8</v>
      </c>
      <c r="J472" s="9">
        <f>Table1[[#This Row],[Price]]*Table1[[#This Row],[Sold]]</f>
        <v>108.4</v>
      </c>
      <c r="K472" s="5" t="str">
        <f t="shared" si="82"/>
        <v>11-20%</v>
      </c>
      <c r="L472" s="6" t="str">
        <f>IF(Table1[[#This Row],[Revenue]]&gt;0, "Sold", "Not Sold")</f>
        <v>Sold</v>
      </c>
    </row>
    <row r="473" spans="1:12" x14ac:dyDescent="0.3">
      <c r="A473" s="6" t="s">
        <v>678</v>
      </c>
      <c r="B473" s="6" t="str">
        <f t="shared" si="80"/>
        <v>Bed</v>
      </c>
      <c r="C473" s="6" t="str">
        <f t="shared" si="81"/>
        <v>Product 472</v>
      </c>
      <c r="D473" s="6">
        <f>E473</f>
        <v>193.21</v>
      </c>
      <c r="E473" s="6">
        <v>193.21</v>
      </c>
      <c r="F473" s="6">
        <v>0</v>
      </c>
      <c r="G473" s="6" t="s">
        <v>1</v>
      </c>
      <c r="H473" s="7">
        <f>IF(Table1[[#This Row],[OriginalPrice]]=0, 0, ((Table1[[#This Row],[OriginalPrice]] - Table1[[#This Row],[Price]]) / Table1[[#This Row],[OriginalPrice]]))</f>
        <v>0</v>
      </c>
      <c r="I473" s="8">
        <f>Table1[[#This Row],[Revenue]]/Table1[[#This Row],[Price]]</f>
        <v>0</v>
      </c>
      <c r="J473" s="9">
        <f>Table1[[#This Row],[Price]]*Table1[[#This Row],[Sold]]</f>
        <v>0</v>
      </c>
      <c r="K473" s="5" t="str">
        <f t="shared" si="82"/>
        <v>0-10%</v>
      </c>
      <c r="L473" s="6" t="str">
        <f>IF(Table1[[#This Row],[Revenue]]&gt;0, "Sold", "Not Sold")</f>
        <v>Not Sold</v>
      </c>
    </row>
    <row r="474" spans="1:12" x14ac:dyDescent="0.3">
      <c r="A474" s="6" t="s">
        <v>679</v>
      </c>
      <c r="B474" s="6" t="str">
        <f t="shared" si="80"/>
        <v>Bed</v>
      </c>
      <c r="C474" s="6" t="str">
        <f t="shared" si="81"/>
        <v>Product 473</v>
      </c>
      <c r="D474" s="6">
        <v>35.67</v>
      </c>
      <c r="E474" s="6">
        <v>29.67</v>
      </c>
      <c r="F474" s="6">
        <v>332</v>
      </c>
      <c r="G474" s="6" t="s">
        <v>1</v>
      </c>
      <c r="H474" s="7">
        <f>IF(Table1[[#This Row],[OriginalPrice]]=0, 0, ((Table1[[#This Row],[OriginalPrice]] - Table1[[#This Row],[Price]]) / Table1[[#This Row],[OriginalPrice]]))</f>
        <v>0.16820857863751051</v>
      </c>
      <c r="I474" s="8">
        <f>Table1[[#This Row],[Revenue]]/Table1[[#This Row],[Price]]</f>
        <v>332</v>
      </c>
      <c r="J474" s="9">
        <f>Table1[[#This Row],[Price]]*Table1[[#This Row],[Sold]]</f>
        <v>9850.44</v>
      </c>
      <c r="K474" s="5" t="str">
        <f t="shared" si="82"/>
        <v>11-20%</v>
      </c>
      <c r="L474" s="6" t="str">
        <f>IF(Table1[[#This Row],[Revenue]]&gt;0, "Sold", "Not Sold")</f>
        <v>Sold</v>
      </c>
    </row>
    <row r="475" spans="1:12" x14ac:dyDescent="0.3">
      <c r="A475" s="6" t="s">
        <v>83</v>
      </c>
      <c r="B475" s="6" t="str">
        <f t="shared" si="80"/>
        <v>Table</v>
      </c>
      <c r="C475" s="6" t="str">
        <f t="shared" si="81"/>
        <v>Product 474</v>
      </c>
      <c r="D475" s="6">
        <f t="shared" ref="D475:D477" si="85">E475</f>
        <v>148.46</v>
      </c>
      <c r="E475" s="6">
        <v>148.46</v>
      </c>
      <c r="F475" s="6">
        <v>4</v>
      </c>
      <c r="G475" s="6" t="s">
        <v>1</v>
      </c>
      <c r="H475" s="7">
        <f>IF(Table1[[#This Row],[OriginalPrice]]=0, 0, ((Table1[[#This Row],[OriginalPrice]] - Table1[[#This Row],[Price]]) / Table1[[#This Row],[OriginalPrice]]))</f>
        <v>0</v>
      </c>
      <c r="I475" s="8">
        <f>Table1[[#This Row],[Revenue]]/Table1[[#This Row],[Price]]</f>
        <v>4</v>
      </c>
      <c r="J475" s="9">
        <f>Table1[[#This Row],[Price]]*Table1[[#This Row],[Sold]]</f>
        <v>593.84</v>
      </c>
      <c r="K475" s="5" t="str">
        <f t="shared" si="82"/>
        <v>0-10%</v>
      </c>
      <c r="L475" s="6" t="str">
        <f>IF(Table1[[#This Row],[Revenue]]&gt;0, "Sold", "Not Sold")</f>
        <v>Sold</v>
      </c>
    </row>
    <row r="476" spans="1:12" x14ac:dyDescent="0.3">
      <c r="A476" s="6" t="s">
        <v>84</v>
      </c>
      <c r="B476" s="6" t="str">
        <f t="shared" si="80"/>
        <v>Chair</v>
      </c>
      <c r="C476" s="6" t="str">
        <f t="shared" si="81"/>
        <v>Product 475</v>
      </c>
      <c r="D476" s="6">
        <f t="shared" si="85"/>
        <v>155.24</v>
      </c>
      <c r="E476" s="6">
        <v>155.24</v>
      </c>
      <c r="F476" s="6">
        <v>2</v>
      </c>
      <c r="G476" s="6" t="s">
        <v>288</v>
      </c>
      <c r="H476" s="7">
        <f>IF(Table1[[#This Row],[OriginalPrice]]=0, 0, ((Table1[[#This Row],[OriginalPrice]] - Table1[[#This Row],[Price]]) / Table1[[#This Row],[OriginalPrice]]))</f>
        <v>0</v>
      </c>
      <c r="I476" s="8">
        <f>Table1[[#This Row],[Revenue]]/Table1[[#This Row],[Price]]</f>
        <v>2</v>
      </c>
      <c r="J476" s="9">
        <f>Table1[[#This Row],[Price]]*Table1[[#This Row],[Sold]]</f>
        <v>310.48</v>
      </c>
      <c r="K476" s="5" t="str">
        <f t="shared" si="82"/>
        <v>0-10%</v>
      </c>
      <c r="L476" s="6" t="str">
        <f>IF(Table1[[#This Row],[Revenue]]&gt;0, "Sold", "Not Sold")</f>
        <v>Sold</v>
      </c>
    </row>
    <row r="477" spans="1:12" x14ac:dyDescent="0.3">
      <c r="A477" s="6" t="s">
        <v>680</v>
      </c>
      <c r="B477" s="6" t="str">
        <f t="shared" si="80"/>
        <v>Others</v>
      </c>
      <c r="C477" s="6" t="str">
        <f t="shared" si="81"/>
        <v>Product 476</v>
      </c>
      <c r="D477" s="6">
        <f t="shared" si="85"/>
        <v>57.14</v>
      </c>
      <c r="E477" s="6">
        <v>57.14</v>
      </c>
      <c r="F477" s="6">
        <v>0</v>
      </c>
      <c r="G477" s="6" t="s">
        <v>1</v>
      </c>
      <c r="H477" s="7">
        <f>IF(Table1[[#This Row],[OriginalPrice]]=0, 0, ((Table1[[#This Row],[OriginalPrice]] - Table1[[#This Row],[Price]]) / Table1[[#This Row],[OriginalPrice]]))</f>
        <v>0</v>
      </c>
      <c r="I477" s="8">
        <f>Table1[[#This Row],[Revenue]]/Table1[[#This Row],[Price]]</f>
        <v>0</v>
      </c>
      <c r="J477" s="9">
        <f>Table1[[#This Row],[Price]]*Table1[[#This Row],[Sold]]</f>
        <v>0</v>
      </c>
      <c r="K477" s="5" t="str">
        <f t="shared" si="82"/>
        <v>0-10%</v>
      </c>
      <c r="L477" s="6" t="str">
        <f>IF(Table1[[#This Row],[Revenue]]&gt;0, "Sold", "Not Sold")</f>
        <v>Not Sold</v>
      </c>
    </row>
    <row r="478" spans="1:12" x14ac:dyDescent="0.3">
      <c r="A478" s="6" t="s">
        <v>574</v>
      </c>
      <c r="B478" s="6" t="str">
        <f t="shared" si="80"/>
        <v>Table</v>
      </c>
      <c r="C478" s="6" t="str">
        <f t="shared" si="81"/>
        <v>Product 477</v>
      </c>
      <c r="D478" s="6">
        <v>2559.3000000000002</v>
      </c>
      <c r="E478" s="6">
        <v>1529.58</v>
      </c>
      <c r="F478" s="6">
        <v>5</v>
      </c>
      <c r="G478" s="6" t="s">
        <v>1</v>
      </c>
      <c r="H478" s="7">
        <f>IF(Table1[[#This Row],[OriginalPrice]]=0, 0, ((Table1[[#This Row],[OriginalPrice]] - Table1[[#This Row],[Price]]) / Table1[[#This Row],[OriginalPrice]]))</f>
        <v>0.40234439104442626</v>
      </c>
      <c r="I478" s="8">
        <f>Table1[[#This Row],[Revenue]]/Table1[[#This Row],[Price]]</f>
        <v>5</v>
      </c>
      <c r="J478" s="9">
        <f>Table1[[#This Row],[Price]]*Table1[[#This Row],[Sold]]</f>
        <v>7647.9</v>
      </c>
      <c r="K478" s="5" t="str">
        <f t="shared" si="82"/>
        <v>41-50%</v>
      </c>
      <c r="L478" s="6" t="str">
        <f>IF(Table1[[#This Row],[Revenue]]&gt;0, "Sold", "Not Sold")</f>
        <v>Sold</v>
      </c>
    </row>
    <row r="479" spans="1:12" x14ac:dyDescent="0.3">
      <c r="A479" s="6" t="s">
        <v>681</v>
      </c>
      <c r="B479" s="6" t="str">
        <f t="shared" si="80"/>
        <v>Chair</v>
      </c>
      <c r="C479" s="6" t="str">
        <f t="shared" si="81"/>
        <v>Product 478</v>
      </c>
      <c r="D479" s="6">
        <f t="shared" ref="D479:D483" si="86">E479</f>
        <v>11.18</v>
      </c>
      <c r="E479" s="6">
        <v>11.18</v>
      </c>
      <c r="F479" s="6">
        <v>16</v>
      </c>
      <c r="G479" s="6" t="s">
        <v>1</v>
      </c>
      <c r="H479" s="7">
        <f>IF(Table1[[#This Row],[OriginalPrice]]=0, 0, ((Table1[[#This Row],[OriginalPrice]] - Table1[[#This Row],[Price]]) / Table1[[#This Row],[OriginalPrice]]))</f>
        <v>0</v>
      </c>
      <c r="I479" s="8">
        <f>Table1[[#This Row],[Revenue]]/Table1[[#This Row],[Price]]</f>
        <v>16</v>
      </c>
      <c r="J479" s="9">
        <f>Table1[[#This Row],[Price]]*Table1[[#This Row],[Sold]]</f>
        <v>178.88</v>
      </c>
      <c r="K479" s="5" t="str">
        <f t="shared" si="82"/>
        <v>0-10%</v>
      </c>
      <c r="L479" s="6" t="str">
        <f>IF(Table1[[#This Row],[Revenue]]&gt;0, "Sold", "Not Sold")</f>
        <v>Sold</v>
      </c>
    </row>
    <row r="480" spans="1:12" x14ac:dyDescent="0.3">
      <c r="A480" s="6" t="s">
        <v>85</v>
      </c>
      <c r="B480" s="6" t="str">
        <f t="shared" si="80"/>
        <v>Table</v>
      </c>
      <c r="C480" s="6" t="str">
        <f t="shared" si="81"/>
        <v>Product 479</v>
      </c>
      <c r="D480" s="6">
        <f t="shared" si="86"/>
        <v>22.82</v>
      </c>
      <c r="E480" s="6">
        <v>22.82</v>
      </c>
      <c r="F480" s="6">
        <v>5</v>
      </c>
      <c r="G480" s="6" t="s">
        <v>1</v>
      </c>
      <c r="H480" s="7">
        <f>IF(Table1[[#This Row],[OriginalPrice]]=0, 0, ((Table1[[#This Row],[OriginalPrice]] - Table1[[#This Row],[Price]]) / Table1[[#This Row],[OriginalPrice]]))</f>
        <v>0</v>
      </c>
      <c r="I480" s="8">
        <f>Table1[[#This Row],[Revenue]]/Table1[[#This Row],[Price]]</f>
        <v>5</v>
      </c>
      <c r="J480" s="9">
        <f>Table1[[#This Row],[Price]]*Table1[[#This Row],[Sold]]</f>
        <v>114.1</v>
      </c>
      <c r="K480" s="5" t="str">
        <f t="shared" si="82"/>
        <v>0-10%</v>
      </c>
      <c r="L480" s="6" t="str">
        <f>IF(Table1[[#This Row],[Revenue]]&gt;0, "Sold", "Not Sold")</f>
        <v>Sold</v>
      </c>
    </row>
    <row r="481" spans="1:12" x14ac:dyDescent="0.3">
      <c r="A481" s="6" t="s">
        <v>682</v>
      </c>
      <c r="B481" s="6" t="str">
        <f t="shared" si="80"/>
        <v>Sofa</v>
      </c>
      <c r="C481" s="6" t="str">
        <f t="shared" si="81"/>
        <v>Product 480</v>
      </c>
      <c r="D481" s="6">
        <f t="shared" si="86"/>
        <v>501.86</v>
      </c>
      <c r="E481" s="6">
        <v>501.86</v>
      </c>
      <c r="F481" s="6">
        <v>0</v>
      </c>
      <c r="G481" s="6" t="s">
        <v>1</v>
      </c>
      <c r="H481" s="7">
        <f>IF(Table1[[#This Row],[OriginalPrice]]=0, 0, ((Table1[[#This Row],[OriginalPrice]] - Table1[[#This Row],[Price]]) / Table1[[#This Row],[OriginalPrice]]))</f>
        <v>0</v>
      </c>
      <c r="I481" s="8">
        <f>Table1[[#This Row],[Revenue]]/Table1[[#This Row],[Price]]</f>
        <v>0</v>
      </c>
      <c r="J481" s="9">
        <f>Table1[[#This Row],[Price]]*Table1[[#This Row],[Sold]]</f>
        <v>0</v>
      </c>
      <c r="K481" s="5" t="str">
        <f t="shared" si="82"/>
        <v>0-10%</v>
      </c>
      <c r="L481" s="6" t="str">
        <f>IF(Table1[[#This Row],[Revenue]]&gt;0, "Sold", "Not Sold")</f>
        <v>Not Sold</v>
      </c>
    </row>
    <row r="482" spans="1:12" x14ac:dyDescent="0.3">
      <c r="A482" s="6" t="s">
        <v>683</v>
      </c>
      <c r="B482" s="6" t="str">
        <f t="shared" si="80"/>
        <v>Sofa</v>
      </c>
      <c r="C482" s="6" t="str">
        <f t="shared" si="81"/>
        <v>Product 481</v>
      </c>
      <c r="D482" s="6">
        <f t="shared" si="86"/>
        <v>566.39</v>
      </c>
      <c r="E482" s="6">
        <v>566.39</v>
      </c>
      <c r="F482" s="6">
        <v>1</v>
      </c>
      <c r="G482" s="6" t="s">
        <v>1</v>
      </c>
      <c r="H482" s="7">
        <f>IF(Table1[[#This Row],[OriginalPrice]]=0, 0, ((Table1[[#This Row],[OriginalPrice]] - Table1[[#This Row],[Price]]) / Table1[[#This Row],[OriginalPrice]]))</f>
        <v>0</v>
      </c>
      <c r="I482" s="8">
        <f>Table1[[#This Row],[Revenue]]/Table1[[#This Row],[Price]]</f>
        <v>1</v>
      </c>
      <c r="J482" s="9">
        <f>Table1[[#This Row],[Price]]*Table1[[#This Row],[Sold]]</f>
        <v>566.39</v>
      </c>
      <c r="K482" s="5" t="str">
        <f t="shared" si="82"/>
        <v>0-10%</v>
      </c>
      <c r="L482" s="6" t="str">
        <f>IF(Table1[[#This Row],[Revenue]]&gt;0, "Sold", "Not Sold")</f>
        <v>Sold</v>
      </c>
    </row>
    <row r="483" spans="1:12" x14ac:dyDescent="0.3">
      <c r="A483" s="6" t="s">
        <v>86</v>
      </c>
      <c r="B483" s="6" t="str">
        <f t="shared" si="80"/>
        <v>Table</v>
      </c>
      <c r="C483" s="6" t="str">
        <f t="shared" si="81"/>
        <v>Product 482</v>
      </c>
      <c r="D483" s="6">
        <f t="shared" si="86"/>
        <v>28.05</v>
      </c>
      <c r="E483" s="6">
        <v>28.05</v>
      </c>
      <c r="F483" s="6">
        <v>8</v>
      </c>
      <c r="G483" s="6" t="s">
        <v>288</v>
      </c>
      <c r="H483" s="7">
        <f>IF(Table1[[#This Row],[OriginalPrice]]=0, 0, ((Table1[[#This Row],[OriginalPrice]] - Table1[[#This Row],[Price]]) / Table1[[#This Row],[OriginalPrice]]))</f>
        <v>0</v>
      </c>
      <c r="I483" s="8">
        <f>Table1[[#This Row],[Revenue]]/Table1[[#This Row],[Price]]</f>
        <v>8</v>
      </c>
      <c r="J483" s="9">
        <f>Table1[[#This Row],[Price]]*Table1[[#This Row],[Sold]]</f>
        <v>224.4</v>
      </c>
      <c r="K483" s="5" t="str">
        <f t="shared" si="82"/>
        <v>0-10%</v>
      </c>
      <c r="L483" s="6" t="str">
        <f>IF(Table1[[#This Row],[Revenue]]&gt;0, "Sold", "Not Sold")</f>
        <v>Sold</v>
      </c>
    </row>
    <row r="484" spans="1:12" x14ac:dyDescent="0.3">
      <c r="A484" s="6" t="s">
        <v>87</v>
      </c>
      <c r="B484" s="6" t="str">
        <f t="shared" si="80"/>
        <v>Chair</v>
      </c>
      <c r="C484" s="6" t="str">
        <f t="shared" si="81"/>
        <v>Product 483</v>
      </c>
      <c r="D484" s="6">
        <v>35.03</v>
      </c>
      <c r="E484" s="6">
        <v>29.03</v>
      </c>
      <c r="F484" s="6">
        <v>19</v>
      </c>
      <c r="G484" s="6" t="s">
        <v>1</v>
      </c>
      <c r="H484" s="7">
        <f>IF(Table1[[#This Row],[OriginalPrice]]=0, 0, ((Table1[[#This Row],[OriginalPrice]] - Table1[[#This Row],[Price]]) / Table1[[#This Row],[OriginalPrice]]))</f>
        <v>0.17128175849272051</v>
      </c>
      <c r="I484" s="8">
        <f>Table1[[#This Row],[Revenue]]/Table1[[#This Row],[Price]]</f>
        <v>19</v>
      </c>
      <c r="J484" s="9">
        <f>Table1[[#This Row],[Price]]*Table1[[#This Row],[Sold]]</f>
        <v>551.57000000000005</v>
      </c>
      <c r="K484" s="5" t="str">
        <f t="shared" si="82"/>
        <v>11-20%</v>
      </c>
      <c r="L484" s="6" t="str">
        <f>IF(Table1[[#This Row],[Revenue]]&gt;0, "Sold", "Not Sold")</f>
        <v>Sold</v>
      </c>
    </row>
    <row r="485" spans="1:12" x14ac:dyDescent="0.3">
      <c r="A485" s="6" t="s">
        <v>684</v>
      </c>
      <c r="B485" s="6" t="str">
        <f t="shared" si="80"/>
        <v>Chair</v>
      </c>
      <c r="C485" s="6" t="str">
        <f t="shared" si="81"/>
        <v>Product 484</v>
      </c>
      <c r="D485" s="6">
        <f t="shared" ref="D485:D486" si="87">E485</f>
        <v>160.41</v>
      </c>
      <c r="E485" s="6">
        <v>160.41</v>
      </c>
      <c r="F485" s="6">
        <v>0</v>
      </c>
      <c r="G485" s="6" t="s">
        <v>1</v>
      </c>
      <c r="H485" s="7">
        <f>IF(Table1[[#This Row],[OriginalPrice]]=0, 0, ((Table1[[#This Row],[OriginalPrice]] - Table1[[#This Row],[Price]]) / Table1[[#This Row],[OriginalPrice]]))</f>
        <v>0</v>
      </c>
      <c r="I485" s="8">
        <f>Table1[[#This Row],[Revenue]]/Table1[[#This Row],[Price]]</f>
        <v>0</v>
      </c>
      <c r="J485" s="9">
        <f>Table1[[#This Row],[Price]]*Table1[[#This Row],[Sold]]</f>
        <v>0</v>
      </c>
      <c r="K485" s="5" t="str">
        <f t="shared" si="82"/>
        <v>0-10%</v>
      </c>
      <c r="L485" s="6" t="str">
        <f>IF(Table1[[#This Row],[Revenue]]&gt;0, "Sold", "Not Sold")</f>
        <v>Not Sold</v>
      </c>
    </row>
    <row r="486" spans="1:12" x14ac:dyDescent="0.3">
      <c r="A486" s="6" t="s">
        <v>88</v>
      </c>
      <c r="B486" s="6" t="str">
        <f t="shared" si="80"/>
        <v>Storage</v>
      </c>
      <c r="C486" s="6" t="str">
        <f t="shared" si="81"/>
        <v>Product 485</v>
      </c>
      <c r="D486" s="6">
        <f t="shared" si="87"/>
        <v>22.37</v>
      </c>
      <c r="E486" s="6">
        <v>22.37</v>
      </c>
      <c r="F486" s="6">
        <v>11</v>
      </c>
      <c r="G486" s="6" t="s">
        <v>1</v>
      </c>
      <c r="H486" s="7">
        <f>IF(Table1[[#This Row],[OriginalPrice]]=0, 0, ((Table1[[#This Row],[OriginalPrice]] - Table1[[#This Row],[Price]]) / Table1[[#This Row],[OriginalPrice]]))</f>
        <v>0</v>
      </c>
      <c r="I486" s="8">
        <f>Table1[[#This Row],[Revenue]]/Table1[[#This Row],[Price]]</f>
        <v>11</v>
      </c>
      <c r="J486" s="9">
        <f>Table1[[#This Row],[Price]]*Table1[[#This Row],[Sold]]</f>
        <v>246.07000000000002</v>
      </c>
      <c r="K486" s="5" t="str">
        <f t="shared" si="82"/>
        <v>0-10%</v>
      </c>
      <c r="L486" s="6" t="str">
        <f>IF(Table1[[#This Row],[Revenue]]&gt;0, "Sold", "Not Sold")</f>
        <v>Sold</v>
      </c>
    </row>
    <row r="487" spans="1:12" x14ac:dyDescent="0.3">
      <c r="A487" s="6" t="s">
        <v>685</v>
      </c>
      <c r="B487" s="6" t="str">
        <f t="shared" si="80"/>
        <v>Storage</v>
      </c>
      <c r="C487" s="6" t="str">
        <f t="shared" si="81"/>
        <v>Product 486</v>
      </c>
      <c r="D487" s="6">
        <v>30.07</v>
      </c>
      <c r="E487" s="6">
        <v>24.07</v>
      </c>
      <c r="F487" s="6">
        <v>135</v>
      </c>
      <c r="G487" s="6" t="s">
        <v>1</v>
      </c>
      <c r="H487" s="7">
        <f>IF(Table1[[#This Row],[OriginalPrice]]=0, 0, ((Table1[[#This Row],[OriginalPrice]] - Table1[[#This Row],[Price]]) / Table1[[#This Row],[OriginalPrice]]))</f>
        <v>0.19953441968739608</v>
      </c>
      <c r="I487" s="8">
        <f>Table1[[#This Row],[Revenue]]/Table1[[#This Row],[Price]]</f>
        <v>135</v>
      </c>
      <c r="J487" s="9">
        <f>Table1[[#This Row],[Price]]*Table1[[#This Row],[Sold]]</f>
        <v>3249.45</v>
      </c>
      <c r="K487" s="5" t="str">
        <f t="shared" si="82"/>
        <v>11-20%</v>
      </c>
      <c r="L487" s="6" t="str">
        <f>IF(Table1[[#This Row],[Revenue]]&gt;0, "Sold", "Not Sold")</f>
        <v>Sold</v>
      </c>
    </row>
    <row r="488" spans="1:12" x14ac:dyDescent="0.3">
      <c r="A488" s="6" t="s">
        <v>686</v>
      </c>
      <c r="B488" s="6" t="str">
        <f t="shared" si="80"/>
        <v>Storage</v>
      </c>
      <c r="C488" s="6" t="str">
        <f t="shared" si="81"/>
        <v>Product 487</v>
      </c>
      <c r="D488" s="6">
        <v>36.520000000000003</v>
      </c>
      <c r="E488" s="6">
        <v>34.020000000000003</v>
      </c>
      <c r="F488" s="6">
        <v>56</v>
      </c>
      <c r="G488" s="6" t="s">
        <v>1</v>
      </c>
      <c r="H488" s="7">
        <f>IF(Table1[[#This Row],[OriginalPrice]]=0, 0, ((Table1[[#This Row],[OriginalPrice]] - Table1[[#This Row],[Price]]) / Table1[[#This Row],[OriginalPrice]]))</f>
        <v>6.8455640744797361E-2</v>
      </c>
      <c r="I488" s="8">
        <f>Table1[[#This Row],[Revenue]]/Table1[[#This Row],[Price]]</f>
        <v>56</v>
      </c>
      <c r="J488" s="9">
        <f>Table1[[#This Row],[Price]]*Table1[[#This Row],[Sold]]</f>
        <v>1905.1200000000001</v>
      </c>
      <c r="K488" s="5" t="str">
        <f t="shared" si="82"/>
        <v>0-10%</v>
      </c>
      <c r="L488" s="6" t="str">
        <f>IF(Table1[[#This Row],[Revenue]]&gt;0, "Sold", "Not Sold")</f>
        <v>Sold</v>
      </c>
    </row>
    <row r="489" spans="1:12" x14ac:dyDescent="0.3">
      <c r="A489" s="6" t="s">
        <v>687</v>
      </c>
      <c r="B489" s="6" t="str">
        <f t="shared" si="80"/>
        <v>Bed</v>
      </c>
      <c r="C489" s="6" t="str">
        <f t="shared" si="81"/>
        <v>Product 488</v>
      </c>
      <c r="D489" s="6">
        <f>E489</f>
        <v>206.97</v>
      </c>
      <c r="E489" s="6">
        <v>206.97</v>
      </c>
      <c r="F489" s="6">
        <v>1</v>
      </c>
      <c r="G489" s="6" t="s">
        <v>1</v>
      </c>
      <c r="H489" s="7">
        <f>IF(Table1[[#This Row],[OriginalPrice]]=0, 0, ((Table1[[#This Row],[OriginalPrice]] - Table1[[#This Row],[Price]]) / Table1[[#This Row],[OriginalPrice]]))</f>
        <v>0</v>
      </c>
      <c r="I489" s="8">
        <f>Table1[[#This Row],[Revenue]]/Table1[[#This Row],[Price]]</f>
        <v>1</v>
      </c>
      <c r="J489" s="9">
        <f>Table1[[#This Row],[Price]]*Table1[[#This Row],[Sold]]</f>
        <v>206.97</v>
      </c>
      <c r="K489" s="5" t="str">
        <f t="shared" si="82"/>
        <v>0-10%</v>
      </c>
      <c r="L489" s="6" t="str">
        <f>IF(Table1[[#This Row],[Revenue]]&gt;0, "Sold", "Not Sold")</f>
        <v>Sold</v>
      </c>
    </row>
    <row r="490" spans="1:12" x14ac:dyDescent="0.3">
      <c r="A490" s="6" t="s">
        <v>688</v>
      </c>
      <c r="B490" s="6" t="str">
        <f t="shared" si="80"/>
        <v>Chair</v>
      </c>
      <c r="C490" s="6" t="str">
        <f t="shared" si="81"/>
        <v>Product 489</v>
      </c>
      <c r="D490" s="6">
        <v>52.34</v>
      </c>
      <c r="E490" s="6">
        <v>29.34</v>
      </c>
      <c r="F490" s="6">
        <v>28</v>
      </c>
      <c r="G490" s="6" t="s">
        <v>1</v>
      </c>
      <c r="H490" s="7">
        <f>IF(Table1[[#This Row],[OriginalPrice]]=0, 0, ((Table1[[#This Row],[OriginalPrice]] - Table1[[#This Row],[Price]]) / Table1[[#This Row],[OriginalPrice]]))</f>
        <v>0.43943446694688576</v>
      </c>
      <c r="I490" s="8">
        <f>Table1[[#This Row],[Revenue]]/Table1[[#This Row],[Price]]</f>
        <v>28</v>
      </c>
      <c r="J490" s="9">
        <f>Table1[[#This Row],[Price]]*Table1[[#This Row],[Sold]]</f>
        <v>821.52</v>
      </c>
      <c r="K490" s="5" t="str">
        <f t="shared" si="82"/>
        <v>41-50%</v>
      </c>
      <c r="L490" s="6" t="str">
        <f>IF(Table1[[#This Row],[Revenue]]&gt;0, "Sold", "Not Sold")</f>
        <v>Sold</v>
      </c>
    </row>
    <row r="491" spans="1:12" x14ac:dyDescent="0.3">
      <c r="A491" s="6" t="s">
        <v>689</v>
      </c>
      <c r="B491" s="6" t="str">
        <f t="shared" si="80"/>
        <v>Chair</v>
      </c>
      <c r="C491" s="6" t="str">
        <f t="shared" si="81"/>
        <v>Product 490</v>
      </c>
      <c r="D491" s="6">
        <f>E491</f>
        <v>343.13</v>
      </c>
      <c r="E491" s="6">
        <v>343.13</v>
      </c>
      <c r="F491" s="6">
        <v>7</v>
      </c>
      <c r="G491" s="6" t="s">
        <v>1</v>
      </c>
      <c r="H491" s="7">
        <f>IF(Table1[[#This Row],[OriginalPrice]]=0, 0, ((Table1[[#This Row],[OriginalPrice]] - Table1[[#This Row],[Price]]) / Table1[[#This Row],[OriginalPrice]]))</f>
        <v>0</v>
      </c>
      <c r="I491" s="8">
        <f>Table1[[#This Row],[Revenue]]/Table1[[#This Row],[Price]]</f>
        <v>7</v>
      </c>
      <c r="J491" s="9">
        <f>Table1[[#This Row],[Price]]*Table1[[#This Row],[Sold]]</f>
        <v>2401.91</v>
      </c>
      <c r="K491" s="5" t="str">
        <f t="shared" si="82"/>
        <v>0-10%</v>
      </c>
      <c r="L491" s="6" t="str">
        <f>IF(Table1[[#This Row],[Revenue]]&gt;0, "Sold", "Not Sold")</f>
        <v>Sold</v>
      </c>
    </row>
    <row r="492" spans="1:12" x14ac:dyDescent="0.3">
      <c r="A492" s="6" t="s">
        <v>89</v>
      </c>
      <c r="B492" s="6" t="str">
        <f t="shared" si="80"/>
        <v>Table</v>
      </c>
      <c r="C492" s="6" t="str">
        <f t="shared" si="81"/>
        <v>Product 491</v>
      </c>
      <c r="D492" s="6">
        <v>14.31</v>
      </c>
      <c r="E492" s="6">
        <v>8.31</v>
      </c>
      <c r="F492" s="6">
        <v>2</v>
      </c>
      <c r="G492" s="6" t="s">
        <v>1</v>
      </c>
      <c r="H492" s="7">
        <f>IF(Table1[[#This Row],[OriginalPrice]]=0, 0, ((Table1[[#This Row],[OriginalPrice]] - Table1[[#This Row],[Price]]) / Table1[[#This Row],[OriginalPrice]]))</f>
        <v>0.41928721174004191</v>
      </c>
      <c r="I492" s="8">
        <f>Table1[[#This Row],[Revenue]]/Table1[[#This Row],[Price]]</f>
        <v>2</v>
      </c>
      <c r="J492" s="9">
        <f>Table1[[#This Row],[Price]]*Table1[[#This Row],[Sold]]</f>
        <v>16.62</v>
      </c>
      <c r="K492" s="5" t="str">
        <f t="shared" si="82"/>
        <v>41-50%</v>
      </c>
      <c r="L492" s="6" t="str">
        <f>IF(Table1[[#This Row],[Revenue]]&gt;0, "Sold", "Not Sold")</f>
        <v>Sold</v>
      </c>
    </row>
    <row r="493" spans="1:12" x14ac:dyDescent="0.3">
      <c r="A493" s="6" t="s">
        <v>690</v>
      </c>
      <c r="B493" s="6" t="str">
        <f t="shared" si="80"/>
        <v>Bed</v>
      </c>
      <c r="C493" s="6" t="str">
        <f t="shared" si="81"/>
        <v>Product 492</v>
      </c>
      <c r="D493" s="6">
        <f t="shared" ref="D493:D495" si="88">E493</f>
        <v>105.55</v>
      </c>
      <c r="E493" s="6">
        <v>105.55</v>
      </c>
      <c r="F493" s="6">
        <v>1</v>
      </c>
      <c r="G493" s="6" t="s">
        <v>1</v>
      </c>
      <c r="H493" s="7">
        <f>IF(Table1[[#This Row],[OriginalPrice]]=0, 0, ((Table1[[#This Row],[OriginalPrice]] - Table1[[#This Row],[Price]]) / Table1[[#This Row],[OriginalPrice]]))</f>
        <v>0</v>
      </c>
      <c r="I493" s="8">
        <f>Table1[[#This Row],[Revenue]]/Table1[[#This Row],[Price]]</f>
        <v>1</v>
      </c>
      <c r="J493" s="9">
        <f>Table1[[#This Row],[Price]]*Table1[[#This Row],[Sold]]</f>
        <v>105.55</v>
      </c>
      <c r="K493" s="5" t="str">
        <f t="shared" si="82"/>
        <v>0-10%</v>
      </c>
      <c r="L493" s="6" t="str">
        <f>IF(Table1[[#This Row],[Revenue]]&gt;0, "Sold", "Not Sold")</f>
        <v>Sold</v>
      </c>
    </row>
    <row r="494" spans="1:12" x14ac:dyDescent="0.3">
      <c r="A494" s="6" t="s">
        <v>691</v>
      </c>
      <c r="B494" s="6" t="str">
        <f t="shared" si="80"/>
        <v>Table</v>
      </c>
      <c r="C494" s="6" t="str">
        <f t="shared" si="81"/>
        <v>Product 493</v>
      </c>
      <c r="D494" s="6">
        <f t="shared" si="88"/>
        <v>37.89</v>
      </c>
      <c r="E494" s="6">
        <v>37.89</v>
      </c>
      <c r="F494" s="6">
        <v>16</v>
      </c>
      <c r="G494" s="6" t="s">
        <v>1</v>
      </c>
      <c r="H494" s="7">
        <f>IF(Table1[[#This Row],[OriginalPrice]]=0, 0, ((Table1[[#This Row],[OriginalPrice]] - Table1[[#This Row],[Price]]) / Table1[[#This Row],[OriginalPrice]]))</f>
        <v>0</v>
      </c>
      <c r="I494" s="8">
        <f>Table1[[#This Row],[Revenue]]/Table1[[#This Row],[Price]]</f>
        <v>16</v>
      </c>
      <c r="J494" s="9">
        <f>Table1[[#This Row],[Price]]*Table1[[#This Row],[Sold]]</f>
        <v>606.24</v>
      </c>
      <c r="K494" s="5" t="str">
        <f t="shared" si="82"/>
        <v>0-10%</v>
      </c>
      <c r="L494" s="6" t="str">
        <f>IF(Table1[[#This Row],[Revenue]]&gt;0, "Sold", "Not Sold")</f>
        <v>Sold</v>
      </c>
    </row>
    <row r="495" spans="1:12" x14ac:dyDescent="0.3">
      <c r="A495" s="6" t="s">
        <v>90</v>
      </c>
      <c r="B495" s="6" t="str">
        <f t="shared" si="80"/>
        <v>Chair</v>
      </c>
      <c r="C495" s="6" t="str">
        <f t="shared" si="81"/>
        <v>Product 494</v>
      </c>
      <c r="D495" s="6">
        <f t="shared" si="88"/>
        <v>26.95</v>
      </c>
      <c r="E495" s="6">
        <v>26.95</v>
      </c>
      <c r="F495" s="6">
        <v>2</v>
      </c>
      <c r="G495" s="6" t="s">
        <v>288</v>
      </c>
      <c r="H495" s="7">
        <f>IF(Table1[[#This Row],[OriginalPrice]]=0, 0, ((Table1[[#This Row],[OriginalPrice]] - Table1[[#This Row],[Price]]) / Table1[[#This Row],[OriginalPrice]]))</f>
        <v>0</v>
      </c>
      <c r="I495" s="8">
        <f>Table1[[#This Row],[Revenue]]/Table1[[#This Row],[Price]]</f>
        <v>2</v>
      </c>
      <c r="J495" s="9">
        <f>Table1[[#This Row],[Price]]*Table1[[#This Row],[Sold]]</f>
        <v>53.9</v>
      </c>
      <c r="K495" s="5" t="str">
        <f t="shared" si="82"/>
        <v>0-10%</v>
      </c>
      <c r="L495" s="6" t="str">
        <f>IF(Table1[[#This Row],[Revenue]]&gt;0, "Sold", "Not Sold")</f>
        <v>Sold</v>
      </c>
    </row>
    <row r="496" spans="1:12" x14ac:dyDescent="0.3">
      <c r="A496" s="6" t="s">
        <v>692</v>
      </c>
      <c r="B496" s="6" t="str">
        <f t="shared" si="80"/>
        <v>Chair</v>
      </c>
      <c r="C496" s="6" t="str">
        <f t="shared" si="81"/>
        <v>Product 495</v>
      </c>
      <c r="D496" s="6">
        <v>13.95</v>
      </c>
      <c r="E496" s="6">
        <v>7.95</v>
      </c>
      <c r="F496" s="6">
        <v>57</v>
      </c>
      <c r="G496" s="6" t="s">
        <v>1</v>
      </c>
      <c r="H496" s="7">
        <f>IF(Table1[[#This Row],[OriginalPrice]]=0, 0, ((Table1[[#This Row],[OriginalPrice]] - Table1[[#This Row],[Price]]) / Table1[[#This Row],[OriginalPrice]]))</f>
        <v>0.43010752688172038</v>
      </c>
      <c r="I496" s="8">
        <f>Table1[[#This Row],[Revenue]]/Table1[[#This Row],[Price]]</f>
        <v>57</v>
      </c>
      <c r="J496" s="9">
        <f>Table1[[#This Row],[Price]]*Table1[[#This Row],[Sold]]</f>
        <v>453.15000000000003</v>
      </c>
      <c r="K496" s="5" t="str">
        <f t="shared" si="82"/>
        <v>41-50%</v>
      </c>
      <c r="L496" s="6" t="str">
        <f>IF(Table1[[#This Row],[Revenue]]&gt;0, "Sold", "Not Sold")</f>
        <v>Sold</v>
      </c>
    </row>
    <row r="497" spans="1:12" x14ac:dyDescent="0.3">
      <c r="A497" s="6" t="s">
        <v>693</v>
      </c>
      <c r="B497" s="6" t="str">
        <f t="shared" si="80"/>
        <v>Storage</v>
      </c>
      <c r="C497" s="6" t="str">
        <f t="shared" si="81"/>
        <v>Product 496</v>
      </c>
      <c r="D497" s="6">
        <f t="shared" ref="D497:D499" si="89">E497</f>
        <v>398.3</v>
      </c>
      <c r="E497" s="6">
        <v>398.3</v>
      </c>
      <c r="F497" s="6">
        <v>0</v>
      </c>
      <c r="G497" s="6" t="s">
        <v>1</v>
      </c>
      <c r="H497" s="7">
        <f>IF(Table1[[#This Row],[OriginalPrice]]=0, 0, ((Table1[[#This Row],[OriginalPrice]] - Table1[[#This Row],[Price]]) / Table1[[#This Row],[OriginalPrice]]))</f>
        <v>0</v>
      </c>
      <c r="I497" s="8">
        <f>Table1[[#This Row],[Revenue]]/Table1[[#This Row],[Price]]</f>
        <v>0</v>
      </c>
      <c r="J497" s="9">
        <f>Table1[[#This Row],[Price]]*Table1[[#This Row],[Sold]]</f>
        <v>0</v>
      </c>
      <c r="K497" s="5" t="str">
        <f t="shared" si="82"/>
        <v>0-10%</v>
      </c>
      <c r="L497" s="6" t="str">
        <f>IF(Table1[[#This Row],[Revenue]]&gt;0, "Sold", "Not Sold")</f>
        <v>Not Sold</v>
      </c>
    </row>
    <row r="498" spans="1:12" x14ac:dyDescent="0.3">
      <c r="A498" s="6" t="s">
        <v>91</v>
      </c>
      <c r="B498" s="6" t="str">
        <f t="shared" si="80"/>
        <v>Chair</v>
      </c>
      <c r="C498" s="6" t="str">
        <f t="shared" si="81"/>
        <v>Product 497</v>
      </c>
      <c r="D498" s="6">
        <f t="shared" si="89"/>
        <v>34.200000000000003</v>
      </c>
      <c r="E498" s="6">
        <v>34.200000000000003</v>
      </c>
      <c r="F498" s="6">
        <v>35</v>
      </c>
      <c r="G498" s="6" t="s">
        <v>288</v>
      </c>
      <c r="H498" s="7">
        <f>IF(Table1[[#This Row],[OriginalPrice]]=0, 0, ((Table1[[#This Row],[OriginalPrice]] - Table1[[#This Row],[Price]]) / Table1[[#This Row],[OriginalPrice]]))</f>
        <v>0</v>
      </c>
      <c r="I498" s="8">
        <f>Table1[[#This Row],[Revenue]]/Table1[[#This Row],[Price]]</f>
        <v>35</v>
      </c>
      <c r="J498" s="9">
        <f>Table1[[#This Row],[Price]]*Table1[[#This Row],[Sold]]</f>
        <v>1197</v>
      </c>
      <c r="K498" s="5" t="str">
        <f t="shared" si="82"/>
        <v>0-10%</v>
      </c>
      <c r="L498" s="6" t="str">
        <f>IF(Table1[[#This Row],[Revenue]]&gt;0, "Sold", "Not Sold")</f>
        <v>Sold</v>
      </c>
    </row>
    <row r="499" spans="1:12" x14ac:dyDescent="0.3">
      <c r="A499" s="6" t="s">
        <v>694</v>
      </c>
      <c r="B499" s="6" t="str">
        <f t="shared" si="80"/>
        <v>Table</v>
      </c>
      <c r="C499" s="6" t="str">
        <f t="shared" si="81"/>
        <v>Product 498</v>
      </c>
      <c r="D499" s="6">
        <f t="shared" si="89"/>
        <v>44.69</v>
      </c>
      <c r="E499" s="6">
        <v>44.69</v>
      </c>
      <c r="F499" s="6">
        <v>23</v>
      </c>
      <c r="G499" s="6" t="s">
        <v>288</v>
      </c>
      <c r="H499" s="7">
        <f>IF(Table1[[#This Row],[OriginalPrice]]=0, 0, ((Table1[[#This Row],[OriginalPrice]] - Table1[[#This Row],[Price]]) / Table1[[#This Row],[OriginalPrice]]))</f>
        <v>0</v>
      </c>
      <c r="I499" s="8">
        <f>Table1[[#This Row],[Revenue]]/Table1[[#This Row],[Price]]</f>
        <v>23</v>
      </c>
      <c r="J499" s="9">
        <f>Table1[[#This Row],[Price]]*Table1[[#This Row],[Sold]]</f>
        <v>1027.8699999999999</v>
      </c>
      <c r="K499" s="5" t="str">
        <f t="shared" si="82"/>
        <v>0-10%</v>
      </c>
      <c r="L499" s="6" t="str">
        <f>IF(Table1[[#This Row],[Revenue]]&gt;0, "Sold", "Not Sold")</f>
        <v>Sold</v>
      </c>
    </row>
    <row r="500" spans="1:12" x14ac:dyDescent="0.3">
      <c r="A500" s="6" t="s">
        <v>695</v>
      </c>
      <c r="B500" s="6" t="str">
        <f t="shared" si="80"/>
        <v>Storage</v>
      </c>
      <c r="C500" s="6" t="str">
        <f t="shared" si="81"/>
        <v>Product 499</v>
      </c>
      <c r="D500" s="6">
        <v>24.91</v>
      </c>
      <c r="E500" s="6">
        <v>18.91</v>
      </c>
      <c r="F500" s="6">
        <v>60</v>
      </c>
      <c r="G500" s="6" t="s">
        <v>1</v>
      </c>
      <c r="H500" s="7">
        <f>IF(Table1[[#This Row],[OriginalPrice]]=0, 0, ((Table1[[#This Row],[OriginalPrice]] - Table1[[#This Row],[Price]]) / Table1[[#This Row],[OriginalPrice]]))</f>
        <v>0.24086712163789642</v>
      </c>
      <c r="I500" s="8">
        <f>Table1[[#This Row],[Revenue]]/Table1[[#This Row],[Price]]</f>
        <v>59.999999999999993</v>
      </c>
      <c r="J500" s="9">
        <f>Table1[[#This Row],[Price]]*Table1[[#This Row],[Sold]]</f>
        <v>1134.5999999999999</v>
      </c>
      <c r="K500" s="5" t="str">
        <f t="shared" si="82"/>
        <v>21-30%</v>
      </c>
      <c r="L500" s="6" t="str">
        <f>IF(Table1[[#This Row],[Revenue]]&gt;0, "Sold", "Not Sold")</f>
        <v>Sold</v>
      </c>
    </row>
    <row r="501" spans="1:12" x14ac:dyDescent="0.3">
      <c r="A501" s="6" t="s">
        <v>696</v>
      </c>
      <c r="B501" s="6" t="str">
        <f t="shared" si="80"/>
        <v>Storage</v>
      </c>
      <c r="C501" s="6" t="str">
        <f t="shared" si="81"/>
        <v>Product 500</v>
      </c>
      <c r="D501" s="6">
        <f t="shared" ref="D501:D503" si="90">E501</f>
        <v>56.86</v>
      </c>
      <c r="E501" s="6">
        <v>56.86</v>
      </c>
      <c r="F501" s="6">
        <v>0</v>
      </c>
      <c r="G501" s="6" t="s">
        <v>1</v>
      </c>
      <c r="H501" s="7">
        <f>IF(Table1[[#This Row],[OriginalPrice]]=0, 0, ((Table1[[#This Row],[OriginalPrice]] - Table1[[#This Row],[Price]]) / Table1[[#This Row],[OriginalPrice]]))</f>
        <v>0</v>
      </c>
      <c r="I501" s="8">
        <f>Table1[[#This Row],[Revenue]]/Table1[[#This Row],[Price]]</f>
        <v>0</v>
      </c>
      <c r="J501" s="9">
        <f>Table1[[#This Row],[Price]]*Table1[[#This Row],[Sold]]</f>
        <v>0</v>
      </c>
      <c r="K501" s="5" t="str">
        <f t="shared" si="82"/>
        <v>0-10%</v>
      </c>
      <c r="L501" s="6" t="str">
        <f>IF(Table1[[#This Row],[Revenue]]&gt;0, "Sold", "Not Sold")</f>
        <v>Not Sold</v>
      </c>
    </row>
    <row r="502" spans="1:12" x14ac:dyDescent="0.3">
      <c r="A502" s="6" t="s">
        <v>697</v>
      </c>
      <c r="B502" s="6" t="str">
        <f t="shared" si="80"/>
        <v>Storage</v>
      </c>
      <c r="C502" s="6" t="str">
        <f t="shared" si="81"/>
        <v>Product 501</v>
      </c>
      <c r="D502" s="6">
        <f t="shared" si="90"/>
        <v>11.69</v>
      </c>
      <c r="E502" s="6">
        <v>11.69</v>
      </c>
      <c r="F502" s="6">
        <v>33</v>
      </c>
      <c r="G502" s="6" t="s">
        <v>288</v>
      </c>
      <c r="H502" s="7">
        <f>IF(Table1[[#This Row],[OriginalPrice]]=0, 0, ((Table1[[#This Row],[OriginalPrice]] - Table1[[#This Row],[Price]]) / Table1[[#This Row],[OriginalPrice]]))</f>
        <v>0</v>
      </c>
      <c r="I502" s="8">
        <f>Table1[[#This Row],[Revenue]]/Table1[[#This Row],[Price]]</f>
        <v>33</v>
      </c>
      <c r="J502" s="9">
        <f>Table1[[#This Row],[Price]]*Table1[[#This Row],[Sold]]</f>
        <v>385.77</v>
      </c>
      <c r="K502" s="5" t="str">
        <f t="shared" si="82"/>
        <v>0-10%</v>
      </c>
      <c r="L502" s="6" t="str">
        <f>IF(Table1[[#This Row],[Revenue]]&gt;0, "Sold", "Not Sold")</f>
        <v>Sold</v>
      </c>
    </row>
    <row r="503" spans="1:12" x14ac:dyDescent="0.3">
      <c r="A503" s="6" t="s">
        <v>92</v>
      </c>
      <c r="B503" s="6" t="str">
        <f t="shared" si="80"/>
        <v>Table</v>
      </c>
      <c r="C503" s="6" t="str">
        <f t="shared" si="81"/>
        <v>Product 502</v>
      </c>
      <c r="D503" s="6">
        <f t="shared" si="90"/>
        <v>45.94</v>
      </c>
      <c r="E503" s="6">
        <v>45.94</v>
      </c>
      <c r="F503" s="6">
        <v>53</v>
      </c>
      <c r="G503" s="6" t="s">
        <v>288</v>
      </c>
      <c r="H503" s="7">
        <f>IF(Table1[[#This Row],[OriginalPrice]]=0, 0, ((Table1[[#This Row],[OriginalPrice]] - Table1[[#This Row],[Price]]) / Table1[[#This Row],[OriginalPrice]]))</f>
        <v>0</v>
      </c>
      <c r="I503" s="8">
        <f>Table1[[#This Row],[Revenue]]/Table1[[#This Row],[Price]]</f>
        <v>52.999999999999993</v>
      </c>
      <c r="J503" s="9">
        <f>Table1[[#This Row],[Price]]*Table1[[#This Row],[Sold]]</f>
        <v>2434.8199999999997</v>
      </c>
      <c r="K503" s="5" t="str">
        <f t="shared" si="82"/>
        <v>0-10%</v>
      </c>
      <c r="L503" s="6" t="str">
        <f>IF(Table1[[#This Row],[Revenue]]&gt;0, "Sold", "Not Sold")</f>
        <v>Sold</v>
      </c>
    </row>
    <row r="504" spans="1:12" x14ac:dyDescent="0.3">
      <c r="A504" s="6" t="s">
        <v>698</v>
      </c>
      <c r="B504" s="6" t="str">
        <f t="shared" si="80"/>
        <v>Storage</v>
      </c>
      <c r="C504" s="6" t="str">
        <f t="shared" si="81"/>
        <v>Product 503</v>
      </c>
      <c r="D504" s="6">
        <v>55.77</v>
      </c>
      <c r="E504" s="6">
        <v>25.27</v>
      </c>
      <c r="F504" s="6">
        <v>147</v>
      </c>
      <c r="G504" s="6" t="s">
        <v>1</v>
      </c>
      <c r="H504" s="7">
        <f>IF(Table1[[#This Row],[OriginalPrice]]=0, 0, ((Table1[[#This Row],[OriginalPrice]] - Table1[[#This Row],[Price]]) / Table1[[#This Row],[OriginalPrice]]))</f>
        <v>0.54688900842747001</v>
      </c>
      <c r="I504" s="8">
        <f>Table1[[#This Row],[Revenue]]/Table1[[#This Row],[Price]]</f>
        <v>147</v>
      </c>
      <c r="J504" s="9">
        <f>Table1[[#This Row],[Price]]*Table1[[#This Row],[Sold]]</f>
        <v>3714.69</v>
      </c>
      <c r="K504" s="5" t="str">
        <f t="shared" si="82"/>
        <v>51-60%</v>
      </c>
      <c r="L504" s="6" t="str">
        <f>IF(Table1[[#This Row],[Revenue]]&gt;0, "Sold", "Not Sold")</f>
        <v>Sold</v>
      </c>
    </row>
    <row r="505" spans="1:12" x14ac:dyDescent="0.3">
      <c r="A505" s="6" t="s">
        <v>699</v>
      </c>
      <c r="B505" s="6" t="str">
        <f t="shared" si="80"/>
        <v>Table</v>
      </c>
      <c r="C505" s="6" t="str">
        <f t="shared" si="81"/>
        <v>Product 504</v>
      </c>
      <c r="D505" s="6">
        <f t="shared" ref="D505:D511" si="91">E505</f>
        <v>69.03</v>
      </c>
      <c r="E505" s="6">
        <v>69.03</v>
      </c>
      <c r="F505" s="6">
        <v>0</v>
      </c>
      <c r="G505" s="6" t="s">
        <v>1</v>
      </c>
      <c r="H505" s="7">
        <f>IF(Table1[[#This Row],[OriginalPrice]]=0, 0, ((Table1[[#This Row],[OriginalPrice]] - Table1[[#This Row],[Price]]) / Table1[[#This Row],[OriginalPrice]]))</f>
        <v>0</v>
      </c>
      <c r="I505" s="8">
        <f>Table1[[#This Row],[Revenue]]/Table1[[#This Row],[Price]]</f>
        <v>0</v>
      </c>
      <c r="J505" s="9">
        <f>Table1[[#This Row],[Price]]*Table1[[#This Row],[Sold]]</f>
        <v>0</v>
      </c>
      <c r="K505" s="5" t="str">
        <f t="shared" si="82"/>
        <v>0-10%</v>
      </c>
      <c r="L505" s="6" t="str">
        <f>IF(Table1[[#This Row],[Revenue]]&gt;0, "Sold", "Not Sold")</f>
        <v>Not Sold</v>
      </c>
    </row>
    <row r="506" spans="1:12" x14ac:dyDescent="0.3">
      <c r="A506" s="6" t="s">
        <v>93</v>
      </c>
      <c r="B506" s="6" t="str">
        <f t="shared" si="80"/>
        <v>Chair</v>
      </c>
      <c r="C506" s="6" t="str">
        <f t="shared" si="81"/>
        <v>Product 505</v>
      </c>
      <c r="D506" s="6">
        <f t="shared" si="91"/>
        <v>79.98</v>
      </c>
      <c r="E506" s="6">
        <v>79.98</v>
      </c>
      <c r="F506" s="6">
        <v>6</v>
      </c>
      <c r="G506" s="6" t="s">
        <v>288</v>
      </c>
      <c r="H506" s="7">
        <f>IF(Table1[[#This Row],[OriginalPrice]]=0, 0, ((Table1[[#This Row],[OriginalPrice]] - Table1[[#This Row],[Price]]) / Table1[[#This Row],[OriginalPrice]]))</f>
        <v>0</v>
      </c>
      <c r="I506" s="8">
        <f>Table1[[#This Row],[Revenue]]/Table1[[#This Row],[Price]]</f>
        <v>6</v>
      </c>
      <c r="J506" s="9">
        <f>Table1[[#This Row],[Price]]*Table1[[#This Row],[Sold]]</f>
        <v>479.88</v>
      </c>
      <c r="K506" s="5" t="str">
        <f t="shared" si="82"/>
        <v>0-10%</v>
      </c>
      <c r="L506" s="6" t="str">
        <f>IF(Table1[[#This Row],[Revenue]]&gt;0, "Sold", "Not Sold")</f>
        <v>Sold</v>
      </c>
    </row>
    <row r="507" spans="1:12" x14ac:dyDescent="0.3">
      <c r="A507" s="6" t="s">
        <v>94</v>
      </c>
      <c r="B507" s="6" t="str">
        <f t="shared" si="80"/>
        <v>Table</v>
      </c>
      <c r="C507" s="6" t="str">
        <f t="shared" si="81"/>
        <v>Product 506</v>
      </c>
      <c r="D507" s="6">
        <f t="shared" si="91"/>
        <v>86.73</v>
      </c>
      <c r="E507" s="6">
        <v>86.73</v>
      </c>
      <c r="F507" s="6">
        <v>4</v>
      </c>
      <c r="G507" s="6" t="s">
        <v>1</v>
      </c>
      <c r="H507" s="7">
        <f>IF(Table1[[#This Row],[OriginalPrice]]=0, 0, ((Table1[[#This Row],[OriginalPrice]] - Table1[[#This Row],[Price]]) / Table1[[#This Row],[OriginalPrice]]))</f>
        <v>0</v>
      </c>
      <c r="I507" s="8">
        <f>Table1[[#This Row],[Revenue]]/Table1[[#This Row],[Price]]</f>
        <v>4</v>
      </c>
      <c r="J507" s="9">
        <f>Table1[[#This Row],[Price]]*Table1[[#This Row],[Sold]]</f>
        <v>346.92</v>
      </c>
      <c r="K507" s="5" t="str">
        <f t="shared" si="82"/>
        <v>0-10%</v>
      </c>
      <c r="L507" s="6" t="str">
        <f>IF(Table1[[#This Row],[Revenue]]&gt;0, "Sold", "Not Sold")</f>
        <v>Sold</v>
      </c>
    </row>
    <row r="508" spans="1:12" x14ac:dyDescent="0.3">
      <c r="A508" s="6" t="s">
        <v>95</v>
      </c>
      <c r="B508" s="6" t="str">
        <f t="shared" si="80"/>
        <v>Chair</v>
      </c>
      <c r="C508" s="6" t="str">
        <f t="shared" si="81"/>
        <v>Product 507</v>
      </c>
      <c r="D508" s="6">
        <f t="shared" si="91"/>
        <v>13.8</v>
      </c>
      <c r="E508" s="6">
        <v>13.8</v>
      </c>
      <c r="F508" s="6">
        <v>52</v>
      </c>
      <c r="G508" s="6" t="s">
        <v>288</v>
      </c>
      <c r="H508" s="7">
        <f>IF(Table1[[#This Row],[OriginalPrice]]=0, 0, ((Table1[[#This Row],[OriginalPrice]] - Table1[[#This Row],[Price]]) / Table1[[#This Row],[OriginalPrice]]))</f>
        <v>0</v>
      </c>
      <c r="I508" s="8">
        <f>Table1[[#This Row],[Revenue]]/Table1[[#This Row],[Price]]</f>
        <v>52</v>
      </c>
      <c r="J508" s="9">
        <f>Table1[[#This Row],[Price]]*Table1[[#This Row],[Sold]]</f>
        <v>717.6</v>
      </c>
      <c r="K508" s="5" t="str">
        <f t="shared" si="82"/>
        <v>0-10%</v>
      </c>
      <c r="L508" s="6" t="str">
        <f>IF(Table1[[#This Row],[Revenue]]&gt;0, "Sold", "Not Sold")</f>
        <v>Sold</v>
      </c>
    </row>
    <row r="509" spans="1:12" x14ac:dyDescent="0.3">
      <c r="A509" s="6" t="s">
        <v>700</v>
      </c>
      <c r="B509" s="6" t="str">
        <f t="shared" si="80"/>
        <v>Chair</v>
      </c>
      <c r="C509" s="6" t="str">
        <f t="shared" si="81"/>
        <v>Product 508</v>
      </c>
      <c r="D509" s="6">
        <f t="shared" si="91"/>
        <v>63</v>
      </c>
      <c r="E509" s="6">
        <v>63</v>
      </c>
      <c r="F509" s="6">
        <v>0</v>
      </c>
      <c r="G509" s="6" t="s">
        <v>1</v>
      </c>
      <c r="H509" s="7">
        <f>IF(Table1[[#This Row],[OriginalPrice]]=0, 0, ((Table1[[#This Row],[OriginalPrice]] - Table1[[#This Row],[Price]]) / Table1[[#This Row],[OriginalPrice]]))</f>
        <v>0</v>
      </c>
      <c r="I509" s="8">
        <f>Table1[[#This Row],[Revenue]]/Table1[[#This Row],[Price]]</f>
        <v>0</v>
      </c>
      <c r="J509" s="9">
        <f>Table1[[#This Row],[Price]]*Table1[[#This Row],[Sold]]</f>
        <v>0</v>
      </c>
      <c r="K509" s="5" t="str">
        <f t="shared" si="82"/>
        <v>0-10%</v>
      </c>
      <c r="L509" s="6" t="str">
        <f>IF(Table1[[#This Row],[Revenue]]&gt;0, "Sold", "Not Sold")</f>
        <v>Not Sold</v>
      </c>
    </row>
    <row r="510" spans="1:12" x14ac:dyDescent="0.3">
      <c r="A510" s="6" t="s">
        <v>96</v>
      </c>
      <c r="B510" s="6" t="str">
        <f t="shared" si="80"/>
        <v>Table</v>
      </c>
      <c r="C510" s="6" t="str">
        <f t="shared" si="81"/>
        <v>Product 509</v>
      </c>
      <c r="D510" s="6">
        <f t="shared" si="91"/>
        <v>11.47</v>
      </c>
      <c r="E510" s="6">
        <v>11.47</v>
      </c>
      <c r="F510" s="6">
        <v>9</v>
      </c>
      <c r="G510" s="6" t="s">
        <v>288</v>
      </c>
      <c r="H510" s="7">
        <f>IF(Table1[[#This Row],[OriginalPrice]]=0, 0, ((Table1[[#This Row],[OriginalPrice]] - Table1[[#This Row],[Price]]) / Table1[[#This Row],[OriginalPrice]]))</f>
        <v>0</v>
      </c>
      <c r="I510" s="8">
        <f>Table1[[#This Row],[Revenue]]/Table1[[#This Row],[Price]]</f>
        <v>9</v>
      </c>
      <c r="J510" s="9">
        <f>Table1[[#This Row],[Price]]*Table1[[#This Row],[Sold]]</f>
        <v>103.23</v>
      </c>
      <c r="K510" s="5" t="str">
        <f t="shared" si="82"/>
        <v>0-10%</v>
      </c>
      <c r="L510" s="6" t="str">
        <f>IF(Table1[[#This Row],[Revenue]]&gt;0, "Sold", "Not Sold")</f>
        <v>Sold</v>
      </c>
    </row>
    <row r="511" spans="1:12" x14ac:dyDescent="0.3">
      <c r="A511" s="6" t="s">
        <v>97</v>
      </c>
      <c r="B511" s="6" t="str">
        <f t="shared" si="80"/>
        <v>Table</v>
      </c>
      <c r="C511" s="6" t="str">
        <f t="shared" si="81"/>
        <v>Product 510</v>
      </c>
      <c r="D511" s="6">
        <f t="shared" si="91"/>
        <v>94.9</v>
      </c>
      <c r="E511" s="6">
        <v>94.9</v>
      </c>
      <c r="F511" s="6">
        <v>23</v>
      </c>
      <c r="G511" s="6" t="s">
        <v>1</v>
      </c>
      <c r="H511" s="7">
        <f>IF(Table1[[#This Row],[OriginalPrice]]=0, 0, ((Table1[[#This Row],[OriginalPrice]] - Table1[[#This Row],[Price]]) / Table1[[#This Row],[OriginalPrice]]))</f>
        <v>0</v>
      </c>
      <c r="I511" s="8">
        <f>Table1[[#This Row],[Revenue]]/Table1[[#This Row],[Price]]</f>
        <v>23</v>
      </c>
      <c r="J511" s="9">
        <f>Table1[[#This Row],[Price]]*Table1[[#This Row],[Sold]]</f>
        <v>2182.7000000000003</v>
      </c>
      <c r="K511" s="5" t="str">
        <f t="shared" si="82"/>
        <v>0-10%</v>
      </c>
      <c r="L511" s="6" t="str">
        <f>IF(Table1[[#This Row],[Revenue]]&gt;0, "Sold", "Not Sold")</f>
        <v>Sold</v>
      </c>
    </row>
    <row r="512" spans="1:12" x14ac:dyDescent="0.3">
      <c r="A512" s="6" t="s">
        <v>701</v>
      </c>
      <c r="B512" s="6" t="str">
        <f t="shared" si="80"/>
        <v>Storage</v>
      </c>
      <c r="C512" s="6" t="str">
        <f t="shared" si="81"/>
        <v>Product 511</v>
      </c>
      <c r="D512" s="6">
        <v>41.84</v>
      </c>
      <c r="E512" s="6">
        <v>35.840000000000003</v>
      </c>
      <c r="F512" s="6">
        <v>58</v>
      </c>
      <c r="G512" s="6" t="s">
        <v>1</v>
      </c>
      <c r="H512" s="7">
        <f>IF(Table1[[#This Row],[OriginalPrice]]=0, 0, ((Table1[[#This Row],[OriginalPrice]] - Table1[[#This Row],[Price]]) / Table1[[#This Row],[OriginalPrice]]))</f>
        <v>0.14340344168260036</v>
      </c>
      <c r="I512" s="8">
        <f>Table1[[#This Row],[Revenue]]/Table1[[#This Row],[Price]]</f>
        <v>58</v>
      </c>
      <c r="J512" s="9">
        <f>Table1[[#This Row],[Price]]*Table1[[#This Row],[Sold]]</f>
        <v>2078.7200000000003</v>
      </c>
      <c r="K512" s="5" t="str">
        <f t="shared" si="82"/>
        <v>11-20%</v>
      </c>
      <c r="L512" s="6" t="str">
        <f>IF(Table1[[#This Row],[Revenue]]&gt;0, "Sold", "Not Sold")</f>
        <v>Sold</v>
      </c>
    </row>
    <row r="513" spans="1:12" x14ac:dyDescent="0.3">
      <c r="A513" s="6" t="s">
        <v>702</v>
      </c>
      <c r="B513" s="6" t="str">
        <f t="shared" si="80"/>
        <v>Table</v>
      </c>
      <c r="C513" s="6" t="str">
        <f t="shared" si="81"/>
        <v>Product 512</v>
      </c>
      <c r="D513" s="6">
        <f t="shared" ref="D513:D514" si="92">E513</f>
        <v>180.96</v>
      </c>
      <c r="E513" s="6">
        <v>180.96</v>
      </c>
      <c r="F513" s="6">
        <v>0</v>
      </c>
      <c r="G513" s="6" t="s">
        <v>1</v>
      </c>
      <c r="H513" s="7">
        <f>IF(Table1[[#This Row],[OriginalPrice]]=0, 0, ((Table1[[#This Row],[OriginalPrice]] - Table1[[#This Row],[Price]]) / Table1[[#This Row],[OriginalPrice]]))</f>
        <v>0</v>
      </c>
      <c r="I513" s="8">
        <f>Table1[[#This Row],[Revenue]]/Table1[[#This Row],[Price]]</f>
        <v>0</v>
      </c>
      <c r="J513" s="9">
        <f>Table1[[#This Row],[Price]]*Table1[[#This Row],[Sold]]</f>
        <v>0</v>
      </c>
      <c r="K513" s="5" t="str">
        <f t="shared" si="82"/>
        <v>0-10%</v>
      </c>
      <c r="L513" s="6" t="str">
        <f>IF(Table1[[#This Row],[Revenue]]&gt;0, "Sold", "Not Sold")</f>
        <v>Not Sold</v>
      </c>
    </row>
    <row r="514" spans="1:12" x14ac:dyDescent="0.3">
      <c r="A514" s="6" t="s">
        <v>98</v>
      </c>
      <c r="B514" s="6" t="str">
        <f t="shared" ref="B514:B577" si="93">IFERROR(
  IF(OR(ISNUMBER(SEARCH("chair",A514)), ISNUMBER(SEARCH("stool",A514))), "Chair",
  IF(OR(ISNUMBER(SEARCH("table",A514)), ISNUMBER(SEARCH("desk",A514))), "Table",
  IF(OR(ISNUMBER(SEARCH("sofa",A514)), ISNUMBER(SEARCH("couch",A514))), "Sofa",
  IF(OR(ISNUMBER(SEARCH("bed",A514)), ISNUMBER(SEARCH("bunk",A514))), "Bed",
  IF(OR(ISNUMBER(SEARCH("cabinet",A514)), ISNUMBER(SEARCH("storage",A514)), ISNUMBER(SEARCH("shelf",A514))), "Storage",
  "Others"))))),
  "Others")</f>
        <v>Chair</v>
      </c>
      <c r="C514" s="6" t="str">
        <f t="shared" ref="C514:C577" si="94">"Product " &amp; ROW()-1</f>
        <v>Product 513</v>
      </c>
      <c r="D514" s="6">
        <f t="shared" si="92"/>
        <v>55.23</v>
      </c>
      <c r="E514" s="6">
        <v>55.23</v>
      </c>
      <c r="F514" s="6">
        <v>18</v>
      </c>
      <c r="G514" s="6" t="s">
        <v>288</v>
      </c>
      <c r="H514" s="7">
        <f>IF(Table1[[#This Row],[OriginalPrice]]=0, 0, ((Table1[[#This Row],[OriginalPrice]] - Table1[[#This Row],[Price]]) / Table1[[#This Row],[OriginalPrice]]))</f>
        <v>0</v>
      </c>
      <c r="I514" s="8">
        <f>Table1[[#This Row],[Revenue]]/Table1[[#This Row],[Price]]</f>
        <v>18</v>
      </c>
      <c r="J514" s="9">
        <f>Table1[[#This Row],[Price]]*Table1[[#This Row],[Sold]]</f>
        <v>994.14</v>
      </c>
      <c r="K514" s="5" t="str">
        <f t="shared" ref="K514:K577" si="95">IF(H514&lt;=0.1,"0-10%",
IF(H514&lt;=0.2,"11-20%",
IF(H514&lt;=0.3,"21-30%",
IF(H514&lt;=0.4,"31-40%",
IF(H514&lt;=0.5,"41-50%",
IF(H514&lt;=0.6,"51-60%",
IF(H514&lt;=0.7,"61-70%",
IF(H514&lt;=0.8,"71-80%",
IF(H514&lt;=0.9,"81-90%",
"91-100%")))))))))</f>
        <v>0-10%</v>
      </c>
      <c r="L514" s="6" t="str">
        <f>IF(Table1[[#This Row],[Revenue]]&gt;0, "Sold", "Not Sold")</f>
        <v>Sold</v>
      </c>
    </row>
    <row r="515" spans="1:12" x14ac:dyDescent="0.3">
      <c r="A515" s="6" t="s">
        <v>703</v>
      </c>
      <c r="B515" s="6" t="str">
        <f t="shared" si="93"/>
        <v>Storage</v>
      </c>
      <c r="C515" s="6" t="str">
        <f t="shared" si="94"/>
        <v>Product 514</v>
      </c>
      <c r="D515" s="6">
        <v>34.409999999999997</v>
      </c>
      <c r="E515" s="6">
        <v>34.409999999999997</v>
      </c>
      <c r="F515" s="6">
        <v>25</v>
      </c>
      <c r="G515" s="6" t="s">
        <v>1</v>
      </c>
      <c r="H515" s="7">
        <f>IF(Table1[[#This Row],[OriginalPrice]]=0, 0, ((Table1[[#This Row],[OriginalPrice]] - Table1[[#This Row],[Price]]) / Table1[[#This Row],[OriginalPrice]]))</f>
        <v>0</v>
      </c>
      <c r="I515" s="8">
        <f>Table1[[#This Row],[Revenue]]/Table1[[#This Row],[Price]]</f>
        <v>25</v>
      </c>
      <c r="J515" s="9">
        <f>Table1[[#This Row],[Price]]*Table1[[#This Row],[Sold]]</f>
        <v>860.24999999999989</v>
      </c>
      <c r="K515" s="5" t="str">
        <f t="shared" si="95"/>
        <v>0-10%</v>
      </c>
      <c r="L515" s="6" t="str">
        <f>IF(Table1[[#This Row],[Revenue]]&gt;0, "Sold", "Not Sold")</f>
        <v>Sold</v>
      </c>
    </row>
    <row r="516" spans="1:12" x14ac:dyDescent="0.3">
      <c r="A516" s="6" t="s">
        <v>704</v>
      </c>
      <c r="B516" s="6" t="str">
        <f t="shared" si="93"/>
        <v>Chair</v>
      </c>
      <c r="C516" s="6" t="str">
        <f t="shared" si="94"/>
        <v>Product 515</v>
      </c>
      <c r="D516" s="6">
        <v>20.95</v>
      </c>
      <c r="E516" s="6">
        <v>16.45</v>
      </c>
      <c r="F516" s="6">
        <v>171</v>
      </c>
      <c r="G516" s="6" t="s">
        <v>1</v>
      </c>
      <c r="H516" s="7">
        <f>IF(Table1[[#This Row],[OriginalPrice]]=0, 0, ((Table1[[#This Row],[OriginalPrice]] - Table1[[#This Row],[Price]]) / Table1[[#This Row],[OriginalPrice]]))</f>
        <v>0.21479713603818618</v>
      </c>
      <c r="I516" s="8">
        <f>Table1[[#This Row],[Revenue]]/Table1[[#This Row],[Price]]</f>
        <v>171</v>
      </c>
      <c r="J516" s="9">
        <f>Table1[[#This Row],[Price]]*Table1[[#This Row],[Sold]]</f>
        <v>2812.95</v>
      </c>
      <c r="K516" s="5" t="str">
        <f t="shared" si="95"/>
        <v>21-30%</v>
      </c>
      <c r="L516" s="6" t="str">
        <f>IF(Table1[[#This Row],[Revenue]]&gt;0, "Sold", "Not Sold")</f>
        <v>Sold</v>
      </c>
    </row>
    <row r="517" spans="1:12" x14ac:dyDescent="0.3">
      <c r="A517" s="6" t="s">
        <v>705</v>
      </c>
      <c r="B517" s="6" t="str">
        <f t="shared" si="93"/>
        <v>Table</v>
      </c>
      <c r="C517" s="6" t="str">
        <f t="shared" si="94"/>
        <v>Product 516</v>
      </c>
      <c r="D517" s="6">
        <f>E517</f>
        <v>121.39</v>
      </c>
      <c r="E517" s="6">
        <v>121.39</v>
      </c>
      <c r="F517" s="6">
        <v>0</v>
      </c>
      <c r="G517" s="6" t="s">
        <v>1</v>
      </c>
      <c r="H517" s="7">
        <f>IF(Table1[[#This Row],[OriginalPrice]]=0, 0, ((Table1[[#This Row],[OriginalPrice]] - Table1[[#This Row],[Price]]) / Table1[[#This Row],[OriginalPrice]]))</f>
        <v>0</v>
      </c>
      <c r="I517" s="8">
        <f>Table1[[#This Row],[Revenue]]/Table1[[#This Row],[Price]]</f>
        <v>0</v>
      </c>
      <c r="J517" s="9">
        <f>Table1[[#This Row],[Price]]*Table1[[#This Row],[Sold]]</f>
        <v>0</v>
      </c>
      <c r="K517" s="5" t="str">
        <f t="shared" si="95"/>
        <v>0-10%</v>
      </c>
      <c r="L517" s="6" t="str">
        <f>IF(Table1[[#This Row],[Revenue]]&gt;0, "Sold", "Not Sold")</f>
        <v>Not Sold</v>
      </c>
    </row>
    <row r="518" spans="1:12" x14ac:dyDescent="0.3">
      <c r="A518" s="6" t="s">
        <v>99</v>
      </c>
      <c r="B518" s="6" t="str">
        <f t="shared" si="93"/>
        <v>Table</v>
      </c>
      <c r="C518" s="6" t="str">
        <f t="shared" si="94"/>
        <v>Product 517</v>
      </c>
      <c r="D518" s="6">
        <v>21.24</v>
      </c>
      <c r="E518" s="6">
        <v>15.24</v>
      </c>
      <c r="F518" s="6">
        <v>40</v>
      </c>
      <c r="G518" s="6" t="s">
        <v>1</v>
      </c>
      <c r="H518" s="7">
        <f>IF(Table1[[#This Row],[OriginalPrice]]=0, 0, ((Table1[[#This Row],[OriginalPrice]] - Table1[[#This Row],[Price]]) / Table1[[#This Row],[OriginalPrice]]))</f>
        <v>0.28248587570621464</v>
      </c>
      <c r="I518" s="8">
        <f>Table1[[#This Row],[Revenue]]/Table1[[#This Row],[Price]]</f>
        <v>40</v>
      </c>
      <c r="J518" s="9">
        <f>Table1[[#This Row],[Price]]*Table1[[#This Row],[Sold]]</f>
        <v>609.6</v>
      </c>
      <c r="K518" s="5" t="str">
        <f t="shared" si="95"/>
        <v>21-30%</v>
      </c>
      <c r="L518" s="6" t="str">
        <f>IF(Table1[[#This Row],[Revenue]]&gt;0, "Sold", "Not Sold")</f>
        <v>Sold</v>
      </c>
    </row>
    <row r="519" spans="1:12" x14ac:dyDescent="0.3">
      <c r="A519" s="6" t="s">
        <v>706</v>
      </c>
      <c r="B519" s="6" t="str">
        <f t="shared" si="93"/>
        <v>Storage</v>
      </c>
      <c r="C519" s="6" t="str">
        <f t="shared" si="94"/>
        <v>Product 518</v>
      </c>
      <c r="D519" s="6">
        <v>12.85</v>
      </c>
      <c r="E519" s="6">
        <v>8.35</v>
      </c>
      <c r="F519" s="6">
        <v>44</v>
      </c>
      <c r="G519" s="6" t="s">
        <v>1</v>
      </c>
      <c r="H519" s="7">
        <f>IF(Table1[[#This Row],[OriginalPrice]]=0, 0, ((Table1[[#This Row],[OriginalPrice]] - Table1[[#This Row],[Price]]) / Table1[[#This Row],[OriginalPrice]]))</f>
        <v>0.35019455252918291</v>
      </c>
      <c r="I519" s="8">
        <f>Table1[[#This Row],[Revenue]]/Table1[[#This Row],[Price]]</f>
        <v>44</v>
      </c>
      <c r="J519" s="9">
        <f>Table1[[#This Row],[Price]]*Table1[[#This Row],[Sold]]</f>
        <v>367.4</v>
      </c>
      <c r="K519" s="5" t="str">
        <f t="shared" si="95"/>
        <v>31-40%</v>
      </c>
      <c r="L519" s="6" t="str">
        <f>IF(Table1[[#This Row],[Revenue]]&gt;0, "Sold", "Not Sold")</f>
        <v>Sold</v>
      </c>
    </row>
    <row r="520" spans="1:12" x14ac:dyDescent="0.3">
      <c r="A520" s="6" t="s">
        <v>100</v>
      </c>
      <c r="B520" s="6" t="str">
        <f t="shared" si="93"/>
        <v>Chair</v>
      </c>
      <c r="C520" s="6" t="str">
        <f t="shared" si="94"/>
        <v>Product 519</v>
      </c>
      <c r="D520" s="6">
        <f>E520</f>
        <v>207.36</v>
      </c>
      <c r="E520" s="6">
        <v>207.36</v>
      </c>
      <c r="F520" s="6">
        <v>4</v>
      </c>
      <c r="G520" s="6" t="s">
        <v>1</v>
      </c>
      <c r="H520" s="7">
        <f>IF(Table1[[#This Row],[OriginalPrice]]=0, 0, ((Table1[[#This Row],[OriginalPrice]] - Table1[[#This Row],[Price]]) / Table1[[#This Row],[OriginalPrice]]))</f>
        <v>0</v>
      </c>
      <c r="I520" s="8">
        <f>Table1[[#This Row],[Revenue]]/Table1[[#This Row],[Price]]</f>
        <v>4</v>
      </c>
      <c r="J520" s="9">
        <f>Table1[[#This Row],[Price]]*Table1[[#This Row],[Sold]]</f>
        <v>829.44</v>
      </c>
      <c r="K520" s="5" t="str">
        <f t="shared" si="95"/>
        <v>0-10%</v>
      </c>
      <c r="L520" s="6" t="str">
        <f>IF(Table1[[#This Row],[Revenue]]&gt;0, "Sold", "Not Sold")</f>
        <v>Sold</v>
      </c>
    </row>
    <row r="521" spans="1:12" x14ac:dyDescent="0.3">
      <c r="A521" s="6" t="s">
        <v>707</v>
      </c>
      <c r="B521" s="6" t="str">
        <f t="shared" si="93"/>
        <v>Chair</v>
      </c>
      <c r="C521" s="6" t="str">
        <f t="shared" si="94"/>
        <v>Product 520</v>
      </c>
      <c r="D521" s="6">
        <v>22.17</v>
      </c>
      <c r="E521" s="6">
        <v>16.170000000000002</v>
      </c>
      <c r="F521" s="6">
        <v>46</v>
      </c>
      <c r="G521" s="6" t="s">
        <v>1</v>
      </c>
      <c r="H521" s="7">
        <f>IF(Table1[[#This Row],[OriginalPrice]]=0, 0, ((Table1[[#This Row],[OriginalPrice]] - Table1[[#This Row],[Price]]) / Table1[[#This Row],[OriginalPrice]]))</f>
        <v>0.2706359945872801</v>
      </c>
      <c r="I521" s="8">
        <f>Table1[[#This Row],[Revenue]]/Table1[[#This Row],[Price]]</f>
        <v>46</v>
      </c>
      <c r="J521" s="9">
        <f>Table1[[#This Row],[Price]]*Table1[[#This Row],[Sold]]</f>
        <v>743.82</v>
      </c>
      <c r="K521" s="5" t="str">
        <f t="shared" si="95"/>
        <v>21-30%</v>
      </c>
      <c r="L521" s="6" t="str">
        <f>IF(Table1[[#This Row],[Revenue]]&gt;0, "Sold", "Not Sold")</f>
        <v>Sold</v>
      </c>
    </row>
    <row r="522" spans="1:12" x14ac:dyDescent="0.3">
      <c r="A522" s="6" t="s">
        <v>708</v>
      </c>
      <c r="B522" s="6" t="str">
        <f t="shared" si="93"/>
        <v>Storage</v>
      </c>
      <c r="C522" s="6" t="str">
        <f t="shared" si="94"/>
        <v>Product 521</v>
      </c>
      <c r="D522" s="6">
        <f>E522</f>
        <v>27.96</v>
      </c>
      <c r="E522" s="6">
        <v>27.96</v>
      </c>
      <c r="F522" s="6">
        <v>40</v>
      </c>
      <c r="G522" s="6" t="s">
        <v>288</v>
      </c>
      <c r="H522" s="7">
        <f>IF(Table1[[#This Row],[OriginalPrice]]=0, 0, ((Table1[[#This Row],[OriginalPrice]] - Table1[[#This Row],[Price]]) / Table1[[#This Row],[OriginalPrice]]))</f>
        <v>0</v>
      </c>
      <c r="I522" s="8">
        <f>Table1[[#This Row],[Revenue]]/Table1[[#This Row],[Price]]</f>
        <v>40</v>
      </c>
      <c r="J522" s="9">
        <f>Table1[[#This Row],[Price]]*Table1[[#This Row],[Sold]]</f>
        <v>1118.4000000000001</v>
      </c>
      <c r="K522" s="5" t="str">
        <f t="shared" si="95"/>
        <v>0-10%</v>
      </c>
      <c r="L522" s="6" t="str">
        <f>IF(Table1[[#This Row],[Revenue]]&gt;0, "Sold", "Not Sold")</f>
        <v>Sold</v>
      </c>
    </row>
    <row r="523" spans="1:12" x14ac:dyDescent="0.3">
      <c r="A523" s="6" t="s">
        <v>709</v>
      </c>
      <c r="B523" s="6" t="str">
        <f t="shared" si="93"/>
        <v>Storage</v>
      </c>
      <c r="C523" s="6" t="str">
        <f t="shared" si="94"/>
        <v>Product 522</v>
      </c>
      <c r="D523" s="6">
        <v>31.24</v>
      </c>
      <c r="E523" s="6">
        <v>31.24</v>
      </c>
      <c r="F523" s="6">
        <v>29</v>
      </c>
      <c r="G523" s="6" t="s">
        <v>1</v>
      </c>
      <c r="H523" s="7">
        <f>IF(Table1[[#This Row],[OriginalPrice]]=0, 0, ((Table1[[#This Row],[OriginalPrice]] - Table1[[#This Row],[Price]]) / Table1[[#This Row],[OriginalPrice]]))</f>
        <v>0</v>
      </c>
      <c r="I523" s="8">
        <f>Table1[[#This Row],[Revenue]]/Table1[[#This Row],[Price]]</f>
        <v>29</v>
      </c>
      <c r="J523" s="9">
        <f>Table1[[#This Row],[Price]]*Table1[[#This Row],[Sold]]</f>
        <v>905.95999999999992</v>
      </c>
      <c r="K523" s="5" t="str">
        <f t="shared" si="95"/>
        <v>0-10%</v>
      </c>
      <c r="L523" s="6" t="str">
        <f>IF(Table1[[#This Row],[Revenue]]&gt;0, "Sold", "Not Sold")</f>
        <v>Sold</v>
      </c>
    </row>
    <row r="524" spans="1:12" x14ac:dyDescent="0.3">
      <c r="A524" s="6" t="s">
        <v>710</v>
      </c>
      <c r="B524" s="6" t="str">
        <f t="shared" si="93"/>
        <v>Table</v>
      </c>
      <c r="C524" s="6" t="str">
        <f t="shared" si="94"/>
        <v>Product 523</v>
      </c>
      <c r="D524" s="6">
        <f t="shared" ref="D524:D526" si="96">E524</f>
        <v>232.42</v>
      </c>
      <c r="E524" s="6">
        <v>232.42</v>
      </c>
      <c r="F524" s="6">
        <v>0</v>
      </c>
      <c r="G524" s="6" t="s">
        <v>1</v>
      </c>
      <c r="H524" s="7">
        <f>IF(Table1[[#This Row],[OriginalPrice]]=0, 0, ((Table1[[#This Row],[OriginalPrice]] - Table1[[#This Row],[Price]]) / Table1[[#This Row],[OriginalPrice]]))</f>
        <v>0</v>
      </c>
      <c r="I524" s="8">
        <f>Table1[[#This Row],[Revenue]]/Table1[[#This Row],[Price]]</f>
        <v>0</v>
      </c>
      <c r="J524" s="9">
        <f>Table1[[#This Row],[Price]]*Table1[[#This Row],[Sold]]</f>
        <v>0</v>
      </c>
      <c r="K524" s="5" t="str">
        <f t="shared" si="95"/>
        <v>0-10%</v>
      </c>
      <c r="L524" s="6" t="str">
        <f>IF(Table1[[#This Row],[Revenue]]&gt;0, "Sold", "Not Sold")</f>
        <v>Not Sold</v>
      </c>
    </row>
    <row r="525" spans="1:12" x14ac:dyDescent="0.3">
      <c r="A525" s="6" t="s">
        <v>711</v>
      </c>
      <c r="B525" s="6" t="str">
        <f t="shared" si="93"/>
        <v>Chair</v>
      </c>
      <c r="C525" s="6" t="str">
        <f t="shared" si="94"/>
        <v>Product 524</v>
      </c>
      <c r="D525" s="6">
        <f t="shared" si="96"/>
        <v>33.85</v>
      </c>
      <c r="E525" s="6">
        <v>33.85</v>
      </c>
      <c r="F525" s="6">
        <v>21</v>
      </c>
      <c r="G525" s="6" t="s">
        <v>288</v>
      </c>
      <c r="H525" s="7">
        <f>IF(Table1[[#This Row],[OriginalPrice]]=0, 0, ((Table1[[#This Row],[OriginalPrice]] - Table1[[#This Row],[Price]]) / Table1[[#This Row],[OriginalPrice]]))</f>
        <v>0</v>
      </c>
      <c r="I525" s="8">
        <f>Table1[[#This Row],[Revenue]]/Table1[[#This Row],[Price]]</f>
        <v>21</v>
      </c>
      <c r="J525" s="9">
        <f>Table1[[#This Row],[Price]]*Table1[[#This Row],[Sold]]</f>
        <v>710.85</v>
      </c>
      <c r="K525" s="5" t="str">
        <f t="shared" si="95"/>
        <v>0-10%</v>
      </c>
      <c r="L525" s="6" t="str">
        <f>IF(Table1[[#This Row],[Revenue]]&gt;0, "Sold", "Not Sold")</f>
        <v>Sold</v>
      </c>
    </row>
    <row r="526" spans="1:12" x14ac:dyDescent="0.3">
      <c r="A526" s="6" t="s">
        <v>712</v>
      </c>
      <c r="B526" s="6" t="str">
        <f t="shared" si="93"/>
        <v>Chair</v>
      </c>
      <c r="C526" s="6" t="str">
        <f t="shared" si="94"/>
        <v>Product 525</v>
      </c>
      <c r="D526" s="6">
        <f t="shared" si="96"/>
        <v>13.61</v>
      </c>
      <c r="E526" s="6">
        <v>13.61</v>
      </c>
      <c r="F526" s="6">
        <v>37</v>
      </c>
      <c r="G526" s="6" t="s">
        <v>288</v>
      </c>
      <c r="H526" s="7">
        <f>IF(Table1[[#This Row],[OriginalPrice]]=0, 0, ((Table1[[#This Row],[OriginalPrice]] - Table1[[#This Row],[Price]]) / Table1[[#This Row],[OriginalPrice]]))</f>
        <v>0</v>
      </c>
      <c r="I526" s="8">
        <f>Table1[[#This Row],[Revenue]]/Table1[[#This Row],[Price]]</f>
        <v>37</v>
      </c>
      <c r="J526" s="9">
        <f>Table1[[#This Row],[Price]]*Table1[[#This Row],[Sold]]</f>
        <v>503.57</v>
      </c>
      <c r="K526" s="5" t="str">
        <f t="shared" si="95"/>
        <v>0-10%</v>
      </c>
      <c r="L526" s="6" t="str">
        <f>IF(Table1[[#This Row],[Revenue]]&gt;0, "Sold", "Not Sold")</f>
        <v>Sold</v>
      </c>
    </row>
    <row r="527" spans="1:12" x14ac:dyDescent="0.3">
      <c r="A527" s="6" t="s">
        <v>101</v>
      </c>
      <c r="B527" s="6" t="str">
        <f t="shared" si="93"/>
        <v>Table</v>
      </c>
      <c r="C527" s="6" t="str">
        <f t="shared" si="94"/>
        <v>Product 526</v>
      </c>
      <c r="D527" s="6">
        <v>18.37</v>
      </c>
      <c r="E527" s="6">
        <v>18.37</v>
      </c>
      <c r="F527" s="6">
        <v>6</v>
      </c>
      <c r="G527" s="6" t="s">
        <v>1</v>
      </c>
      <c r="H527" s="7">
        <f>IF(Table1[[#This Row],[OriginalPrice]]=0, 0, ((Table1[[#This Row],[OriginalPrice]] - Table1[[#This Row],[Price]]) / Table1[[#This Row],[OriginalPrice]]))</f>
        <v>0</v>
      </c>
      <c r="I527" s="8">
        <f>Table1[[#This Row],[Revenue]]/Table1[[#This Row],[Price]]</f>
        <v>6</v>
      </c>
      <c r="J527" s="9">
        <f>Table1[[#This Row],[Price]]*Table1[[#This Row],[Sold]]</f>
        <v>110.22</v>
      </c>
      <c r="K527" s="5" t="str">
        <f t="shared" si="95"/>
        <v>0-10%</v>
      </c>
      <c r="L527" s="6" t="str">
        <f>IF(Table1[[#This Row],[Revenue]]&gt;0, "Sold", "Not Sold")</f>
        <v>Sold</v>
      </c>
    </row>
    <row r="528" spans="1:12" x14ac:dyDescent="0.3">
      <c r="A528" s="6" t="s">
        <v>713</v>
      </c>
      <c r="B528" s="6" t="str">
        <f t="shared" si="93"/>
        <v>Table</v>
      </c>
      <c r="C528" s="6" t="str">
        <f t="shared" si="94"/>
        <v>Product 527</v>
      </c>
      <c r="D528" s="6">
        <f t="shared" ref="D528:D532" si="97">E528</f>
        <v>184.07</v>
      </c>
      <c r="E528" s="6">
        <v>184.07</v>
      </c>
      <c r="F528" s="6">
        <v>1</v>
      </c>
      <c r="G528" s="6" t="s">
        <v>1</v>
      </c>
      <c r="H528" s="7">
        <f>IF(Table1[[#This Row],[OriginalPrice]]=0, 0, ((Table1[[#This Row],[OriginalPrice]] - Table1[[#This Row],[Price]]) / Table1[[#This Row],[OriginalPrice]]))</f>
        <v>0</v>
      </c>
      <c r="I528" s="8">
        <f>Table1[[#This Row],[Revenue]]/Table1[[#This Row],[Price]]</f>
        <v>1</v>
      </c>
      <c r="J528" s="9">
        <f>Table1[[#This Row],[Price]]*Table1[[#This Row],[Sold]]</f>
        <v>184.07</v>
      </c>
      <c r="K528" s="5" t="str">
        <f t="shared" si="95"/>
        <v>0-10%</v>
      </c>
      <c r="L528" s="6" t="str">
        <f>IF(Table1[[#This Row],[Revenue]]&gt;0, "Sold", "Not Sold")</f>
        <v>Sold</v>
      </c>
    </row>
    <row r="529" spans="1:12" x14ac:dyDescent="0.3">
      <c r="A529" s="6" t="s">
        <v>714</v>
      </c>
      <c r="B529" s="6" t="str">
        <f t="shared" si="93"/>
        <v>Storage</v>
      </c>
      <c r="C529" s="6" t="str">
        <f t="shared" si="94"/>
        <v>Product 528</v>
      </c>
      <c r="D529" s="6">
        <f t="shared" si="97"/>
        <v>31.38</v>
      </c>
      <c r="E529" s="6">
        <v>31.38</v>
      </c>
      <c r="F529" s="6">
        <v>31</v>
      </c>
      <c r="G529" s="6" t="s">
        <v>288</v>
      </c>
      <c r="H529" s="7">
        <f>IF(Table1[[#This Row],[OriginalPrice]]=0, 0, ((Table1[[#This Row],[OriginalPrice]] - Table1[[#This Row],[Price]]) / Table1[[#This Row],[OriginalPrice]]))</f>
        <v>0</v>
      </c>
      <c r="I529" s="8">
        <f>Table1[[#This Row],[Revenue]]/Table1[[#This Row],[Price]]</f>
        <v>31</v>
      </c>
      <c r="J529" s="9">
        <f>Table1[[#This Row],[Price]]*Table1[[#This Row],[Sold]]</f>
        <v>972.78</v>
      </c>
      <c r="K529" s="5" t="str">
        <f t="shared" si="95"/>
        <v>0-10%</v>
      </c>
      <c r="L529" s="6" t="str">
        <f>IF(Table1[[#This Row],[Revenue]]&gt;0, "Sold", "Not Sold")</f>
        <v>Sold</v>
      </c>
    </row>
    <row r="530" spans="1:12" x14ac:dyDescent="0.3">
      <c r="A530" s="6" t="s">
        <v>102</v>
      </c>
      <c r="B530" s="6" t="str">
        <f t="shared" si="93"/>
        <v>Table</v>
      </c>
      <c r="C530" s="6" t="str">
        <f t="shared" si="94"/>
        <v>Product 529</v>
      </c>
      <c r="D530" s="6">
        <f t="shared" si="97"/>
        <v>118.53</v>
      </c>
      <c r="E530" s="6">
        <v>118.53</v>
      </c>
      <c r="F530" s="6">
        <v>19</v>
      </c>
      <c r="G530" s="6" t="s">
        <v>1</v>
      </c>
      <c r="H530" s="7">
        <f>IF(Table1[[#This Row],[OriginalPrice]]=0, 0, ((Table1[[#This Row],[OriginalPrice]] - Table1[[#This Row],[Price]]) / Table1[[#This Row],[OriginalPrice]]))</f>
        <v>0</v>
      </c>
      <c r="I530" s="8">
        <f>Table1[[#This Row],[Revenue]]/Table1[[#This Row],[Price]]</f>
        <v>19</v>
      </c>
      <c r="J530" s="9">
        <f>Table1[[#This Row],[Price]]*Table1[[#This Row],[Sold]]</f>
        <v>2252.0700000000002</v>
      </c>
      <c r="K530" s="5" t="str">
        <f t="shared" si="95"/>
        <v>0-10%</v>
      </c>
      <c r="L530" s="6" t="str">
        <f>IF(Table1[[#This Row],[Revenue]]&gt;0, "Sold", "Not Sold")</f>
        <v>Sold</v>
      </c>
    </row>
    <row r="531" spans="1:12" x14ac:dyDescent="0.3">
      <c r="A531" s="6" t="s">
        <v>715</v>
      </c>
      <c r="B531" s="6" t="str">
        <f t="shared" si="93"/>
        <v>Chair</v>
      </c>
      <c r="C531" s="6" t="str">
        <f t="shared" si="94"/>
        <v>Product 530</v>
      </c>
      <c r="D531" s="6">
        <f t="shared" si="97"/>
        <v>103.38</v>
      </c>
      <c r="E531" s="6">
        <v>103.38</v>
      </c>
      <c r="F531" s="6">
        <v>6</v>
      </c>
      <c r="G531" s="6" t="s">
        <v>288</v>
      </c>
      <c r="H531" s="7">
        <f>IF(Table1[[#This Row],[OriginalPrice]]=0, 0, ((Table1[[#This Row],[OriginalPrice]] - Table1[[#This Row],[Price]]) / Table1[[#This Row],[OriginalPrice]]))</f>
        <v>0</v>
      </c>
      <c r="I531" s="8">
        <f>Table1[[#This Row],[Revenue]]/Table1[[#This Row],[Price]]</f>
        <v>6</v>
      </c>
      <c r="J531" s="9">
        <f>Table1[[#This Row],[Price]]*Table1[[#This Row],[Sold]]</f>
        <v>620.28</v>
      </c>
      <c r="K531" s="5" t="str">
        <f t="shared" si="95"/>
        <v>0-10%</v>
      </c>
      <c r="L531" s="6" t="str">
        <f>IF(Table1[[#This Row],[Revenue]]&gt;0, "Sold", "Not Sold")</f>
        <v>Sold</v>
      </c>
    </row>
    <row r="532" spans="1:12" x14ac:dyDescent="0.3">
      <c r="A532" s="6" t="s">
        <v>716</v>
      </c>
      <c r="B532" s="6" t="str">
        <f t="shared" si="93"/>
        <v>Chair</v>
      </c>
      <c r="C532" s="6" t="str">
        <f t="shared" si="94"/>
        <v>Product 531</v>
      </c>
      <c r="D532" s="6">
        <f t="shared" si="97"/>
        <v>292.92</v>
      </c>
      <c r="E532" s="6">
        <v>292.92</v>
      </c>
      <c r="F532" s="6">
        <v>0</v>
      </c>
      <c r="G532" s="6" t="s">
        <v>1</v>
      </c>
      <c r="H532" s="7">
        <f>IF(Table1[[#This Row],[OriginalPrice]]=0, 0, ((Table1[[#This Row],[OriginalPrice]] - Table1[[#This Row],[Price]]) / Table1[[#This Row],[OriginalPrice]]))</f>
        <v>0</v>
      </c>
      <c r="I532" s="8">
        <f>Table1[[#This Row],[Revenue]]/Table1[[#This Row],[Price]]</f>
        <v>0</v>
      </c>
      <c r="J532" s="9">
        <f>Table1[[#This Row],[Price]]*Table1[[#This Row],[Sold]]</f>
        <v>0</v>
      </c>
      <c r="K532" s="5" t="str">
        <f t="shared" si="95"/>
        <v>0-10%</v>
      </c>
      <c r="L532" s="6" t="str">
        <f>IF(Table1[[#This Row],[Revenue]]&gt;0, "Sold", "Not Sold")</f>
        <v>Not Sold</v>
      </c>
    </row>
    <row r="533" spans="1:12" x14ac:dyDescent="0.3">
      <c r="A533" s="6" t="s">
        <v>103</v>
      </c>
      <c r="B533" s="6" t="str">
        <f t="shared" si="93"/>
        <v>Chair</v>
      </c>
      <c r="C533" s="6" t="str">
        <f t="shared" si="94"/>
        <v>Product 532</v>
      </c>
      <c r="D533" s="6">
        <v>20.79</v>
      </c>
      <c r="E533" s="6">
        <v>14.79</v>
      </c>
      <c r="F533" s="6">
        <v>41</v>
      </c>
      <c r="G533" s="6" t="s">
        <v>1</v>
      </c>
      <c r="H533" s="7">
        <f>IF(Table1[[#This Row],[OriginalPrice]]=0, 0, ((Table1[[#This Row],[OriginalPrice]] - Table1[[#This Row],[Price]]) / Table1[[#This Row],[OriginalPrice]]))</f>
        <v>0.28860028860028863</v>
      </c>
      <c r="I533" s="8">
        <f>Table1[[#This Row],[Revenue]]/Table1[[#This Row],[Price]]</f>
        <v>41</v>
      </c>
      <c r="J533" s="9">
        <f>Table1[[#This Row],[Price]]*Table1[[#This Row],[Sold]]</f>
        <v>606.39</v>
      </c>
      <c r="K533" s="5" t="str">
        <f t="shared" si="95"/>
        <v>21-30%</v>
      </c>
      <c r="L533" s="6" t="str">
        <f>IF(Table1[[#This Row],[Revenue]]&gt;0, "Sold", "Not Sold")</f>
        <v>Sold</v>
      </c>
    </row>
    <row r="534" spans="1:12" x14ac:dyDescent="0.3">
      <c r="A534" s="6" t="s">
        <v>717</v>
      </c>
      <c r="B534" s="6" t="str">
        <f t="shared" si="93"/>
        <v>Table</v>
      </c>
      <c r="C534" s="6" t="str">
        <f t="shared" si="94"/>
        <v>Product 533</v>
      </c>
      <c r="D534" s="6">
        <f t="shared" ref="D534:D563" si="98">E534</f>
        <v>99.22</v>
      </c>
      <c r="E534" s="6">
        <v>99.22</v>
      </c>
      <c r="F534" s="6">
        <v>0</v>
      </c>
      <c r="G534" s="6" t="s">
        <v>1</v>
      </c>
      <c r="H534" s="7">
        <f>IF(Table1[[#This Row],[OriginalPrice]]=0, 0, ((Table1[[#This Row],[OriginalPrice]] - Table1[[#This Row],[Price]]) / Table1[[#This Row],[OriginalPrice]]))</f>
        <v>0</v>
      </c>
      <c r="I534" s="8">
        <f>Table1[[#This Row],[Revenue]]/Table1[[#This Row],[Price]]</f>
        <v>0</v>
      </c>
      <c r="J534" s="9">
        <f>Table1[[#This Row],[Price]]*Table1[[#This Row],[Sold]]</f>
        <v>0</v>
      </c>
      <c r="K534" s="5" t="str">
        <f t="shared" si="95"/>
        <v>0-10%</v>
      </c>
      <c r="L534" s="6" t="str">
        <f>IF(Table1[[#This Row],[Revenue]]&gt;0, "Sold", "Not Sold")</f>
        <v>Not Sold</v>
      </c>
    </row>
    <row r="535" spans="1:12" x14ac:dyDescent="0.3">
      <c r="A535" s="6" t="s">
        <v>718</v>
      </c>
      <c r="B535" s="6" t="str">
        <f t="shared" si="93"/>
        <v>Storage</v>
      </c>
      <c r="C535" s="6" t="str">
        <f t="shared" si="94"/>
        <v>Product 534</v>
      </c>
      <c r="D535" s="6">
        <f t="shared" si="98"/>
        <v>104.34</v>
      </c>
      <c r="E535" s="6">
        <v>104.34</v>
      </c>
      <c r="F535" s="6">
        <v>0</v>
      </c>
      <c r="G535" s="6" t="s">
        <v>1</v>
      </c>
      <c r="H535" s="7">
        <f>IF(Table1[[#This Row],[OriginalPrice]]=0, 0, ((Table1[[#This Row],[OriginalPrice]] - Table1[[#This Row],[Price]]) / Table1[[#This Row],[OriginalPrice]]))</f>
        <v>0</v>
      </c>
      <c r="I535" s="8">
        <f>Table1[[#This Row],[Revenue]]/Table1[[#This Row],[Price]]</f>
        <v>0</v>
      </c>
      <c r="J535" s="9">
        <f>Table1[[#This Row],[Price]]*Table1[[#This Row],[Sold]]</f>
        <v>0</v>
      </c>
      <c r="K535" s="5" t="str">
        <f t="shared" si="95"/>
        <v>0-10%</v>
      </c>
      <c r="L535" s="6" t="str">
        <f>IF(Table1[[#This Row],[Revenue]]&gt;0, "Sold", "Not Sold")</f>
        <v>Not Sold</v>
      </c>
    </row>
    <row r="536" spans="1:12" x14ac:dyDescent="0.3">
      <c r="A536" s="6" t="s">
        <v>104</v>
      </c>
      <c r="B536" s="6" t="str">
        <f t="shared" si="93"/>
        <v>Table</v>
      </c>
      <c r="C536" s="6" t="str">
        <f t="shared" si="94"/>
        <v>Product 535</v>
      </c>
      <c r="D536" s="6">
        <f t="shared" si="98"/>
        <v>129.94999999999999</v>
      </c>
      <c r="E536" s="6">
        <v>129.94999999999999</v>
      </c>
      <c r="F536" s="6">
        <v>0</v>
      </c>
      <c r="G536" s="6" t="s">
        <v>1</v>
      </c>
      <c r="H536" s="7">
        <f>IF(Table1[[#This Row],[OriginalPrice]]=0, 0, ((Table1[[#This Row],[OriginalPrice]] - Table1[[#This Row],[Price]]) / Table1[[#This Row],[OriginalPrice]]))</f>
        <v>0</v>
      </c>
      <c r="I536" s="8">
        <f>Table1[[#This Row],[Revenue]]/Table1[[#This Row],[Price]]</f>
        <v>0</v>
      </c>
      <c r="J536" s="9">
        <f>Table1[[#This Row],[Price]]*Table1[[#This Row],[Sold]]</f>
        <v>0</v>
      </c>
      <c r="K536" s="5" t="str">
        <f t="shared" si="95"/>
        <v>0-10%</v>
      </c>
      <c r="L536" s="6" t="str">
        <f>IF(Table1[[#This Row],[Revenue]]&gt;0, "Sold", "Not Sold")</f>
        <v>Not Sold</v>
      </c>
    </row>
    <row r="537" spans="1:12" x14ac:dyDescent="0.3">
      <c r="A537" s="6" t="s">
        <v>719</v>
      </c>
      <c r="B537" s="6" t="str">
        <f t="shared" si="93"/>
        <v>Bed</v>
      </c>
      <c r="C537" s="6" t="str">
        <f t="shared" si="94"/>
        <v>Product 536</v>
      </c>
      <c r="D537" s="6">
        <f t="shared" si="98"/>
        <v>171.08</v>
      </c>
      <c r="E537" s="6">
        <v>171.08</v>
      </c>
      <c r="F537" s="6">
        <v>0</v>
      </c>
      <c r="G537" s="6" t="s">
        <v>1</v>
      </c>
      <c r="H537" s="7">
        <f>IF(Table1[[#This Row],[OriginalPrice]]=0, 0, ((Table1[[#This Row],[OriginalPrice]] - Table1[[#This Row],[Price]]) / Table1[[#This Row],[OriginalPrice]]))</f>
        <v>0</v>
      </c>
      <c r="I537" s="8">
        <f>Table1[[#This Row],[Revenue]]/Table1[[#This Row],[Price]]</f>
        <v>0</v>
      </c>
      <c r="J537" s="9">
        <f>Table1[[#This Row],[Price]]*Table1[[#This Row],[Sold]]</f>
        <v>0</v>
      </c>
      <c r="K537" s="5" t="str">
        <f t="shared" si="95"/>
        <v>0-10%</v>
      </c>
      <c r="L537" s="6" t="str">
        <f>IF(Table1[[#This Row],[Revenue]]&gt;0, "Sold", "Not Sold")</f>
        <v>Not Sold</v>
      </c>
    </row>
    <row r="538" spans="1:12" x14ac:dyDescent="0.3">
      <c r="A538" s="6" t="s">
        <v>720</v>
      </c>
      <c r="B538" s="6" t="str">
        <f t="shared" si="93"/>
        <v>Chair</v>
      </c>
      <c r="C538" s="6" t="str">
        <f t="shared" si="94"/>
        <v>Product 537</v>
      </c>
      <c r="D538" s="6">
        <f t="shared" si="98"/>
        <v>248.08</v>
      </c>
      <c r="E538" s="6">
        <v>248.08</v>
      </c>
      <c r="F538" s="6">
        <v>0</v>
      </c>
      <c r="G538" s="6" t="s">
        <v>1</v>
      </c>
      <c r="H538" s="7">
        <f>IF(Table1[[#This Row],[OriginalPrice]]=0, 0, ((Table1[[#This Row],[OriginalPrice]] - Table1[[#This Row],[Price]]) / Table1[[#This Row],[OriginalPrice]]))</f>
        <v>0</v>
      </c>
      <c r="I538" s="8">
        <f>Table1[[#This Row],[Revenue]]/Table1[[#This Row],[Price]]</f>
        <v>0</v>
      </c>
      <c r="J538" s="9">
        <f>Table1[[#This Row],[Price]]*Table1[[#This Row],[Sold]]</f>
        <v>0</v>
      </c>
      <c r="K538" s="5" t="str">
        <f t="shared" si="95"/>
        <v>0-10%</v>
      </c>
      <c r="L538" s="6" t="str">
        <f>IF(Table1[[#This Row],[Revenue]]&gt;0, "Sold", "Not Sold")</f>
        <v>Not Sold</v>
      </c>
    </row>
    <row r="539" spans="1:12" x14ac:dyDescent="0.3">
      <c r="A539" s="6" t="s">
        <v>721</v>
      </c>
      <c r="B539" s="6" t="str">
        <f t="shared" si="93"/>
        <v>Bed</v>
      </c>
      <c r="C539" s="6" t="str">
        <f t="shared" si="94"/>
        <v>Product 538</v>
      </c>
      <c r="D539" s="6">
        <f t="shared" si="98"/>
        <v>141.53</v>
      </c>
      <c r="E539" s="6">
        <v>141.53</v>
      </c>
      <c r="F539" s="6">
        <v>0</v>
      </c>
      <c r="G539" s="6" t="s">
        <v>1</v>
      </c>
      <c r="H539" s="7">
        <f>IF(Table1[[#This Row],[OriginalPrice]]=0, 0, ((Table1[[#This Row],[OriginalPrice]] - Table1[[#This Row],[Price]]) / Table1[[#This Row],[OriginalPrice]]))</f>
        <v>0</v>
      </c>
      <c r="I539" s="8">
        <f>Table1[[#This Row],[Revenue]]/Table1[[#This Row],[Price]]</f>
        <v>0</v>
      </c>
      <c r="J539" s="9">
        <f>Table1[[#This Row],[Price]]*Table1[[#This Row],[Sold]]</f>
        <v>0</v>
      </c>
      <c r="K539" s="5" t="str">
        <f t="shared" si="95"/>
        <v>0-10%</v>
      </c>
      <c r="L539" s="6" t="str">
        <f>IF(Table1[[#This Row],[Revenue]]&gt;0, "Sold", "Not Sold")</f>
        <v>Not Sold</v>
      </c>
    </row>
    <row r="540" spans="1:12" x14ac:dyDescent="0.3">
      <c r="A540" s="6" t="s">
        <v>722</v>
      </c>
      <c r="B540" s="6" t="str">
        <f t="shared" si="93"/>
        <v>Storage</v>
      </c>
      <c r="C540" s="6" t="str">
        <f t="shared" si="94"/>
        <v>Product 539</v>
      </c>
      <c r="D540" s="6">
        <f t="shared" si="98"/>
        <v>38.229999999999997</v>
      </c>
      <c r="E540" s="6">
        <v>38.229999999999997</v>
      </c>
      <c r="F540" s="6">
        <v>0</v>
      </c>
      <c r="G540" s="6" t="s">
        <v>1</v>
      </c>
      <c r="H540" s="7">
        <f>IF(Table1[[#This Row],[OriginalPrice]]=0, 0, ((Table1[[#This Row],[OriginalPrice]] - Table1[[#This Row],[Price]]) / Table1[[#This Row],[OriginalPrice]]))</f>
        <v>0</v>
      </c>
      <c r="I540" s="8">
        <f>Table1[[#This Row],[Revenue]]/Table1[[#This Row],[Price]]</f>
        <v>0</v>
      </c>
      <c r="J540" s="9">
        <f>Table1[[#This Row],[Price]]*Table1[[#This Row],[Sold]]</f>
        <v>0</v>
      </c>
      <c r="K540" s="5" t="str">
        <f t="shared" si="95"/>
        <v>0-10%</v>
      </c>
      <c r="L540" s="6" t="str">
        <f>IF(Table1[[#This Row],[Revenue]]&gt;0, "Sold", "Not Sold")</f>
        <v>Not Sold</v>
      </c>
    </row>
    <row r="541" spans="1:12" x14ac:dyDescent="0.3">
      <c r="A541" s="6" t="s">
        <v>723</v>
      </c>
      <c r="B541" s="6" t="str">
        <f t="shared" si="93"/>
        <v>Others</v>
      </c>
      <c r="C541" s="6" t="str">
        <f t="shared" si="94"/>
        <v>Product 540</v>
      </c>
      <c r="D541" s="6">
        <f t="shared" si="98"/>
        <v>44.61</v>
      </c>
      <c r="E541" s="6">
        <v>44.61</v>
      </c>
      <c r="F541" s="6">
        <v>0</v>
      </c>
      <c r="G541" s="6" t="s">
        <v>1</v>
      </c>
      <c r="H541" s="7">
        <f>IF(Table1[[#This Row],[OriginalPrice]]=0, 0, ((Table1[[#This Row],[OriginalPrice]] - Table1[[#This Row],[Price]]) / Table1[[#This Row],[OriginalPrice]]))</f>
        <v>0</v>
      </c>
      <c r="I541" s="8">
        <f>Table1[[#This Row],[Revenue]]/Table1[[#This Row],[Price]]</f>
        <v>0</v>
      </c>
      <c r="J541" s="9">
        <f>Table1[[#This Row],[Price]]*Table1[[#This Row],[Sold]]</f>
        <v>0</v>
      </c>
      <c r="K541" s="5" t="str">
        <f t="shared" si="95"/>
        <v>0-10%</v>
      </c>
      <c r="L541" s="6" t="str">
        <f>IF(Table1[[#This Row],[Revenue]]&gt;0, "Sold", "Not Sold")</f>
        <v>Not Sold</v>
      </c>
    </row>
    <row r="542" spans="1:12" x14ac:dyDescent="0.3">
      <c r="A542" s="6" t="s">
        <v>48</v>
      </c>
      <c r="B542" s="6" t="str">
        <f t="shared" si="93"/>
        <v>Chair</v>
      </c>
      <c r="C542" s="6" t="str">
        <f t="shared" si="94"/>
        <v>Product 541</v>
      </c>
      <c r="D542" s="6">
        <f t="shared" si="98"/>
        <v>1068.5</v>
      </c>
      <c r="E542" s="6">
        <v>1068.5</v>
      </c>
      <c r="F542" s="6">
        <v>0</v>
      </c>
      <c r="G542" s="6" t="s">
        <v>1</v>
      </c>
      <c r="H542" s="7">
        <f>IF(Table1[[#This Row],[OriginalPrice]]=0, 0, ((Table1[[#This Row],[OriginalPrice]] - Table1[[#This Row],[Price]]) / Table1[[#This Row],[OriginalPrice]]))</f>
        <v>0</v>
      </c>
      <c r="I542" s="8">
        <f>Table1[[#This Row],[Revenue]]/Table1[[#This Row],[Price]]</f>
        <v>0</v>
      </c>
      <c r="J542" s="9">
        <f>Table1[[#This Row],[Price]]*Table1[[#This Row],[Sold]]</f>
        <v>0</v>
      </c>
      <c r="K542" s="5" t="str">
        <f t="shared" si="95"/>
        <v>0-10%</v>
      </c>
      <c r="L542" s="6" t="str">
        <f>IF(Table1[[#This Row],[Revenue]]&gt;0, "Sold", "Not Sold")</f>
        <v>Not Sold</v>
      </c>
    </row>
    <row r="543" spans="1:12" x14ac:dyDescent="0.3">
      <c r="A543" s="6" t="s">
        <v>724</v>
      </c>
      <c r="B543" s="6" t="str">
        <f t="shared" si="93"/>
        <v>Chair</v>
      </c>
      <c r="C543" s="6" t="str">
        <f t="shared" si="94"/>
        <v>Product 542</v>
      </c>
      <c r="D543" s="6">
        <f t="shared" si="98"/>
        <v>68.8</v>
      </c>
      <c r="E543" s="6">
        <v>68.8</v>
      </c>
      <c r="F543" s="6">
        <v>0</v>
      </c>
      <c r="G543" s="6" t="s">
        <v>1</v>
      </c>
      <c r="H543" s="7">
        <f>IF(Table1[[#This Row],[OriginalPrice]]=0, 0, ((Table1[[#This Row],[OriginalPrice]] - Table1[[#This Row],[Price]]) / Table1[[#This Row],[OriginalPrice]]))</f>
        <v>0</v>
      </c>
      <c r="I543" s="8">
        <f>Table1[[#This Row],[Revenue]]/Table1[[#This Row],[Price]]</f>
        <v>0</v>
      </c>
      <c r="J543" s="9">
        <f>Table1[[#This Row],[Price]]*Table1[[#This Row],[Sold]]</f>
        <v>0</v>
      </c>
      <c r="K543" s="5" t="str">
        <f t="shared" si="95"/>
        <v>0-10%</v>
      </c>
      <c r="L543" s="6" t="str">
        <f>IF(Table1[[#This Row],[Revenue]]&gt;0, "Sold", "Not Sold")</f>
        <v>Not Sold</v>
      </c>
    </row>
    <row r="544" spans="1:12" x14ac:dyDescent="0.3">
      <c r="A544" s="6" t="s">
        <v>725</v>
      </c>
      <c r="B544" s="6" t="str">
        <f t="shared" si="93"/>
        <v>Chair</v>
      </c>
      <c r="C544" s="6" t="str">
        <f t="shared" si="94"/>
        <v>Product 543</v>
      </c>
      <c r="D544" s="6">
        <f t="shared" si="98"/>
        <v>119.78</v>
      </c>
      <c r="E544" s="6">
        <v>119.78</v>
      </c>
      <c r="F544" s="6">
        <v>0</v>
      </c>
      <c r="G544" s="6" t="s">
        <v>1</v>
      </c>
      <c r="H544" s="7">
        <f>IF(Table1[[#This Row],[OriginalPrice]]=0, 0, ((Table1[[#This Row],[OriginalPrice]] - Table1[[#This Row],[Price]]) / Table1[[#This Row],[OriginalPrice]]))</f>
        <v>0</v>
      </c>
      <c r="I544" s="8">
        <f>Table1[[#This Row],[Revenue]]/Table1[[#This Row],[Price]]</f>
        <v>0</v>
      </c>
      <c r="J544" s="9">
        <f>Table1[[#This Row],[Price]]*Table1[[#This Row],[Sold]]</f>
        <v>0</v>
      </c>
      <c r="K544" s="5" t="str">
        <f t="shared" si="95"/>
        <v>0-10%</v>
      </c>
      <c r="L544" s="6" t="str">
        <f>IF(Table1[[#This Row],[Revenue]]&gt;0, "Sold", "Not Sold")</f>
        <v>Not Sold</v>
      </c>
    </row>
    <row r="545" spans="1:12" x14ac:dyDescent="0.3">
      <c r="A545" s="6" t="s">
        <v>726</v>
      </c>
      <c r="B545" s="6" t="str">
        <f t="shared" si="93"/>
        <v>Table</v>
      </c>
      <c r="C545" s="6" t="str">
        <f t="shared" si="94"/>
        <v>Product 544</v>
      </c>
      <c r="D545" s="6">
        <f t="shared" si="98"/>
        <v>156.35</v>
      </c>
      <c r="E545" s="6">
        <v>156.35</v>
      </c>
      <c r="F545" s="6">
        <v>0</v>
      </c>
      <c r="G545" s="6" t="s">
        <v>1</v>
      </c>
      <c r="H545" s="7">
        <f>IF(Table1[[#This Row],[OriginalPrice]]=0, 0, ((Table1[[#This Row],[OriginalPrice]] - Table1[[#This Row],[Price]]) / Table1[[#This Row],[OriginalPrice]]))</f>
        <v>0</v>
      </c>
      <c r="I545" s="8">
        <f>Table1[[#This Row],[Revenue]]/Table1[[#This Row],[Price]]</f>
        <v>0</v>
      </c>
      <c r="J545" s="9">
        <f>Table1[[#This Row],[Price]]*Table1[[#This Row],[Sold]]</f>
        <v>0</v>
      </c>
      <c r="K545" s="5" t="str">
        <f t="shared" si="95"/>
        <v>0-10%</v>
      </c>
      <c r="L545" s="6" t="str">
        <f>IF(Table1[[#This Row],[Revenue]]&gt;0, "Sold", "Not Sold")</f>
        <v>Not Sold</v>
      </c>
    </row>
    <row r="546" spans="1:12" x14ac:dyDescent="0.3">
      <c r="A546" s="6" t="s">
        <v>727</v>
      </c>
      <c r="B546" s="6" t="str">
        <f t="shared" si="93"/>
        <v>Chair</v>
      </c>
      <c r="C546" s="6" t="str">
        <f t="shared" si="94"/>
        <v>Product 545</v>
      </c>
      <c r="D546" s="6">
        <f t="shared" si="98"/>
        <v>112.04</v>
      </c>
      <c r="E546" s="6">
        <v>112.04</v>
      </c>
      <c r="F546" s="6">
        <v>0</v>
      </c>
      <c r="G546" s="6" t="s">
        <v>1</v>
      </c>
      <c r="H546" s="7">
        <f>IF(Table1[[#This Row],[OriginalPrice]]=0, 0, ((Table1[[#This Row],[OriginalPrice]] - Table1[[#This Row],[Price]]) / Table1[[#This Row],[OriginalPrice]]))</f>
        <v>0</v>
      </c>
      <c r="I546" s="8">
        <f>Table1[[#This Row],[Revenue]]/Table1[[#This Row],[Price]]</f>
        <v>0</v>
      </c>
      <c r="J546" s="9">
        <f>Table1[[#This Row],[Price]]*Table1[[#This Row],[Sold]]</f>
        <v>0</v>
      </c>
      <c r="K546" s="5" t="str">
        <f t="shared" si="95"/>
        <v>0-10%</v>
      </c>
      <c r="L546" s="6" t="str">
        <f>IF(Table1[[#This Row],[Revenue]]&gt;0, "Sold", "Not Sold")</f>
        <v>Not Sold</v>
      </c>
    </row>
    <row r="547" spans="1:12" x14ac:dyDescent="0.3">
      <c r="A547" s="6" t="s">
        <v>728</v>
      </c>
      <c r="B547" s="6" t="str">
        <f t="shared" si="93"/>
        <v>Table</v>
      </c>
      <c r="C547" s="6" t="str">
        <f t="shared" si="94"/>
        <v>Product 546</v>
      </c>
      <c r="D547" s="6">
        <f t="shared" si="98"/>
        <v>51.3</v>
      </c>
      <c r="E547" s="6">
        <v>51.3</v>
      </c>
      <c r="F547" s="6">
        <v>0</v>
      </c>
      <c r="G547" s="6" t="s">
        <v>1</v>
      </c>
      <c r="H547" s="7">
        <f>IF(Table1[[#This Row],[OriginalPrice]]=0, 0, ((Table1[[#This Row],[OriginalPrice]] - Table1[[#This Row],[Price]]) / Table1[[#This Row],[OriginalPrice]]))</f>
        <v>0</v>
      </c>
      <c r="I547" s="8">
        <f>Table1[[#This Row],[Revenue]]/Table1[[#This Row],[Price]]</f>
        <v>0</v>
      </c>
      <c r="J547" s="9">
        <f>Table1[[#This Row],[Price]]*Table1[[#This Row],[Sold]]</f>
        <v>0</v>
      </c>
      <c r="K547" s="5" t="str">
        <f t="shared" si="95"/>
        <v>0-10%</v>
      </c>
      <c r="L547" s="6" t="str">
        <f>IF(Table1[[#This Row],[Revenue]]&gt;0, "Sold", "Not Sold")</f>
        <v>Not Sold</v>
      </c>
    </row>
    <row r="548" spans="1:12" x14ac:dyDescent="0.3">
      <c r="A548" s="6" t="s">
        <v>729</v>
      </c>
      <c r="B548" s="6" t="str">
        <f t="shared" si="93"/>
        <v>Chair</v>
      </c>
      <c r="C548" s="6" t="str">
        <f t="shared" si="94"/>
        <v>Product 547</v>
      </c>
      <c r="D548" s="6">
        <f t="shared" si="98"/>
        <v>169.56</v>
      </c>
      <c r="E548" s="6">
        <v>169.56</v>
      </c>
      <c r="F548" s="6">
        <v>0</v>
      </c>
      <c r="G548" s="6" t="s">
        <v>1</v>
      </c>
      <c r="H548" s="7">
        <f>IF(Table1[[#This Row],[OriginalPrice]]=0, 0, ((Table1[[#This Row],[OriginalPrice]] - Table1[[#This Row],[Price]]) / Table1[[#This Row],[OriginalPrice]]))</f>
        <v>0</v>
      </c>
      <c r="I548" s="8">
        <f>Table1[[#This Row],[Revenue]]/Table1[[#This Row],[Price]]</f>
        <v>0</v>
      </c>
      <c r="J548" s="9">
        <f>Table1[[#This Row],[Price]]*Table1[[#This Row],[Sold]]</f>
        <v>0</v>
      </c>
      <c r="K548" s="5" t="str">
        <f t="shared" si="95"/>
        <v>0-10%</v>
      </c>
      <c r="L548" s="6" t="str">
        <f>IF(Table1[[#This Row],[Revenue]]&gt;0, "Sold", "Not Sold")</f>
        <v>Not Sold</v>
      </c>
    </row>
    <row r="549" spans="1:12" x14ac:dyDescent="0.3">
      <c r="A549" s="6" t="s">
        <v>730</v>
      </c>
      <c r="B549" s="6" t="str">
        <f t="shared" si="93"/>
        <v>Sofa</v>
      </c>
      <c r="C549" s="6" t="str">
        <f t="shared" si="94"/>
        <v>Product 548</v>
      </c>
      <c r="D549" s="6">
        <f t="shared" si="98"/>
        <v>41.42</v>
      </c>
      <c r="E549" s="6">
        <v>41.42</v>
      </c>
      <c r="F549" s="6">
        <v>0</v>
      </c>
      <c r="G549" s="6" t="s">
        <v>1</v>
      </c>
      <c r="H549" s="7">
        <f>IF(Table1[[#This Row],[OriginalPrice]]=0, 0, ((Table1[[#This Row],[OriginalPrice]] - Table1[[#This Row],[Price]]) / Table1[[#This Row],[OriginalPrice]]))</f>
        <v>0</v>
      </c>
      <c r="I549" s="8">
        <f>Table1[[#This Row],[Revenue]]/Table1[[#This Row],[Price]]</f>
        <v>0</v>
      </c>
      <c r="J549" s="9">
        <f>Table1[[#This Row],[Price]]*Table1[[#This Row],[Sold]]</f>
        <v>0</v>
      </c>
      <c r="K549" s="5" t="str">
        <f t="shared" si="95"/>
        <v>0-10%</v>
      </c>
      <c r="L549" s="6" t="str">
        <f>IF(Table1[[#This Row],[Revenue]]&gt;0, "Sold", "Not Sold")</f>
        <v>Not Sold</v>
      </c>
    </row>
    <row r="550" spans="1:12" x14ac:dyDescent="0.3">
      <c r="A550" s="6" t="s">
        <v>105</v>
      </c>
      <c r="B550" s="6" t="str">
        <f t="shared" si="93"/>
        <v>Chair</v>
      </c>
      <c r="C550" s="6" t="str">
        <f t="shared" si="94"/>
        <v>Product 549</v>
      </c>
      <c r="D550" s="6">
        <f t="shared" si="98"/>
        <v>54.66</v>
      </c>
      <c r="E550" s="6">
        <v>54.66</v>
      </c>
      <c r="F550" s="6">
        <v>0</v>
      </c>
      <c r="G550" s="6" t="s">
        <v>1</v>
      </c>
      <c r="H550" s="7">
        <f>IF(Table1[[#This Row],[OriginalPrice]]=0, 0, ((Table1[[#This Row],[OriginalPrice]] - Table1[[#This Row],[Price]]) / Table1[[#This Row],[OriginalPrice]]))</f>
        <v>0</v>
      </c>
      <c r="I550" s="8">
        <f>Table1[[#This Row],[Revenue]]/Table1[[#This Row],[Price]]</f>
        <v>0</v>
      </c>
      <c r="J550" s="9">
        <f>Table1[[#This Row],[Price]]*Table1[[#This Row],[Sold]]</f>
        <v>0</v>
      </c>
      <c r="K550" s="5" t="str">
        <f t="shared" si="95"/>
        <v>0-10%</v>
      </c>
      <c r="L550" s="6" t="str">
        <f>IF(Table1[[#This Row],[Revenue]]&gt;0, "Sold", "Not Sold")</f>
        <v>Not Sold</v>
      </c>
    </row>
    <row r="551" spans="1:12" x14ac:dyDescent="0.3">
      <c r="A551" s="6" t="s">
        <v>731</v>
      </c>
      <c r="B551" s="6" t="str">
        <f t="shared" si="93"/>
        <v>Bed</v>
      </c>
      <c r="C551" s="6" t="str">
        <f t="shared" si="94"/>
        <v>Product 550</v>
      </c>
      <c r="D551" s="6">
        <f t="shared" si="98"/>
        <v>86.94</v>
      </c>
      <c r="E551" s="6">
        <v>86.94</v>
      </c>
      <c r="F551" s="6">
        <v>0</v>
      </c>
      <c r="G551" s="6" t="s">
        <v>1</v>
      </c>
      <c r="H551" s="7">
        <f>IF(Table1[[#This Row],[OriginalPrice]]=0, 0, ((Table1[[#This Row],[OriginalPrice]] - Table1[[#This Row],[Price]]) / Table1[[#This Row],[OriginalPrice]]))</f>
        <v>0</v>
      </c>
      <c r="I551" s="8">
        <f>Table1[[#This Row],[Revenue]]/Table1[[#This Row],[Price]]</f>
        <v>0</v>
      </c>
      <c r="J551" s="9">
        <f>Table1[[#This Row],[Price]]*Table1[[#This Row],[Sold]]</f>
        <v>0</v>
      </c>
      <c r="K551" s="5" t="str">
        <f t="shared" si="95"/>
        <v>0-10%</v>
      </c>
      <c r="L551" s="6" t="str">
        <f>IF(Table1[[#This Row],[Revenue]]&gt;0, "Sold", "Not Sold")</f>
        <v>Not Sold</v>
      </c>
    </row>
    <row r="552" spans="1:12" x14ac:dyDescent="0.3">
      <c r="A552" s="6" t="s">
        <v>106</v>
      </c>
      <c r="B552" s="6" t="str">
        <f t="shared" si="93"/>
        <v>Sofa</v>
      </c>
      <c r="C552" s="6" t="str">
        <f t="shared" si="94"/>
        <v>Product 551</v>
      </c>
      <c r="D552" s="6">
        <f t="shared" si="98"/>
        <v>228.06</v>
      </c>
      <c r="E552" s="6">
        <v>228.06</v>
      </c>
      <c r="F552" s="6">
        <v>0</v>
      </c>
      <c r="G552" s="6" t="s">
        <v>1</v>
      </c>
      <c r="H552" s="7">
        <f>IF(Table1[[#This Row],[OriginalPrice]]=0, 0, ((Table1[[#This Row],[OriginalPrice]] - Table1[[#This Row],[Price]]) / Table1[[#This Row],[OriginalPrice]]))</f>
        <v>0</v>
      </c>
      <c r="I552" s="8">
        <f>Table1[[#This Row],[Revenue]]/Table1[[#This Row],[Price]]</f>
        <v>0</v>
      </c>
      <c r="J552" s="9">
        <f>Table1[[#This Row],[Price]]*Table1[[#This Row],[Sold]]</f>
        <v>0</v>
      </c>
      <c r="K552" s="5" t="str">
        <f t="shared" si="95"/>
        <v>0-10%</v>
      </c>
      <c r="L552" s="6" t="str">
        <f>IF(Table1[[#This Row],[Revenue]]&gt;0, "Sold", "Not Sold")</f>
        <v>Not Sold</v>
      </c>
    </row>
    <row r="553" spans="1:12" x14ac:dyDescent="0.3">
      <c r="A553" s="6" t="s">
        <v>732</v>
      </c>
      <c r="B553" s="6" t="str">
        <f t="shared" si="93"/>
        <v>Chair</v>
      </c>
      <c r="C553" s="6" t="str">
        <f t="shared" si="94"/>
        <v>Product 552</v>
      </c>
      <c r="D553" s="6">
        <f t="shared" si="98"/>
        <v>843.86</v>
      </c>
      <c r="E553" s="6">
        <v>843.86</v>
      </c>
      <c r="F553" s="6">
        <v>0</v>
      </c>
      <c r="G553" s="6" t="s">
        <v>1</v>
      </c>
      <c r="H553" s="7">
        <f>IF(Table1[[#This Row],[OriginalPrice]]=0, 0, ((Table1[[#This Row],[OriginalPrice]] - Table1[[#This Row],[Price]]) / Table1[[#This Row],[OriginalPrice]]))</f>
        <v>0</v>
      </c>
      <c r="I553" s="8">
        <f>Table1[[#This Row],[Revenue]]/Table1[[#This Row],[Price]]</f>
        <v>0</v>
      </c>
      <c r="J553" s="9">
        <f>Table1[[#This Row],[Price]]*Table1[[#This Row],[Sold]]</f>
        <v>0</v>
      </c>
      <c r="K553" s="5" t="str">
        <f t="shared" si="95"/>
        <v>0-10%</v>
      </c>
      <c r="L553" s="6" t="str">
        <f>IF(Table1[[#This Row],[Revenue]]&gt;0, "Sold", "Not Sold")</f>
        <v>Not Sold</v>
      </c>
    </row>
    <row r="554" spans="1:12" x14ac:dyDescent="0.3">
      <c r="A554" s="6" t="s">
        <v>733</v>
      </c>
      <c r="B554" s="6" t="str">
        <f t="shared" si="93"/>
        <v>Chair</v>
      </c>
      <c r="C554" s="6" t="str">
        <f t="shared" si="94"/>
        <v>Product 553</v>
      </c>
      <c r="D554" s="6">
        <f t="shared" si="98"/>
        <v>136.02000000000001</v>
      </c>
      <c r="E554" s="6">
        <v>136.02000000000001</v>
      </c>
      <c r="F554" s="6">
        <v>0</v>
      </c>
      <c r="G554" s="6" t="s">
        <v>1</v>
      </c>
      <c r="H554" s="7">
        <f>IF(Table1[[#This Row],[OriginalPrice]]=0, 0, ((Table1[[#This Row],[OriginalPrice]] - Table1[[#This Row],[Price]]) / Table1[[#This Row],[OriginalPrice]]))</f>
        <v>0</v>
      </c>
      <c r="I554" s="8">
        <f>Table1[[#This Row],[Revenue]]/Table1[[#This Row],[Price]]</f>
        <v>0</v>
      </c>
      <c r="J554" s="9">
        <f>Table1[[#This Row],[Price]]*Table1[[#This Row],[Sold]]</f>
        <v>0</v>
      </c>
      <c r="K554" s="5" t="str">
        <f t="shared" si="95"/>
        <v>0-10%</v>
      </c>
      <c r="L554" s="6" t="str">
        <f>IF(Table1[[#This Row],[Revenue]]&gt;0, "Sold", "Not Sold")</f>
        <v>Not Sold</v>
      </c>
    </row>
    <row r="555" spans="1:12" x14ac:dyDescent="0.3">
      <c r="A555" s="6" t="s">
        <v>107</v>
      </c>
      <c r="B555" s="6" t="str">
        <f t="shared" si="93"/>
        <v>Sofa</v>
      </c>
      <c r="C555" s="6" t="str">
        <f t="shared" si="94"/>
        <v>Product 554</v>
      </c>
      <c r="D555" s="6">
        <f t="shared" si="98"/>
        <v>1301.71</v>
      </c>
      <c r="E555" s="6">
        <v>1301.71</v>
      </c>
      <c r="F555" s="6">
        <v>0</v>
      </c>
      <c r="G555" s="6" t="s">
        <v>1</v>
      </c>
      <c r="H555" s="7">
        <f>IF(Table1[[#This Row],[OriginalPrice]]=0, 0, ((Table1[[#This Row],[OriginalPrice]] - Table1[[#This Row],[Price]]) / Table1[[#This Row],[OriginalPrice]]))</f>
        <v>0</v>
      </c>
      <c r="I555" s="8">
        <f>Table1[[#This Row],[Revenue]]/Table1[[#This Row],[Price]]</f>
        <v>0</v>
      </c>
      <c r="J555" s="9">
        <f>Table1[[#This Row],[Price]]*Table1[[#This Row],[Sold]]</f>
        <v>0</v>
      </c>
      <c r="K555" s="5" t="str">
        <f t="shared" si="95"/>
        <v>0-10%</v>
      </c>
      <c r="L555" s="6" t="str">
        <f>IF(Table1[[#This Row],[Revenue]]&gt;0, "Sold", "Not Sold")</f>
        <v>Not Sold</v>
      </c>
    </row>
    <row r="556" spans="1:12" x14ac:dyDescent="0.3">
      <c r="A556" s="6" t="s">
        <v>734</v>
      </c>
      <c r="B556" s="6" t="str">
        <f t="shared" si="93"/>
        <v>Chair</v>
      </c>
      <c r="C556" s="6" t="str">
        <f t="shared" si="94"/>
        <v>Product 555</v>
      </c>
      <c r="D556" s="6">
        <f t="shared" si="98"/>
        <v>110.84</v>
      </c>
      <c r="E556" s="6">
        <v>110.84</v>
      </c>
      <c r="F556" s="6">
        <v>0</v>
      </c>
      <c r="G556" s="6" t="s">
        <v>1</v>
      </c>
      <c r="H556" s="7">
        <f>IF(Table1[[#This Row],[OriginalPrice]]=0, 0, ((Table1[[#This Row],[OriginalPrice]] - Table1[[#This Row],[Price]]) / Table1[[#This Row],[OriginalPrice]]))</f>
        <v>0</v>
      </c>
      <c r="I556" s="8">
        <f>Table1[[#This Row],[Revenue]]/Table1[[#This Row],[Price]]</f>
        <v>0</v>
      </c>
      <c r="J556" s="9">
        <f>Table1[[#This Row],[Price]]*Table1[[#This Row],[Sold]]</f>
        <v>0</v>
      </c>
      <c r="K556" s="5" t="str">
        <f t="shared" si="95"/>
        <v>0-10%</v>
      </c>
      <c r="L556" s="6" t="str">
        <f>IF(Table1[[#This Row],[Revenue]]&gt;0, "Sold", "Not Sold")</f>
        <v>Not Sold</v>
      </c>
    </row>
    <row r="557" spans="1:12" x14ac:dyDescent="0.3">
      <c r="A557" s="6" t="s">
        <v>735</v>
      </c>
      <c r="B557" s="6" t="str">
        <f t="shared" si="93"/>
        <v>Chair</v>
      </c>
      <c r="C557" s="6" t="str">
        <f t="shared" si="94"/>
        <v>Product 556</v>
      </c>
      <c r="D557" s="6">
        <f t="shared" si="98"/>
        <v>122.35</v>
      </c>
      <c r="E557" s="6">
        <v>122.35</v>
      </c>
      <c r="F557" s="6">
        <v>0</v>
      </c>
      <c r="G557" s="6" t="s">
        <v>1</v>
      </c>
      <c r="H557" s="7">
        <f>IF(Table1[[#This Row],[OriginalPrice]]=0, 0, ((Table1[[#This Row],[OriginalPrice]] - Table1[[#This Row],[Price]]) / Table1[[#This Row],[OriginalPrice]]))</f>
        <v>0</v>
      </c>
      <c r="I557" s="8">
        <f>Table1[[#This Row],[Revenue]]/Table1[[#This Row],[Price]]</f>
        <v>0</v>
      </c>
      <c r="J557" s="9">
        <f>Table1[[#This Row],[Price]]*Table1[[#This Row],[Sold]]</f>
        <v>0</v>
      </c>
      <c r="K557" s="5" t="str">
        <f t="shared" si="95"/>
        <v>0-10%</v>
      </c>
      <c r="L557" s="6" t="str">
        <f>IF(Table1[[#This Row],[Revenue]]&gt;0, "Sold", "Not Sold")</f>
        <v>Not Sold</v>
      </c>
    </row>
    <row r="558" spans="1:12" x14ac:dyDescent="0.3">
      <c r="A558" s="6" t="s">
        <v>736</v>
      </c>
      <c r="B558" s="6" t="str">
        <f t="shared" si="93"/>
        <v>Table</v>
      </c>
      <c r="C558" s="6" t="str">
        <f t="shared" si="94"/>
        <v>Product 557</v>
      </c>
      <c r="D558" s="6">
        <f t="shared" si="98"/>
        <v>691.82</v>
      </c>
      <c r="E558" s="6">
        <v>691.82</v>
      </c>
      <c r="F558" s="6">
        <v>0</v>
      </c>
      <c r="G558" s="6" t="s">
        <v>1</v>
      </c>
      <c r="H558" s="7">
        <f>IF(Table1[[#This Row],[OriginalPrice]]=0, 0, ((Table1[[#This Row],[OriginalPrice]] - Table1[[#This Row],[Price]]) / Table1[[#This Row],[OriginalPrice]]))</f>
        <v>0</v>
      </c>
      <c r="I558" s="8">
        <f>Table1[[#This Row],[Revenue]]/Table1[[#This Row],[Price]]</f>
        <v>0</v>
      </c>
      <c r="J558" s="9">
        <f>Table1[[#This Row],[Price]]*Table1[[#This Row],[Sold]]</f>
        <v>0</v>
      </c>
      <c r="K558" s="5" t="str">
        <f t="shared" si="95"/>
        <v>0-10%</v>
      </c>
      <c r="L558" s="6" t="str">
        <f>IF(Table1[[#This Row],[Revenue]]&gt;0, "Sold", "Not Sold")</f>
        <v>Not Sold</v>
      </c>
    </row>
    <row r="559" spans="1:12" x14ac:dyDescent="0.3">
      <c r="A559" s="6" t="s">
        <v>737</v>
      </c>
      <c r="B559" s="6" t="str">
        <f t="shared" si="93"/>
        <v>Table</v>
      </c>
      <c r="C559" s="6" t="str">
        <f t="shared" si="94"/>
        <v>Product 558</v>
      </c>
      <c r="D559" s="6">
        <f t="shared" si="98"/>
        <v>357.72</v>
      </c>
      <c r="E559" s="6">
        <v>357.72</v>
      </c>
      <c r="F559" s="6">
        <v>0</v>
      </c>
      <c r="G559" s="6" t="s">
        <v>1</v>
      </c>
      <c r="H559" s="7">
        <f>IF(Table1[[#This Row],[OriginalPrice]]=0, 0, ((Table1[[#This Row],[OriginalPrice]] - Table1[[#This Row],[Price]]) / Table1[[#This Row],[OriginalPrice]]))</f>
        <v>0</v>
      </c>
      <c r="I559" s="8">
        <f>Table1[[#This Row],[Revenue]]/Table1[[#This Row],[Price]]</f>
        <v>0</v>
      </c>
      <c r="J559" s="9">
        <f>Table1[[#This Row],[Price]]*Table1[[#This Row],[Sold]]</f>
        <v>0</v>
      </c>
      <c r="K559" s="5" t="str">
        <f t="shared" si="95"/>
        <v>0-10%</v>
      </c>
      <c r="L559" s="6" t="str">
        <f>IF(Table1[[#This Row],[Revenue]]&gt;0, "Sold", "Not Sold")</f>
        <v>Not Sold</v>
      </c>
    </row>
    <row r="560" spans="1:12" x14ac:dyDescent="0.3">
      <c r="A560" s="6" t="s">
        <v>738</v>
      </c>
      <c r="B560" s="6" t="str">
        <f t="shared" si="93"/>
        <v>Table</v>
      </c>
      <c r="C560" s="6" t="str">
        <f t="shared" si="94"/>
        <v>Product 559</v>
      </c>
      <c r="D560" s="6">
        <f t="shared" si="98"/>
        <v>56.44</v>
      </c>
      <c r="E560" s="6">
        <v>56.44</v>
      </c>
      <c r="F560" s="6">
        <v>0</v>
      </c>
      <c r="G560" s="6" t="s">
        <v>1</v>
      </c>
      <c r="H560" s="7">
        <f>IF(Table1[[#This Row],[OriginalPrice]]=0, 0, ((Table1[[#This Row],[OriginalPrice]] - Table1[[#This Row],[Price]]) / Table1[[#This Row],[OriginalPrice]]))</f>
        <v>0</v>
      </c>
      <c r="I560" s="8">
        <f>Table1[[#This Row],[Revenue]]/Table1[[#This Row],[Price]]</f>
        <v>0</v>
      </c>
      <c r="J560" s="9">
        <f>Table1[[#This Row],[Price]]*Table1[[#This Row],[Sold]]</f>
        <v>0</v>
      </c>
      <c r="K560" s="5" t="str">
        <f t="shared" si="95"/>
        <v>0-10%</v>
      </c>
      <c r="L560" s="6" t="str">
        <f>IF(Table1[[#This Row],[Revenue]]&gt;0, "Sold", "Not Sold")</f>
        <v>Not Sold</v>
      </c>
    </row>
    <row r="561" spans="1:12" x14ac:dyDescent="0.3">
      <c r="A561" s="6" t="s">
        <v>739</v>
      </c>
      <c r="B561" s="6" t="str">
        <f t="shared" si="93"/>
        <v>Table</v>
      </c>
      <c r="C561" s="6" t="str">
        <f t="shared" si="94"/>
        <v>Product 560</v>
      </c>
      <c r="D561" s="6">
        <f t="shared" si="98"/>
        <v>48.1</v>
      </c>
      <c r="E561" s="6">
        <v>48.1</v>
      </c>
      <c r="F561" s="6">
        <v>0</v>
      </c>
      <c r="G561" s="6" t="s">
        <v>1</v>
      </c>
      <c r="H561" s="7">
        <f>IF(Table1[[#This Row],[OriginalPrice]]=0, 0, ((Table1[[#This Row],[OriginalPrice]] - Table1[[#This Row],[Price]]) / Table1[[#This Row],[OriginalPrice]]))</f>
        <v>0</v>
      </c>
      <c r="I561" s="8">
        <f>Table1[[#This Row],[Revenue]]/Table1[[#This Row],[Price]]</f>
        <v>0</v>
      </c>
      <c r="J561" s="9">
        <f>Table1[[#This Row],[Price]]*Table1[[#This Row],[Sold]]</f>
        <v>0</v>
      </c>
      <c r="K561" s="5" t="str">
        <f t="shared" si="95"/>
        <v>0-10%</v>
      </c>
      <c r="L561" s="6" t="str">
        <f>IF(Table1[[#This Row],[Revenue]]&gt;0, "Sold", "Not Sold")</f>
        <v>Not Sold</v>
      </c>
    </row>
    <row r="562" spans="1:12" x14ac:dyDescent="0.3">
      <c r="A562" s="6" t="s">
        <v>108</v>
      </c>
      <c r="B562" s="6" t="str">
        <f t="shared" si="93"/>
        <v>Table</v>
      </c>
      <c r="C562" s="6" t="str">
        <f t="shared" si="94"/>
        <v>Product 561</v>
      </c>
      <c r="D562" s="6">
        <f t="shared" si="98"/>
        <v>119.73</v>
      </c>
      <c r="E562" s="6">
        <v>119.73</v>
      </c>
      <c r="F562" s="6">
        <v>0</v>
      </c>
      <c r="G562" s="6" t="s">
        <v>1</v>
      </c>
      <c r="H562" s="7">
        <f>IF(Table1[[#This Row],[OriginalPrice]]=0, 0, ((Table1[[#This Row],[OriginalPrice]] - Table1[[#This Row],[Price]]) / Table1[[#This Row],[OriginalPrice]]))</f>
        <v>0</v>
      </c>
      <c r="I562" s="8">
        <f>Table1[[#This Row],[Revenue]]/Table1[[#This Row],[Price]]</f>
        <v>0</v>
      </c>
      <c r="J562" s="9">
        <f>Table1[[#This Row],[Price]]*Table1[[#This Row],[Sold]]</f>
        <v>0</v>
      </c>
      <c r="K562" s="5" t="str">
        <f t="shared" si="95"/>
        <v>0-10%</v>
      </c>
      <c r="L562" s="6" t="str">
        <f>IF(Table1[[#This Row],[Revenue]]&gt;0, "Sold", "Not Sold")</f>
        <v>Not Sold</v>
      </c>
    </row>
    <row r="563" spans="1:12" x14ac:dyDescent="0.3">
      <c r="A563" s="6" t="s">
        <v>740</v>
      </c>
      <c r="B563" s="6" t="str">
        <f t="shared" si="93"/>
        <v>Storage</v>
      </c>
      <c r="C563" s="6" t="str">
        <f t="shared" si="94"/>
        <v>Product 562</v>
      </c>
      <c r="D563" s="6">
        <f t="shared" si="98"/>
        <v>55.86</v>
      </c>
      <c r="E563" s="6">
        <v>55.86</v>
      </c>
      <c r="F563" s="6">
        <v>0</v>
      </c>
      <c r="G563" s="6" t="s">
        <v>1</v>
      </c>
      <c r="H563" s="7">
        <f>IF(Table1[[#This Row],[OriginalPrice]]=0, 0, ((Table1[[#This Row],[OriginalPrice]] - Table1[[#This Row],[Price]]) / Table1[[#This Row],[OriginalPrice]]))</f>
        <v>0</v>
      </c>
      <c r="I563" s="8">
        <f>Table1[[#This Row],[Revenue]]/Table1[[#This Row],[Price]]</f>
        <v>0</v>
      </c>
      <c r="J563" s="9">
        <f>Table1[[#This Row],[Price]]*Table1[[#This Row],[Sold]]</f>
        <v>0</v>
      </c>
      <c r="K563" s="5" t="str">
        <f t="shared" si="95"/>
        <v>0-10%</v>
      </c>
      <c r="L563" s="6" t="str">
        <f>IF(Table1[[#This Row],[Revenue]]&gt;0, "Sold", "Not Sold")</f>
        <v>Not Sold</v>
      </c>
    </row>
    <row r="564" spans="1:12" x14ac:dyDescent="0.3">
      <c r="A564" s="6" t="s">
        <v>741</v>
      </c>
      <c r="B564" s="6" t="str">
        <f t="shared" si="93"/>
        <v>Chair</v>
      </c>
      <c r="C564" s="6" t="str">
        <f t="shared" si="94"/>
        <v>Product 563</v>
      </c>
      <c r="D564" s="6">
        <v>248.93</v>
      </c>
      <c r="E564" s="6">
        <v>185.2</v>
      </c>
      <c r="F564" s="6">
        <v>1</v>
      </c>
      <c r="G564" s="6" t="s">
        <v>1</v>
      </c>
      <c r="H564" s="7">
        <f>IF(Table1[[#This Row],[OriginalPrice]]=0, 0, ((Table1[[#This Row],[OriginalPrice]] - Table1[[#This Row],[Price]]) / Table1[[#This Row],[OriginalPrice]]))</f>
        <v>0.25601574739886723</v>
      </c>
      <c r="I564" s="8">
        <f>Table1[[#This Row],[Revenue]]/Table1[[#This Row],[Price]]</f>
        <v>1</v>
      </c>
      <c r="J564" s="9">
        <f>Table1[[#This Row],[Price]]*Table1[[#This Row],[Sold]]</f>
        <v>185.2</v>
      </c>
      <c r="K564" s="5" t="str">
        <f t="shared" si="95"/>
        <v>21-30%</v>
      </c>
      <c r="L564" s="6" t="str">
        <f>IF(Table1[[#This Row],[Revenue]]&gt;0, "Sold", "Not Sold")</f>
        <v>Sold</v>
      </c>
    </row>
    <row r="565" spans="1:12" x14ac:dyDescent="0.3">
      <c r="A565" s="6" t="s">
        <v>742</v>
      </c>
      <c r="B565" s="6" t="str">
        <f t="shared" si="93"/>
        <v>Chair</v>
      </c>
      <c r="C565" s="6" t="str">
        <f t="shared" si="94"/>
        <v>Product 564</v>
      </c>
      <c r="D565" s="6">
        <f t="shared" ref="D565:D571" si="99">E565</f>
        <v>375.38</v>
      </c>
      <c r="E565" s="6">
        <v>375.38</v>
      </c>
      <c r="F565" s="6">
        <v>1</v>
      </c>
      <c r="G565" s="6" t="s">
        <v>1</v>
      </c>
      <c r="H565" s="7">
        <f>IF(Table1[[#This Row],[OriginalPrice]]=0, 0, ((Table1[[#This Row],[OriginalPrice]] - Table1[[#This Row],[Price]]) / Table1[[#This Row],[OriginalPrice]]))</f>
        <v>0</v>
      </c>
      <c r="I565" s="8">
        <f>Table1[[#This Row],[Revenue]]/Table1[[#This Row],[Price]]</f>
        <v>1</v>
      </c>
      <c r="J565" s="9">
        <f>Table1[[#This Row],[Price]]*Table1[[#This Row],[Sold]]</f>
        <v>375.38</v>
      </c>
      <c r="K565" s="5" t="str">
        <f t="shared" si="95"/>
        <v>0-10%</v>
      </c>
      <c r="L565" s="6" t="str">
        <f>IF(Table1[[#This Row],[Revenue]]&gt;0, "Sold", "Not Sold")</f>
        <v>Sold</v>
      </c>
    </row>
    <row r="566" spans="1:12" x14ac:dyDescent="0.3">
      <c r="A566" s="6" t="s">
        <v>743</v>
      </c>
      <c r="B566" s="6" t="str">
        <f t="shared" si="93"/>
        <v>Sofa</v>
      </c>
      <c r="C566" s="6" t="str">
        <f t="shared" si="94"/>
        <v>Product 565</v>
      </c>
      <c r="D566" s="6">
        <f t="shared" si="99"/>
        <v>421.21</v>
      </c>
      <c r="E566" s="6">
        <v>421.21</v>
      </c>
      <c r="F566" s="6">
        <v>1</v>
      </c>
      <c r="G566" s="6" t="s">
        <v>1</v>
      </c>
      <c r="H566" s="7">
        <f>IF(Table1[[#This Row],[OriginalPrice]]=0, 0, ((Table1[[#This Row],[OriginalPrice]] - Table1[[#This Row],[Price]]) / Table1[[#This Row],[OriginalPrice]]))</f>
        <v>0</v>
      </c>
      <c r="I566" s="8">
        <f>Table1[[#This Row],[Revenue]]/Table1[[#This Row],[Price]]</f>
        <v>1</v>
      </c>
      <c r="J566" s="9">
        <f>Table1[[#This Row],[Price]]*Table1[[#This Row],[Sold]]</f>
        <v>421.21</v>
      </c>
      <c r="K566" s="5" t="str">
        <f t="shared" si="95"/>
        <v>0-10%</v>
      </c>
      <c r="L566" s="6" t="str">
        <f>IF(Table1[[#This Row],[Revenue]]&gt;0, "Sold", "Not Sold")</f>
        <v>Sold</v>
      </c>
    </row>
    <row r="567" spans="1:12" x14ac:dyDescent="0.3">
      <c r="A567" s="6" t="s">
        <v>109</v>
      </c>
      <c r="B567" s="6" t="str">
        <f t="shared" si="93"/>
        <v>Others</v>
      </c>
      <c r="C567" s="6" t="str">
        <f t="shared" si="94"/>
        <v>Product 566</v>
      </c>
      <c r="D567" s="6">
        <f t="shared" si="99"/>
        <v>195.89</v>
      </c>
      <c r="E567" s="6">
        <v>195.89</v>
      </c>
      <c r="F567" s="6">
        <v>0</v>
      </c>
      <c r="G567" s="6" t="s">
        <v>1</v>
      </c>
      <c r="H567" s="7">
        <f>IF(Table1[[#This Row],[OriginalPrice]]=0, 0, ((Table1[[#This Row],[OriginalPrice]] - Table1[[#This Row],[Price]]) / Table1[[#This Row],[OriginalPrice]]))</f>
        <v>0</v>
      </c>
      <c r="I567" s="8">
        <f>Table1[[#This Row],[Revenue]]/Table1[[#This Row],[Price]]</f>
        <v>0</v>
      </c>
      <c r="J567" s="9">
        <f>Table1[[#This Row],[Price]]*Table1[[#This Row],[Sold]]</f>
        <v>0</v>
      </c>
      <c r="K567" s="5" t="str">
        <f t="shared" si="95"/>
        <v>0-10%</v>
      </c>
      <c r="L567" s="6" t="str">
        <f>IF(Table1[[#This Row],[Revenue]]&gt;0, "Sold", "Not Sold")</f>
        <v>Not Sold</v>
      </c>
    </row>
    <row r="568" spans="1:12" x14ac:dyDescent="0.3">
      <c r="A568" s="6" t="s">
        <v>744</v>
      </c>
      <c r="B568" s="6" t="str">
        <f t="shared" si="93"/>
        <v>Table</v>
      </c>
      <c r="C568" s="6" t="str">
        <f t="shared" si="94"/>
        <v>Product 567</v>
      </c>
      <c r="D568" s="6">
        <f t="shared" si="99"/>
        <v>268.83999999999997</v>
      </c>
      <c r="E568" s="6">
        <v>268.83999999999997</v>
      </c>
      <c r="F568" s="6">
        <v>0</v>
      </c>
      <c r="G568" s="6" t="s">
        <v>1</v>
      </c>
      <c r="H568" s="7">
        <f>IF(Table1[[#This Row],[OriginalPrice]]=0, 0, ((Table1[[#This Row],[OriginalPrice]] - Table1[[#This Row],[Price]]) / Table1[[#This Row],[OriginalPrice]]))</f>
        <v>0</v>
      </c>
      <c r="I568" s="8">
        <f>Table1[[#This Row],[Revenue]]/Table1[[#This Row],[Price]]</f>
        <v>0</v>
      </c>
      <c r="J568" s="9">
        <f>Table1[[#This Row],[Price]]*Table1[[#This Row],[Sold]]</f>
        <v>0</v>
      </c>
      <c r="K568" s="5" t="str">
        <f t="shared" si="95"/>
        <v>0-10%</v>
      </c>
      <c r="L568" s="6" t="str">
        <f>IF(Table1[[#This Row],[Revenue]]&gt;0, "Sold", "Not Sold")</f>
        <v>Not Sold</v>
      </c>
    </row>
    <row r="569" spans="1:12" x14ac:dyDescent="0.3">
      <c r="A569" s="6" t="s">
        <v>745</v>
      </c>
      <c r="B569" s="6" t="str">
        <f t="shared" si="93"/>
        <v>Table</v>
      </c>
      <c r="C569" s="6" t="str">
        <f t="shared" si="94"/>
        <v>Product 568</v>
      </c>
      <c r="D569" s="6">
        <f t="shared" si="99"/>
        <v>181.94</v>
      </c>
      <c r="E569" s="6">
        <v>181.94</v>
      </c>
      <c r="F569" s="6">
        <v>0</v>
      </c>
      <c r="G569" s="6" t="s">
        <v>1</v>
      </c>
      <c r="H569" s="7">
        <f>IF(Table1[[#This Row],[OriginalPrice]]=0, 0, ((Table1[[#This Row],[OriginalPrice]] - Table1[[#This Row],[Price]]) / Table1[[#This Row],[OriginalPrice]]))</f>
        <v>0</v>
      </c>
      <c r="I569" s="8">
        <f>Table1[[#This Row],[Revenue]]/Table1[[#This Row],[Price]]</f>
        <v>0</v>
      </c>
      <c r="J569" s="9">
        <f>Table1[[#This Row],[Price]]*Table1[[#This Row],[Sold]]</f>
        <v>0</v>
      </c>
      <c r="K569" s="5" t="str">
        <f t="shared" si="95"/>
        <v>0-10%</v>
      </c>
      <c r="L569" s="6" t="str">
        <f>IF(Table1[[#This Row],[Revenue]]&gt;0, "Sold", "Not Sold")</f>
        <v>Not Sold</v>
      </c>
    </row>
    <row r="570" spans="1:12" x14ac:dyDescent="0.3">
      <c r="A570" s="6" t="s">
        <v>746</v>
      </c>
      <c r="B570" s="6" t="str">
        <f t="shared" si="93"/>
        <v>Bed</v>
      </c>
      <c r="C570" s="6" t="str">
        <f t="shared" si="94"/>
        <v>Product 569</v>
      </c>
      <c r="D570" s="6">
        <f t="shared" si="99"/>
        <v>33.92</v>
      </c>
      <c r="E570" s="6">
        <v>33.92</v>
      </c>
      <c r="F570" s="6">
        <v>0</v>
      </c>
      <c r="G570" s="6" t="s">
        <v>1</v>
      </c>
      <c r="H570" s="7">
        <f>IF(Table1[[#This Row],[OriginalPrice]]=0, 0, ((Table1[[#This Row],[OriginalPrice]] - Table1[[#This Row],[Price]]) / Table1[[#This Row],[OriginalPrice]]))</f>
        <v>0</v>
      </c>
      <c r="I570" s="8">
        <f>Table1[[#This Row],[Revenue]]/Table1[[#This Row],[Price]]</f>
        <v>0</v>
      </c>
      <c r="J570" s="9">
        <f>Table1[[#This Row],[Price]]*Table1[[#This Row],[Sold]]</f>
        <v>0</v>
      </c>
      <c r="K570" s="5" t="str">
        <f t="shared" si="95"/>
        <v>0-10%</v>
      </c>
      <c r="L570" s="6" t="str">
        <f>IF(Table1[[#This Row],[Revenue]]&gt;0, "Sold", "Not Sold")</f>
        <v>Not Sold</v>
      </c>
    </row>
    <row r="571" spans="1:12" x14ac:dyDescent="0.3">
      <c r="A571" s="6" t="s">
        <v>747</v>
      </c>
      <c r="B571" s="6" t="str">
        <f t="shared" si="93"/>
        <v>Storage</v>
      </c>
      <c r="C571" s="6" t="str">
        <f t="shared" si="94"/>
        <v>Product 570</v>
      </c>
      <c r="D571" s="6">
        <f t="shared" si="99"/>
        <v>123.89</v>
      </c>
      <c r="E571" s="6">
        <v>123.89</v>
      </c>
      <c r="F571" s="6">
        <v>3</v>
      </c>
      <c r="G571" s="6" t="s">
        <v>1</v>
      </c>
      <c r="H571" s="7">
        <f>IF(Table1[[#This Row],[OriginalPrice]]=0, 0, ((Table1[[#This Row],[OriginalPrice]] - Table1[[#This Row],[Price]]) / Table1[[#This Row],[OriginalPrice]]))</f>
        <v>0</v>
      </c>
      <c r="I571" s="8">
        <f>Table1[[#This Row],[Revenue]]/Table1[[#This Row],[Price]]</f>
        <v>3</v>
      </c>
      <c r="J571" s="9">
        <f>Table1[[#This Row],[Price]]*Table1[[#This Row],[Sold]]</f>
        <v>371.67</v>
      </c>
      <c r="K571" s="5" t="str">
        <f t="shared" si="95"/>
        <v>0-10%</v>
      </c>
      <c r="L571" s="6" t="str">
        <f>IF(Table1[[#This Row],[Revenue]]&gt;0, "Sold", "Not Sold")</f>
        <v>Sold</v>
      </c>
    </row>
    <row r="572" spans="1:12" x14ac:dyDescent="0.3">
      <c r="A572" s="6" t="s">
        <v>748</v>
      </c>
      <c r="B572" s="6" t="str">
        <f t="shared" si="93"/>
        <v>Table</v>
      </c>
      <c r="C572" s="6" t="str">
        <f t="shared" si="94"/>
        <v>Product 571</v>
      </c>
      <c r="D572" s="6">
        <v>4.9400000000000004</v>
      </c>
      <c r="E572" s="6">
        <v>0.99</v>
      </c>
      <c r="F572" s="6">
        <v>7</v>
      </c>
      <c r="G572" s="6" t="s">
        <v>1</v>
      </c>
      <c r="H572" s="7">
        <f>IF(Table1[[#This Row],[OriginalPrice]]=0, 0, ((Table1[[#This Row],[OriginalPrice]] - Table1[[#This Row],[Price]]) / Table1[[#This Row],[OriginalPrice]]))</f>
        <v>0.7995951417004048</v>
      </c>
      <c r="I572" s="8">
        <f>Table1[[#This Row],[Revenue]]/Table1[[#This Row],[Price]]</f>
        <v>7</v>
      </c>
      <c r="J572" s="9">
        <f>Table1[[#This Row],[Price]]*Table1[[#This Row],[Sold]]</f>
        <v>6.93</v>
      </c>
      <c r="K572" s="5" t="str">
        <f t="shared" si="95"/>
        <v>71-80%</v>
      </c>
      <c r="L572" s="6" t="str">
        <f>IF(Table1[[#This Row],[Revenue]]&gt;0, "Sold", "Not Sold")</f>
        <v>Sold</v>
      </c>
    </row>
    <row r="573" spans="1:12" x14ac:dyDescent="0.3">
      <c r="A573" s="6" t="s">
        <v>749</v>
      </c>
      <c r="B573" s="6" t="str">
        <f t="shared" si="93"/>
        <v>Chair</v>
      </c>
      <c r="C573" s="6" t="str">
        <f t="shared" si="94"/>
        <v>Product 572</v>
      </c>
      <c r="D573" s="6">
        <f t="shared" ref="D573:D590" si="100">E573</f>
        <v>254.28</v>
      </c>
      <c r="E573" s="6">
        <v>254.28</v>
      </c>
      <c r="F573" s="6">
        <v>0</v>
      </c>
      <c r="G573" s="6" t="s">
        <v>1</v>
      </c>
      <c r="H573" s="7">
        <f>IF(Table1[[#This Row],[OriginalPrice]]=0, 0, ((Table1[[#This Row],[OriginalPrice]] - Table1[[#This Row],[Price]]) / Table1[[#This Row],[OriginalPrice]]))</f>
        <v>0</v>
      </c>
      <c r="I573" s="8">
        <f>Table1[[#This Row],[Revenue]]/Table1[[#This Row],[Price]]</f>
        <v>0</v>
      </c>
      <c r="J573" s="9">
        <f>Table1[[#This Row],[Price]]*Table1[[#This Row],[Sold]]</f>
        <v>0</v>
      </c>
      <c r="K573" s="5" t="str">
        <f t="shared" si="95"/>
        <v>0-10%</v>
      </c>
      <c r="L573" s="6" t="str">
        <f>IF(Table1[[#This Row],[Revenue]]&gt;0, "Sold", "Not Sold")</f>
        <v>Not Sold</v>
      </c>
    </row>
    <row r="574" spans="1:12" x14ac:dyDescent="0.3">
      <c r="A574" s="6" t="s">
        <v>750</v>
      </c>
      <c r="B574" s="6" t="str">
        <f t="shared" si="93"/>
        <v>Chair</v>
      </c>
      <c r="C574" s="6" t="str">
        <f t="shared" si="94"/>
        <v>Product 573</v>
      </c>
      <c r="D574" s="6">
        <f t="shared" si="100"/>
        <v>121.94</v>
      </c>
      <c r="E574" s="6">
        <v>121.94</v>
      </c>
      <c r="F574" s="6">
        <v>0</v>
      </c>
      <c r="G574" s="6" t="s">
        <v>1</v>
      </c>
      <c r="H574" s="7">
        <f>IF(Table1[[#This Row],[OriginalPrice]]=0, 0, ((Table1[[#This Row],[OriginalPrice]] - Table1[[#This Row],[Price]]) / Table1[[#This Row],[OriginalPrice]]))</f>
        <v>0</v>
      </c>
      <c r="I574" s="8">
        <f>Table1[[#This Row],[Revenue]]/Table1[[#This Row],[Price]]</f>
        <v>0</v>
      </c>
      <c r="J574" s="9">
        <f>Table1[[#This Row],[Price]]*Table1[[#This Row],[Sold]]</f>
        <v>0</v>
      </c>
      <c r="K574" s="5" t="str">
        <f t="shared" si="95"/>
        <v>0-10%</v>
      </c>
      <c r="L574" s="6" t="str">
        <f>IF(Table1[[#This Row],[Revenue]]&gt;0, "Sold", "Not Sold")</f>
        <v>Not Sold</v>
      </c>
    </row>
    <row r="575" spans="1:12" x14ac:dyDescent="0.3">
      <c r="A575" s="6" t="s">
        <v>751</v>
      </c>
      <c r="B575" s="6" t="str">
        <f t="shared" si="93"/>
        <v>Storage</v>
      </c>
      <c r="C575" s="6" t="str">
        <f t="shared" si="94"/>
        <v>Product 574</v>
      </c>
      <c r="D575" s="6">
        <f t="shared" si="100"/>
        <v>74.510000000000005</v>
      </c>
      <c r="E575" s="6">
        <v>74.510000000000005</v>
      </c>
      <c r="F575" s="6">
        <v>0</v>
      </c>
      <c r="G575" s="6" t="s">
        <v>1</v>
      </c>
      <c r="H575" s="7">
        <f>IF(Table1[[#This Row],[OriginalPrice]]=0, 0, ((Table1[[#This Row],[OriginalPrice]] - Table1[[#This Row],[Price]]) / Table1[[#This Row],[OriginalPrice]]))</f>
        <v>0</v>
      </c>
      <c r="I575" s="8">
        <f>Table1[[#This Row],[Revenue]]/Table1[[#This Row],[Price]]</f>
        <v>0</v>
      </c>
      <c r="J575" s="9">
        <f>Table1[[#This Row],[Price]]*Table1[[#This Row],[Sold]]</f>
        <v>0</v>
      </c>
      <c r="K575" s="5" t="str">
        <f t="shared" si="95"/>
        <v>0-10%</v>
      </c>
      <c r="L575" s="6" t="str">
        <f>IF(Table1[[#This Row],[Revenue]]&gt;0, "Sold", "Not Sold")</f>
        <v>Not Sold</v>
      </c>
    </row>
    <row r="576" spans="1:12" x14ac:dyDescent="0.3">
      <c r="A576" s="6" t="s">
        <v>752</v>
      </c>
      <c r="B576" s="6" t="str">
        <f t="shared" si="93"/>
        <v>Table</v>
      </c>
      <c r="C576" s="6" t="str">
        <f t="shared" si="94"/>
        <v>Product 575</v>
      </c>
      <c r="D576" s="6">
        <f t="shared" si="100"/>
        <v>329.84</v>
      </c>
      <c r="E576" s="6">
        <v>329.84</v>
      </c>
      <c r="F576" s="6">
        <v>0</v>
      </c>
      <c r="G576" s="6" t="s">
        <v>1</v>
      </c>
      <c r="H576" s="7">
        <f>IF(Table1[[#This Row],[OriginalPrice]]=0, 0, ((Table1[[#This Row],[OriginalPrice]] - Table1[[#This Row],[Price]]) / Table1[[#This Row],[OriginalPrice]]))</f>
        <v>0</v>
      </c>
      <c r="I576" s="8">
        <f>Table1[[#This Row],[Revenue]]/Table1[[#This Row],[Price]]</f>
        <v>0</v>
      </c>
      <c r="J576" s="9">
        <f>Table1[[#This Row],[Price]]*Table1[[#This Row],[Sold]]</f>
        <v>0</v>
      </c>
      <c r="K576" s="5" t="str">
        <f t="shared" si="95"/>
        <v>0-10%</v>
      </c>
      <c r="L576" s="6" t="str">
        <f>IF(Table1[[#This Row],[Revenue]]&gt;0, "Sold", "Not Sold")</f>
        <v>Not Sold</v>
      </c>
    </row>
    <row r="577" spans="1:12" x14ac:dyDescent="0.3">
      <c r="A577" s="6" t="s">
        <v>753</v>
      </c>
      <c r="B577" s="6" t="str">
        <f t="shared" si="93"/>
        <v>Table</v>
      </c>
      <c r="C577" s="6" t="str">
        <f t="shared" si="94"/>
        <v>Product 576</v>
      </c>
      <c r="D577" s="6">
        <f t="shared" si="100"/>
        <v>51.92</v>
      </c>
      <c r="E577" s="6">
        <v>51.92</v>
      </c>
      <c r="F577" s="6">
        <v>0</v>
      </c>
      <c r="G577" s="6" t="s">
        <v>1</v>
      </c>
      <c r="H577" s="7">
        <f>IF(Table1[[#This Row],[OriginalPrice]]=0, 0, ((Table1[[#This Row],[OriginalPrice]] - Table1[[#This Row],[Price]]) / Table1[[#This Row],[OriginalPrice]]))</f>
        <v>0</v>
      </c>
      <c r="I577" s="8">
        <f>Table1[[#This Row],[Revenue]]/Table1[[#This Row],[Price]]</f>
        <v>0</v>
      </c>
      <c r="J577" s="9">
        <f>Table1[[#This Row],[Price]]*Table1[[#This Row],[Sold]]</f>
        <v>0</v>
      </c>
      <c r="K577" s="5" t="str">
        <f t="shared" si="95"/>
        <v>0-10%</v>
      </c>
      <c r="L577" s="6" t="str">
        <f>IF(Table1[[#This Row],[Revenue]]&gt;0, "Sold", "Not Sold")</f>
        <v>Not Sold</v>
      </c>
    </row>
    <row r="578" spans="1:12" x14ac:dyDescent="0.3">
      <c r="A578" s="6" t="s">
        <v>754</v>
      </c>
      <c r="B578" s="6" t="str">
        <f t="shared" ref="B578:B641" si="101">IFERROR(
  IF(OR(ISNUMBER(SEARCH("chair",A578)), ISNUMBER(SEARCH("stool",A578))), "Chair",
  IF(OR(ISNUMBER(SEARCH("table",A578)), ISNUMBER(SEARCH("desk",A578))), "Table",
  IF(OR(ISNUMBER(SEARCH("sofa",A578)), ISNUMBER(SEARCH("couch",A578))), "Sofa",
  IF(OR(ISNUMBER(SEARCH("bed",A578)), ISNUMBER(SEARCH("bunk",A578))), "Bed",
  IF(OR(ISNUMBER(SEARCH("cabinet",A578)), ISNUMBER(SEARCH("storage",A578)), ISNUMBER(SEARCH("shelf",A578))), "Storage",
  "Others"))))),
  "Others")</f>
        <v>Table</v>
      </c>
      <c r="C578" s="6" t="str">
        <f t="shared" ref="C578:C641" si="102">"Product " &amp; ROW()-1</f>
        <v>Product 577</v>
      </c>
      <c r="D578" s="6">
        <f t="shared" si="100"/>
        <v>72.599999999999994</v>
      </c>
      <c r="E578" s="6">
        <v>72.599999999999994</v>
      </c>
      <c r="F578" s="6">
        <v>0</v>
      </c>
      <c r="G578" s="6" t="s">
        <v>1</v>
      </c>
      <c r="H578" s="7">
        <f>IF(Table1[[#This Row],[OriginalPrice]]=0, 0, ((Table1[[#This Row],[OriginalPrice]] - Table1[[#This Row],[Price]]) / Table1[[#This Row],[OriginalPrice]]))</f>
        <v>0</v>
      </c>
      <c r="I578" s="8">
        <f>Table1[[#This Row],[Revenue]]/Table1[[#This Row],[Price]]</f>
        <v>0</v>
      </c>
      <c r="J578" s="9">
        <f>Table1[[#This Row],[Price]]*Table1[[#This Row],[Sold]]</f>
        <v>0</v>
      </c>
      <c r="K578" s="5" t="str">
        <f t="shared" ref="K578:K641" si="103">IF(H578&lt;=0.1,"0-10%",
IF(H578&lt;=0.2,"11-20%",
IF(H578&lt;=0.3,"21-30%",
IF(H578&lt;=0.4,"31-40%",
IF(H578&lt;=0.5,"41-50%",
IF(H578&lt;=0.6,"51-60%",
IF(H578&lt;=0.7,"61-70%",
IF(H578&lt;=0.8,"71-80%",
IF(H578&lt;=0.9,"81-90%",
"91-100%")))))))))</f>
        <v>0-10%</v>
      </c>
      <c r="L578" s="6" t="str">
        <f>IF(Table1[[#This Row],[Revenue]]&gt;0, "Sold", "Not Sold")</f>
        <v>Not Sold</v>
      </c>
    </row>
    <row r="579" spans="1:12" x14ac:dyDescent="0.3">
      <c r="A579" s="6" t="s">
        <v>110</v>
      </c>
      <c r="B579" s="6" t="str">
        <f t="shared" si="101"/>
        <v>Table</v>
      </c>
      <c r="C579" s="6" t="str">
        <f t="shared" si="102"/>
        <v>Product 578</v>
      </c>
      <c r="D579" s="6">
        <f t="shared" si="100"/>
        <v>51.16</v>
      </c>
      <c r="E579" s="6">
        <v>51.16</v>
      </c>
      <c r="F579" s="6">
        <v>0</v>
      </c>
      <c r="G579" s="6" t="s">
        <v>1</v>
      </c>
      <c r="H579" s="7">
        <f>IF(Table1[[#This Row],[OriginalPrice]]=0, 0, ((Table1[[#This Row],[OriginalPrice]] - Table1[[#This Row],[Price]]) / Table1[[#This Row],[OriginalPrice]]))</f>
        <v>0</v>
      </c>
      <c r="I579" s="8">
        <f>Table1[[#This Row],[Revenue]]/Table1[[#This Row],[Price]]</f>
        <v>0</v>
      </c>
      <c r="J579" s="9">
        <f>Table1[[#This Row],[Price]]*Table1[[#This Row],[Sold]]</f>
        <v>0</v>
      </c>
      <c r="K579" s="5" t="str">
        <f t="shared" si="103"/>
        <v>0-10%</v>
      </c>
      <c r="L579" s="6" t="str">
        <f>IF(Table1[[#This Row],[Revenue]]&gt;0, "Sold", "Not Sold")</f>
        <v>Not Sold</v>
      </c>
    </row>
    <row r="580" spans="1:12" x14ac:dyDescent="0.3">
      <c r="A580" s="6" t="s">
        <v>111</v>
      </c>
      <c r="B580" s="6" t="str">
        <f t="shared" si="101"/>
        <v>Chair</v>
      </c>
      <c r="C580" s="6" t="str">
        <f t="shared" si="102"/>
        <v>Product 579</v>
      </c>
      <c r="D580" s="6">
        <f t="shared" si="100"/>
        <v>73.739999999999995</v>
      </c>
      <c r="E580" s="6">
        <v>73.739999999999995</v>
      </c>
      <c r="F580" s="6">
        <v>0</v>
      </c>
      <c r="G580" s="6" t="s">
        <v>1</v>
      </c>
      <c r="H580" s="7">
        <f>IF(Table1[[#This Row],[OriginalPrice]]=0, 0, ((Table1[[#This Row],[OriginalPrice]] - Table1[[#This Row],[Price]]) / Table1[[#This Row],[OriginalPrice]]))</f>
        <v>0</v>
      </c>
      <c r="I580" s="8">
        <f>Table1[[#This Row],[Revenue]]/Table1[[#This Row],[Price]]</f>
        <v>0</v>
      </c>
      <c r="J580" s="9">
        <f>Table1[[#This Row],[Price]]*Table1[[#This Row],[Sold]]</f>
        <v>0</v>
      </c>
      <c r="K580" s="5" t="str">
        <f t="shared" si="103"/>
        <v>0-10%</v>
      </c>
      <c r="L580" s="6" t="str">
        <f>IF(Table1[[#This Row],[Revenue]]&gt;0, "Sold", "Not Sold")</f>
        <v>Not Sold</v>
      </c>
    </row>
    <row r="581" spans="1:12" x14ac:dyDescent="0.3">
      <c r="A581" s="6" t="s">
        <v>112</v>
      </c>
      <c r="B581" s="6" t="str">
        <f t="shared" si="101"/>
        <v>Table</v>
      </c>
      <c r="C581" s="6" t="str">
        <f t="shared" si="102"/>
        <v>Product 580</v>
      </c>
      <c r="D581" s="6">
        <f t="shared" si="100"/>
        <v>45.65</v>
      </c>
      <c r="E581" s="6">
        <v>45.65</v>
      </c>
      <c r="F581" s="6">
        <v>1</v>
      </c>
      <c r="G581" s="6" t="s">
        <v>288</v>
      </c>
      <c r="H581" s="7">
        <f>IF(Table1[[#This Row],[OriginalPrice]]=0, 0, ((Table1[[#This Row],[OriginalPrice]] - Table1[[#This Row],[Price]]) / Table1[[#This Row],[OriginalPrice]]))</f>
        <v>0</v>
      </c>
      <c r="I581" s="8">
        <f>Table1[[#This Row],[Revenue]]/Table1[[#This Row],[Price]]</f>
        <v>1</v>
      </c>
      <c r="J581" s="9">
        <f>Table1[[#This Row],[Price]]*Table1[[#This Row],[Sold]]</f>
        <v>45.65</v>
      </c>
      <c r="K581" s="5" t="str">
        <f t="shared" si="103"/>
        <v>0-10%</v>
      </c>
      <c r="L581" s="6" t="str">
        <f>IF(Table1[[#This Row],[Revenue]]&gt;0, "Sold", "Not Sold")</f>
        <v>Sold</v>
      </c>
    </row>
    <row r="582" spans="1:12" x14ac:dyDescent="0.3">
      <c r="A582" s="6" t="s">
        <v>755</v>
      </c>
      <c r="B582" s="6" t="str">
        <f t="shared" si="101"/>
        <v>Table</v>
      </c>
      <c r="C582" s="6" t="str">
        <f t="shared" si="102"/>
        <v>Product 581</v>
      </c>
      <c r="D582" s="6">
        <f t="shared" si="100"/>
        <v>75.25</v>
      </c>
      <c r="E582" s="6">
        <v>75.25</v>
      </c>
      <c r="F582" s="6">
        <v>0</v>
      </c>
      <c r="G582" s="6" t="s">
        <v>1</v>
      </c>
      <c r="H582" s="7">
        <f>IF(Table1[[#This Row],[OriginalPrice]]=0, 0, ((Table1[[#This Row],[OriginalPrice]] - Table1[[#This Row],[Price]]) / Table1[[#This Row],[OriginalPrice]]))</f>
        <v>0</v>
      </c>
      <c r="I582" s="8">
        <f>Table1[[#This Row],[Revenue]]/Table1[[#This Row],[Price]]</f>
        <v>0</v>
      </c>
      <c r="J582" s="9">
        <f>Table1[[#This Row],[Price]]*Table1[[#This Row],[Sold]]</f>
        <v>0</v>
      </c>
      <c r="K582" s="5" t="str">
        <f t="shared" si="103"/>
        <v>0-10%</v>
      </c>
      <c r="L582" s="6" t="str">
        <f>IF(Table1[[#This Row],[Revenue]]&gt;0, "Sold", "Not Sold")</f>
        <v>Not Sold</v>
      </c>
    </row>
    <row r="583" spans="1:12" x14ac:dyDescent="0.3">
      <c r="A583" s="6" t="s">
        <v>113</v>
      </c>
      <c r="B583" s="6" t="str">
        <f t="shared" si="101"/>
        <v>Chair</v>
      </c>
      <c r="C583" s="6" t="str">
        <f t="shared" si="102"/>
        <v>Product 582</v>
      </c>
      <c r="D583" s="6">
        <f t="shared" si="100"/>
        <v>147.91999999999999</v>
      </c>
      <c r="E583" s="6">
        <v>147.91999999999999</v>
      </c>
      <c r="F583" s="6">
        <v>0</v>
      </c>
      <c r="G583" s="6" t="s">
        <v>1</v>
      </c>
      <c r="H583" s="7">
        <f>IF(Table1[[#This Row],[OriginalPrice]]=0, 0, ((Table1[[#This Row],[OriginalPrice]] - Table1[[#This Row],[Price]]) / Table1[[#This Row],[OriginalPrice]]))</f>
        <v>0</v>
      </c>
      <c r="I583" s="8">
        <f>Table1[[#This Row],[Revenue]]/Table1[[#This Row],[Price]]</f>
        <v>0</v>
      </c>
      <c r="J583" s="9">
        <f>Table1[[#This Row],[Price]]*Table1[[#This Row],[Sold]]</f>
        <v>0</v>
      </c>
      <c r="K583" s="5" t="str">
        <f t="shared" si="103"/>
        <v>0-10%</v>
      </c>
      <c r="L583" s="6" t="str">
        <f>IF(Table1[[#This Row],[Revenue]]&gt;0, "Sold", "Not Sold")</f>
        <v>Not Sold</v>
      </c>
    </row>
    <row r="584" spans="1:12" x14ac:dyDescent="0.3">
      <c r="A584" s="6" t="s">
        <v>360</v>
      </c>
      <c r="B584" s="6" t="str">
        <f t="shared" si="101"/>
        <v>Chair</v>
      </c>
      <c r="C584" s="6" t="str">
        <f t="shared" si="102"/>
        <v>Product 583</v>
      </c>
      <c r="D584" s="6">
        <f t="shared" si="100"/>
        <v>141.05000000000001</v>
      </c>
      <c r="E584" s="6">
        <v>141.05000000000001</v>
      </c>
      <c r="F584" s="6">
        <v>1</v>
      </c>
      <c r="G584" s="6" t="s">
        <v>1</v>
      </c>
      <c r="H584" s="7">
        <f>IF(Table1[[#This Row],[OriginalPrice]]=0, 0, ((Table1[[#This Row],[OriginalPrice]] - Table1[[#This Row],[Price]]) / Table1[[#This Row],[OriginalPrice]]))</f>
        <v>0</v>
      </c>
      <c r="I584" s="8">
        <f>Table1[[#This Row],[Revenue]]/Table1[[#This Row],[Price]]</f>
        <v>1</v>
      </c>
      <c r="J584" s="9">
        <f>Table1[[#This Row],[Price]]*Table1[[#This Row],[Sold]]</f>
        <v>141.05000000000001</v>
      </c>
      <c r="K584" s="5" t="str">
        <f t="shared" si="103"/>
        <v>0-10%</v>
      </c>
      <c r="L584" s="6" t="str">
        <f>IF(Table1[[#This Row],[Revenue]]&gt;0, "Sold", "Not Sold")</f>
        <v>Sold</v>
      </c>
    </row>
    <row r="585" spans="1:12" x14ac:dyDescent="0.3">
      <c r="A585" s="6" t="s">
        <v>756</v>
      </c>
      <c r="B585" s="6" t="str">
        <f t="shared" si="101"/>
        <v>Table</v>
      </c>
      <c r="C585" s="6" t="str">
        <f t="shared" si="102"/>
        <v>Product 584</v>
      </c>
      <c r="D585" s="6">
        <f t="shared" si="100"/>
        <v>90.03</v>
      </c>
      <c r="E585" s="6">
        <v>90.03</v>
      </c>
      <c r="F585" s="6">
        <v>9</v>
      </c>
      <c r="G585" s="6" t="s">
        <v>1</v>
      </c>
      <c r="H585" s="7">
        <f>IF(Table1[[#This Row],[OriginalPrice]]=0, 0, ((Table1[[#This Row],[OriginalPrice]] - Table1[[#This Row],[Price]]) / Table1[[#This Row],[OriginalPrice]]))</f>
        <v>0</v>
      </c>
      <c r="I585" s="8">
        <f>Table1[[#This Row],[Revenue]]/Table1[[#This Row],[Price]]</f>
        <v>9</v>
      </c>
      <c r="J585" s="9">
        <f>Table1[[#This Row],[Price]]*Table1[[#This Row],[Sold]]</f>
        <v>810.27</v>
      </c>
      <c r="K585" s="5" t="str">
        <f t="shared" si="103"/>
        <v>0-10%</v>
      </c>
      <c r="L585" s="6" t="str">
        <f>IF(Table1[[#This Row],[Revenue]]&gt;0, "Sold", "Not Sold")</f>
        <v>Sold</v>
      </c>
    </row>
    <row r="586" spans="1:12" x14ac:dyDescent="0.3">
      <c r="A586" s="6" t="s">
        <v>757</v>
      </c>
      <c r="B586" s="6" t="str">
        <f t="shared" si="101"/>
        <v>Chair</v>
      </c>
      <c r="C586" s="6" t="str">
        <f t="shared" si="102"/>
        <v>Product 585</v>
      </c>
      <c r="D586" s="6">
        <f t="shared" si="100"/>
        <v>540.91</v>
      </c>
      <c r="E586" s="6">
        <v>540.91</v>
      </c>
      <c r="F586" s="6">
        <v>0</v>
      </c>
      <c r="G586" s="6" t="s">
        <v>1</v>
      </c>
      <c r="H586" s="7">
        <f>IF(Table1[[#This Row],[OriginalPrice]]=0, 0, ((Table1[[#This Row],[OriginalPrice]] - Table1[[#This Row],[Price]]) / Table1[[#This Row],[OriginalPrice]]))</f>
        <v>0</v>
      </c>
      <c r="I586" s="8">
        <f>Table1[[#This Row],[Revenue]]/Table1[[#This Row],[Price]]</f>
        <v>0</v>
      </c>
      <c r="J586" s="9">
        <f>Table1[[#This Row],[Price]]*Table1[[#This Row],[Sold]]</f>
        <v>0</v>
      </c>
      <c r="K586" s="5" t="str">
        <f t="shared" si="103"/>
        <v>0-10%</v>
      </c>
      <c r="L586" s="6" t="str">
        <f>IF(Table1[[#This Row],[Revenue]]&gt;0, "Sold", "Not Sold")</f>
        <v>Not Sold</v>
      </c>
    </row>
    <row r="587" spans="1:12" x14ac:dyDescent="0.3">
      <c r="A587" s="6" t="s">
        <v>758</v>
      </c>
      <c r="B587" s="6" t="str">
        <f t="shared" si="101"/>
        <v>Table</v>
      </c>
      <c r="C587" s="6" t="str">
        <f t="shared" si="102"/>
        <v>Product 586</v>
      </c>
      <c r="D587" s="6">
        <f t="shared" si="100"/>
        <v>84.33</v>
      </c>
      <c r="E587" s="6">
        <v>84.33</v>
      </c>
      <c r="F587" s="6">
        <v>0</v>
      </c>
      <c r="G587" s="6" t="s">
        <v>1</v>
      </c>
      <c r="H587" s="7">
        <f>IF(Table1[[#This Row],[OriginalPrice]]=0, 0, ((Table1[[#This Row],[OriginalPrice]] - Table1[[#This Row],[Price]]) / Table1[[#This Row],[OriginalPrice]]))</f>
        <v>0</v>
      </c>
      <c r="I587" s="8">
        <f>Table1[[#This Row],[Revenue]]/Table1[[#This Row],[Price]]</f>
        <v>0</v>
      </c>
      <c r="J587" s="9">
        <f>Table1[[#This Row],[Price]]*Table1[[#This Row],[Sold]]</f>
        <v>0</v>
      </c>
      <c r="K587" s="5" t="str">
        <f t="shared" si="103"/>
        <v>0-10%</v>
      </c>
      <c r="L587" s="6" t="str">
        <f>IF(Table1[[#This Row],[Revenue]]&gt;0, "Sold", "Not Sold")</f>
        <v>Not Sold</v>
      </c>
    </row>
    <row r="588" spans="1:12" x14ac:dyDescent="0.3">
      <c r="A588" s="6" t="s">
        <v>114</v>
      </c>
      <c r="B588" s="6" t="str">
        <f t="shared" si="101"/>
        <v>Chair</v>
      </c>
      <c r="C588" s="6" t="str">
        <f t="shared" si="102"/>
        <v>Product 587</v>
      </c>
      <c r="D588" s="6">
        <f t="shared" si="100"/>
        <v>266.69</v>
      </c>
      <c r="E588" s="6">
        <v>266.69</v>
      </c>
      <c r="F588" s="6">
        <v>0</v>
      </c>
      <c r="G588" s="6" t="s">
        <v>1</v>
      </c>
      <c r="H588" s="7">
        <f>IF(Table1[[#This Row],[OriginalPrice]]=0, 0, ((Table1[[#This Row],[OriginalPrice]] - Table1[[#This Row],[Price]]) / Table1[[#This Row],[OriginalPrice]]))</f>
        <v>0</v>
      </c>
      <c r="I588" s="8">
        <f>Table1[[#This Row],[Revenue]]/Table1[[#This Row],[Price]]</f>
        <v>0</v>
      </c>
      <c r="J588" s="9">
        <f>Table1[[#This Row],[Price]]*Table1[[#This Row],[Sold]]</f>
        <v>0</v>
      </c>
      <c r="K588" s="5" t="str">
        <f t="shared" si="103"/>
        <v>0-10%</v>
      </c>
      <c r="L588" s="6" t="str">
        <f>IF(Table1[[#This Row],[Revenue]]&gt;0, "Sold", "Not Sold")</f>
        <v>Not Sold</v>
      </c>
    </row>
    <row r="589" spans="1:12" x14ac:dyDescent="0.3">
      <c r="A589" s="6" t="s">
        <v>580</v>
      </c>
      <c r="B589" s="6" t="str">
        <f t="shared" si="101"/>
        <v>Table</v>
      </c>
      <c r="C589" s="6" t="str">
        <f t="shared" si="102"/>
        <v>Product 588</v>
      </c>
      <c r="D589" s="6">
        <f t="shared" si="100"/>
        <v>161.59</v>
      </c>
      <c r="E589" s="6">
        <v>161.59</v>
      </c>
      <c r="F589" s="6">
        <v>2</v>
      </c>
      <c r="G589" s="6" t="s">
        <v>1</v>
      </c>
      <c r="H589" s="7">
        <f>IF(Table1[[#This Row],[OriginalPrice]]=0, 0, ((Table1[[#This Row],[OriginalPrice]] - Table1[[#This Row],[Price]]) / Table1[[#This Row],[OriginalPrice]]))</f>
        <v>0</v>
      </c>
      <c r="I589" s="8">
        <f>Table1[[#This Row],[Revenue]]/Table1[[#This Row],[Price]]</f>
        <v>2</v>
      </c>
      <c r="J589" s="9">
        <f>Table1[[#This Row],[Price]]*Table1[[#This Row],[Sold]]</f>
        <v>323.18</v>
      </c>
      <c r="K589" s="5" t="str">
        <f t="shared" si="103"/>
        <v>0-10%</v>
      </c>
      <c r="L589" s="6" t="str">
        <f>IF(Table1[[#This Row],[Revenue]]&gt;0, "Sold", "Not Sold")</f>
        <v>Sold</v>
      </c>
    </row>
    <row r="590" spans="1:12" x14ac:dyDescent="0.3">
      <c r="A590" s="6" t="s">
        <v>759</v>
      </c>
      <c r="B590" s="6" t="str">
        <f t="shared" si="101"/>
        <v>Chair</v>
      </c>
      <c r="C590" s="6" t="str">
        <f t="shared" si="102"/>
        <v>Product 589</v>
      </c>
      <c r="D590" s="6">
        <f t="shared" si="100"/>
        <v>125.55</v>
      </c>
      <c r="E590" s="6">
        <v>125.55</v>
      </c>
      <c r="F590" s="6">
        <v>0</v>
      </c>
      <c r="G590" s="6" t="s">
        <v>1</v>
      </c>
      <c r="H590" s="7">
        <f>IF(Table1[[#This Row],[OriginalPrice]]=0, 0, ((Table1[[#This Row],[OriginalPrice]] - Table1[[#This Row],[Price]]) / Table1[[#This Row],[OriginalPrice]]))</f>
        <v>0</v>
      </c>
      <c r="I590" s="8">
        <f>Table1[[#This Row],[Revenue]]/Table1[[#This Row],[Price]]</f>
        <v>0</v>
      </c>
      <c r="J590" s="9">
        <f>Table1[[#This Row],[Price]]*Table1[[#This Row],[Sold]]</f>
        <v>0</v>
      </c>
      <c r="K590" s="5" t="str">
        <f t="shared" si="103"/>
        <v>0-10%</v>
      </c>
      <c r="L590" s="6" t="str">
        <f>IF(Table1[[#This Row],[Revenue]]&gt;0, "Sold", "Not Sold")</f>
        <v>Not Sold</v>
      </c>
    </row>
    <row r="591" spans="1:12" x14ac:dyDescent="0.3">
      <c r="A591" s="6" t="s">
        <v>760</v>
      </c>
      <c r="B591" s="6" t="str">
        <f t="shared" si="101"/>
        <v>Storage</v>
      </c>
      <c r="C591" s="6" t="str">
        <f t="shared" si="102"/>
        <v>Product 590</v>
      </c>
      <c r="D591" s="6">
        <v>35.68</v>
      </c>
      <c r="E591" s="6">
        <v>33.18</v>
      </c>
      <c r="F591" s="6">
        <v>64</v>
      </c>
      <c r="G591" s="6" t="s">
        <v>1</v>
      </c>
      <c r="H591" s="7">
        <f>IF(Table1[[#This Row],[OriginalPrice]]=0, 0, ((Table1[[#This Row],[OriginalPrice]] - Table1[[#This Row],[Price]]) / Table1[[#This Row],[OriginalPrice]]))</f>
        <v>7.0067264573991025E-2</v>
      </c>
      <c r="I591" s="8">
        <f>Table1[[#This Row],[Revenue]]/Table1[[#This Row],[Price]]</f>
        <v>64</v>
      </c>
      <c r="J591" s="9">
        <f>Table1[[#This Row],[Price]]*Table1[[#This Row],[Sold]]</f>
        <v>2123.52</v>
      </c>
      <c r="K591" s="5" t="str">
        <f t="shared" si="103"/>
        <v>0-10%</v>
      </c>
      <c r="L591" s="6" t="str">
        <f>IF(Table1[[#This Row],[Revenue]]&gt;0, "Sold", "Not Sold")</f>
        <v>Sold</v>
      </c>
    </row>
    <row r="592" spans="1:12" x14ac:dyDescent="0.3">
      <c r="A592" s="6" t="s">
        <v>761</v>
      </c>
      <c r="B592" s="6" t="str">
        <f t="shared" si="101"/>
        <v>Chair</v>
      </c>
      <c r="C592" s="6" t="str">
        <f t="shared" si="102"/>
        <v>Product 591</v>
      </c>
      <c r="D592" s="6">
        <v>26.39</v>
      </c>
      <c r="E592" s="6">
        <v>20.39</v>
      </c>
      <c r="F592" s="6">
        <v>49</v>
      </c>
      <c r="G592" s="6" t="s">
        <v>1</v>
      </c>
      <c r="H592" s="7">
        <f>IF(Table1[[#This Row],[OriginalPrice]]=0, 0, ((Table1[[#This Row],[OriginalPrice]] - Table1[[#This Row],[Price]]) / Table1[[#This Row],[OriginalPrice]]))</f>
        <v>0.2273588480485032</v>
      </c>
      <c r="I592" s="8">
        <f>Table1[[#This Row],[Revenue]]/Table1[[#This Row],[Price]]</f>
        <v>49</v>
      </c>
      <c r="J592" s="9">
        <f>Table1[[#This Row],[Price]]*Table1[[#This Row],[Sold]]</f>
        <v>999.11</v>
      </c>
      <c r="K592" s="5" t="str">
        <f t="shared" si="103"/>
        <v>21-30%</v>
      </c>
      <c r="L592" s="6" t="str">
        <f>IF(Table1[[#This Row],[Revenue]]&gt;0, "Sold", "Not Sold")</f>
        <v>Sold</v>
      </c>
    </row>
    <row r="593" spans="1:12" x14ac:dyDescent="0.3">
      <c r="A593" s="6" t="s">
        <v>707</v>
      </c>
      <c r="B593" s="6" t="str">
        <f t="shared" si="101"/>
        <v>Chair</v>
      </c>
      <c r="C593" s="6" t="str">
        <f t="shared" si="102"/>
        <v>Product 592</v>
      </c>
      <c r="D593" s="6">
        <v>22.73</v>
      </c>
      <c r="E593" s="6">
        <v>18.23</v>
      </c>
      <c r="F593" s="6">
        <v>45</v>
      </c>
      <c r="G593" s="6" t="s">
        <v>1</v>
      </c>
      <c r="H593" s="7">
        <f>IF(Table1[[#This Row],[OriginalPrice]]=0, 0, ((Table1[[#This Row],[OriginalPrice]] - Table1[[#This Row],[Price]]) / Table1[[#This Row],[OriginalPrice]]))</f>
        <v>0.19797624285085788</v>
      </c>
      <c r="I593" s="8">
        <f>Table1[[#This Row],[Revenue]]/Table1[[#This Row],[Price]]</f>
        <v>45</v>
      </c>
      <c r="J593" s="9">
        <f>Table1[[#This Row],[Price]]*Table1[[#This Row],[Sold]]</f>
        <v>820.35</v>
      </c>
      <c r="K593" s="5" t="str">
        <f t="shared" si="103"/>
        <v>11-20%</v>
      </c>
      <c r="L593" s="6" t="str">
        <f>IF(Table1[[#This Row],[Revenue]]&gt;0, "Sold", "Not Sold")</f>
        <v>Sold</v>
      </c>
    </row>
    <row r="594" spans="1:12" x14ac:dyDescent="0.3">
      <c r="A594" s="6" t="s">
        <v>762</v>
      </c>
      <c r="B594" s="6" t="str">
        <f t="shared" si="101"/>
        <v>Sofa</v>
      </c>
      <c r="C594" s="6" t="str">
        <f t="shared" si="102"/>
        <v>Product 593</v>
      </c>
      <c r="D594" s="6">
        <f t="shared" ref="D594:D616" si="104">E594</f>
        <v>312.89999999999998</v>
      </c>
      <c r="E594" s="6">
        <v>312.89999999999998</v>
      </c>
      <c r="F594" s="6">
        <v>0</v>
      </c>
      <c r="G594" s="6" t="s">
        <v>1</v>
      </c>
      <c r="H594" s="7">
        <f>IF(Table1[[#This Row],[OriginalPrice]]=0, 0, ((Table1[[#This Row],[OriginalPrice]] - Table1[[#This Row],[Price]]) / Table1[[#This Row],[OriginalPrice]]))</f>
        <v>0</v>
      </c>
      <c r="I594" s="8">
        <f>Table1[[#This Row],[Revenue]]/Table1[[#This Row],[Price]]</f>
        <v>0</v>
      </c>
      <c r="J594" s="9">
        <f>Table1[[#This Row],[Price]]*Table1[[#This Row],[Sold]]</f>
        <v>0</v>
      </c>
      <c r="K594" s="5" t="str">
        <f t="shared" si="103"/>
        <v>0-10%</v>
      </c>
      <c r="L594" s="6" t="str">
        <f>IF(Table1[[#This Row],[Revenue]]&gt;0, "Sold", "Not Sold")</f>
        <v>Not Sold</v>
      </c>
    </row>
    <row r="595" spans="1:12" x14ac:dyDescent="0.3">
      <c r="A595" s="6" t="s">
        <v>756</v>
      </c>
      <c r="B595" s="6" t="str">
        <f t="shared" si="101"/>
        <v>Table</v>
      </c>
      <c r="C595" s="6" t="str">
        <f t="shared" si="102"/>
        <v>Product 594</v>
      </c>
      <c r="D595" s="6">
        <f t="shared" si="104"/>
        <v>87.83</v>
      </c>
      <c r="E595" s="6">
        <v>87.83</v>
      </c>
      <c r="F595" s="6">
        <v>0</v>
      </c>
      <c r="G595" s="6" t="s">
        <v>1</v>
      </c>
      <c r="H595" s="7">
        <f>IF(Table1[[#This Row],[OriginalPrice]]=0, 0, ((Table1[[#This Row],[OriginalPrice]] - Table1[[#This Row],[Price]]) / Table1[[#This Row],[OriginalPrice]]))</f>
        <v>0</v>
      </c>
      <c r="I595" s="8">
        <f>Table1[[#This Row],[Revenue]]/Table1[[#This Row],[Price]]</f>
        <v>0</v>
      </c>
      <c r="J595" s="9">
        <f>Table1[[#This Row],[Price]]*Table1[[#This Row],[Sold]]</f>
        <v>0</v>
      </c>
      <c r="K595" s="5" t="str">
        <f t="shared" si="103"/>
        <v>0-10%</v>
      </c>
      <c r="L595" s="6" t="str">
        <f>IF(Table1[[#This Row],[Revenue]]&gt;0, "Sold", "Not Sold")</f>
        <v>Not Sold</v>
      </c>
    </row>
    <row r="596" spans="1:12" x14ac:dyDescent="0.3">
      <c r="A596" s="6" t="s">
        <v>763</v>
      </c>
      <c r="B596" s="6" t="str">
        <f t="shared" si="101"/>
        <v>Table</v>
      </c>
      <c r="C596" s="6" t="str">
        <f t="shared" si="102"/>
        <v>Product 595</v>
      </c>
      <c r="D596" s="6">
        <f t="shared" si="104"/>
        <v>196.09</v>
      </c>
      <c r="E596" s="6">
        <v>196.09</v>
      </c>
      <c r="F596" s="6">
        <v>0</v>
      </c>
      <c r="G596" s="6" t="s">
        <v>1</v>
      </c>
      <c r="H596" s="7">
        <f>IF(Table1[[#This Row],[OriginalPrice]]=0, 0, ((Table1[[#This Row],[OriginalPrice]] - Table1[[#This Row],[Price]]) / Table1[[#This Row],[OriginalPrice]]))</f>
        <v>0</v>
      </c>
      <c r="I596" s="8">
        <f>Table1[[#This Row],[Revenue]]/Table1[[#This Row],[Price]]</f>
        <v>0</v>
      </c>
      <c r="J596" s="9">
        <f>Table1[[#This Row],[Price]]*Table1[[#This Row],[Sold]]</f>
        <v>0</v>
      </c>
      <c r="K596" s="5" t="str">
        <f t="shared" si="103"/>
        <v>0-10%</v>
      </c>
      <c r="L596" s="6" t="str">
        <f>IF(Table1[[#This Row],[Revenue]]&gt;0, "Sold", "Not Sold")</f>
        <v>Not Sold</v>
      </c>
    </row>
    <row r="597" spans="1:12" x14ac:dyDescent="0.3">
      <c r="A597" s="6" t="s">
        <v>764</v>
      </c>
      <c r="B597" s="6" t="str">
        <f t="shared" si="101"/>
        <v>Chair</v>
      </c>
      <c r="C597" s="6" t="str">
        <f t="shared" si="102"/>
        <v>Product 596</v>
      </c>
      <c r="D597" s="6">
        <f t="shared" si="104"/>
        <v>571.49</v>
      </c>
      <c r="E597" s="6">
        <v>571.49</v>
      </c>
      <c r="F597" s="6">
        <v>3</v>
      </c>
      <c r="G597" s="6" t="s">
        <v>1</v>
      </c>
      <c r="H597" s="7">
        <f>IF(Table1[[#This Row],[OriginalPrice]]=0, 0, ((Table1[[#This Row],[OriginalPrice]] - Table1[[#This Row],[Price]]) / Table1[[#This Row],[OriginalPrice]]))</f>
        <v>0</v>
      </c>
      <c r="I597" s="8">
        <f>Table1[[#This Row],[Revenue]]/Table1[[#This Row],[Price]]</f>
        <v>3</v>
      </c>
      <c r="J597" s="9">
        <f>Table1[[#This Row],[Price]]*Table1[[#This Row],[Sold]]</f>
        <v>1714.47</v>
      </c>
      <c r="K597" s="5" t="str">
        <f t="shared" si="103"/>
        <v>0-10%</v>
      </c>
      <c r="L597" s="6" t="str">
        <f>IF(Table1[[#This Row],[Revenue]]&gt;0, "Sold", "Not Sold")</f>
        <v>Sold</v>
      </c>
    </row>
    <row r="598" spans="1:12" x14ac:dyDescent="0.3">
      <c r="A598" s="6" t="s">
        <v>765</v>
      </c>
      <c r="B598" s="6" t="str">
        <f t="shared" si="101"/>
        <v>Table</v>
      </c>
      <c r="C598" s="6" t="str">
        <f t="shared" si="102"/>
        <v>Product 597</v>
      </c>
      <c r="D598" s="6">
        <f t="shared" si="104"/>
        <v>33.35</v>
      </c>
      <c r="E598" s="6">
        <v>33.35</v>
      </c>
      <c r="F598" s="6">
        <v>12</v>
      </c>
      <c r="G598" s="6" t="s">
        <v>1</v>
      </c>
      <c r="H598" s="7">
        <f>IF(Table1[[#This Row],[OriginalPrice]]=0, 0, ((Table1[[#This Row],[OriginalPrice]] - Table1[[#This Row],[Price]]) / Table1[[#This Row],[OriginalPrice]]))</f>
        <v>0</v>
      </c>
      <c r="I598" s="8">
        <f>Table1[[#This Row],[Revenue]]/Table1[[#This Row],[Price]]</f>
        <v>12</v>
      </c>
      <c r="J598" s="9">
        <f>Table1[[#This Row],[Price]]*Table1[[#This Row],[Sold]]</f>
        <v>400.20000000000005</v>
      </c>
      <c r="K598" s="5" t="str">
        <f t="shared" si="103"/>
        <v>0-10%</v>
      </c>
      <c r="L598" s="6" t="str">
        <f>IF(Table1[[#This Row],[Revenue]]&gt;0, "Sold", "Not Sold")</f>
        <v>Sold</v>
      </c>
    </row>
    <row r="599" spans="1:12" x14ac:dyDescent="0.3">
      <c r="A599" s="6" t="s">
        <v>766</v>
      </c>
      <c r="B599" s="6" t="str">
        <f t="shared" si="101"/>
        <v>Table</v>
      </c>
      <c r="C599" s="6" t="str">
        <f t="shared" si="102"/>
        <v>Product 598</v>
      </c>
      <c r="D599" s="6">
        <f t="shared" si="104"/>
        <v>109.69</v>
      </c>
      <c r="E599" s="6">
        <v>109.69</v>
      </c>
      <c r="F599" s="6">
        <v>2</v>
      </c>
      <c r="G599" s="6" t="s">
        <v>1</v>
      </c>
      <c r="H599" s="7">
        <f>IF(Table1[[#This Row],[OriginalPrice]]=0, 0, ((Table1[[#This Row],[OriginalPrice]] - Table1[[#This Row],[Price]]) / Table1[[#This Row],[OriginalPrice]]))</f>
        <v>0</v>
      </c>
      <c r="I599" s="8">
        <f>Table1[[#This Row],[Revenue]]/Table1[[#This Row],[Price]]</f>
        <v>2</v>
      </c>
      <c r="J599" s="9">
        <f>Table1[[#This Row],[Price]]*Table1[[#This Row],[Sold]]</f>
        <v>219.38</v>
      </c>
      <c r="K599" s="5" t="str">
        <f t="shared" si="103"/>
        <v>0-10%</v>
      </c>
      <c r="L599" s="6" t="str">
        <f>IF(Table1[[#This Row],[Revenue]]&gt;0, "Sold", "Not Sold")</f>
        <v>Sold</v>
      </c>
    </row>
    <row r="600" spans="1:12" x14ac:dyDescent="0.3">
      <c r="A600" s="6" t="s">
        <v>412</v>
      </c>
      <c r="B600" s="6" t="str">
        <f t="shared" si="101"/>
        <v>Table</v>
      </c>
      <c r="C600" s="6" t="str">
        <f t="shared" si="102"/>
        <v>Product 599</v>
      </c>
      <c r="D600" s="6">
        <f t="shared" si="104"/>
        <v>206.12</v>
      </c>
      <c r="E600" s="6">
        <v>206.12</v>
      </c>
      <c r="F600" s="6">
        <v>5</v>
      </c>
      <c r="G600" s="6" t="s">
        <v>1</v>
      </c>
      <c r="H600" s="7">
        <f>IF(Table1[[#This Row],[OriginalPrice]]=0, 0, ((Table1[[#This Row],[OriginalPrice]] - Table1[[#This Row],[Price]]) / Table1[[#This Row],[OriginalPrice]]))</f>
        <v>0</v>
      </c>
      <c r="I600" s="8">
        <f>Table1[[#This Row],[Revenue]]/Table1[[#This Row],[Price]]</f>
        <v>4.9999999999999991</v>
      </c>
      <c r="J600" s="9">
        <f>Table1[[#This Row],[Price]]*Table1[[#This Row],[Sold]]</f>
        <v>1030.5999999999999</v>
      </c>
      <c r="K600" s="5" t="str">
        <f t="shared" si="103"/>
        <v>0-10%</v>
      </c>
      <c r="L600" s="6" t="str">
        <f>IF(Table1[[#This Row],[Revenue]]&gt;0, "Sold", "Not Sold")</f>
        <v>Sold</v>
      </c>
    </row>
    <row r="601" spans="1:12" x14ac:dyDescent="0.3">
      <c r="A601" s="6" t="s">
        <v>767</v>
      </c>
      <c r="B601" s="6" t="str">
        <f t="shared" si="101"/>
        <v>Table</v>
      </c>
      <c r="C601" s="6" t="str">
        <f t="shared" si="102"/>
        <v>Product 600</v>
      </c>
      <c r="D601" s="6">
        <f t="shared" si="104"/>
        <v>88.64</v>
      </c>
      <c r="E601" s="6">
        <v>88.64</v>
      </c>
      <c r="F601" s="6">
        <v>0</v>
      </c>
      <c r="G601" s="6" t="s">
        <v>1</v>
      </c>
      <c r="H601" s="7">
        <f>IF(Table1[[#This Row],[OriginalPrice]]=0, 0, ((Table1[[#This Row],[OriginalPrice]] - Table1[[#This Row],[Price]]) / Table1[[#This Row],[OriginalPrice]]))</f>
        <v>0</v>
      </c>
      <c r="I601" s="8">
        <f>Table1[[#This Row],[Revenue]]/Table1[[#This Row],[Price]]</f>
        <v>0</v>
      </c>
      <c r="J601" s="9">
        <f>Table1[[#This Row],[Price]]*Table1[[#This Row],[Sold]]</f>
        <v>0</v>
      </c>
      <c r="K601" s="5" t="str">
        <f t="shared" si="103"/>
        <v>0-10%</v>
      </c>
      <c r="L601" s="6" t="str">
        <f>IF(Table1[[#This Row],[Revenue]]&gt;0, "Sold", "Not Sold")</f>
        <v>Not Sold</v>
      </c>
    </row>
    <row r="602" spans="1:12" x14ac:dyDescent="0.3">
      <c r="A602" s="6" t="s">
        <v>768</v>
      </c>
      <c r="B602" s="6" t="str">
        <f t="shared" si="101"/>
        <v>Chair</v>
      </c>
      <c r="C602" s="6" t="str">
        <f t="shared" si="102"/>
        <v>Product 601</v>
      </c>
      <c r="D602" s="6">
        <f t="shared" si="104"/>
        <v>260.33999999999997</v>
      </c>
      <c r="E602" s="6">
        <v>260.33999999999997</v>
      </c>
      <c r="F602" s="6">
        <v>0</v>
      </c>
      <c r="G602" s="6" t="s">
        <v>1</v>
      </c>
      <c r="H602" s="7">
        <f>IF(Table1[[#This Row],[OriginalPrice]]=0, 0, ((Table1[[#This Row],[OriginalPrice]] - Table1[[#This Row],[Price]]) / Table1[[#This Row],[OriginalPrice]]))</f>
        <v>0</v>
      </c>
      <c r="I602" s="8">
        <f>Table1[[#This Row],[Revenue]]/Table1[[#This Row],[Price]]</f>
        <v>0</v>
      </c>
      <c r="J602" s="9">
        <f>Table1[[#This Row],[Price]]*Table1[[#This Row],[Sold]]</f>
        <v>0</v>
      </c>
      <c r="K602" s="5" t="str">
        <f t="shared" si="103"/>
        <v>0-10%</v>
      </c>
      <c r="L602" s="6" t="str">
        <f>IF(Table1[[#This Row],[Revenue]]&gt;0, "Sold", "Not Sold")</f>
        <v>Not Sold</v>
      </c>
    </row>
    <row r="603" spans="1:12" x14ac:dyDescent="0.3">
      <c r="A603" s="6" t="s">
        <v>769</v>
      </c>
      <c r="B603" s="6" t="str">
        <f t="shared" si="101"/>
        <v>Others</v>
      </c>
      <c r="C603" s="6" t="str">
        <f t="shared" si="102"/>
        <v>Product 602</v>
      </c>
      <c r="D603" s="6">
        <f t="shared" si="104"/>
        <v>461.3</v>
      </c>
      <c r="E603" s="6">
        <v>461.3</v>
      </c>
      <c r="F603" s="6">
        <v>0</v>
      </c>
      <c r="G603" s="6" t="s">
        <v>1</v>
      </c>
      <c r="H603" s="7">
        <f>IF(Table1[[#This Row],[OriginalPrice]]=0, 0, ((Table1[[#This Row],[OriginalPrice]] - Table1[[#This Row],[Price]]) / Table1[[#This Row],[OriginalPrice]]))</f>
        <v>0</v>
      </c>
      <c r="I603" s="8">
        <f>Table1[[#This Row],[Revenue]]/Table1[[#This Row],[Price]]</f>
        <v>0</v>
      </c>
      <c r="J603" s="9">
        <f>Table1[[#This Row],[Price]]*Table1[[#This Row],[Sold]]</f>
        <v>0</v>
      </c>
      <c r="K603" s="5" t="str">
        <f t="shared" si="103"/>
        <v>0-10%</v>
      </c>
      <c r="L603" s="6" t="str">
        <f>IF(Table1[[#This Row],[Revenue]]&gt;0, "Sold", "Not Sold")</f>
        <v>Not Sold</v>
      </c>
    </row>
    <row r="604" spans="1:12" x14ac:dyDescent="0.3">
      <c r="A604" s="6" t="s">
        <v>770</v>
      </c>
      <c r="B604" s="6" t="str">
        <f t="shared" si="101"/>
        <v>Chair</v>
      </c>
      <c r="C604" s="6" t="str">
        <f t="shared" si="102"/>
        <v>Product 603</v>
      </c>
      <c r="D604" s="6">
        <f t="shared" si="104"/>
        <v>133.38</v>
      </c>
      <c r="E604" s="6">
        <v>133.38</v>
      </c>
      <c r="F604" s="6">
        <v>0</v>
      </c>
      <c r="G604" s="6" t="s">
        <v>1</v>
      </c>
      <c r="H604" s="7">
        <f>IF(Table1[[#This Row],[OriginalPrice]]=0, 0, ((Table1[[#This Row],[OriginalPrice]] - Table1[[#This Row],[Price]]) / Table1[[#This Row],[OriginalPrice]]))</f>
        <v>0</v>
      </c>
      <c r="I604" s="8">
        <f>Table1[[#This Row],[Revenue]]/Table1[[#This Row],[Price]]</f>
        <v>0</v>
      </c>
      <c r="J604" s="9">
        <f>Table1[[#This Row],[Price]]*Table1[[#This Row],[Sold]]</f>
        <v>0</v>
      </c>
      <c r="K604" s="5" t="str">
        <f t="shared" si="103"/>
        <v>0-10%</v>
      </c>
      <c r="L604" s="6" t="str">
        <f>IF(Table1[[#This Row],[Revenue]]&gt;0, "Sold", "Not Sold")</f>
        <v>Not Sold</v>
      </c>
    </row>
    <row r="605" spans="1:12" x14ac:dyDescent="0.3">
      <c r="A605" s="6" t="s">
        <v>771</v>
      </c>
      <c r="B605" s="6" t="str">
        <f t="shared" si="101"/>
        <v>Chair</v>
      </c>
      <c r="C605" s="6" t="str">
        <f t="shared" si="102"/>
        <v>Product 604</v>
      </c>
      <c r="D605" s="6">
        <f t="shared" si="104"/>
        <v>109.78</v>
      </c>
      <c r="E605" s="6">
        <v>109.78</v>
      </c>
      <c r="F605" s="6">
        <v>0</v>
      </c>
      <c r="G605" s="6" t="s">
        <v>1</v>
      </c>
      <c r="H605" s="7">
        <f>IF(Table1[[#This Row],[OriginalPrice]]=0, 0, ((Table1[[#This Row],[OriginalPrice]] - Table1[[#This Row],[Price]]) / Table1[[#This Row],[OriginalPrice]]))</f>
        <v>0</v>
      </c>
      <c r="I605" s="8">
        <f>Table1[[#This Row],[Revenue]]/Table1[[#This Row],[Price]]</f>
        <v>0</v>
      </c>
      <c r="J605" s="9">
        <f>Table1[[#This Row],[Price]]*Table1[[#This Row],[Sold]]</f>
        <v>0</v>
      </c>
      <c r="K605" s="5" t="str">
        <f t="shared" si="103"/>
        <v>0-10%</v>
      </c>
      <c r="L605" s="6" t="str">
        <f>IF(Table1[[#This Row],[Revenue]]&gt;0, "Sold", "Not Sold")</f>
        <v>Not Sold</v>
      </c>
    </row>
    <row r="606" spans="1:12" x14ac:dyDescent="0.3">
      <c r="A606" s="6" t="s">
        <v>772</v>
      </c>
      <c r="B606" s="6" t="str">
        <f t="shared" si="101"/>
        <v>Table</v>
      </c>
      <c r="C606" s="6" t="str">
        <f t="shared" si="102"/>
        <v>Product 605</v>
      </c>
      <c r="D606" s="6">
        <f t="shared" si="104"/>
        <v>47.07</v>
      </c>
      <c r="E606" s="6">
        <v>47.07</v>
      </c>
      <c r="F606" s="6">
        <v>0</v>
      </c>
      <c r="G606" s="6" t="s">
        <v>1</v>
      </c>
      <c r="H606" s="7">
        <f>IF(Table1[[#This Row],[OriginalPrice]]=0, 0, ((Table1[[#This Row],[OriginalPrice]] - Table1[[#This Row],[Price]]) / Table1[[#This Row],[OriginalPrice]]))</f>
        <v>0</v>
      </c>
      <c r="I606" s="8">
        <f>Table1[[#This Row],[Revenue]]/Table1[[#This Row],[Price]]</f>
        <v>0</v>
      </c>
      <c r="J606" s="9">
        <f>Table1[[#This Row],[Price]]*Table1[[#This Row],[Sold]]</f>
        <v>0</v>
      </c>
      <c r="K606" s="5" t="str">
        <f t="shared" si="103"/>
        <v>0-10%</v>
      </c>
      <c r="L606" s="6" t="str">
        <f>IF(Table1[[#This Row],[Revenue]]&gt;0, "Sold", "Not Sold")</f>
        <v>Not Sold</v>
      </c>
    </row>
    <row r="607" spans="1:12" x14ac:dyDescent="0.3">
      <c r="A607" s="6" t="s">
        <v>773</v>
      </c>
      <c r="B607" s="6" t="str">
        <f t="shared" si="101"/>
        <v>Table</v>
      </c>
      <c r="C607" s="6" t="str">
        <f t="shared" si="102"/>
        <v>Product 606</v>
      </c>
      <c r="D607" s="6">
        <f t="shared" si="104"/>
        <v>549.07000000000005</v>
      </c>
      <c r="E607" s="6">
        <v>549.07000000000005</v>
      </c>
      <c r="F607" s="6">
        <v>0</v>
      </c>
      <c r="G607" s="6" t="s">
        <v>1</v>
      </c>
      <c r="H607" s="7">
        <f>IF(Table1[[#This Row],[OriginalPrice]]=0, 0, ((Table1[[#This Row],[OriginalPrice]] - Table1[[#This Row],[Price]]) / Table1[[#This Row],[OriginalPrice]]))</f>
        <v>0</v>
      </c>
      <c r="I607" s="8">
        <f>Table1[[#This Row],[Revenue]]/Table1[[#This Row],[Price]]</f>
        <v>0</v>
      </c>
      <c r="J607" s="9">
        <f>Table1[[#This Row],[Price]]*Table1[[#This Row],[Sold]]</f>
        <v>0</v>
      </c>
      <c r="K607" s="5" t="str">
        <f t="shared" si="103"/>
        <v>0-10%</v>
      </c>
      <c r="L607" s="6" t="str">
        <f>IF(Table1[[#This Row],[Revenue]]&gt;0, "Sold", "Not Sold")</f>
        <v>Not Sold</v>
      </c>
    </row>
    <row r="608" spans="1:12" x14ac:dyDescent="0.3">
      <c r="A608" s="6" t="s">
        <v>774</v>
      </c>
      <c r="B608" s="6" t="str">
        <f t="shared" si="101"/>
        <v>Chair</v>
      </c>
      <c r="C608" s="6" t="str">
        <f t="shared" si="102"/>
        <v>Product 607</v>
      </c>
      <c r="D608" s="6">
        <f t="shared" si="104"/>
        <v>85.58</v>
      </c>
      <c r="E608" s="6">
        <v>85.58</v>
      </c>
      <c r="F608" s="6">
        <v>0</v>
      </c>
      <c r="G608" s="6" t="s">
        <v>1</v>
      </c>
      <c r="H608" s="7">
        <f>IF(Table1[[#This Row],[OriginalPrice]]=0, 0, ((Table1[[#This Row],[OriginalPrice]] - Table1[[#This Row],[Price]]) / Table1[[#This Row],[OriginalPrice]]))</f>
        <v>0</v>
      </c>
      <c r="I608" s="8">
        <f>Table1[[#This Row],[Revenue]]/Table1[[#This Row],[Price]]</f>
        <v>0</v>
      </c>
      <c r="J608" s="9">
        <f>Table1[[#This Row],[Price]]*Table1[[#This Row],[Sold]]</f>
        <v>0</v>
      </c>
      <c r="K608" s="5" t="str">
        <f t="shared" si="103"/>
        <v>0-10%</v>
      </c>
      <c r="L608" s="6" t="str">
        <f>IF(Table1[[#This Row],[Revenue]]&gt;0, "Sold", "Not Sold")</f>
        <v>Not Sold</v>
      </c>
    </row>
    <row r="609" spans="1:12" x14ac:dyDescent="0.3">
      <c r="A609" s="6" t="s">
        <v>775</v>
      </c>
      <c r="B609" s="6" t="str">
        <f t="shared" si="101"/>
        <v>Table</v>
      </c>
      <c r="C609" s="6" t="str">
        <f t="shared" si="102"/>
        <v>Product 608</v>
      </c>
      <c r="D609" s="6">
        <f t="shared" si="104"/>
        <v>74.540000000000006</v>
      </c>
      <c r="E609" s="6">
        <v>74.540000000000006</v>
      </c>
      <c r="F609" s="6">
        <v>2</v>
      </c>
      <c r="G609" s="6" t="s">
        <v>1</v>
      </c>
      <c r="H609" s="7">
        <f>IF(Table1[[#This Row],[OriginalPrice]]=0, 0, ((Table1[[#This Row],[OriginalPrice]] - Table1[[#This Row],[Price]]) / Table1[[#This Row],[OriginalPrice]]))</f>
        <v>0</v>
      </c>
      <c r="I609" s="8">
        <f>Table1[[#This Row],[Revenue]]/Table1[[#This Row],[Price]]</f>
        <v>2</v>
      </c>
      <c r="J609" s="9">
        <f>Table1[[#This Row],[Price]]*Table1[[#This Row],[Sold]]</f>
        <v>149.08000000000001</v>
      </c>
      <c r="K609" s="5" t="str">
        <f t="shared" si="103"/>
        <v>0-10%</v>
      </c>
      <c r="L609" s="6" t="str">
        <f>IF(Table1[[#This Row],[Revenue]]&gt;0, "Sold", "Not Sold")</f>
        <v>Sold</v>
      </c>
    </row>
    <row r="610" spans="1:12" x14ac:dyDescent="0.3">
      <c r="A610" s="6" t="s">
        <v>776</v>
      </c>
      <c r="B610" s="6" t="str">
        <f t="shared" si="101"/>
        <v>Others</v>
      </c>
      <c r="C610" s="6" t="str">
        <f t="shared" si="102"/>
        <v>Product 609</v>
      </c>
      <c r="D610" s="6">
        <f t="shared" si="104"/>
        <v>114.08</v>
      </c>
      <c r="E610" s="6">
        <v>114.08</v>
      </c>
      <c r="F610" s="6">
        <v>0</v>
      </c>
      <c r="G610" s="6" t="s">
        <v>1</v>
      </c>
      <c r="H610" s="7">
        <f>IF(Table1[[#This Row],[OriginalPrice]]=0, 0, ((Table1[[#This Row],[OriginalPrice]] - Table1[[#This Row],[Price]]) / Table1[[#This Row],[OriginalPrice]]))</f>
        <v>0</v>
      </c>
      <c r="I610" s="8">
        <f>Table1[[#This Row],[Revenue]]/Table1[[#This Row],[Price]]</f>
        <v>0</v>
      </c>
      <c r="J610" s="9">
        <f>Table1[[#This Row],[Price]]*Table1[[#This Row],[Sold]]</f>
        <v>0</v>
      </c>
      <c r="K610" s="5" t="str">
        <f t="shared" si="103"/>
        <v>0-10%</v>
      </c>
      <c r="L610" s="6" t="str">
        <f>IF(Table1[[#This Row],[Revenue]]&gt;0, "Sold", "Not Sold")</f>
        <v>Not Sold</v>
      </c>
    </row>
    <row r="611" spans="1:12" x14ac:dyDescent="0.3">
      <c r="A611" s="6" t="s">
        <v>777</v>
      </c>
      <c r="B611" s="6" t="str">
        <f t="shared" si="101"/>
        <v>Table</v>
      </c>
      <c r="C611" s="6" t="str">
        <f t="shared" si="102"/>
        <v>Product 610</v>
      </c>
      <c r="D611" s="6">
        <f t="shared" si="104"/>
        <v>122.36</v>
      </c>
      <c r="E611" s="6">
        <v>122.36</v>
      </c>
      <c r="F611" s="6">
        <v>0</v>
      </c>
      <c r="G611" s="6" t="s">
        <v>1</v>
      </c>
      <c r="H611" s="7">
        <f>IF(Table1[[#This Row],[OriginalPrice]]=0, 0, ((Table1[[#This Row],[OriginalPrice]] - Table1[[#This Row],[Price]]) / Table1[[#This Row],[OriginalPrice]]))</f>
        <v>0</v>
      </c>
      <c r="I611" s="8">
        <f>Table1[[#This Row],[Revenue]]/Table1[[#This Row],[Price]]</f>
        <v>0</v>
      </c>
      <c r="J611" s="9">
        <f>Table1[[#This Row],[Price]]*Table1[[#This Row],[Sold]]</f>
        <v>0</v>
      </c>
      <c r="K611" s="5" t="str">
        <f t="shared" si="103"/>
        <v>0-10%</v>
      </c>
      <c r="L611" s="6" t="str">
        <f>IF(Table1[[#This Row],[Revenue]]&gt;0, "Sold", "Not Sold")</f>
        <v>Not Sold</v>
      </c>
    </row>
    <row r="612" spans="1:12" x14ac:dyDescent="0.3">
      <c r="A612" s="6" t="s">
        <v>778</v>
      </c>
      <c r="B612" s="6" t="str">
        <f t="shared" si="101"/>
        <v>Storage</v>
      </c>
      <c r="C612" s="6" t="str">
        <f t="shared" si="102"/>
        <v>Product 611</v>
      </c>
      <c r="D612" s="6">
        <f t="shared" si="104"/>
        <v>125.41</v>
      </c>
      <c r="E612" s="6">
        <v>125.41</v>
      </c>
      <c r="F612" s="6">
        <v>1</v>
      </c>
      <c r="G612" s="6" t="s">
        <v>1</v>
      </c>
      <c r="H612" s="7">
        <f>IF(Table1[[#This Row],[OriginalPrice]]=0, 0, ((Table1[[#This Row],[OriginalPrice]] - Table1[[#This Row],[Price]]) / Table1[[#This Row],[OriginalPrice]]))</f>
        <v>0</v>
      </c>
      <c r="I612" s="8">
        <f>Table1[[#This Row],[Revenue]]/Table1[[#This Row],[Price]]</f>
        <v>1</v>
      </c>
      <c r="J612" s="9">
        <f>Table1[[#This Row],[Price]]*Table1[[#This Row],[Sold]]</f>
        <v>125.41</v>
      </c>
      <c r="K612" s="5" t="str">
        <f t="shared" si="103"/>
        <v>0-10%</v>
      </c>
      <c r="L612" s="6" t="str">
        <f>IF(Table1[[#This Row],[Revenue]]&gt;0, "Sold", "Not Sold")</f>
        <v>Sold</v>
      </c>
    </row>
    <row r="613" spans="1:12" x14ac:dyDescent="0.3">
      <c r="A613" s="6" t="s">
        <v>115</v>
      </c>
      <c r="B613" s="6" t="str">
        <f t="shared" si="101"/>
        <v>Sofa</v>
      </c>
      <c r="C613" s="6" t="str">
        <f t="shared" si="102"/>
        <v>Product 612</v>
      </c>
      <c r="D613" s="6">
        <f t="shared" si="104"/>
        <v>377.99</v>
      </c>
      <c r="E613" s="6">
        <v>377.99</v>
      </c>
      <c r="F613" s="6">
        <v>8</v>
      </c>
      <c r="G613" s="6" t="s">
        <v>1</v>
      </c>
      <c r="H613" s="7">
        <f>IF(Table1[[#This Row],[OriginalPrice]]=0, 0, ((Table1[[#This Row],[OriginalPrice]] - Table1[[#This Row],[Price]]) / Table1[[#This Row],[OriginalPrice]]))</f>
        <v>0</v>
      </c>
      <c r="I613" s="8">
        <f>Table1[[#This Row],[Revenue]]/Table1[[#This Row],[Price]]</f>
        <v>8</v>
      </c>
      <c r="J613" s="9">
        <f>Table1[[#This Row],[Price]]*Table1[[#This Row],[Sold]]</f>
        <v>3023.92</v>
      </c>
      <c r="K613" s="5" t="str">
        <f t="shared" si="103"/>
        <v>0-10%</v>
      </c>
      <c r="L613" s="6" t="str">
        <f>IF(Table1[[#This Row],[Revenue]]&gt;0, "Sold", "Not Sold")</f>
        <v>Sold</v>
      </c>
    </row>
    <row r="614" spans="1:12" x14ac:dyDescent="0.3">
      <c r="A614" s="6" t="s">
        <v>779</v>
      </c>
      <c r="B614" s="6" t="str">
        <f t="shared" si="101"/>
        <v>Sofa</v>
      </c>
      <c r="C614" s="6" t="str">
        <f t="shared" si="102"/>
        <v>Product 613</v>
      </c>
      <c r="D614" s="6">
        <f t="shared" si="104"/>
        <v>648.92999999999995</v>
      </c>
      <c r="E614" s="6">
        <v>648.92999999999995</v>
      </c>
      <c r="F614" s="6">
        <v>1</v>
      </c>
      <c r="G614" s="6" t="s">
        <v>1</v>
      </c>
      <c r="H614" s="7">
        <f>IF(Table1[[#This Row],[OriginalPrice]]=0, 0, ((Table1[[#This Row],[OriginalPrice]] - Table1[[#This Row],[Price]]) / Table1[[#This Row],[OriginalPrice]]))</f>
        <v>0</v>
      </c>
      <c r="I614" s="8">
        <f>Table1[[#This Row],[Revenue]]/Table1[[#This Row],[Price]]</f>
        <v>1</v>
      </c>
      <c r="J614" s="9">
        <f>Table1[[#This Row],[Price]]*Table1[[#This Row],[Sold]]</f>
        <v>648.92999999999995</v>
      </c>
      <c r="K614" s="5" t="str">
        <f t="shared" si="103"/>
        <v>0-10%</v>
      </c>
      <c r="L614" s="6" t="str">
        <f>IF(Table1[[#This Row],[Revenue]]&gt;0, "Sold", "Not Sold")</f>
        <v>Sold</v>
      </c>
    </row>
    <row r="615" spans="1:12" x14ac:dyDescent="0.3">
      <c r="A615" s="6" t="s">
        <v>574</v>
      </c>
      <c r="B615" s="6" t="str">
        <f t="shared" si="101"/>
        <v>Table</v>
      </c>
      <c r="C615" s="6" t="str">
        <f t="shared" si="102"/>
        <v>Product 614</v>
      </c>
      <c r="D615" s="6">
        <f t="shared" si="104"/>
        <v>925.33</v>
      </c>
      <c r="E615" s="6">
        <v>925.33</v>
      </c>
      <c r="F615" s="6">
        <v>1</v>
      </c>
      <c r="G615" s="6" t="s">
        <v>1</v>
      </c>
      <c r="H615" s="7">
        <f>IF(Table1[[#This Row],[OriginalPrice]]=0, 0, ((Table1[[#This Row],[OriginalPrice]] - Table1[[#This Row],[Price]]) / Table1[[#This Row],[OriginalPrice]]))</f>
        <v>0</v>
      </c>
      <c r="I615" s="8">
        <f>Table1[[#This Row],[Revenue]]/Table1[[#This Row],[Price]]</f>
        <v>1</v>
      </c>
      <c r="J615" s="9">
        <f>Table1[[#This Row],[Price]]*Table1[[#This Row],[Sold]]</f>
        <v>925.33</v>
      </c>
      <c r="K615" s="5" t="str">
        <f t="shared" si="103"/>
        <v>0-10%</v>
      </c>
      <c r="L615" s="6" t="str">
        <f>IF(Table1[[#This Row],[Revenue]]&gt;0, "Sold", "Not Sold")</f>
        <v>Sold</v>
      </c>
    </row>
    <row r="616" spans="1:12" x14ac:dyDescent="0.3">
      <c r="A616" s="6" t="s">
        <v>780</v>
      </c>
      <c r="B616" s="6" t="str">
        <f t="shared" si="101"/>
        <v>Table</v>
      </c>
      <c r="C616" s="6" t="str">
        <f t="shared" si="102"/>
        <v>Product 615</v>
      </c>
      <c r="D616" s="6">
        <f t="shared" si="104"/>
        <v>499.63</v>
      </c>
      <c r="E616" s="6">
        <v>499.63</v>
      </c>
      <c r="F616" s="6">
        <v>10</v>
      </c>
      <c r="G616" s="6" t="s">
        <v>1</v>
      </c>
      <c r="H616" s="7">
        <f>IF(Table1[[#This Row],[OriginalPrice]]=0, 0, ((Table1[[#This Row],[OriginalPrice]] - Table1[[#This Row],[Price]]) / Table1[[#This Row],[OriginalPrice]]))</f>
        <v>0</v>
      </c>
      <c r="I616" s="8">
        <f>Table1[[#This Row],[Revenue]]/Table1[[#This Row],[Price]]</f>
        <v>10</v>
      </c>
      <c r="J616" s="9">
        <f>Table1[[#This Row],[Price]]*Table1[[#This Row],[Sold]]</f>
        <v>4996.3</v>
      </c>
      <c r="K616" s="5" t="str">
        <f t="shared" si="103"/>
        <v>0-10%</v>
      </c>
      <c r="L616" s="6" t="str">
        <f>IF(Table1[[#This Row],[Revenue]]&gt;0, "Sold", "Not Sold")</f>
        <v>Sold</v>
      </c>
    </row>
    <row r="617" spans="1:12" x14ac:dyDescent="0.3">
      <c r="A617" s="6" t="s">
        <v>781</v>
      </c>
      <c r="B617" s="6" t="str">
        <f t="shared" si="101"/>
        <v>Table</v>
      </c>
      <c r="C617" s="6" t="str">
        <f t="shared" si="102"/>
        <v>Product 616</v>
      </c>
      <c r="D617" s="6">
        <v>1154.4100000000001</v>
      </c>
      <c r="E617" s="6">
        <v>686.65</v>
      </c>
      <c r="F617" s="6">
        <v>4</v>
      </c>
      <c r="G617" s="6" t="s">
        <v>1</v>
      </c>
      <c r="H617" s="7">
        <f>IF(Table1[[#This Row],[OriginalPrice]]=0, 0, ((Table1[[#This Row],[OriginalPrice]] - Table1[[#This Row],[Price]]) / Table1[[#This Row],[OriginalPrice]]))</f>
        <v>0.40519399520101185</v>
      </c>
      <c r="I617" s="8">
        <f>Table1[[#This Row],[Revenue]]/Table1[[#This Row],[Price]]</f>
        <v>4</v>
      </c>
      <c r="J617" s="9">
        <f>Table1[[#This Row],[Price]]*Table1[[#This Row],[Sold]]</f>
        <v>2746.6</v>
      </c>
      <c r="K617" s="5" t="str">
        <f t="shared" si="103"/>
        <v>41-50%</v>
      </c>
      <c r="L617" s="6" t="str">
        <f>IF(Table1[[#This Row],[Revenue]]&gt;0, "Sold", "Not Sold")</f>
        <v>Sold</v>
      </c>
    </row>
    <row r="618" spans="1:12" x14ac:dyDescent="0.3">
      <c r="A618" s="6" t="s">
        <v>782</v>
      </c>
      <c r="B618" s="6" t="str">
        <f t="shared" si="101"/>
        <v>Storage</v>
      </c>
      <c r="C618" s="6" t="str">
        <f t="shared" si="102"/>
        <v>Product 617</v>
      </c>
      <c r="D618" s="6">
        <f t="shared" ref="D618:D638" si="105">E618</f>
        <v>89.38</v>
      </c>
      <c r="E618" s="6">
        <v>89.38</v>
      </c>
      <c r="F618" s="6">
        <v>0</v>
      </c>
      <c r="G618" s="6" t="s">
        <v>1</v>
      </c>
      <c r="H618" s="7">
        <f>IF(Table1[[#This Row],[OriginalPrice]]=0, 0, ((Table1[[#This Row],[OriginalPrice]] - Table1[[#This Row],[Price]]) / Table1[[#This Row],[OriginalPrice]]))</f>
        <v>0</v>
      </c>
      <c r="I618" s="8">
        <f>Table1[[#This Row],[Revenue]]/Table1[[#This Row],[Price]]</f>
        <v>0</v>
      </c>
      <c r="J618" s="9">
        <f>Table1[[#This Row],[Price]]*Table1[[#This Row],[Sold]]</f>
        <v>0</v>
      </c>
      <c r="K618" s="5" t="str">
        <f t="shared" si="103"/>
        <v>0-10%</v>
      </c>
      <c r="L618" s="6" t="str">
        <f>IF(Table1[[#This Row],[Revenue]]&gt;0, "Sold", "Not Sold")</f>
        <v>Not Sold</v>
      </c>
    </row>
    <row r="619" spans="1:12" x14ac:dyDescent="0.3">
      <c r="A619" s="6" t="s">
        <v>353</v>
      </c>
      <c r="B619" s="6" t="str">
        <f t="shared" si="101"/>
        <v>Table</v>
      </c>
      <c r="C619" s="6" t="str">
        <f t="shared" si="102"/>
        <v>Product 618</v>
      </c>
      <c r="D619" s="6">
        <f t="shared" si="105"/>
        <v>182.76</v>
      </c>
      <c r="E619" s="6">
        <v>182.76</v>
      </c>
      <c r="F619" s="6">
        <v>3</v>
      </c>
      <c r="G619" s="6" t="s">
        <v>1</v>
      </c>
      <c r="H619" s="7">
        <f>IF(Table1[[#This Row],[OriginalPrice]]=0, 0, ((Table1[[#This Row],[OriginalPrice]] - Table1[[#This Row],[Price]]) / Table1[[#This Row],[OriginalPrice]]))</f>
        <v>0</v>
      </c>
      <c r="I619" s="8">
        <f>Table1[[#This Row],[Revenue]]/Table1[[#This Row],[Price]]</f>
        <v>3</v>
      </c>
      <c r="J619" s="9">
        <f>Table1[[#This Row],[Price]]*Table1[[#This Row],[Sold]]</f>
        <v>548.28</v>
      </c>
      <c r="K619" s="5" t="str">
        <f t="shared" si="103"/>
        <v>0-10%</v>
      </c>
      <c r="L619" s="6" t="str">
        <f>IF(Table1[[#This Row],[Revenue]]&gt;0, "Sold", "Not Sold")</f>
        <v>Sold</v>
      </c>
    </row>
    <row r="620" spans="1:12" x14ac:dyDescent="0.3">
      <c r="A620" s="6" t="s">
        <v>783</v>
      </c>
      <c r="B620" s="6" t="str">
        <f t="shared" si="101"/>
        <v>Others</v>
      </c>
      <c r="C620" s="6" t="str">
        <f t="shared" si="102"/>
        <v>Product 619</v>
      </c>
      <c r="D620" s="6">
        <f t="shared" si="105"/>
        <v>288.38</v>
      </c>
      <c r="E620" s="6">
        <v>288.38</v>
      </c>
      <c r="F620" s="6">
        <v>0</v>
      </c>
      <c r="G620" s="6" t="s">
        <v>1</v>
      </c>
      <c r="H620" s="7">
        <f>IF(Table1[[#This Row],[OriginalPrice]]=0, 0, ((Table1[[#This Row],[OriginalPrice]] - Table1[[#This Row],[Price]]) / Table1[[#This Row],[OriginalPrice]]))</f>
        <v>0</v>
      </c>
      <c r="I620" s="8">
        <f>Table1[[#This Row],[Revenue]]/Table1[[#This Row],[Price]]</f>
        <v>0</v>
      </c>
      <c r="J620" s="9">
        <f>Table1[[#This Row],[Price]]*Table1[[#This Row],[Sold]]</f>
        <v>0</v>
      </c>
      <c r="K620" s="5" t="str">
        <f t="shared" si="103"/>
        <v>0-10%</v>
      </c>
      <c r="L620" s="6" t="str">
        <f>IF(Table1[[#This Row],[Revenue]]&gt;0, "Sold", "Not Sold")</f>
        <v>Not Sold</v>
      </c>
    </row>
    <row r="621" spans="1:12" x14ac:dyDescent="0.3">
      <c r="A621" s="6" t="s">
        <v>784</v>
      </c>
      <c r="B621" s="6" t="str">
        <f t="shared" si="101"/>
        <v>Sofa</v>
      </c>
      <c r="C621" s="6" t="str">
        <f t="shared" si="102"/>
        <v>Product 620</v>
      </c>
      <c r="D621" s="6">
        <f t="shared" si="105"/>
        <v>174.44</v>
      </c>
      <c r="E621" s="6">
        <v>174.44</v>
      </c>
      <c r="F621" s="6">
        <v>5</v>
      </c>
      <c r="G621" s="6" t="s">
        <v>1</v>
      </c>
      <c r="H621" s="7">
        <f>IF(Table1[[#This Row],[OriginalPrice]]=0, 0, ((Table1[[#This Row],[OriginalPrice]] - Table1[[#This Row],[Price]]) / Table1[[#This Row],[OriginalPrice]]))</f>
        <v>0</v>
      </c>
      <c r="I621" s="8">
        <f>Table1[[#This Row],[Revenue]]/Table1[[#This Row],[Price]]</f>
        <v>5</v>
      </c>
      <c r="J621" s="9">
        <f>Table1[[#This Row],[Price]]*Table1[[#This Row],[Sold]]</f>
        <v>872.2</v>
      </c>
      <c r="K621" s="5" t="str">
        <f t="shared" si="103"/>
        <v>0-10%</v>
      </c>
      <c r="L621" s="6" t="str">
        <f>IF(Table1[[#This Row],[Revenue]]&gt;0, "Sold", "Not Sold")</f>
        <v>Sold</v>
      </c>
    </row>
    <row r="622" spans="1:12" x14ac:dyDescent="0.3">
      <c r="A622" s="6" t="s">
        <v>785</v>
      </c>
      <c r="B622" s="6" t="str">
        <f t="shared" si="101"/>
        <v>Others</v>
      </c>
      <c r="C622" s="6" t="str">
        <f t="shared" si="102"/>
        <v>Product 621</v>
      </c>
      <c r="D622" s="6">
        <f t="shared" si="105"/>
        <v>392.16</v>
      </c>
      <c r="E622" s="6">
        <v>392.16</v>
      </c>
      <c r="F622" s="6">
        <v>0</v>
      </c>
      <c r="G622" s="6" t="s">
        <v>1</v>
      </c>
      <c r="H622" s="7">
        <f>IF(Table1[[#This Row],[OriginalPrice]]=0, 0, ((Table1[[#This Row],[OriginalPrice]] - Table1[[#This Row],[Price]]) / Table1[[#This Row],[OriginalPrice]]))</f>
        <v>0</v>
      </c>
      <c r="I622" s="8">
        <f>Table1[[#This Row],[Revenue]]/Table1[[#This Row],[Price]]</f>
        <v>0</v>
      </c>
      <c r="J622" s="9">
        <f>Table1[[#This Row],[Price]]*Table1[[#This Row],[Sold]]</f>
        <v>0</v>
      </c>
      <c r="K622" s="5" t="str">
        <f t="shared" si="103"/>
        <v>0-10%</v>
      </c>
      <c r="L622" s="6" t="str">
        <f>IF(Table1[[#This Row],[Revenue]]&gt;0, "Sold", "Not Sold")</f>
        <v>Not Sold</v>
      </c>
    </row>
    <row r="623" spans="1:12" x14ac:dyDescent="0.3">
      <c r="A623" s="6" t="s">
        <v>116</v>
      </c>
      <c r="B623" s="6" t="str">
        <f t="shared" si="101"/>
        <v>Others</v>
      </c>
      <c r="C623" s="6" t="str">
        <f t="shared" si="102"/>
        <v>Product 622</v>
      </c>
      <c r="D623" s="6">
        <f t="shared" si="105"/>
        <v>239.85</v>
      </c>
      <c r="E623" s="6">
        <v>239.85</v>
      </c>
      <c r="F623" s="6">
        <v>0</v>
      </c>
      <c r="G623" s="6" t="s">
        <v>1</v>
      </c>
      <c r="H623" s="7">
        <f>IF(Table1[[#This Row],[OriginalPrice]]=0, 0, ((Table1[[#This Row],[OriginalPrice]] - Table1[[#This Row],[Price]]) / Table1[[#This Row],[OriginalPrice]]))</f>
        <v>0</v>
      </c>
      <c r="I623" s="8">
        <f>Table1[[#This Row],[Revenue]]/Table1[[#This Row],[Price]]</f>
        <v>0</v>
      </c>
      <c r="J623" s="9">
        <f>Table1[[#This Row],[Price]]*Table1[[#This Row],[Sold]]</f>
        <v>0</v>
      </c>
      <c r="K623" s="5" t="str">
        <f t="shared" si="103"/>
        <v>0-10%</v>
      </c>
      <c r="L623" s="6" t="str">
        <f>IF(Table1[[#This Row],[Revenue]]&gt;0, "Sold", "Not Sold")</f>
        <v>Not Sold</v>
      </c>
    </row>
    <row r="624" spans="1:12" x14ac:dyDescent="0.3">
      <c r="A624" s="6" t="s">
        <v>786</v>
      </c>
      <c r="B624" s="6" t="str">
        <f t="shared" si="101"/>
        <v>Others</v>
      </c>
      <c r="C624" s="6" t="str">
        <f t="shared" si="102"/>
        <v>Product 623</v>
      </c>
      <c r="D624" s="6">
        <f t="shared" si="105"/>
        <v>161.65</v>
      </c>
      <c r="E624" s="6">
        <v>161.65</v>
      </c>
      <c r="F624" s="6">
        <v>0</v>
      </c>
      <c r="G624" s="6" t="s">
        <v>1</v>
      </c>
      <c r="H624" s="7">
        <f>IF(Table1[[#This Row],[OriginalPrice]]=0, 0, ((Table1[[#This Row],[OriginalPrice]] - Table1[[#This Row],[Price]]) / Table1[[#This Row],[OriginalPrice]]))</f>
        <v>0</v>
      </c>
      <c r="I624" s="8">
        <f>Table1[[#This Row],[Revenue]]/Table1[[#This Row],[Price]]</f>
        <v>0</v>
      </c>
      <c r="J624" s="9">
        <f>Table1[[#This Row],[Price]]*Table1[[#This Row],[Sold]]</f>
        <v>0</v>
      </c>
      <c r="K624" s="5" t="str">
        <f t="shared" si="103"/>
        <v>0-10%</v>
      </c>
      <c r="L624" s="6" t="str">
        <f>IF(Table1[[#This Row],[Revenue]]&gt;0, "Sold", "Not Sold")</f>
        <v>Not Sold</v>
      </c>
    </row>
    <row r="625" spans="1:12" x14ac:dyDescent="0.3">
      <c r="A625" s="6" t="s">
        <v>117</v>
      </c>
      <c r="B625" s="6" t="str">
        <f t="shared" si="101"/>
        <v>Sofa</v>
      </c>
      <c r="C625" s="6" t="str">
        <f t="shared" si="102"/>
        <v>Product 624</v>
      </c>
      <c r="D625" s="6">
        <f t="shared" si="105"/>
        <v>253.15</v>
      </c>
      <c r="E625" s="6">
        <v>253.15</v>
      </c>
      <c r="F625" s="6">
        <v>0</v>
      </c>
      <c r="G625" s="6" t="s">
        <v>1</v>
      </c>
      <c r="H625" s="7">
        <f>IF(Table1[[#This Row],[OriginalPrice]]=0, 0, ((Table1[[#This Row],[OriginalPrice]] - Table1[[#This Row],[Price]]) / Table1[[#This Row],[OriginalPrice]]))</f>
        <v>0</v>
      </c>
      <c r="I625" s="8">
        <f>Table1[[#This Row],[Revenue]]/Table1[[#This Row],[Price]]</f>
        <v>0</v>
      </c>
      <c r="J625" s="9">
        <f>Table1[[#This Row],[Price]]*Table1[[#This Row],[Sold]]</f>
        <v>0</v>
      </c>
      <c r="K625" s="5" t="str">
        <f t="shared" si="103"/>
        <v>0-10%</v>
      </c>
      <c r="L625" s="6" t="str">
        <f>IF(Table1[[#This Row],[Revenue]]&gt;0, "Sold", "Not Sold")</f>
        <v>Not Sold</v>
      </c>
    </row>
    <row r="626" spans="1:12" x14ac:dyDescent="0.3">
      <c r="A626" s="6" t="s">
        <v>118</v>
      </c>
      <c r="B626" s="6" t="str">
        <f t="shared" si="101"/>
        <v>Table</v>
      </c>
      <c r="C626" s="6" t="str">
        <f t="shared" si="102"/>
        <v>Product 625</v>
      </c>
      <c r="D626" s="6">
        <f t="shared" si="105"/>
        <v>193.13</v>
      </c>
      <c r="E626" s="6">
        <v>193.13</v>
      </c>
      <c r="F626" s="6">
        <v>0</v>
      </c>
      <c r="G626" s="6" t="s">
        <v>1</v>
      </c>
      <c r="H626" s="7">
        <f>IF(Table1[[#This Row],[OriginalPrice]]=0, 0, ((Table1[[#This Row],[OriginalPrice]] - Table1[[#This Row],[Price]]) / Table1[[#This Row],[OriginalPrice]]))</f>
        <v>0</v>
      </c>
      <c r="I626" s="8">
        <f>Table1[[#This Row],[Revenue]]/Table1[[#This Row],[Price]]</f>
        <v>0</v>
      </c>
      <c r="J626" s="9">
        <f>Table1[[#This Row],[Price]]*Table1[[#This Row],[Sold]]</f>
        <v>0</v>
      </c>
      <c r="K626" s="5" t="str">
        <f t="shared" si="103"/>
        <v>0-10%</v>
      </c>
      <c r="L626" s="6" t="str">
        <f>IF(Table1[[#This Row],[Revenue]]&gt;0, "Sold", "Not Sold")</f>
        <v>Not Sold</v>
      </c>
    </row>
    <row r="627" spans="1:12" x14ac:dyDescent="0.3">
      <c r="A627" s="6" t="s">
        <v>505</v>
      </c>
      <c r="B627" s="6" t="str">
        <f t="shared" si="101"/>
        <v>Table</v>
      </c>
      <c r="C627" s="6" t="str">
        <f t="shared" si="102"/>
        <v>Product 626</v>
      </c>
      <c r="D627" s="6">
        <f t="shared" si="105"/>
        <v>203.08</v>
      </c>
      <c r="E627" s="6">
        <v>203.08</v>
      </c>
      <c r="F627" s="6">
        <v>2</v>
      </c>
      <c r="G627" s="6" t="s">
        <v>1</v>
      </c>
      <c r="H627" s="7">
        <f>IF(Table1[[#This Row],[OriginalPrice]]=0, 0, ((Table1[[#This Row],[OriginalPrice]] - Table1[[#This Row],[Price]]) / Table1[[#This Row],[OriginalPrice]]))</f>
        <v>0</v>
      </c>
      <c r="I627" s="8">
        <f>Table1[[#This Row],[Revenue]]/Table1[[#This Row],[Price]]</f>
        <v>2</v>
      </c>
      <c r="J627" s="9">
        <f>Table1[[#This Row],[Price]]*Table1[[#This Row],[Sold]]</f>
        <v>406.16</v>
      </c>
      <c r="K627" s="5" t="str">
        <f t="shared" si="103"/>
        <v>0-10%</v>
      </c>
      <c r="L627" s="6" t="str">
        <f>IF(Table1[[#This Row],[Revenue]]&gt;0, "Sold", "Not Sold")</f>
        <v>Sold</v>
      </c>
    </row>
    <row r="628" spans="1:12" x14ac:dyDescent="0.3">
      <c r="A628" s="6" t="s">
        <v>416</v>
      </c>
      <c r="B628" s="6" t="str">
        <f t="shared" si="101"/>
        <v>Table</v>
      </c>
      <c r="C628" s="6" t="str">
        <f t="shared" si="102"/>
        <v>Product 627</v>
      </c>
      <c r="D628" s="6">
        <f t="shared" si="105"/>
        <v>162.46</v>
      </c>
      <c r="E628" s="6">
        <v>162.46</v>
      </c>
      <c r="F628" s="6">
        <v>2</v>
      </c>
      <c r="G628" s="6" t="s">
        <v>1</v>
      </c>
      <c r="H628" s="7">
        <f>IF(Table1[[#This Row],[OriginalPrice]]=0, 0, ((Table1[[#This Row],[OriginalPrice]] - Table1[[#This Row],[Price]]) / Table1[[#This Row],[OriginalPrice]]))</f>
        <v>0</v>
      </c>
      <c r="I628" s="8">
        <f>Table1[[#This Row],[Revenue]]/Table1[[#This Row],[Price]]</f>
        <v>2</v>
      </c>
      <c r="J628" s="9">
        <f>Table1[[#This Row],[Price]]*Table1[[#This Row],[Sold]]</f>
        <v>324.92</v>
      </c>
      <c r="K628" s="5" t="str">
        <f t="shared" si="103"/>
        <v>0-10%</v>
      </c>
      <c r="L628" s="6" t="str">
        <f>IF(Table1[[#This Row],[Revenue]]&gt;0, "Sold", "Not Sold")</f>
        <v>Sold</v>
      </c>
    </row>
    <row r="629" spans="1:12" x14ac:dyDescent="0.3">
      <c r="A629" s="6" t="s">
        <v>119</v>
      </c>
      <c r="B629" s="6" t="str">
        <f t="shared" si="101"/>
        <v>Sofa</v>
      </c>
      <c r="C629" s="6" t="str">
        <f t="shared" si="102"/>
        <v>Product 628</v>
      </c>
      <c r="D629" s="6">
        <f t="shared" si="105"/>
        <v>2876.38</v>
      </c>
      <c r="E629" s="6">
        <v>2876.38</v>
      </c>
      <c r="F629" s="6">
        <v>0</v>
      </c>
      <c r="G629" s="6" t="s">
        <v>1</v>
      </c>
      <c r="H629" s="7">
        <f>IF(Table1[[#This Row],[OriginalPrice]]=0, 0, ((Table1[[#This Row],[OriginalPrice]] - Table1[[#This Row],[Price]]) / Table1[[#This Row],[OriginalPrice]]))</f>
        <v>0</v>
      </c>
      <c r="I629" s="8">
        <f>Table1[[#This Row],[Revenue]]/Table1[[#This Row],[Price]]</f>
        <v>0</v>
      </c>
      <c r="J629" s="9">
        <f>Table1[[#This Row],[Price]]*Table1[[#This Row],[Sold]]</f>
        <v>0</v>
      </c>
      <c r="K629" s="5" t="str">
        <f t="shared" si="103"/>
        <v>0-10%</v>
      </c>
      <c r="L629" s="6" t="str">
        <f>IF(Table1[[#This Row],[Revenue]]&gt;0, "Sold", "Not Sold")</f>
        <v>Not Sold</v>
      </c>
    </row>
    <row r="630" spans="1:12" x14ac:dyDescent="0.3">
      <c r="A630" s="6" t="s">
        <v>787</v>
      </c>
      <c r="B630" s="6" t="str">
        <f t="shared" si="101"/>
        <v>Chair</v>
      </c>
      <c r="C630" s="6" t="str">
        <f t="shared" si="102"/>
        <v>Product 629</v>
      </c>
      <c r="D630" s="6">
        <f t="shared" si="105"/>
        <v>290.55</v>
      </c>
      <c r="E630" s="6">
        <v>290.55</v>
      </c>
      <c r="F630" s="6">
        <v>1</v>
      </c>
      <c r="G630" s="6" t="s">
        <v>1</v>
      </c>
      <c r="H630" s="7">
        <f>IF(Table1[[#This Row],[OriginalPrice]]=0, 0, ((Table1[[#This Row],[OriginalPrice]] - Table1[[#This Row],[Price]]) / Table1[[#This Row],[OriginalPrice]]))</f>
        <v>0</v>
      </c>
      <c r="I630" s="8">
        <f>Table1[[#This Row],[Revenue]]/Table1[[#This Row],[Price]]</f>
        <v>1</v>
      </c>
      <c r="J630" s="9">
        <f>Table1[[#This Row],[Price]]*Table1[[#This Row],[Sold]]</f>
        <v>290.55</v>
      </c>
      <c r="K630" s="5" t="str">
        <f t="shared" si="103"/>
        <v>0-10%</v>
      </c>
      <c r="L630" s="6" t="str">
        <f>IF(Table1[[#This Row],[Revenue]]&gt;0, "Sold", "Not Sold")</f>
        <v>Sold</v>
      </c>
    </row>
    <row r="631" spans="1:12" x14ac:dyDescent="0.3">
      <c r="A631" s="6" t="s">
        <v>788</v>
      </c>
      <c r="B631" s="6" t="str">
        <f t="shared" si="101"/>
        <v>Table</v>
      </c>
      <c r="C631" s="6" t="str">
        <f t="shared" si="102"/>
        <v>Product 630</v>
      </c>
      <c r="D631" s="6">
        <f t="shared" si="105"/>
        <v>452.07</v>
      </c>
      <c r="E631" s="6">
        <v>452.07</v>
      </c>
      <c r="F631" s="6">
        <v>0</v>
      </c>
      <c r="G631" s="6" t="s">
        <v>1</v>
      </c>
      <c r="H631" s="7">
        <f>IF(Table1[[#This Row],[OriginalPrice]]=0, 0, ((Table1[[#This Row],[OriginalPrice]] - Table1[[#This Row],[Price]]) / Table1[[#This Row],[OriginalPrice]]))</f>
        <v>0</v>
      </c>
      <c r="I631" s="8">
        <f>Table1[[#This Row],[Revenue]]/Table1[[#This Row],[Price]]</f>
        <v>0</v>
      </c>
      <c r="J631" s="9">
        <f>Table1[[#This Row],[Price]]*Table1[[#This Row],[Sold]]</f>
        <v>0</v>
      </c>
      <c r="K631" s="5" t="str">
        <f t="shared" si="103"/>
        <v>0-10%</v>
      </c>
      <c r="L631" s="6" t="str">
        <f>IF(Table1[[#This Row],[Revenue]]&gt;0, "Sold", "Not Sold")</f>
        <v>Not Sold</v>
      </c>
    </row>
    <row r="632" spans="1:12" x14ac:dyDescent="0.3">
      <c r="A632" s="6" t="s">
        <v>360</v>
      </c>
      <c r="B632" s="6" t="str">
        <f t="shared" si="101"/>
        <v>Chair</v>
      </c>
      <c r="C632" s="6" t="str">
        <f t="shared" si="102"/>
        <v>Product 631</v>
      </c>
      <c r="D632" s="6">
        <f t="shared" si="105"/>
        <v>111.68</v>
      </c>
      <c r="E632" s="6">
        <v>111.68</v>
      </c>
      <c r="F632" s="6">
        <v>1</v>
      </c>
      <c r="G632" s="6" t="s">
        <v>1</v>
      </c>
      <c r="H632" s="7">
        <f>IF(Table1[[#This Row],[OriginalPrice]]=0, 0, ((Table1[[#This Row],[OriginalPrice]] - Table1[[#This Row],[Price]]) / Table1[[#This Row],[OriginalPrice]]))</f>
        <v>0</v>
      </c>
      <c r="I632" s="8">
        <f>Table1[[#This Row],[Revenue]]/Table1[[#This Row],[Price]]</f>
        <v>1</v>
      </c>
      <c r="J632" s="9">
        <f>Table1[[#This Row],[Price]]*Table1[[#This Row],[Sold]]</f>
        <v>111.68</v>
      </c>
      <c r="K632" s="5" t="str">
        <f t="shared" si="103"/>
        <v>0-10%</v>
      </c>
      <c r="L632" s="6" t="str">
        <f>IF(Table1[[#This Row],[Revenue]]&gt;0, "Sold", "Not Sold")</f>
        <v>Sold</v>
      </c>
    </row>
    <row r="633" spans="1:12" x14ac:dyDescent="0.3">
      <c r="A633" s="6" t="s">
        <v>789</v>
      </c>
      <c r="B633" s="6" t="str">
        <f t="shared" si="101"/>
        <v>Bed</v>
      </c>
      <c r="C633" s="6" t="str">
        <f t="shared" si="102"/>
        <v>Product 632</v>
      </c>
      <c r="D633" s="6">
        <f t="shared" si="105"/>
        <v>235.31</v>
      </c>
      <c r="E633" s="6">
        <v>235.31</v>
      </c>
      <c r="F633" s="6">
        <v>0</v>
      </c>
      <c r="G633" s="6" t="s">
        <v>1</v>
      </c>
      <c r="H633" s="7">
        <f>IF(Table1[[#This Row],[OriginalPrice]]=0, 0, ((Table1[[#This Row],[OriginalPrice]] - Table1[[#This Row],[Price]]) / Table1[[#This Row],[OriginalPrice]]))</f>
        <v>0</v>
      </c>
      <c r="I633" s="8">
        <f>Table1[[#This Row],[Revenue]]/Table1[[#This Row],[Price]]</f>
        <v>0</v>
      </c>
      <c r="J633" s="9">
        <f>Table1[[#This Row],[Price]]*Table1[[#This Row],[Sold]]</f>
        <v>0</v>
      </c>
      <c r="K633" s="5" t="str">
        <f t="shared" si="103"/>
        <v>0-10%</v>
      </c>
      <c r="L633" s="6" t="str">
        <f>IF(Table1[[#This Row],[Revenue]]&gt;0, "Sold", "Not Sold")</f>
        <v>Not Sold</v>
      </c>
    </row>
    <row r="634" spans="1:12" x14ac:dyDescent="0.3">
      <c r="A634" s="6" t="s">
        <v>790</v>
      </c>
      <c r="B634" s="6" t="str">
        <f t="shared" si="101"/>
        <v>Others</v>
      </c>
      <c r="C634" s="6" t="str">
        <f t="shared" si="102"/>
        <v>Product 633</v>
      </c>
      <c r="D634" s="6">
        <f t="shared" si="105"/>
        <v>186.94</v>
      </c>
      <c r="E634" s="6">
        <v>186.94</v>
      </c>
      <c r="F634" s="6">
        <v>1</v>
      </c>
      <c r="G634" s="6" t="s">
        <v>1</v>
      </c>
      <c r="H634" s="7">
        <f>IF(Table1[[#This Row],[OriginalPrice]]=0, 0, ((Table1[[#This Row],[OriginalPrice]] - Table1[[#This Row],[Price]]) / Table1[[#This Row],[OriginalPrice]]))</f>
        <v>0</v>
      </c>
      <c r="I634" s="8">
        <f>Table1[[#This Row],[Revenue]]/Table1[[#This Row],[Price]]</f>
        <v>1</v>
      </c>
      <c r="J634" s="9">
        <f>Table1[[#This Row],[Price]]*Table1[[#This Row],[Sold]]</f>
        <v>186.94</v>
      </c>
      <c r="K634" s="5" t="str">
        <f t="shared" si="103"/>
        <v>0-10%</v>
      </c>
      <c r="L634" s="6" t="str">
        <f>IF(Table1[[#This Row],[Revenue]]&gt;0, "Sold", "Not Sold")</f>
        <v>Sold</v>
      </c>
    </row>
    <row r="635" spans="1:12" x14ac:dyDescent="0.3">
      <c r="A635" s="6" t="s">
        <v>120</v>
      </c>
      <c r="B635" s="6" t="str">
        <f t="shared" si="101"/>
        <v>Table</v>
      </c>
      <c r="C635" s="6" t="str">
        <f t="shared" si="102"/>
        <v>Product 634</v>
      </c>
      <c r="D635" s="6">
        <f t="shared" si="105"/>
        <v>198.69</v>
      </c>
      <c r="E635" s="6">
        <v>198.69</v>
      </c>
      <c r="F635" s="6">
        <v>0</v>
      </c>
      <c r="G635" s="6" t="s">
        <v>1</v>
      </c>
      <c r="H635" s="7">
        <f>IF(Table1[[#This Row],[OriginalPrice]]=0, 0, ((Table1[[#This Row],[OriginalPrice]] - Table1[[#This Row],[Price]]) / Table1[[#This Row],[OriginalPrice]]))</f>
        <v>0</v>
      </c>
      <c r="I635" s="8">
        <f>Table1[[#This Row],[Revenue]]/Table1[[#This Row],[Price]]</f>
        <v>0</v>
      </c>
      <c r="J635" s="9">
        <f>Table1[[#This Row],[Price]]*Table1[[#This Row],[Sold]]</f>
        <v>0</v>
      </c>
      <c r="K635" s="5" t="str">
        <f t="shared" si="103"/>
        <v>0-10%</v>
      </c>
      <c r="L635" s="6" t="str">
        <f>IF(Table1[[#This Row],[Revenue]]&gt;0, "Sold", "Not Sold")</f>
        <v>Not Sold</v>
      </c>
    </row>
    <row r="636" spans="1:12" x14ac:dyDescent="0.3">
      <c r="A636" s="6" t="s">
        <v>791</v>
      </c>
      <c r="B636" s="6" t="str">
        <f t="shared" si="101"/>
        <v>Storage</v>
      </c>
      <c r="C636" s="6" t="str">
        <f t="shared" si="102"/>
        <v>Product 635</v>
      </c>
      <c r="D636" s="6">
        <f t="shared" si="105"/>
        <v>155.97999999999999</v>
      </c>
      <c r="E636" s="6">
        <v>155.97999999999999</v>
      </c>
      <c r="F636" s="6">
        <v>0</v>
      </c>
      <c r="G636" s="6" t="s">
        <v>1</v>
      </c>
      <c r="H636" s="7">
        <f>IF(Table1[[#This Row],[OriginalPrice]]=0, 0, ((Table1[[#This Row],[OriginalPrice]] - Table1[[#This Row],[Price]]) / Table1[[#This Row],[OriginalPrice]]))</f>
        <v>0</v>
      </c>
      <c r="I636" s="8">
        <f>Table1[[#This Row],[Revenue]]/Table1[[#This Row],[Price]]</f>
        <v>0</v>
      </c>
      <c r="J636" s="9">
        <f>Table1[[#This Row],[Price]]*Table1[[#This Row],[Sold]]</f>
        <v>0</v>
      </c>
      <c r="K636" s="5" t="str">
        <f t="shared" si="103"/>
        <v>0-10%</v>
      </c>
      <c r="L636" s="6" t="str">
        <f>IF(Table1[[#This Row],[Revenue]]&gt;0, "Sold", "Not Sold")</f>
        <v>Not Sold</v>
      </c>
    </row>
    <row r="637" spans="1:12" x14ac:dyDescent="0.3">
      <c r="A637" s="6" t="s">
        <v>792</v>
      </c>
      <c r="B637" s="6" t="str">
        <f t="shared" si="101"/>
        <v>Chair</v>
      </c>
      <c r="C637" s="6" t="str">
        <f t="shared" si="102"/>
        <v>Product 636</v>
      </c>
      <c r="D637" s="6">
        <f t="shared" si="105"/>
        <v>443.05</v>
      </c>
      <c r="E637" s="6">
        <v>443.05</v>
      </c>
      <c r="F637" s="6">
        <v>0</v>
      </c>
      <c r="G637" s="6" t="s">
        <v>1</v>
      </c>
      <c r="H637" s="7">
        <f>IF(Table1[[#This Row],[OriginalPrice]]=0, 0, ((Table1[[#This Row],[OriginalPrice]] - Table1[[#This Row],[Price]]) / Table1[[#This Row],[OriginalPrice]]))</f>
        <v>0</v>
      </c>
      <c r="I637" s="8">
        <f>Table1[[#This Row],[Revenue]]/Table1[[#This Row],[Price]]</f>
        <v>0</v>
      </c>
      <c r="J637" s="9">
        <f>Table1[[#This Row],[Price]]*Table1[[#This Row],[Sold]]</f>
        <v>0</v>
      </c>
      <c r="K637" s="5" t="str">
        <f t="shared" si="103"/>
        <v>0-10%</v>
      </c>
      <c r="L637" s="6" t="str">
        <f>IF(Table1[[#This Row],[Revenue]]&gt;0, "Sold", "Not Sold")</f>
        <v>Not Sold</v>
      </c>
    </row>
    <row r="638" spans="1:12" x14ac:dyDescent="0.3">
      <c r="A638" s="6" t="s">
        <v>793</v>
      </c>
      <c r="B638" s="6" t="str">
        <f t="shared" si="101"/>
        <v>Chair</v>
      </c>
      <c r="C638" s="6" t="str">
        <f t="shared" si="102"/>
        <v>Product 637</v>
      </c>
      <c r="D638" s="6">
        <f t="shared" si="105"/>
        <v>336.99</v>
      </c>
      <c r="E638" s="6">
        <v>336.99</v>
      </c>
      <c r="F638" s="6">
        <v>1</v>
      </c>
      <c r="G638" s="6" t="s">
        <v>1</v>
      </c>
      <c r="H638" s="7">
        <f>IF(Table1[[#This Row],[OriginalPrice]]=0, 0, ((Table1[[#This Row],[OriginalPrice]] - Table1[[#This Row],[Price]]) / Table1[[#This Row],[OriginalPrice]]))</f>
        <v>0</v>
      </c>
      <c r="I638" s="8">
        <f>Table1[[#This Row],[Revenue]]/Table1[[#This Row],[Price]]</f>
        <v>1</v>
      </c>
      <c r="J638" s="9">
        <f>Table1[[#This Row],[Price]]*Table1[[#This Row],[Sold]]</f>
        <v>336.99</v>
      </c>
      <c r="K638" s="5" t="str">
        <f t="shared" si="103"/>
        <v>0-10%</v>
      </c>
      <c r="L638" s="6" t="str">
        <f>IF(Table1[[#This Row],[Revenue]]&gt;0, "Sold", "Not Sold")</f>
        <v>Sold</v>
      </c>
    </row>
    <row r="639" spans="1:12" x14ac:dyDescent="0.3">
      <c r="A639" s="6" t="s">
        <v>794</v>
      </c>
      <c r="B639" s="6" t="str">
        <f t="shared" si="101"/>
        <v>Bed</v>
      </c>
      <c r="C639" s="6" t="str">
        <f t="shared" si="102"/>
        <v>Product 638</v>
      </c>
      <c r="D639" s="6">
        <v>48.79</v>
      </c>
      <c r="E639" s="6">
        <v>21.43</v>
      </c>
      <c r="F639" s="6">
        <v>31</v>
      </c>
      <c r="G639" s="6" t="s">
        <v>1</v>
      </c>
      <c r="H639" s="7">
        <f>IF(Table1[[#This Row],[OriginalPrice]]=0, 0, ((Table1[[#This Row],[OriginalPrice]] - Table1[[#This Row],[Price]]) / Table1[[#This Row],[OriginalPrice]]))</f>
        <v>0.56077064972330393</v>
      </c>
      <c r="I639" s="8">
        <f>Table1[[#This Row],[Revenue]]/Table1[[#This Row],[Price]]</f>
        <v>31.000000000000004</v>
      </c>
      <c r="J639" s="9">
        <f>Table1[[#This Row],[Price]]*Table1[[#This Row],[Sold]]</f>
        <v>664.33</v>
      </c>
      <c r="K639" s="5" t="str">
        <f t="shared" si="103"/>
        <v>51-60%</v>
      </c>
      <c r="L639" s="6" t="str">
        <f>IF(Table1[[#This Row],[Revenue]]&gt;0, "Sold", "Not Sold")</f>
        <v>Sold</v>
      </c>
    </row>
    <row r="640" spans="1:12" x14ac:dyDescent="0.3">
      <c r="A640" s="6" t="s">
        <v>382</v>
      </c>
      <c r="B640" s="6" t="str">
        <f t="shared" si="101"/>
        <v>Table</v>
      </c>
      <c r="C640" s="6" t="str">
        <f t="shared" si="102"/>
        <v>Product 639</v>
      </c>
      <c r="D640" s="6">
        <v>74.05</v>
      </c>
      <c r="E640" s="6">
        <v>42.93</v>
      </c>
      <c r="F640" s="6">
        <v>13</v>
      </c>
      <c r="G640" s="6" t="s">
        <v>1</v>
      </c>
      <c r="H640" s="7">
        <f>IF(Table1[[#This Row],[OriginalPrice]]=0, 0, ((Table1[[#This Row],[OriginalPrice]] - Table1[[#This Row],[Price]]) / Table1[[#This Row],[OriginalPrice]]))</f>
        <v>0.42025658338960159</v>
      </c>
      <c r="I640" s="8">
        <f>Table1[[#This Row],[Revenue]]/Table1[[#This Row],[Price]]</f>
        <v>13</v>
      </c>
      <c r="J640" s="9">
        <f>Table1[[#This Row],[Price]]*Table1[[#This Row],[Sold]]</f>
        <v>558.09</v>
      </c>
      <c r="K640" s="5" t="str">
        <f t="shared" si="103"/>
        <v>41-50%</v>
      </c>
      <c r="L640" s="6" t="str">
        <f>IF(Table1[[#This Row],[Revenue]]&gt;0, "Sold", "Not Sold")</f>
        <v>Sold</v>
      </c>
    </row>
    <row r="641" spans="1:12" x14ac:dyDescent="0.3">
      <c r="A641" s="6" t="s">
        <v>795</v>
      </c>
      <c r="B641" s="6" t="str">
        <f t="shared" si="101"/>
        <v>Bed</v>
      </c>
      <c r="C641" s="6" t="str">
        <f t="shared" si="102"/>
        <v>Product 640</v>
      </c>
      <c r="D641" s="6">
        <f t="shared" ref="D641:D642" si="106">E641</f>
        <v>117.1</v>
      </c>
      <c r="E641" s="6">
        <v>117.1</v>
      </c>
      <c r="F641" s="6">
        <v>1</v>
      </c>
      <c r="G641" s="6" t="s">
        <v>1</v>
      </c>
      <c r="H641" s="7">
        <f>IF(Table1[[#This Row],[OriginalPrice]]=0, 0, ((Table1[[#This Row],[OriginalPrice]] - Table1[[#This Row],[Price]]) / Table1[[#This Row],[OriginalPrice]]))</f>
        <v>0</v>
      </c>
      <c r="I641" s="8">
        <f>Table1[[#This Row],[Revenue]]/Table1[[#This Row],[Price]]</f>
        <v>1</v>
      </c>
      <c r="J641" s="9">
        <f>Table1[[#This Row],[Price]]*Table1[[#This Row],[Sold]]</f>
        <v>117.1</v>
      </c>
      <c r="K641" s="5" t="str">
        <f t="shared" si="103"/>
        <v>0-10%</v>
      </c>
      <c r="L641" s="6" t="str">
        <f>IF(Table1[[#This Row],[Revenue]]&gt;0, "Sold", "Not Sold")</f>
        <v>Sold</v>
      </c>
    </row>
    <row r="642" spans="1:12" x14ac:dyDescent="0.3">
      <c r="A642" s="6" t="s">
        <v>796</v>
      </c>
      <c r="B642" s="6" t="str">
        <f t="shared" ref="B642:B705" si="107">IFERROR(
  IF(OR(ISNUMBER(SEARCH("chair",A642)), ISNUMBER(SEARCH("stool",A642))), "Chair",
  IF(OR(ISNUMBER(SEARCH("table",A642)), ISNUMBER(SEARCH("desk",A642))), "Table",
  IF(OR(ISNUMBER(SEARCH("sofa",A642)), ISNUMBER(SEARCH("couch",A642))), "Sofa",
  IF(OR(ISNUMBER(SEARCH("bed",A642)), ISNUMBER(SEARCH("bunk",A642))), "Bed",
  IF(OR(ISNUMBER(SEARCH("cabinet",A642)), ISNUMBER(SEARCH("storage",A642)), ISNUMBER(SEARCH("shelf",A642))), "Storage",
  "Others"))))),
  "Others")</f>
        <v>Chair</v>
      </c>
      <c r="C642" s="6" t="str">
        <f t="shared" ref="C642:C705" si="108">"Product " &amp; ROW()-1</f>
        <v>Product 641</v>
      </c>
      <c r="D642" s="6">
        <f t="shared" si="106"/>
        <v>148.24</v>
      </c>
      <c r="E642" s="6">
        <v>148.24</v>
      </c>
      <c r="F642" s="6">
        <v>29</v>
      </c>
      <c r="G642" s="6" t="s">
        <v>1</v>
      </c>
      <c r="H642" s="7">
        <f>IF(Table1[[#This Row],[OriginalPrice]]=0, 0, ((Table1[[#This Row],[OriginalPrice]] - Table1[[#This Row],[Price]]) / Table1[[#This Row],[OriginalPrice]]))</f>
        <v>0</v>
      </c>
      <c r="I642" s="8">
        <f>Table1[[#This Row],[Revenue]]/Table1[[#This Row],[Price]]</f>
        <v>29</v>
      </c>
      <c r="J642" s="9">
        <f>Table1[[#This Row],[Price]]*Table1[[#This Row],[Sold]]</f>
        <v>4298.96</v>
      </c>
      <c r="K642" s="5" t="str">
        <f t="shared" ref="K642:K705" si="109">IF(H642&lt;=0.1,"0-10%",
IF(H642&lt;=0.2,"11-20%",
IF(H642&lt;=0.3,"21-30%",
IF(H642&lt;=0.4,"31-40%",
IF(H642&lt;=0.5,"41-50%",
IF(H642&lt;=0.6,"51-60%",
IF(H642&lt;=0.7,"61-70%",
IF(H642&lt;=0.8,"71-80%",
IF(H642&lt;=0.9,"81-90%",
"91-100%")))))))))</f>
        <v>0-10%</v>
      </c>
      <c r="L642" s="6" t="str">
        <f>IF(Table1[[#This Row],[Revenue]]&gt;0, "Sold", "Not Sold")</f>
        <v>Sold</v>
      </c>
    </row>
    <row r="643" spans="1:12" x14ac:dyDescent="0.3">
      <c r="A643" s="6" t="s">
        <v>619</v>
      </c>
      <c r="B643" s="6" t="str">
        <f t="shared" si="107"/>
        <v>Chair</v>
      </c>
      <c r="C643" s="6" t="str">
        <f t="shared" si="108"/>
        <v>Product 642</v>
      </c>
      <c r="D643" s="6">
        <v>53.87</v>
      </c>
      <c r="E643" s="6">
        <v>26.32</v>
      </c>
      <c r="F643" s="6">
        <v>7</v>
      </c>
      <c r="G643" s="6" t="s">
        <v>1</v>
      </c>
      <c r="H643" s="7">
        <f>IF(Table1[[#This Row],[OriginalPrice]]=0, 0, ((Table1[[#This Row],[OriginalPrice]] - Table1[[#This Row],[Price]]) / Table1[[#This Row],[OriginalPrice]]))</f>
        <v>0.51141637274921103</v>
      </c>
      <c r="I643" s="8">
        <f>Table1[[#This Row],[Revenue]]/Table1[[#This Row],[Price]]</f>
        <v>7</v>
      </c>
      <c r="J643" s="9">
        <f>Table1[[#This Row],[Price]]*Table1[[#This Row],[Sold]]</f>
        <v>184.24</v>
      </c>
      <c r="K643" s="5" t="str">
        <f t="shared" si="109"/>
        <v>51-60%</v>
      </c>
      <c r="L643" s="6" t="str">
        <f>IF(Table1[[#This Row],[Revenue]]&gt;0, "Sold", "Not Sold")</f>
        <v>Sold</v>
      </c>
    </row>
    <row r="644" spans="1:12" x14ac:dyDescent="0.3">
      <c r="A644" s="6" t="s">
        <v>797</v>
      </c>
      <c r="B644" s="6" t="str">
        <f t="shared" si="107"/>
        <v>Bed</v>
      </c>
      <c r="C644" s="6" t="str">
        <f t="shared" si="108"/>
        <v>Product 643</v>
      </c>
      <c r="D644" s="6">
        <f t="shared" ref="D644:D646" si="110">E644</f>
        <v>23.37</v>
      </c>
      <c r="E644" s="6">
        <v>23.37</v>
      </c>
      <c r="F644" s="6">
        <v>9</v>
      </c>
      <c r="G644" s="6" t="s">
        <v>1</v>
      </c>
      <c r="H644" s="7">
        <f>IF(Table1[[#This Row],[OriginalPrice]]=0, 0, ((Table1[[#This Row],[OriginalPrice]] - Table1[[#This Row],[Price]]) / Table1[[#This Row],[OriginalPrice]]))</f>
        <v>0</v>
      </c>
      <c r="I644" s="8">
        <f>Table1[[#This Row],[Revenue]]/Table1[[#This Row],[Price]]</f>
        <v>9</v>
      </c>
      <c r="J644" s="9">
        <f>Table1[[#This Row],[Price]]*Table1[[#This Row],[Sold]]</f>
        <v>210.33</v>
      </c>
      <c r="K644" s="5" t="str">
        <f t="shared" si="109"/>
        <v>0-10%</v>
      </c>
      <c r="L644" s="6" t="str">
        <f>IF(Table1[[#This Row],[Revenue]]&gt;0, "Sold", "Not Sold")</f>
        <v>Sold</v>
      </c>
    </row>
    <row r="645" spans="1:12" x14ac:dyDescent="0.3">
      <c r="A645" s="6" t="s">
        <v>798</v>
      </c>
      <c r="B645" s="6" t="str">
        <f t="shared" si="107"/>
        <v>Chair</v>
      </c>
      <c r="C645" s="6" t="str">
        <f t="shared" si="108"/>
        <v>Product 644</v>
      </c>
      <c r="D645" s="6">
        <f t="shared" si="110"/>
        <v>1274.1500000000001</v>
      </c>
      <c r="E645" s="6">
        <v>1274.1500000000001</v>
      </c>
      <c r="F645" s="6">
        <v>25</v>
      </c>
      <c r="G645" s="6" t="s">
        <v>1</v>
      </c>
      <c r="H645" s="7">
        <f>IF(Table1[[#This Row],[OriginalPrice]]=0, 0, ((Table1[[#This Row],[OriginalPrice]] - Table1[[#This Row],[Price]]) / Table1[[#This Row],[OriginalPrice]]))</f>
        <v>0</v>
      </c>
      <c r="I645" s="8">
        <f>Table1[[#This Row],[Revenue]]/Table1[[#This Row],[Price]]</f>
        <v>25</v>
      </c>
      <c r="J645" s="9">
        <f>Table1[[#This Row],[Price]]*Table1[[#This Row],[Sold]]</f>
        <v>31853.750000000004</v>
      </c>
      <c r="K645" s="5" t="str">
        <f t="shared" si="109"/>
        <v>0-10%</v>
      </c>
      <c r="L645" s="6" t="str">
        <f>IF(Table1[[#This Row],[Revenue]]&gt;0, "Sold", "Not Sold")</f>
        <v>Sold</v>
      </c>
    </row>
    <row r="646" spans="1:12" x14ac:dyDescent="0.3">
      <c r="A646" s="6" t="s">
        <v>799</v>
      </c>
      <c r="B646" s="6" t="str">
        <f t="shared" si="107"/>
        <v>Chair</v>
      </c>
      <c r="C646" s="6" t="str">
        <f t="shared" si="108"/>
        <v>Product 645</v>
      </c>
      <c r="D646" s="6">
        <f t="shared" si="110"/>
        <v>26.38</v>
      </c>
      <c r="E646" s="6">
        <v>26.38</v>
      </c>
      <c r="F646" s="6">
        <v>95</v>
      </c>
      <c r="G646" s="6" t="s">
        <v>288</v>
      </c>
      <c r="H646" s="7">
        <f>IF(Table1[[#This Row],[OriginalPrice]]=0, 0, ((Table1[[#This Row],[OriginalPrice]] - Table1[[#This Row],[Price]]) / Table1[[#This Row],[OriginalPrice]]))</f>
        <v>0</v>
      </c>
      <c r="I646" s="8">
        <f>Table1[[#This Row],[Revenue]]/Table1[[#This Row],[Price]]</f>
        <v>95</v>
      </c>
      <c r="J646" s="9">
        <f>Table1[[#This Row],[Price]]*Table1[[#This Row],[Sold]]</f>
        <v>2506.1</v>
      </c>
      <c r="K646" s="5" t="str">
        <f t="shared" si="109"/>
        <v>0-10%</v>
      </c>
      <c r="L646" s="6" t="str">
        <f>IF(Table1[[#This Row],[Revenue]]&gt;0, "Sold", "Not Sold")</f>
        <v>Sold</v>
      </c>
    </row>
    <row r="647" spans="1:12" x14ac:dyDescent="0.3">
      <c r="A647" s="6" t="s">
        <v>121</v>
      </c>
      <c r="B647" s="6" t="str">
        <f t="shared" si="107"/>
        <v>Storage</v>
      </c>
      <c r="C647" s="6" t="str">
        <f t="shared" si="108"/>
        <v>Product 646</v>
      </c>
      <c r="D647" s="6">
        <v>21.89</v>
      </c>
      <c r="E647" s="6">
        <v>21.89</v>
      </c>
      <c r="F647" s="6">
        <v>63</v>
      </c>
      <c r="G647" s="6" t="s">
        <v>1</v>
      </c>
      <c r="H647" s="7">
        <f>IF(Table1[[#This Row],[OriginalPrice]]=0, 0, ((Table1[[#This Row],[OriginalPrice]] - Table1[[#This Row],[Price]]) / Table1[[#This Row],[OriginalPrice]]))</f>
        <v>0</v>
      </c>
      <c r="I647" s="8">
        <f>Table1[[#This Row],[Revenue]]/Table1[[#This Row],[Price]]</f>
        <v>62.999999999999993</v>
      </c>
      <c r="J647" s="9">
        <f>Table1[[#This Row],[Price]]*Table1[[#This Row],[Sold]]</f>
        <v>1379.07</v>
      </c>
      <c r="K647" s="5" t="str">
        <f t="shared" si="109"/>
        <v>0-10%</v>
      </c>
      <c r="L647" s="6" t="str">
        <f>IF(Table1[[#This Row],[Revenue]]&gt;0, "Sold", "Not Sold")</f>
        <v>Sold</v>
      </c>
    </row>
    <row r="648" spans="1:12" x14ac:dyDescent="0.3">
      <c r="A648" s="6" t="s">
        <v>800</v>
      </c>
      <c r="B648" s="6" t="str">
        <f t="shared" si="107"/>
        <v>Table</v>
      </c>
      <c r="C648" s="6" t="str">
        <f t="shared" si="108"/>
        <v>Product 647</v>
      </c>
      <c r="D648" s="6">
        <f t="shared" ref="D648:D655" si="111">E648</f>
        <v>114.1</v>
      </c>
      <c r="E648" s="6">
        <v>114.1</v>
      </c>
      <c r="F648" s="6">
        <v>2</v>
      </c>
      <c r="G648" s="6" t="s">
        <v>1</v>
      </c>
      <c r="H648" s="7">
        <f>IF(Table1[[#This Row],[OriginalPrice]]=0, 0, ((Table1[[#This Row],[OriginalPrice]] - Table1[[#This Row],[Price]]) / Table1[[#This Row],[OriginalPrice]]))</f>
        <v>0</v>
      </c>
      <c r="I648" s="8">
        <f>Table1[[#This Row],[Revenue]]/Table1[[#This Row],[Price]]</f>
        <v>2</v>
      </c>
      <c r="J648" s="9">
        <f>Table1[[#This Row],[Price]]*Table1[[#This Row],[Sold]]</f>
        <v>228.2</v>
      </c>
      <c r="K648" s="5" t="str">
        <f t="shared" si="109"/>
        <v>0-10%</v>
      </c>
      <c r="L648" s="6" t="str">
        <f>IF(Table1[[#This Row],[Revenue]]&gt;0, "Sold", "Not Sold")</f>
        <v>Sold</v>
      </c>
    </row>
    <row r="649" spans="1:12" x14ac:dyDescent="0.3">
      <c r="A649" s="6" t="s">
        <v>412</v>
      </c>
      <c r="B649" s="6" t="str">
        <f t="shared" si="107"/>
        <v>Table</v>
      </c>
      <c r="C649" s="6" t="str">
        <f t="shared" si="108"/>
        <v>Product 648</v>
      </c>
      <c r="D649" s="6">
        <f t="shared" si="111"/>
        <v>213.23</v>
      </c>
      <c r="E649" s="6">
        <v>213.23</v>
      </c>
      <c r="F649" s="6">
        <v>1</v>
      </c>
      <c r="G649" s="6" t="s">
        <v>1</v>
      </c>
      <c r="H649" s="7">
        <f>IF(Table1[[#This Row],[OriginalPrice]]=0, 0, ((Table1[[#This Row],[OriginalPrice]] - Table1[[#This Row],[Price]]) / Table1[[#This Row],[OriginalPrice]]))</f>
        <v>0</v>
      </c>
      <c r="I649" s="8">
        <f>Table1[[#This Row],[Revenue]]/Table1[[#This Row],[Price]]</f>
        <v>1</v>
      </c>
      <c r="J649" s="9">
        <f>Table1[[#This Row],[Price]]*Table1[[#This Row],[Sold]]</f>
        <v>213.23</v>
      </c>
      <c r="K649" s="5" t="str">
        <f t="shared" si="109"/>
        <v>0-10%</v>
      </c>
      <c r="L649" s="6" t="str">
        <f>IF(Table1[[#This Row],[Revenue]]&gt;0, "Sold", "Not Sold")</f>
        <v>Sold</v>
      </c>
    </row>
    <row r="650" spans="1:12" x14ac:dyDescent="0.3">
      <c r="A650" s="6" t="s">
        <v>353</v>
      </c>
      <c r="B650" s="6" t="str">
        <f t="shared" si="107"/>
        <v>Table</v>
      </c>
      <c r="C650" s="6" t="str">
        <f t="shared" si="108"/>
        <v>Product 649</v>
      </c>
      <c r="D650" s="6">
        <f t="shared" si="111"/>
        <v>182.76</v>
      </c>
      <c r="E650" s="6">
        <v>182.76</v>
      </c>
      <c r="F650" s="6">
        <v>1</v>
      </c>
      <c r="G650" s="6" t="s">
        <v>1</v>
      </c>
      <c r="H650" s="7">
        <f>IF(Table1[[#This Row],[OriginalPrice]]=0, 0, ((Table1[[#This Row],[OriginalPrice]] - Table1[[#This Row],[Price]]) / Table1[[#This Row],[OriginalPrice]]))</f>
        <v>0</v>
      </c>
      <c r="I650" s="8">
        <f>Table1[[#This Row],[Revenue]]/Table1[[#This Row],[Price]]</f>
        <v>1</v>
      </c>
      <c r="J650" s="9">
        <f>Table1[[#This Row],[Price]]*Table1[[#This Row],[Sold]]</f>
        <v>182.76</v>
      </c>
      <c r="K650" s="5" t="str">
        <f t="shared" si="109"/>
        <v>0-10%</v>
      </c>
      <c r="L650" s="6" t="str">
        <f>IF(Table1[[#This Row],[Revenue]]&gt;0, "Sold", "Not Sold")</f>
        <v>Sold</v>
      </c>
    </row>
    <row r="651" spans="1:12" x14ac:dyDescent="0.3">
      <c r="A651" s="6" t="s">
        <v>801</v>
      </c>
      <c r="B651" s="6" t="str">
        <f t="shared" si="107"/>
        <v>Table</v>
      </c>
      <c r="C651" s="6" t="str">
        <f t="shared" si="108"/>
        <v>Product 650</v>
      </c>
      <c r="D651" s="6">
        <f t="shared" si="111"/>
        <v>73.42</v>
      </c>
      <c r="E651" s="6">
        <v>73.42</v>
      </c>
      <c r="F651" s="6">
        <v>0</v>
      </c>
      <c r="G651" s="6" t="s">
        <v>1</v>
      </c>
      <c r="H651" s="7">
        <f>IF(Table1[[#This Row],[OriginalPrice]]=0, 0, ((Table1[[#This Row],[OriginalPrice]] - Table1[[#This Row],[Price]]) / Table1[[#This Row],[OriginalPrice]]))</f>
        <v>0</v>
      </c>
      <c r="I651" s="8">
        <f>Table1[[#This Row],[Revenue]]/Table1[[#This Row],[Price]]</f>
        <v>0</v>
      </c>
      <c r="J651" s="9">
        <f>Table1[[#This Row],[Price]]*Table1[[#This Row],[Sold]]</f>
        <v>0</v>
      </c>
      <c r="K651" s="5" t="str">
        <f t="shared" si="109"/>
        <v>0-10%</v>
      </c>
      <c r="L651" s="6" t="str">
        <f>IF(Table1[[#This Row],[Revenue]]&gt;0, "Sold", "Not Sold")</f>
        <v>Not Sold</v>
      </c>
    </row>
    <row r="652" spans="1:12" x14ac:dyDescent="0.3">
      <c r="A652" s="6" t="s">
        <v>763</v>
      </c>
      <c r="B652" s="6" t="str">
        <f t="shared" si="107"/>
        <v>Table</v>
      </c>
      <c r="C652" s="6" t="str">
        <f t="shared" si="108"/>
        <v>Product 651</v>
      </c>
      <c r="D652" s="6">
        <f t="shared" si="111"/>
        <v>265.11</v>
      </c>
      <c r="E652" s="6">
        <v>265.11</v>
      </c>
      <c r="F652" s="6">
        <v>3</v>
      </c>
      <c r="G652" s="6" t="s">
        <v>1</v>
      </c>
      <c r="H652" s="7">
        <f>IF(Table1[[#This Row],[OriginalPrice]]=0, 0, ((Table1[[#This Row],[OriginalPrice]] - Table1[[#This Row],[Price]]) / Table1[[#This Row],[OriginalPrice]]))</f>
        <v>0</v>
      </c>
      <c r="I652" s="8">
        <f>Table1[[#This Row],[Revenue]]/Table1[[#This Row],[Price]]</f>
        <v>3</v>
      </c>
      <c r="J652" s="9">
        <f>Table1[[#This Row],[Price]]*Table1[[#This Row],[Sold]]</f>
        <v>795.33</v>
      </c>
      <c r="K652" s="5" t="str">
        <f t="shared" si="109"/>
        <v>0-10%</v>
      </c>
      <c r="L652" s="6" t="str">
        <f>IF(Table1[[#This Row],[Revenue]]&gt;0, "Sold", "Not Sold")</f>
        <v>Sold</v>
      </c>
    </row>
    <row r="653" spans="1:12" x14ac:dyDescent="0.3">
      <c r="A653" s="6" t="s">
        <v>505</v>
      </c>
      <c r="B653" s="6" t="str">
        <f t="shared" si="107"/>
        <v>Table</v>
      </c>
      <c r="C653" s="6" t="str">
        <f t="shared" si="108"/>
        <v>Product 652</v>
      </c>
      <c r="D653" s="6">
        <f t="shared" si="111"/>
        <v>191.52</v>
      </c>
      <c r="E653" s="6">
        <v>191.52</v>
      </c>
      <c r="F653" s="6">
        <v>0</v>
      </c>
      <c r="G653" s="6" t="s">
        <v>1</v>
      </c>
      <c r="H653" s="7">
        <f>IF(Table1[[#This Row],[OriginalPrice]]=0, 0, ((Table1[[#This Row],[OriginalPrice]] - Table1[[#This Row],[Price]]) / Table1[[#This Row],[OriginalPrice]]))</f>
        <v>0</v>
      </c>
      <c r="I653" s="8">
        <f>Table1[[#This Row],[Revenue]]/Table1[[#This Row],[Price]]</f>
        <v>0</v>
      </c>
      <c r="J653" s="9">
        <f>Table1[[#This Row],[Price]]*Table1[[#This Row],[Sold]]</f>
        <v>0</v>
      </c>
      <c r="K653" s="5" t="str">
        <f t="shared" si="109"/>
        <v>0-10%</v>
      </c>
      <c r="L653" s="6" t="str">
        <f>IF(Table1[[#This Row],[Revenue]]&gt;0, "Sold", "Not Sold")</f>
        <v>Not Sold</v>
      </c>
    </row>
    <row r="654" spans="1:12" x14ac:dyDescent="0.3">
      <c r="A654" s="6" t="s">
        <v>780</v>
      </c>
      <c r="B654" s="6" t="str">
        <f t="shared" si="107"/>
        <v>Table</v>
      </c>
      <c r="C654" s="6" t="str">
        <f t="shared" si="108"/>
        <v>Product 653</v>
      </c>
      <c r="D654" s="6">
        <f t="shared" si="111"/>
        <v>458</v>
      </c>
      <c r="E654" s="6">
        <v>458</v>
      </c>
      <c r="F654" s="6">
        <v>3</v>
      </c>
      <c r="G654" s="6" t="s">
        <v>1</v>
      </c>
      <c r="H654" s="7">
        <f>IF(Table1[[#This Row],[OriginalPrice]]=0, 0, ((Table1[[#This Row],[OriginalPrice]] - Table1[[#This Row],[Price]]) / Table1[[#This Row],[OriginalPrice]]))</f>
        <v>0</v>
      </c>
      <c r="I654" s="8">
        <f>Table1[[#This Row],[Revenue]]/Table1[[#This Row],[Price]]</f>
        <v>3</v>
      </c>
      <c r="J654" s="9">
        <f>Table1[[#This Row],[Price]]*Table1[[#This Row],[Sold]]</f>
        <v>1374</v>
      </c>
      <c r="K654" s="5" t="str">
        <f t="shared" si="109"/>
        <v>0-10%</v>
      </c>
      <c r="L654" s="6" t="str">
        <f>IF(Table1[[#This Row],[Revenue]]&gt;0, "Sold", "Not Sold")</f>
        <v>Sold</v>
      </c>
    </row>
    <row r="655" spans="1:12" x14ac:dyDescent="0.3">
      <c r="A655" s="6" t="s">
        <v>802</v>
      </c>
      <c r="B655" s="6" t="str">
        <f t="shared" si="107"/>
        <v>Table</v>
      </c>
      <c r="C655" s="6" t="str">
        <f t="shared" si="108"/>
        <v>Product 654</v>
      </c>
      <c r="D655" s="6">
        <f t="shared" si="111"/>
        <v>71.62</v>
      </c>
      <c r="E655" s="6">
        <v>71.62</v>
      </c>
      <c r="F655" s="6">
        <v>2</v>
      </c>
      <c r="G655" s="6" t="s">
        <v>1</v>
      </c>
      <c r="H655" s="7">
        <f>IF(Table1[[#This Row],[OriginalPrice]]=0, 0, ((Table1[[#This Row],[OriginalPrice]] - Table1[[#This Row],[Price]]) / Table1[[#This Row],[OriginalPrice]]))</f>
        <v>0</v>
      </c>
      <c r="I655" s="8">
        <f>Table1[[#This Row],[Revenue]]/Table1[[#This Row],[Price]]</f>
        <v>2</v>
      </c>
      <c r="J655" s="9">
        <f>Table1[[#This Row],[Price]]*Table1[[#This Row],[Sold]]</f>
        <v>143.24</v>
      </c>
      <c r="K655" s="5" t="str">
        <f t="shared" si="109"/>
        <v>0-10%</v>
      </c>
      <c r="L655" s="6" t="str">
        <f>IF(Table1[[#This Row],[Revenue]]&gt;0, "Sold", "Not Sold")</f>
        <v>Sold</v>
      </c>
    </row>
    <row r="656" spans="1:12" x14ac:dyDescent="0.3">
      <c r="A656" s="6" t="s">
        <v>450</v>
      </c>
      <c r="B656" s="6" t="str">
        <f t="shared" si="107"/>
        <v>Chair</v>
      </c>
      <c r="C656" s="6" t="str">
        <f t="shared" si="108"/>
        <v>Product 655</v>
      </c>
      <c r="D656" s="6">
        <v>2487.65</v>
      </c>
      <c r="E656" s="6">
        <v>491.53</v>
      </c>
      <c r="F656" s="6">
        <v>9</v>
      </c>
      <c r="G656" s="6" t="s">
        <v>1</v>
      </c>
      <c r="H656" s="7">
        <f>IF(Table1[[#This Row],[OriginalPrice]]=0, 0, ((Table1[[#This Row],[OriginalPrice]] - Table1[[#This Row],[Price]]) / Table1[[#This Row],[OriginalPrice]]))</f>
        <v>0.80241191485940544</v>
      </c>
      <c r="I656" s="8">
        <f>Table1[[#This Row],[Revenue]]/Table1[[#This Row],[Price]]</f>
        <v>9</v>
      </c>
      <c r="J656" s="9">
        <f>Table1[[#This Row],[Price]]*Table1[[#This Row],[Sold]]</f>
        <v>4423.7699999999995</v>
      </c>
      <c r="K656" s="5" t="str">
        <f t="shared" si="109"/>
        <v>81-90%</v>
      </c>
      <c r="L656" s="6" t="str">
        <f>IF(Table1[[#This Row],[Revenue]]&gt;0, "Sold", "Not Sold")</f>
        <v>Sold</v>
      </c>
    </row>
    <row r="657" spans="1:12" x14ac:dyDescent="0.3">
      <c r="A657" s="6" t="s">
        <v>803</v>
      </c>
      <c r="B657" s="6" t="str">
        <f t="shared" si="107"/>
        <v>Chair</v>
      </c>
      <c r="C657" s="6" t="str">
        <f t="shared" si="108"/>
        <v>Product 656</v>
      </c>
      <c r="D657" s="6">
        <f t="shared" ref="D657:D661" si="112">E657</f>
        <v>470.64</v>
      </c>
      <c r="E657" s="6">
        <v>470.64</v>
      </c>
      <c r="F657" s="6">
        <v>0</v>
      </c>
      <c r="G657" s="6" t="s">
        <v>1</v>
      </c>
      <c r="H657" s="7">
        <f>IF(Table1[[#This Row],[OriginalPrice]]=0, 0, ((Table1[[#This Row],[OriginalPrice]] - Table1[[#This Row],[Price]]) / Table1[[#This Row],[OriginalPrice]]))</f>
        <v>0</v>
      </c>
      <c r="I657" s="8">
        <f>Table1[[#This Row],[Revenue]]/Table1[[#This Row],[Price]]</f>
        <v>0</v>
      </c>
      <c r="J657" s="9">
        <f>Table1[[#This Row],[Price]]*Table1[[#This Row],[Sold]]</f>
        <v>0</v>
      </c>
      <c r="K657" s="5" t="str">
        <f t="shared" si="109"/>
        <v>0-10%</v>
      </c>
      <c r="L657" s="6" t="str">
        <f>IF(Table1[[#This Row],[Revenue]]&gt;0, "Sold", "Not Sold")</f>
        <v>Not Sold</v>
      </c>
    </row>
    <row r="658" spans="1:12" x14ac:dyDescent="0.3">
      <c r="A658" s="6" t="s">
        <v>122</v>
      </c>
      <c r="B658" s="6" t="str">
        <f t="shared" si="107"/>
        <v>Sofa</v>
      </c>
      <c r="C658" s="6" t="str">
        <f t="shared" si="108"/>
        <v>Product 657</v>
      </c>
      <c r="D658" s="6">
        <f t="shared" si="112"/>
        <v>159.41</v>
      </c>
      <c r="E658" s="6">
        <v>159.41</v>
      </c>
      <c r="F658" s="6">
        <v>10</v>
      </c>
      <c r="G658" s="6" t="s">
        <v>1</v>
      </c>
      <c r="H658" s="7">
        <f>IF(Table1[[#This Row],[OriginalPrice]]=0, 0, ((Table1[[#This Row],[OriginalPrice]] - Table1[[#This Row],[Price]]) / Table1[[#This Row],[OriginalPrice]]))</f>
        <v>0</v>
      </c>
      <c r="I658" s="8">
        <f>Table1[[#This Row],[Revenue]]/Table1[[#This Row],[Price]]</f>
        <v>10</v>
      </c>
      <c r="J658" s="9">
        <f>Table1[[#This Row],[Price]]*Table1[[#This Row],[Sold]]</f>
        <v>1594.1</v>
      </c>
      <c r="K658" s="5" t="str">
        <f t="shared" si="109"/>
        <v>0-10%</v>
      </c>
      <c r="L658" s="6" t="str">
        <f>IF(Table1[[#This Row],[Revenue]]&gt;0, "Sold", "Not Sold")</f>
        <v>Sold</v>
      </c>
    </row>
    <row r="659" spans="1:12" x14ac:dyDescent="0.3">
      <c r="A659" s="6" t="s">
        <v>804</v>
      </c>
      <c r="B659" s="6" t="str">
        <f t="shared" si="107"/>
        <v>Table</v>
      </c>
      <c r="C659" s="6" t="str">
        <f t="shared" si="108"/>
        <v>Product 658</v>
      </c>
      <c r="D659" s="6">
        <f t="shared" si="112"/>
        <v>139.4</v>
      </c>
      <c r="E659" s="6">
        <v>139.4</v>
      </c>
      <c r="F659" s="6">
        <v>0</v>
      </c>
      <c r="G659" s="6" t="s">
        <v>1</v>
      </c>
      <c r="H659" s="7">
        <f>IF(Table1[[#This Row],[OriginalPrice]]=0, 0, ((Table1[[#This Row],[OriginalPrice]] - Table1[[#This Row],[Price]]) / Table1[[#This Row],[OriginalPrice]]))</f>
        <v>0</v>
      </c>
      <c r="I659" s="8">
        <f>Table1[[#This Row],[Revenue]]/Table1[[#This Row],[Price]]</f>
        <v>0</v>
      </c>
      <c r="J659" s="9">
        <f>Table1[[#This Row],[Price]]*Table1[[#This Row],[Sold]]</f>
        <v>0</v>
      </c>
      <c r="K659" s="5" t="str">
        <f t="shared" si="109"/>
        <v>0-10%</v>
      </c>
      <c r="L659" s="6" t="str">
        <f>IF(Table1[[#This Row],[Revenue]]&gt;0, "Sold", "Not Sold")</f>
        <v>Not Sold</v>
      </c>
    </row>
    <row r="660" spans="1:12" x14ac:dyDescent="0.3">
      <c r="A660" s="6" t="s">
        <v>118</v>
      </c>
      <c r="B660" s="6" t="str">
        <f t="shared" si="107"/>
        <v>Table</v>
      </c>
      <c r="C660" s="6" t="str">
        <f t="shared" si="108"/>
        <v>Product 659</v>
      </c>
      <c r="D660" s="6">
        <f t="shared" si="112"/>
        <v>186.69</v>
      </c>
      <c r="E660" s="6">
        <v>186.69</v>
      </c>
      <c r="F660" s="6">
        <v>0</v>
      </c>
      <c r="G660" s="6" t="s">
        <v>1</v>
      </c>
      <c r="H660" s="7">
        <f>IF(Table1[[#This Row],[OriginalPrice]]=0, 0, ((Table1[[#This Row],[OriginalPrice]] - Table1[[#This Row],[Price]]) / Table1[[#This Row],[OriginalPrice]]))</f>
        <v>0</v>
      </c>
      <c r="I660" s="8">
        <f>Table1[[#This Row],[Revenue]]/Table1[[#This Row],[Price]]</f>
        <v>0</v>
      </c>
      <c r="J660" s="9">
        <f>Table1[[#This Row],[Price]]*Table1[[#This Row],[Sold]]</f>
        <v>0</v>
      </c>
      <c r="K660" s="5" t="str">
        <f t="shared" si="109"/>
        <v>0-10%</v>
      </c>
      <c r="L660" s="6" t="str">
        <f>IF(Table1[[#This Row],[Revenue]]&gt;0, "Sold", "Not Sold")</f>
        <v>Not Sold</v>
      </c>
    </row>
    <row r="661" spans="1:12" x14ac:dyDescent="0.3">
      <c r="A661" s="6" t="s">
        <v>805</v>
      </c>
      <c r="B661" s="6" t="str">
        <f t="shared" si="107"/>
        <v>Others</v>
      </c>
      <c r="C661" s="6" t="str">
        <f t="shared" si="108"/>
        <v>Product 660</v>
      </c>
      <c r="D661" s="6">
        <f t="shared" si="112"/>
        <v>1.04</v>
      </c>
      <c r="E661" s="6">
        <v>1.04</v>
      </c>
      <c r="F661" s="6">
        <v>112</v>
      </c>
      <c r="G661" s="6" t="s">
        <v>1</v>
      </c>
      <c r="H661" s="7">
        <f>IF(Table1[[#This Row],[OriginalPrice]]=0, 0, ((Table1[[#This Row],[OriginalPrice]] - Table1[[#This Row],[Price]]) / Table1[[#This Row],[OriginalPrice]]))</f>
        <v>0</v>
      </c>
      <c r="I661" s="8">
        <f>Table1[[#This Row],[Revenue]]/Table1[[#This Row],[Price]]</f>
        <v>112</v>
      </c>
      <c r="J661" s="9">
        <f>Table1[[#This Row],[Price]]*Table1[[#This Row],[Sold]]</f>
        <v>116.48</v>
      </c>
      <c r="K661" s="5" t="str">
        <f t="shared" si="109"/>
        <v>0-10%</v>
      </c>
      <c r="L661" s="6" t="str">
        <f>IF(Table1[[#This Row],[Revenue]]&gt;0, "Sold", "Not Sold")</f>
        <v>Sold</v>
      </c>
    </row>
    <row r="662" spans="1:12" x14ac:dyDescent="0.3">
      <c r="A662" s="6" t="s">
        <v>123</v>
      </c>
      <c r="B662" s="6" t="str">
        <f t="shared" si="107"/>
        <v>Table</v>
      </c>
      <c r="C662" s="6" t="str">
        <f t="shared" si="108"/>
        <v>Product 661</v>
      </c>
      <c r="D662" s="6">
        <v>26.22</v>
      </c>
      <c r="E662" s="6">
        <v>14.7</v>
      </c>
      <c r="F662" s="6">
        <v>3</v>
      </c>
      <c r="G662" s="6" t="s">
        <v>1</v>
      </c>
      <c r="H662" s="7">
        <f>IF(Table1[[#This Row],[OriginalPrice]]=0, 0, ((Table1[[#This Row],[OriginalPrice]] - Table1[[#This Row],[Price]]) / Table1[[#This Row],[OriginalPrice]]))</f>
        <v>0.4393592677345538</v>
      </c>
      <c r="I662" s="8">
        <f>Table1[[#This Row],[Revenue]]/Table1[[#This Row],[Price]]</f>
        <v>2.9999999999999996</v>
      </c>
      <c r="J662" s="9">
        <f>Table1[[#This Row],[Price]]*Table1[[#This Row],[Sold]]</f>
        <v>44.099999999999994</v>
      </c>
      <c r="K662" s="5" t="str">
        <f t="shared" si="109"/>
        <v>41-50%</v>
      </c>
      <c r="L662" s="6" t="str">
        <f>IF(Table1[[#This Row],[Revenue]]&gt;0, "Sold", "Not Sold")</f>
        <v>Sold</v>
      </c>
    </row>
    <row r="663" spans="1:12" x14ac:dyDescent="0.3">
      <c r="A663" s="6" t="s">
        <v>806</v>
      </c>
      <c r="B663" s="6" t="str">
        <f t="shared" si="107"/>
        <v>Table</v>
      </c>
      <c r="C663" s="6" t="str">
        <f t="shared" si="108"/>
        <v>Product 662</v>
      </c>
      <c r="D663" s="6">
        <v>688.21</v>
      </c>
      <c r="E663" s="6">
        <v>386.28</v>
      </c>
      <c r="F663" s="6">
        <v>1</v>
      </c>
      <c r="G663" s="6" t="s">
        <v>1</v>
      </c>
      <c r="H663" s="7">
        <f>IF(Table1[[#This Row],[OriginalPrice]]=0, 0, ((Table1[[#This Row],[OriginalPrice]] - Table1[[#This Row],[Price]]) / Table1[[#This Row],[OriginalPrice]]))</f>
        <v>0.43871783321951158</v>
      </c>
      <c r="I663" s="8">
        <f>Table1[[#This Row],[Revenue]]/Table1[[#This Row],[Price]]</f>
        <v>1</v>
      </c>
      <c r="J663" s="9">
        <f>Table1[[#This Row],[Price]]*Table1[[#This Row],[Sold]]</f>
        <v>386.28</v>
      </c>
      <c r="K663" s="5" t="str">
        <f t="shared" si="109"/>
        <v>41-50%</v>
      </c>
      <c r="L663" s="6" t="str">
        <f>IF(Table1[[#This Row],[Revenue]]&gt;0, "Sold", "Not Sold")</f>
        <v>Sold</v>
      </c>
    </row>
    <row r="664" spans="1:12" x14ac:dyDescent="0.3">
      <c r="A664" s="6" t="s">
        <v>805</v>
      </c>
      <c r="B664" s="6" t="str">
        <f t="shared" si="107"/>
        <v>Others</v>
      </c>
      <c r="C664" s="6" t="str">
        <f t="shared" si="108"/>
        <v>Product 663</v>
      </c>
      <c r="D664" s="6">
        <f>E664</f>
        <v>1.01</v>
      </c>
      <c r="E664" s="6">
        <v>1.01</v>
      </c>
      <c r="F664" s="6">
        <v>15</v>
      </c>
      <c r="G664" s="6" t="s">
        <v>1</v>
      </c>
      <c r="H664" s="7">
        <f>IF(Table1[[#This Row],[OriginalPrice]]=0, 0, ((Table1[[#This Row],[OriginalPrice]] - Table1[[#This Row],[Price]]) / Table1[[#This Row],[OriginalPrice]]))</f>
        <v>0</v>
      </c>
      <c r="I664" s="8">
        <f>Table1[[#This Row],[Revenue]]/Table1[[#This Row],[Price]]</f>
        <v>15</v>
      </c>
      <c r="J664" s="9">
        <f>Table1[[#This Row],[Price]]*Table1[[#This Row],[Sold]]</f>
        <v>15.15</v>
      </c>
      <c r="K664" s="5" t="str">
        <f t="shared" si="109"/>
        <v>0-10%</v>
      </c>
      <c r="L664" s="6" t="str">
        <f>IF(Table1[[#This Row],[Revenue]]&gt;0, "Sold", "Not Sold")</f>
        <v>Sold</v>
      </c>
    </row>
    <row r="665" spans="1:12" x14ac:dyDescent="0.3">
      <c r="A665" s="6" t="s">
        <v>807</v>
      </c>
      <c r="B665" s="6" t="str">
        <f t="shared" si="107"/>
        <v>Chair</v>
      </c>
      <c r="C665" s="6" t="str">
        <f t="shared" si="108"/>
        <v>Product 664</v>
      </c>
      <c r="D665" s="6">
        <v>18.32</v>
      </c>
      <c r="E665" s="6">
        <v>5</v>
      </c>
      <c r="F665" s="6">
        <v>900</v>
      </c>
      <c r="G665" s="6" t="s">
        <v>1</v>
      </c>
      <c r="H665" s="7">
        <f>IF(Table1[[#This Row],[OriginalPrice]]=0, 0, ((Table1[[#This Row],[OriginalPrice]] - Table1[[#This Row],[Price]]) / Table1[[#This Row],[OriginalPrice]]))</f>
        <v>0.72707423580786024</v>
      </c>
      <c r="I665" s="8">
        <f>Table1[[#This Row],[Revenue]]/Table1[[#This Row],[Price]]</f>
        <v>900</v>
      </c>
      <c r="J665" s="9">
        <f>Table1[[#This Row],[Price]]*Table1[[#This Row],[Sold]]</f>
        <v>4500</v>
      </c>
      <c r="K665" s="5" t="str">
        <f t="shared" si="109"/>
        <v>71-80%</v>
      </c>
      <c r="L665" s="6" t="str">
        <f>IF(Table1[[#This Row],[Revenue]]&gt;0, "Sold", "Not Sold")</f>
        <v>Sold</v>
      </c>
    </row>
    <row r="666" spans="1:12" x14ac:dyDescent="0.3">
      <c r="A666" s="6" t="s">
        <v>808</v>
      </c>
      <c r="B666" s="6" t="str">
        <f t="shared" si="107"/>
        <v>Bed</v>
      </c>
      <c r="C666" s="6" t="str">
        <f t="shared" si="108"/>
        <v>Product 665</v>
      </c>
      <c r="D666" s="6">
        <f t="shared" ref="D666:D667" si="113">E666</f>
        <v>83.78</v>
      </c>
      <c r="E666" s="6">
        <v>83.78</v>
      </c>
      <c r="F666" s="6">
        <v>0</v>
      </c>
      <c r="G666" s="6" t="s">
        <v>1</v>
      </c>
      <c r="H666" s="7">
        <f>IF(Table1[[#This Row],[OriginalPrice]]=0, 0, ((Table1[[#This Row],[OriginalPrice]] - Table1[[#This Row],[Price]]) / Table1[[#This Row],[OriginalPrice]]))</f>
        <v>0</v>
      </c>
      <c r="I666" s="8">
        <f>Table1[[#This Row],[Revenue]]/Table1[[#This Row],[Price]]</f>
        <v>0</v>
      </c>
      <c r="J666" s="9">
        <f>Table1[[#This Row],[Price]]*Table1[[#This Row],[Sold]]</f>
        <v>0</v>
      </c>
      <c r="K666" s="5" t="str">
        <f t="shared" si="109"/>
        <v>0-10%</v>
      </c>
      <c r="L666" s="6" t="str">
        <f>IF(Table1[[#This Row],[Revenue]]&gt;0, "Sold", "Not Sold")</f>
        <v>Not Sold</v>
      </c>
    </row>
    <row r="667" spans="1:12" x14ac:dyDescent="0.3">
      <c r="A667" s="6" t="s">
        <v>809</v>
      </c>
      <c r="B667" s="6" t="str">
        <f t="shared" si="107"/>
        <v>Sofa</v>
      </c>
      <c r="C667" s="6" t="str">
        <f t="shared" si="108"/>
        <v>Product 666</v>
      </c>
      <c r="D667" s="6">
        <f t="shared" si="113"/>
        <v>568.67999999999995</v>
      </c>
      <c r="E667" s="6">
        <v>568.67999999999995</v>
      </c>
      <c r="F667" s="6">
        <v>0</v>
      </c>
      <c r="G667" s="6" t="s">
        <v>1</v>
      </c>
      <c r="H667" s="7">
        <f>IF(Table1[[#This Row],[OriginalPrice]]=0, 0, ((Table1[[#This Row],[OriginalPrice]] - Table1[[#This Row],[Price]]) / Table1[[#This Row],[OriginalPrice]]))</f>
        <v>0</v>
      </c>
      <c r="I667" s="8">
        <f>Table1[[#This Row],[Revenue]]/Table1[[#This Row],[Price]]</f>
        <v>0</v>
      </c>
      <c r="J667" s="9">
        <f>Table1[[#This Row],[Price]]*Table1[[#This Row],[Sold]]</f>
        <v>0</v>
      </c>
      <c r="K667" s="5" t="str">
        <f t="shared" si="109"/>
        <v>0-10%</v>
      </c>
      <c r="L667" s="6" t="str">
        <f>IF(Table1[[#This Row],[Revenue]]&gt;0, "Sold", "Not Sold")</f>
        <v>Not Sold</v>
      </c>
    </row>
    <row r="668" spans="1:12" x14ac:dyDescent="0.3">
      <c r="A668" s="6" t="s">
        <v>810</v>
      </c>
      <c r="B668" s="6" t="str">
        <f t="shared" si="107"/>
        <v>Table</v>
      </c>
      <c r="C668" s="6" t="str">
        <f t="shared" si="108"/>
        <v>Product 667</v>
      </c>
      <c r="D668" s="6">
        <v>49.35</v>
      </c>
      <c r="E668" s="6">
        <v>26.11</v>
      </c>
      <c r="F668" s="6">
        <v>3000</v>
      </c>
      <c r="G668" s="6" t="s">
        <v>1</v>
      </c>
      <c r="H668" s="7">
        <f>IF(Table1[[#This Row],[OriginalPrice]]=0, 0, ((Table1[[#This Row],[OriginalPrice]] - Table1[[#This Row],[Price]]) / Table1[[#This Row],[OriginalPrice]]))</f>
        <v>0.47092198581560285</v>
      </c>
      <c r="I668" s="8">
        <f>Table1[[#This Row],[Revenue]]/Table1[[#This Row],[Price]]</f>
        <v>3000</v>
      </c>
      <c r="J668" s="9">
        <f>Table1[[#This Row],[Price]]*Table1[[#This Row],[Sold]]</f>
        <v>78330</v>
      </c>
      <c r="K668" s="5" t="str">
        <f t="shared" si="109"/>
        <v>41-50%</v>
      </c>
      <c r="L668" s="6" t="str">
        <f>IF(Table1[[#This Row],[Revenue]]&gt;0, "Sold", "Not Sold")</f>
        <v>Sold</v>
      </c>
    </row>
    <row r="669" spans="1:12" x14ac:dyDescent="0.3">
      <c r="A669" s="6" t="s">
        <v>811</v>
      </c>
      <c r="B669" s="6" t="str">
        <f t="shared" si="107"/>
        <v>Chair</v>
      </c>
      <c r="C669" s="6" t="str">
        <f t="shared" si="108"/>
        <v>Product 668</v>
      </c>
      <c r="D669" s="6">
        <f t="shared" ref="D669:D695" si="114">E669</f>
        <v>174.52</v>
      </c>
      <c r="E669" s="6">
        <v>174.52</v>
      </c>
      <c r="F669" s="6">
        <v>0</v>
      </c>
      <c r="G669" s="6" t="s">
        <v>1</v>
      </c>
      <c r="H669" s="7">
        <f>IF(Table1[[#This Row],[OriginalPrice]]=0, 0, ((Table1[[#This Row],[OriginalPrice]] - Table1[[#This Row],[Price]]) / Table1[[#This Row],[OriginalPrice]]))</f>
        <v>0</v>
      </c>
      <c r="I669" s="8">
        <f>Table1[[#This Row],[Revenue]]/Table1[[#This Row],[Price]]</f>
        <v>0</v>
      </c>
      <c r="J669" s="9">
        <f>Table1[[#This Row],[Price]]*Table1[[#This Row],[Sold]]</f>
        <v>0</v>
      </c>
      <c r="K669" s="5" t="str">
        <f t="shared" si="109"/>
        <v>0-10%</v>
      </c>
      <c r="L669" s="6" t="str">
        <f>IF(Table1[[#This Row],[Revenue]]&gt;0, "Sold", "Not Sold")</f>
        <v>Not Sold</v>
      </c>
    </row>
    <row r="670" spans="1:12" x14ac:dyDescent="0.3">
      <c r="A670" s="6" t="s">
        <v>812</v>
      </c>
      <c r="B670" s="6" t="str">
        <f t="shared" si="107"/>
        <v>Bed</v>
      </c>
      <c r="C670" s="6" t="str">
        <f t="shared" si="108"/>
        <v>Product 669</v>
      </c>
      <c r="D670" s="6">
        <f t="shared" si="114"/>
        <v>174.52</v>
      </c>
      <c r="E670" s="6">
        <v>174.52</v>
      </c>
      <c r="F670" s="6">
        <v>1</v>
      </c>
      <c r="G670" s="6" t="s">
        <v>1</v>
      </c>
      <c r="H670" s="7">
        <f>IF(Table1[[#This Row],[OriginalPrice]]=0, 0, ((Table1[[#This Row],[OriginalPrice]] - Table1[[#This Row],[Price]]) / Table1[[#This Row],[OriginalPrice]]))</f>
        <v>0</v>
      </c>
      <c r="I670" s="8">
        <f>Table1[[#This Row],[Revenue]]/Table1[[#This Row],[Price]]</f>
        <v>1</v>
      </c>
      <c r="J670" s="9">
        <f>Table1[[#This Row],[Price]]*Table1[[#This Row],[Sold]]</f>
        <v>174.52</v>
      </c>
      <c r="K670" s="5" t="str">
        <f t="shared" si="109"/>
        <v>0-10%</v>
      </c>
      <c r="L670" s="6" t="str">
        <f>IF(Table1[[#This Row],[Revenue]]&gt;0, "Sold", "Not Sold")</f>
        <v>Sold</v>
      </c>
    </row>
    <row r="671" spans="1:12" x14ac:dyDescent="0.3">
      <c r="A671" s="6" t="s">
        <v>813</v>
      </c>
      <c r="B671" s="6" t="str">
        <f t="shared" si="107"/>
        <v>Table</v>
      </c>
      <c r="C671" s="6" t="str">
        <f t="shared" si="108"/>
        <v>Product 670</v>
      </c>
      <c r="D671" s="6">
        <f t="shared" si="114"/>
        <v>237.79</v>
      </c>
      <c r="E671" s="6">
        <v>237.79</v>
      </c>
      <c r="F671" s="6">
        <v>0</v>
      </c>
      <c r="G671" s="6" t="s">
        <v>1</v>
      </c>
      <c r="H671" s="7">
        <f>IF(Table1[[#This Row],[OriginalPrice]]=0, 0, ((Table1[[#This Row],[OriginalPrice]] - Table1[[#This Row],[Price]]) / Table1[[#This Row],[OriginalPrice]]))</f>
        <v>0</v>
      </c>
      <c r="I671" s="8">
        <f>Table1[[#This Row],[Revenue]]/Table1[[#This Row],[Price]]</f>
        <v>0</v>
      </c>
      <c r="J671" s="9">
        <f>Table1[[#This Row],[Price]]*Table1[[#This Row],[Sold]]</f>
        <v>0</v>
      </c>
      <c r="K671" s="5" t="str">
        <f t="shared" si="109"/>
        <v>0-10%</v>
      </c>
      <c r="L671" s="6" t="str">
        <f>IF(Table1[[#This Row],[Revenue]]&gt;0, "Sold", "Not Sold")</f>
        <v>Not Sold</v>
      </c>
    </row>
    <row r="672" spans="1:12" x14ac:dyDescent="0.3">
      <c r="A672" s="6" t="s">
        <v>814</v>
      </c>
      <c r="B672" s="6" t="str">
        <f t="shared" si="107"/>
        <v>Chair</v>
      </c>
      <c r="C672" s="6" t="str">
        <f t="shared" si="108"/>
        <v>Product 671</v>
      </c>
      <c r="D672" s="6">
        <f t="shared" si="114"/>
        <v>109.07</v>
      </c>
      <c r="E672" s="6">
        <v>109.07</v>
      </c>
      <c r="F672" s="6">
        <v>0</v>
      </c>
      <c r="G672" s="6" t="s">
        <v>1</v>
      </c>
      <c r="H672" s="7">
        <f>IF(Table1[[#This Row],[OriginalPrice]]=0, 0, ((Table1[[#This Row],[OriginalPrice]] - Table1[[#This Row],[Price]]) / Table1[[#This Row],[OriginalPrice]]))</f>
        <v>0</v>
      </c>
      <c r="I672" s="8">
        <f>Table1[[#This Row],[Revenue]]/Table1[[#This Row],[Price]]</f>
        <v>0</v>
      </c>
      <c r="J672" s="9">
        <f>Table1[[#This Row],[Price]]*Table1[[#This Row],[Sold]]</f>
        <v>0</v>
      </c>
      <c r="K672" s="5" t="str">
        <f t="shared" si="109"/>
        <v>0-10%</v>
      </c>
      <c r="L672" s="6" t="str">
        <f>IF(Table1[[#This Row],[Revenue]]&gt;0, "Sold", "Not Sold")</f>
        <v>Not Sold</v>
      </c>
    </row>
    <row r="673" spans="1:12" x14ac:dyDescent="0.3">
      <c r="A673" s="6" t="s">
        <v>815</v>
      </c>
      <c r="B673" s="6" t="str">
        <f t="shared" si="107"/>
        <v>Table</v>
      </c>
      <c r="C673" s="6" t="str">
        <f t="shared" si="108"/>
        <v>Product 672</v>
      </c>
      <c r="D673" s="6">
        <f t="shared" si="114"/>
        <v>58.94</v>
      </c>
      <c r="E673" s="6">
        <v>58.94</v>
      </c>
      <c r="F673" s="6">
        <v>0</v>
      </c>
      <c r="G673" s="6" t="s">
        <v>1</v>
      </c>
      <c r="H673" s="7">
        <f>IF(Table1[[#This Row],[OriginalPrice]]=0, 0, ((Table1[[#This Row],[OriginalPrice]] - Table1[[#This Row],[Price]]) / Table1[[#This Row],[OriginalPrice]]))</f>
        <v>0</v>
      </c>
      <c r="I673" s="8">
        <f>Table1[[#This Row],[Revenue]]/Table1[[#This Row],[Price]]</f>
        <v>0</v>
      </c>
      <c r="J673" s="9">
        <f>Table1[[#This Row],[Price]]*Table1[[#This Row],[Sold]]</f>
        <v>0</v>
      </c>
      <c r="K673" s="5" t="str">
        <f t="shared" si="109"/>
        <v>0-10%</v>
      </c>
      <c r="L673" s="6" t="str">
        <f>IF(Table1[[#This Row],[Revenue]]&gt;0, "Sold", "Not Sold")</f>
        <v>Not Sold</v>
      </c>
    </row>
    <row r="674" spans="1:12" x14ac:dyDescent="0.3">
      <c r="A674" s="6" t="s">
        <v>816</v>
      </c>
      <c r="B674" s="6" t="str">
        <f t="shared" si="107"/>
        <v>Table</v>
      </c>
      <c r="C674" s="6" t="str">
        <f t="shared" si="108"/>
        <v>Product 673</v>
      </c>
      <c r="D674" s="6">
        <f t="shared" si="114"/>
        <v>88.25</v>
      </c>
      <c r="E674" s="6">
        <v>88.25</v>
      </c>
      <c r="F674" s="6">
        <v>0</v>
      </c>
      <c r="G674" s="6" t="s">
        <v>1</v>
      </c>
      <c r="H674" s="7">
        <f>IF(Table1[[#This Row],[OriginalPrice]]=0, 0, ((Table1[[#This Row],[OriginalPrice]] - Table1[[#This Row],[Price]]) / Table1[[#This Row],[OriginalPrice]]))</f>
        <v>0</v>
      </c>
      <c r="I674" s="8">
        <f>Table1[[#This Row],[Revenue]]/Table1[[#This Row],[Price]]</f>
        <v>0</v>
      </c>
      <c r="J674" s="9">
        <f>Table1[[#This Row],[Price]]*Table1[[#This Row],[Sold]]</f>
        <v>0</v>
      </c>
      <c r="K674" s="5" t="str">
        <f t="shared" si="109"/>
        <v>0-10%</v>
      </c>
      <c r="L674" s="6" t="str">
        <f>IF(Table1[[#This Row],[Revenue]]&gt;0, "Sold", "Not Sold")</f>
        <v>Not Sold</v>
      </c>
    </row>
    <row r="675" spans="1:12" x14ac:dyDescent="0.3">
      <c r="A675" s="6" t="s">
        <v>817</v>
      </c>
      <c r="B675" s="6" t="str">
        <f t="shared" si="107"/>
        <v>Table</v>
      </c>
      <c r="C675" s="6" t="str">
        <f t="shared" si="108"/>
        <v>Product 674</v>
      </c>
      <c r="D675" s="6">
        <f t="shared" si="114"/>
        <v>138.71</v>
      </c>
      <c r="E675" s="6">
        <v>138.71</v>
      </c>
      <c r="F675" s="6">
        <v>0</v>
      </c>
      <c r="G675" s="6" t="s">
        <v>1</v>
      </c>
      <c r="H675" s="7">
        <f>IF(Table1[[#This Row],[OriginalPrice]]=0, 0, ((Table1[[#This Row],[OriginalPrice]] - Table1[[#This Row],[Price]]) / Table1[[#This Row],[OriginalPrice]]))</f>
        <v>0</v>
      </c>
      <c r="I675" s="8">
        <f>Table1[[#This Row],[Revenue]]/Table1[[#This Row],[Price]]</f>
        <v>0</v>
      </c>
      <c r="J675" s="9">
        <f>Table1[[#This Row],[Price]]*Table1[[#This Row],[Sold]]</f>
        <v>0</v>
      </c>
      <c r="K675" s="5" t="str">
        <f t="shared" si="109"/>
        <v>0-10%</v>
      </c>
      <c r="L675" s="6" t="str">
        <f>IF(Table1[[#This Row],[Revenue]]&gt;0, "Sold", "Not Sold")</f>
        <v>Not Sold</v>
      </c>
    </row>
    <row r="676" spans="1:12" x14ac:dyDescent="0.3">
      <c r="A676" s="6" t="s">
        <v>818</v>
      </c>
      <c r="B676" s="6" t="str">
        <f t="shared" si="107"/>
        <v>Storage</v>
      </c>
      <c r="C676" s="6" t="str">
        <f t="shared" si="108"/>
        <v>Product 675</v>
      </c>
      <c r="D676" s="6">
        <f t="shared" si="114"/>
        <v>128.9</v>
      </c>
      <c r="E676" s="6">
        <v>128.9</v>
      </c>
      <c r="F676" s="6">
        <v>0</v>
      </c>
      <c r="G676" s="6" t="s">
        <v>1</v>
      </c>
      <c r="H676" s="7">
        <f>IF(Table1[[#This Row],[OriginalPrice]]=0, 0, ((Table1[[#This Row],[OriginalPrice]] - Table1[[#This Row],[Price]]) / Table1[[#This Row],[OriginalPrice]]))</f>
        <v>0</v>
      </c>
      <c r="I676" s="8">
        <f>Table1[[#This Row],[Revenue]]/Table1[[#This Row],[Price]]</f>
        <v>0</v>
      </c>
      <c r="J676" s="9">
        <f>Table1[[#This Row],[Price]]*Table1[[#This Row],[Sold]]</f>
        <v>0</v>
      </c>
      <c r="K676" s="5" t="str">
        <f t="shared" si="109"/>
        <v>0-10%</v>
      </c>
      <c r="L676" s="6" t="str">
        <f>IF(Table1[[#This Row],[Revenue]]&gt;0, "Sold", "Not Sold")</f>
        <v>Not Sold</v>
      </c>
    </row>
    <row r="677" spans="1:12" x14ac:dyDescent="0.3">
      <c r="A677" s="6" t="s">
        <v>819</v>
      </c>
      <c r="B677" s="6" t="str">
        <f t="shared" si="107"/>
        <v>Storage</v>
      </c>
      <c r="C677" s="6" t="str">
        <f t="shared" si="108"/>
        <v>Product 676</v>
      </c>
      <c r="D677" s="6">
        <f t="shared" si="114"/>
        <v>31.82</v>
      </c>
      <c r="E677" s="6">
        <v>31.82</v>
      </c>
      <c r="F677" s="6">
        <v>0</v>
      </c>
      <c r="G677" s="6" t="s">
        <v>1</v>
      </c>
      <c r="H677" s="7">
        <f>IF(Table1[[#This Row],[OriginalPrice]]=0, 0, ((Table1[[#This Row],[OriginalPrice]] - Table1[[#This Row],[Price]]) / Table1[[#This Row],[OriginalPrice]]))</f>
        <v>0</v>
      </c>
      <c r="I677" s="8">
        <f>Table1[[#This Row],[Revenue]]/Table1[[#This Row],[Price]]</f>
        <v>0</v>
      </c>
      <c r="J677" s="9">
        <f>Table1[[#This Row],[Price]]*Table1[[#This Row],[Sold]]</f>
        <v>0</v>
      </c>
      <c r="K677" s="5" t="str">
        <f t="shared" si="109"/>
        <v>0-10%</v>
      </c>
      <c r="L677" s="6" t="str">
        <f>IF(Table1[[#This Row],[Revenue]]&gt;0, "Sold", "Not Sold")</f>
        <v>Not Sold</v>
      </c>
    </row>
    <row r="678" spans="1:12" x14ac:dyDescent="0.3">
      <c r="A678" s="6" t="s">
        <v>820</v>
      </c>
      <c r="B678" s="6" t="str">
        <f t="shared" si="107"/>
        <v>Storage</v>
      </c>
      <c r="C678" s="6" t="str">
        <f t="shared" si="108"/>
        <v>Product 677</v>
      </c>
      <c r="D678" s="6">
        <f t="shared" si="114"/>
        <v>109.9</v>
      </c>
      <c r="E678" s="6">
        <v>109.9</v>
      </c>
      <c r="F678" s="6">
        <v>0</v>
      </c>
      <c r="G678" s="6" t="s">
        <v>1</v>
      </c>
      <c r="H678" s="7">
        <f>IF(Table1[[#This Row],[OriginalPrice]]=0, 0, ((Table1[[#This Row],[OriginalPrice]] - Table1[[#This Row],[Price]]) / Table1[[#This Row],[OriginalPrice]]))</f>
        <v>0</v>
      </c>
      <c r="I678" s="8">
        <f>Table1[[#This Row],[Revenue]]/Table1[[#This Row],[Price]]</f>
        <v>0</v>
      </c>
      <c r="J678" s="9">
        <f>Table1[[#This Row],[Price]]*Table1[[#This Row],[Sold]]</f>
        <v>0</v>
      </c>
      <c r="K678" s="5" t="str">
        <f t="shared" si="109"/>
        <v>0-10%</v>
      </c>
      <c r="L678" s="6" t="str">
        <f>IF(Table1[[#This Row],[Revenue]]&gt;0, "Sold", "Not Sold")</f>
        <v>Not Sold</v>
      </c>
    </row>
    <row r="679" spans="1:12" x14ac:dyDescent="0.3">
      <c r="A679" s="6" t="s">
        <v>821</v>
      </c>
      <c r="B679" s="6" t="str">
        <f t="shared" si="107"/>
        <v>Storage</v>
      </c>
      <c r="C679" s="6" t="str">
        <f t="shared" si="108"/>
        <v>Product 678</v>
      </c>
      <c r="D679" s="6">
        <f t="shared" si="114"/>
        <v>53.33</v>
      </c>
      <c r="E679" s="6">
        <v>53.33</v>
      </c>
      <c r="F679" s="6">
        <v>0</v>
      </c>
      <c r="G679" s="6" t="s">
        <v>1</v>
      </c>
      <c r="H679" s="7">
        <f>IF(Table1[[#This Row],[OriginalPrice]]=0, 0, ((Table1[[#This Row],[OriginalPrice]] - Table1[[#This Row],[Price]]) / Table1[[#This Row],[OriginalPrice]]))</f>
        <v>0</v>
      </c>
      <c r="I679" s="8">
        <f>Table1[[#This Row],[Revenue]]/Table1[[#This Row],[Price]]</f>
        <v>0</v>
      </c>
      <c r="J679" s="9">
        <f>Table1[[#This Row],[Price]]*Table1[[#This Row],[Sold]]</f>
        <v>0</v>
      </c>
      <c r="K679" s="5" t="str">
        <f t="shared" si="109"/>
        <v>0-10%</v>
      </c>
      <c r="L679" s="6" t="str">
        <f>IF(Table1[[#This Row],[Revenue]]&gt;0, "Sold", "Not Sold")</f>
        <v>Not Sold</v>
      </c>
    </row>
    <row r="680" spans="1:12" x14ac:dyDescent="0.3">
      <c r="A680" s="6" t="s">
        <v>822</v>
      </c>
      <c r="B680" s="6" t="str">
        <f t="shared" si="107"/>
        <v>Chair</v>
      </c>
      <c r="C680" s="6" t="str">
        <f t="shared" si="108"/>
        <v>Product 679</v>
      </c>
      <c r="D680" s="6">
        <f t="shared" si="114"/>
        <v>107.93</v>
      </c>
      <c r="E680" s="6">
        <v>107.93</v>
      </c>
      <c r="F680" s="6">
        <v>25</v>
      </c>
      <c r="G680" s="6" t="s">
        <v>1</v>
      </c>
      <c r="H680" s="7">
        <f>IF(Table1[[#This Row],[OriginalPrice]]=0, 0, ((Table1[[#This Row],[OriginalPrice]] - Table1[[#This Row],[Price]]) / Table1[[#This Row],[OriginalPrice]]))</f>
        <v>0</v>
      </c>
      <c r="I680" s="8">
        <f>Table1[[#This Row],[Revenue]]/Table1[[#This Row],[Price]]</f>
        <v>25</v>
      </c>
      <c r="J680" s="9">
        <f>Table1[[#This Row],[Price]]*Table1[[#This Row],[Sold]]</f>
        <v>2698.25</v>
      </c>
      <c r="K680" s="5" t="str">
        <f t="shared" si="109"/>
        <v>0-10%</v>
      </c>
      <c r="L680" s="6" t="str">
        <f>IF(Table1[[#This Row],[Revenue]]&gt;0, "Sold", "Not Sold")</f>
        <v>Sold</v>
      </c>
    </row>
    <row r="681" spans="1:12" x14ac:dyDescent="0.3">
      <c r="A681" s="6" t="s">
        <v>823</v>
      </c>
      <c r="B681" s="6" t="str">
        <f t="shared" si="107"/>
        <v>Table</v>
      </c>
      <c r="C681" s="6" t="str">
        <f t="shared" si="108"/>
        <v>Product 680</v>
      </c>
      <c r="D681" s="6">
        <f t="shared" si="114"/>
        <v>39.24</v>
      </c>
      <c r="E681" s="6">
        <v>39.24</v>
      </c>
      <c r="F681" s="6">
        <v>23</v>
      </c>
      <c r="G681" s="6" t="s">
        <v>1</v>
      </c>
      <c r="H681" s="7">
        <f>IF(Table1[[#This Row],[OriginalPrice]]=0, 0, ((Table1[[#This Row],[OriginalPrice]] - Table1[[#This Row],[Price]]) / Table1[[#This Row],[OriginalPrice]]))</f>
        <v>0</v>
      </c>
      <c r="I681" s="8">
        <f>Table1[[#This Row],[Revenue]]/Table1[[#This Row],[Price]]</f>
        <v>23</v>
      </c>
      <c r="J681" s="9">
        <f>Table1[[#This Row],[Price]]*Table1[[#This Row],[Sold]]</f>
        <v>902.5200000000001</v>
      </c>
      <c r="K681" s="5" t="str">
        <f t="shared" si="109"/>
        <v>0-10%</v>
      </c>
      <c r="L681" s="6" t="str">
        <f>IF(Table1[[#This Row],[Revenue]]&gt;0, "Sold", "Not Sold")</f>
        <v>Sold</v>
      </c>
    </row>
    <row r="682" spans="1:12" x14ac:dyDescent="0.3">
      <c r="A682" s="6" t="s">
        <v>824</v>
      </c>
      <c r="B682" s="6" t="str">
        <f t="shared" si="107"/>
        <v>Chair</v>
      </c>
      <c r="C682" s="6" t="str">
        <f t="shared" si="108"/>
        <v>Product 681</v>
      </c>
      <c r="D682" s="6">
        <f t="shared" si="114"/>
        <v>157.66</v>
      </c>
      <c r="E682" s="6">
        <v>157.66</v>
      </c>
      <c r="F682" s="6">
        <v>0</v>
      </c>
      <c r="G682" s="6" t="s">
        <v>1</v>
      </c>
      <c r="H682" s="7">
        <f>IF(Table1[[#This Row],[OriginalPrice]]=0, 0, ((Table1[[#This Row],[OriginalPrice]] - Table1[[#This Row],[Price]]) / Table1[[#This Row],[OriginalPrice]]))</f>
        <v>0</v>
      </c>
      <c r="I682" s="8">
        <f>Table1[[#This Row],[Revenue]]/Table1[[#This Row],[Price]]</f>
        <v>0</v>
      </c>
      <c r="J682" s="9">
        <f>Table1[[#This Row],[Price]]*Table1[[#This Row],[Sold]]</f>
        <v>0</v>
      </c>
      <c r="K682" s="5" t="str">
        <f t="shared" si="109"/>
        <v>0-10%</v>
      </c>
      <c r="L682" s="6" t="str">
        <f>IF(Table1[[#This Row],[Revenue]]&gt;0, "Sold", "Not Sold")</f>
        <v>Not Sold</v>
      </c>
    </row>
    <row r="683" spans="1:12" x14ac:dyDescent="0.3">
      <c r="A683" s="6" t="s">
        <v>825</v>
      </c>
      <c r="B683" s="6" t="str">
        <f t="shared" si="107"/>
        <v>Chair</v>
      </c>
      <c r="C683" s="6" t="str">
        <f t="shared" si="108"/>
        <v>Product 682</v>
      </c>
      <c r="D683" s="6">
        <f t="shared" si="114"/>
        <v>209.06</v>
      </c>
      <c r="E683" s="6">
        <v>209.06</v>
      </c>
      <c r="F683" s="6">
        <v>1</v>
      </c>
      <c r="G683" s="6" t="s">
        <v>1</v>
      </c>
      <c r="H683" s="7">
        <f>IF(Table1[[#This Row],[OriginalPrice]]=0, 0, ((Table1[[#This Row],[OriginalPrice]] - Table1[[#This Row],[Price]]) / Table1[[#This Row],[OriginalPrice]]))</f>
        <v>0</v>
      </c>
      <c r="I683" s="8">
        <f>Table1[[#This Row],[Revenue]]/Table1[[#This Row],[Price]]</f>
        <v>1</v>
      </c>
      <c r="J683" s="9">
        <f>Table1[[#This Row],[Price]]*Table1[[#This Row],[Sold]]</f>
        <v>209.06</v>
      </c>
      <c r="K683" s="5" t="str">
        <f t="shared" si="109"/>
        <v>0-10%</v>
      </c>
      <c r="L683" s="6" t="str">
        <f>IF(Table1[[#This Row],[Revenue]]&gt;0, "Sold", "Not Sold")</f>
        <v>Sold</v>
      </c>
    </row>
    <row r="684" spans="1:12" x14ac:dyDescent="0.3">
      <c r="A684" s="6" t="s">
        <v>826</v>
      </c>
      <c r="B684" s="6" t="str">
        <f t="shared" si="107"/>
        <v>Bed</v>
      </c>
      <c r="C684" s="6" t="str">
        <f t="shared" si="108"/>
        <v>Product 683</v>
      </c>
      <c r="D684" s="6">
        <f t="shared" si="114"/>
        <v>32.53</v>
      </c>
      <c r="E684" s="6">
        <v>32.53</v>
      </c>
      <c r="F684" s="6">
        <v>150</v>
      </c>
      <c r="G684" s="6" t="s">
        <v>288</v>
      </c>
      <c r="H684" s="7">
        <f>IF(Table1[[#This Row],[OriginalPrice]]=0, 0, ((Table1[[#This Row],[OriginalPrice]] - Table1[[#This Row],[Price]]) / Table1[[#This Row],[OriginalPrice]]))</f>
        <v>0</v>
      </c>
      <c r="I684" s="8">
        <f>Table1[[#This Row],[Revenue]]/Table1[[#This Row],[Price]]</f>
        <v>150</v>
      </c>
      <c r="J684" s="9">
        <f>Table1[[#This Row],[Price]]*Table1[[#This Row],[Sold]]</f>
        <v>4879.5</v>
      </c>
      <c r="K684" s="5" t="str">
        <f t="shared" si="109"/>
        <v>0-10%</v>
      </c>
      <c r="L684" s="6" t="str">
        <f>IF(Table1[[#This Row],[Revenue]]&gt;0, "Sold", "Not Sold")</f>
        <v>Sold</v>
      </c>
    </row>
    <row r="685" spans="1:12" x14ac:dyDescent="0.3">
      <c r="A685" s="6" t="s">
        <v>827</v>
      </c>
      <c r="B685" s="6" t="str">
        <f t="shared" si="107"/>
        <v>Table</v>
      </c>
      <c r="C685" s="6" t="str">
        <f t="shared" si="108"/>
        <v>Product 684</v>
      </c>
      <c r="D685" s="6">
        <f t="shared" si="114"/>
        <v>25.95</v>
      </c>
      <c r="E685" s="6">
        <v>25.95</v>
      </c>
      <c r="F685" s="6">
        <v>1</v>
      </c>
      <c r="G685" s="6" t="s">
        <v>1</v>
      </c>
      <c r="H685" s="7">
        <f>IF(Table1[[#This Row],[OriginalPrice]]=0, 0, ((Table1[[#This Row],[OriginalPrice]] - Table1[[#This Row],[Price]]) / Table1[[#This Row],[OriginalPrice]]))</f>
        <v>0</v>
      </c>
      <c r="I685" s="8">
        <f>Table1[[#This Row],[Revenue]]/Table1[[#This Row],[Price]]</f>
        <v>1</v>
      </c>
      <c r="J685" s="9">
        <f>Table1[[#This Row],[Price]]*Table1[[#This Row],[Sold]]</f>
        <v>25.95</v>
      </c>
      <c r="K685" s="5" t="str">
        <f t="shared" si="109"/>
        <v>0-10%</v>
      </c>
      <c r="L685" s="6" t="str">
        <f>IF(Table1[[#This Row],[Revenue]]&gt;0, "Sold", "Not Sold")</f>
        <v>Sold</v>
      </c>
    </row>
    <row r="686" spans="1:12" x14ac:dyDescent="0.3">
      <c r="A686" s="6" t="s">
        <v>828</v>
      </c>
      <c r="B686" s="6" t="str">
        <f t="shared" si="107"/>
        <v>Table</v>
      </c>
      <c r="C686" s="6" t="str">
        <f t="shared" si="108"/>
        <v>Product 685</v>
      </c>
      <c r="D686" s="6">
        <f t="shared" si="114"/>
        <v>150.6</v>
      </c>
      <c r="E686" s="6">
        <v>150.6</v>
      </c>
      <c r="F686" s="6">
        <v>0</v>
      </c>
      <c r="G686" s="6" t="s">
        <v>1</v>
      </c>
      <c r="H686" s="7">
        <f>IF(Table1[[#This Row],[OriginalPrice]]=0, 0, ((Table1[[#This Row],[OriginalPrice]] - Table1[[#This Row],[Price]]) / Table1[[#This Row],[OriginalPrice]]))</f>
        <v>0</v>
      </c>
      <c r="I686" s="8">
        <f>Table1[[#This Row],[Revenue]]/Table1[[#This Row],[Price]]</f>
        <v>0</v>
      </c>
      <c r="J686" s="9">
        <f>Table1[[#This Row],[Price]]*Table1[[#This Row],[Sold]]</f>
        <v>0</v>
      </c>
      <c r="K686" s="5" t="str">
        <f t="shared" si="109"/>
        <v>0-10%</v>
      </c>
      <c r="L686" s="6" t="str">
        <f>IF(Table1[[#This Row],[Revenue]]&gt;0, "Sold", "Not Sold")</f>
        <v>Not Sold</v>
      </c>
    </row>
    <row r="687" spans="1:12" x14ac:dyDescent="0.3">
      <c r="A687" s="6" t="s">
        <v>829</v>
      </c>
      <c r="B687" s="6" t="str">
        <f t="shared" si="107"/>
        <v>Bed</v>
      </c>
      <c r="C687" s="6" t="str">
        <f t="shared" si="108"/>
        <v>Product 686</v>
      </c>
      <c r="D687" s="6">
        <f t="shared" si="114"/>
        <v>175.65</v>
      </c>
      <c r="E687" s="6">
        <v>175.65</v>
      </c>
      <c r="F687" s="6">
        <v>0</v>
      </c>
      <c r="G687" s="6" t="s">
        <v>1</v>
      </c>
      <c r="H687" s="7">
        <f>IF(Table1[[#This Row],[OriginalPrice]]=0, 0, ((Table1[[#This Row],[OriginalPrice]] - Table1[[#This Row],[Price]]) / Table1[[#This Row],[OriginalPrice]]))</f>
        <v>0</v>
      </c>
      <c r="I687" s="8">
        <f>Table1[[#This Row],[Revenue]]/Table1[[#This Row],[Price]]</f>
        <v>0</v>
      </c>
      <c r="J687" s="9">
        <f>Table1[[#This Row],[Price]]*Table1[[#This Row],[Sold]]</f>
        <v>0</v>
      </c>
      <c r="K687" s="5" t="str">
        <f t="shared" si="109"/>
        <v>0-10%</v>
      </c>
      <c r="L687" s="6" t="str">
        <f>IF(Table1[[#This Row],[Revenue]]&gt;0, "Sold", "Not Sold")</f>
        <v>Not Sold</v>
      </c>
    </row>
    <row r="688" spans="1:12" x14ac:dyDescent="0.3">
      <c r="A688" s="6" t="s">
        <v>830</v>
      </c>
      <c r="B688" s="6" t="str">
        <f t="shared" si="107"/>
        <v>Bed</v>
      </c>
      <c r="C688" s="6" t="str">
        <f t="shared" si="108"/>
        <v>Product 687</v>
      </c>
      <c r="D688" s="6">
        <f t="shared" si="114"/>
        <v>79.72</v>
      </c>
      <c r="E688" s="6">
        <v>79.72</v>
      </c>
      <c r="F688" s="6">
        <v>0</v>
      </c>
      <c r="G688" s="6" t="s">
        <v>1</v>
      </c>
      <c r="H688" s="7">
        <f>IF(Table1[[#This Row],[OriginalPrice]]=0, 0, ((Table1[[#This Row],[OriginalPrice]] - Table1[[#This Row],[Price]]) / Table1[[#This Row],[OriginalPrice]]))</f>
        <v>0</v>
      </c>
      <c r="I688" s="8">
        <f>Table1[[#This Row],[Revenue]]/Table1[[#This Row],[Price]]</f>
        <v>0</v>
      </c>
      <c r="J688" s="9">
        <f>Table1[[#This Row],[Price]]*Table1[[#This Row],[Sold]]</f>
        <v>0</v>
      </c>
      <c r="K688" s="5" t="str">
        <f t="shared" si="109"/>
        <v>0-10%</v>
      </c>
      <c r="L688" s="6" t="str">
        <f>IF(Table1[[#This Row],[Revenue]]&gt;0, "Sold", "Not Sold")</f>
        <v>Not Sold</v>
      </c>
    </row>
    <row r="689" spans="1:12" x14ac:dyDescent="0.3">
      <c r="A689" s="6" t="s">
        <v>831</v>
      </c>
      <c r="B689" s="6" t="str">
        <f t="shared" si="107"/>
        <v>Chair</v>
      </c>
      <c r="C689" s="6" t="str">
        <f t="shared" si="108"/>
        <v>Product 688</v>
      </c>
      <c r="D689" s="6">
        <f t="shared" si="114"/>
        <v>167.22</v>
      </c>
      <c r="E689" s="6">
        <v>167.22</v>
      </c>
      <c r="F689" s="6">
        <v>0</v>
      </c>
      <c r="G689" s="6" t="s">
        <v>1</v>
      </c>
      <c r="H689" s="7">
        <f>IF(Table1[[#This Row],[OriginalPrice]]=0, 0, ((Table1[[#This Row],[OriginalPrice]] - Table1[[#This Row],[Price]]) / Table1[[#This Row],[OriginalPrice]]))</f>
        <v>0</v>
      </c>
      <c r="I689" s="8">
        <f>Table1[[#This Row],[Revenue]]/Table1[[#This Row],[Price]]</f>
        <v>0</v>
      </c>
      <c r="J689" s="9">
        <f>Table1[[#This Row],[Price]]*Table1[[#This Row],[Sold]]</f>
        <v>0</v>
      </c>
      <c r="K689" s="5" t="str">
        <f t="shared" si="109"/>
        <v>0-10%</v>
      </c>
      <c r="L689" s="6" t="str">
        <f>IF(Table1[[#This Row],[Revenue]]&gt;0, "Sold", "Not Sold")</f>
        <v>Not Sold</v>
      </c>
    </row>
    <row r="690" spans="1:12" x14ac:dyDescent="0.3">
      <c r="A690" s="6" t="s">
        <v>832</v>
      </c>
      <c r="B690" s="6" t="str">
        <f t="shared" si="107"/>
        <v>Others</v>
      </c>
      <c r="C690" s="6" t="str">
        <f t="shared" si="108"/>
        <v>Product 689</v>
      </c>
      <c r="D690" s="6">
        <f t="shared" si="114"/>
        <v>82.47</v>
      </c>
      <c r="E690" s="6">
        <v>82.47</v>
      </c>
      <c r="F690" s="6">
        <v>0</v>
      </c>
      <c r="G690" s="6" t="s">
        <v>1</v>
      </c>
      <c r="H690" s="7">
        <f>IF(Table1[[#This Row],[OriginalPrice]]=0, 0, ((Table1[[#This Row],[OriginalPrice]] - Table1[[#This Row],[Price]]) / Table1[[#This Row],[OriginalPrice]]))</f>
        <v>0</v>
      </c>
      <c r="I690" s="8">
        <f>Table1[[#This Row],[Revenue]]/Table1[[#This Row],[Price]]</f>
        <v>0</v>
      </c>
      <c r="J690" s="9">
        <f>Table1[[#This Row],[Price]]*Table1[[#This Row],[Sold]]</f>
        <v>0</v>
      </c>
      <c r="K690" s="5" t="str">
        <f t="shared" si="109"/>
        <v>0-10%</v>
      </c>
      <c r="L690" s="6" t="str">
        <f>IF(Table1[[#This Row],[Revenue]]&gt;0, "Sold", "Not Sold")</f>
        <v>Not Sold</v>
      </c>
    </row>
    <row r="691" spans="1:12" x14ac:dyDescent="0.3">
      <c r="A691" s="6" t="s">
        <v>833</v>
      </c>
      <c r="B691" s="6" t="str">
        <f t="shared" si="107"/>
        <v>Others</v>
      </c>
      <c r="C691" s="6" t="str">
        <f t="shared" si="108"/>
        <v>Product 690</v>
      </c>
      <c r="D691" s="6">
        <f t="shared" si="114"/>
        <v>217.85</v>
      </c>
      <c r="E691" s="6">
        <v>217.85</v>
      </c>
      <c r="F691" s="6">
        <v>3</v>
      </c>
      <c r="G691" s="6" t="s">
        <v>1</v>
      </c>
      <c r="H691" s="7">
        <f>IF(Table1[[#This Row],[OriginalPrice]]=0, 0, ((Table1[[#This Row],[OriginalPrice]] - Table1[[#This Row],[Price]]) / Table1[[#This Row],[OriginalPrice]]))</f>
        <v>0</v>
      </c>
      <c r="I691" s="8">
        <f>Table1[[#This Row],[Revenue]]/Table1[[#This Row],[Price]]</f>
        <v>3</v>
      </c>
      <c r="J691" s="9">
        <f>Table1[[#This Row],[Price]]*Table1[[#This Row],[Sold]]</f>
        <v>653.54999999999995</v>
      </c>
      <c r="K691" s="5" t="str">
        <f t="shared" si="109"/>
        <v>0-10%</v>
      </c>
      <c r="L691" s="6" t="str">
        <f>IF(Table1[[#This Row],[Revenue]]&gt;0, "Sold", "Not Sold")</f>
        <v>Sold</v>
      </c>
    </row>
    <row r="692" spans="1:12" x14ac:dyDescent="0.3">
      <c r="A692" s="6" t="s">
        <v>834</v>
      </c>
      <c r="B692" s="6" t="str">
        <f t="shared" si="107"/>
        <v>Chair</v>
      </c>
      <c r="C692" s="6" t="str">
        <f t="shared" si="108"/>
        <v>Product 691</v>
      </c>
      <c r="D692" s="6">
        <f t="shared" si="114"/>
        <v>161.69</v>
      </c>
      <c r="E692" s="6">
        <v>161.69</v>
      </c>
      <c r="F692" s="6">
        <v>1</v>
      </c>
      <c r="G692" s="6" t="s">
        <v>1</v>
      </c>
      <c r="H692" s="7">
        <f>IF(Table1[[#This Row],[OriginalPrice]]=0, 0, ((Table1[[#This Row],[OriginalPrice]] - Table1[[#This Row],[Price]]) / Table1[[#This Row],[OriginalPrice]]))</f>
        <v>0</v>
      </c>
      <c r="I692" s="8">
        <f>Table1[[#This Row],[Revenue]]/Table1[[#This Row],[Price]]</f>
        <v>1</v>
      </c>
      <c r="J692" s="9">
        <f>Table1[[#This Row],[Price]]*Table1[[#This Row],[Sold]]</f>
        <v>161.69</v>
      </c>
      <c r="K692" s="5" t="str">
        <f t="shared" si="109"/>
        <v>0-10%</v>
      </c>
      <c r="L692" s="6" t="str">
        <f>IF(Table1[[#This Row],[Revenue]]&gt;0, "Sold", "Not Sold")</f>
        <v>Sold</v>
      </c>
    </row>
    <row r="693" spans="1:12" x14ac:dyDescent="0.3">
      <c r="A693" s="6" t="s">
        <v>835</v>
      </c>
      <c r="B693" s="6" t="str">
        <f t="shared" si="107"/>
        <v>Chair</v>
      </c>
      <c r="C693" s="6" t="str">
        <f t="shared" si="108"/>
        <v>Product 692</v>
      </c>
      <c r="D693" s="6">
        <f t="shared" si="114"/>
        <v>498.51</v>
      </c>
      <c r="E693" s="6">
        <v>498.51</v>
      </c>
      <c r="F693" s="6">
        <v>0</v>
      </c>
      <c r="G693" s="6" t="s">
        <v>1</v>
      </c>
      <c r="H693" s="7">
        <f>IF(Table1[[#This Row],[OriginalPrice]]=0, 0, ((Table1[[#This Row],[OriginalPrice]] - Table1[[#This Row],[Price]]) / Table1[[#This Row],[OriginalPrice]]))</f>
        <v>0</v>
      </c>
      <c r="I693" s="8">
        <f>Table1[[#This Row],[Revenue]]/Table1[[#This Row],[Price]]</f>
        <v>0</v>
      </c>
      <c r="J693" s="9">
        <f>Table1[[#This Row],[Price]]*Table1[[#This Row],[Sold]]</f>
        <v>0</v>
      </c>
      <c r="K693" s="5" t="str">
        <f t="shared" si="109"/>
        <v>0-10%</v>
      </c>
      <c r="L693" s="6" t="str">
        <f>IF(Table1[[#This Row],[Revenue]]&gt;0, "Sold", "Not Sold")</f>
        <v>Not Sold</v>
      </c>
    </row>
    <row r="694" spans="1:12" x14ac:dyDescent="0.3">
      <c r="A694" s="6" t="s">
        <v>124</v>
      </c>
      <c r="B694" s="6" t="str">
        <f t="shared" si="107"/>
        <v>Bed</v>
      </c>
      <c r="C694" s="6" t="str">
        <f t="shared" si="108"/>
        <v>Product 693</v>
      </c>
      <c r="D694" s="6">
        <f t="shared" si="114"/>
        <v>46.02</v>
      </c>
      <c r="E694" s="6">
        <v>46.02</v>
      </c>
      <c r="F694" s="6">
        <v>42</v>
      </c>
      <c r="G694" s="6" t="s">
        <v>1</v>
      </c>
      <c r="H694" s="7">
        <f>IF(Table1[[#This Row],[OriginalPrice]]=0, 0, ((Table1[[#This Row],[OriginalPrice]] - Table1[[#This Row],[Price]]) / Table1[[#This Row],[OriginalPrice]]))</f>
        <v>0</v>
      </c>
      <c r="I694" s="8">
        <f>Table1[[#This Row],[Revenue]]/Table1[[#This Row],[Price]]</f>
        <v>42</v>
      </c>
      <c r="J694" s="9">
        <f>Table1[[#This Row],[Price]]*Table1[[#This Row],[Sold]]</f>
        <v>1932.8400000000001</v>
      </c>
      <c r="K694" s="5" t="str">
        <f t="shared" si="109"/>
        <v>0-10%</v>
      </c>
      <c r="L694" s="6" t="str">
        <f>IF(Table1[[#This Row],[Revenue]]&gt;0, "Sold", "Not Sold")</f>
        <v>Sold</v>
      </c>
    </row>
    <row r="695" spans="1:12" x14ac:dyDescent="0.3">
      <c r="A695" s="6" t="s">
        <v>836</v>
      </c>
      <c r="B695" s="6" t="str">
        <f t="shared" si="107"/>
        <v>Others</v>
      </c>
      <c r="C695" s="6" t="str">
        <f t="shared" si="108"/>
        <v>Product 694</v>
      </c>
      <c r="D695" s="6">
        <f t="shared" si="114"/>
        <v>256.26</v>
      </c>
      <c r="E695" s="6">
        <v>256.26</v>
      </c>
      <c r="F695" s="6">
        <v>2</v>
      </c>
      <c r="G695" s="6" t="s">
        <v>1</v>
      </c>
      <c r="H695" s="7">
        <f>IF(Table1[[#This Row],[OriginalPrice]]=0, 0, ((Table1[[#This Row],[OriginalPrice]] - Table1[[#This Row],[Price]]) / Table1[[#This Row],[OriginalPrice]]))</f>
        <v>0</v>
      </c>
      <c r="I695" s="8">
        <f>Table1[[#This Row],[Revenue]]/Table1[[#This Row],[Price]]</f>
        <v>2</v>
      </c>
      <c r="J695" s="9">
        <f>Table1[[#This Row],[Price]]*Table1[[#This Row],[Sold]]</f>
        <v>512.52</v>
      </c>
      <c r="K695" s="5" t="str">
        <f t="shared" si="109"/>
        <v>0-10%</v>
      </c>
      <c r="L695" s="6" t="str">
        <f>IF(Table1[[#This Row],[Revenue]]&gt;0, "Sold", "Not Sold")</f>
        <v>Sold</v>
      </c>
    </row>
    <row r="696" spans="1:12" x14ac:dyDescent="0.3">
      <c r="A696" s="6" t="s">
        <v>837</v>
      </c>
      <c r="B696" s="6" t="str">
        <f t="shared" si="107"/>
        <v>Table</v>
      </c>
      <c r="C696" s="6" t="str">
        <f t="shared" si="108"/>
        <v>Product 695</v>
      </c>
      <c r="D696" s="6">
        <v>102.04</v>
      </c>
      <c r="E696" s="6">
        <v>31.75</v>
      </c>
      <c r="F696" s="6">
        <v>8</v>
      </c>
      <c r="G696" s="6" t="s">
        <v>1</v>
      </c>
      <c r="H696" s="7">
        <f>IF(Table1[[#This Row],[OriginalPrice]]=0, 0, ((Table1[[#This Row],[OriginalPrice]] - Table1[[#This Row],[Price]]) / Table1[[#This Row],[OriginalPrice]]))</f>
        <v>0.68884751078008621</v>
      </c>
      <c r="I696" s="8">
        <f>Table1[[#This Row],[Revenue]]/Table1[[#This Row],[Price]]</f>
        <v>8</v>
      </c>
      <c r="J696" s="9">
        <f>Table1[[#This Row],[Price]]*Table1[[#This Row],[Sold]]</f>
        <v>254</v>
      </c>
      <c r="K696" s="5" t="str">
        <f t="shared" si="109"/>
        <v>61-70%</v>
      </c>
      <c r="L696" s="6" t="str">
        <f>IF(Table1[[#This Row],[Revenue]]&gt;0, "Sold", "Not Sold")</f>
        <v>Sold</v>
      </c>
    </row>
    <row r="697" spans="1:12" x14ac:dyDescent="0.3">
      <c r="A697" s="6" t="s">
        <v>838</v>
      </c>
      <c r="B697" s="6" t="str">
        <f t="shared" si="107"/>
        <v>Chair</v>
      </c>
      <c r="C697" s="6" t="str">
        <f t="shared" si="108"/>
        <v>Product 696</v>
      </c>
      <c r="D697" s="6">
        <f t="shared" ref="D697:D700" si="115">E697</f>
        <v>184.67</v>
      </c>
      <c r="E697" s="6">
        <v>184.67</v>
      </c>
      <c r="F697" s="6">
        <v>1</v>
      </c>
      <c r="G697" s="6" t="s">
        <v>1</v>
      </c>
      <c r="H697" s="7">
        <f>IF(Table1[[#This Row],[OriginalPrice]]=0, 0, ((Table1[[#This Row],[OriginalPrice]] - Table1[[#This Row],[Price]]) / Table1[[#This Row],[OriginalPrice]]))</f>
        <v>0</v>
      </c>
      <c r="I697" s="8">
        <f>Table1[[#This Row],[Revenue]]/Table1[[#This Row],[Price]]</f>
        <v>1</v>
      </c>
      <c r="J697" s="9">
        <f>Table1[[#This Row],[Price]]*Table1[[#This Row],[Sold]]</f>
        <v>184.67</v>
      </c>
      <c r="K697" s="5" t="str">
        <f t="shared" si="109"/>
        <v>0-10%</v>
      </c>
      <c r="L697" s="6" t="str">
        <f>IF(Table1[[#This Row],[Revenue]]&gt;0, "Sold", "Not Sold")</f>
        <v>Sold</v>
      </c>
    </row>
    <row r="698" spans="1:12" x14ac:dyDescent="0.3">
      <c r="A698" s="6" t="s">
        <v>839</v>
      </c>
      <c r="B698" s="6" t="str">
        <f t="shared" si="107"/>
        <v>Storage</v>
      </c>
      <c r="C698" s="6" t="str">
        <f t="shared" si="108"/>
        <v>Product 697</v>
      </c>
      <c r="D698" s="6">
        <f t="shared" si="115"/>
        <v>140.88</v>
      </c>
      <c r="E698" s="6">
        <v>140.88</v>
      </c>
      <c r="F698" s="6">
        <v>0</v>
      </c>
      <c r="G698" s="6" t="s">
        <v>1</v>
      </c>
      <c r="H698" s="7">
        <f>IF(Table1[[#This Row],[OriginalPrice]]=0, 0, ((Table1[[#This Row],[OriginalPrice]] - Table1[[#This Row],[Price]]) / Table1[[#This Row],[OriginalPrice]]))</f>
        <v>0</v>
      </c>
      <c r="I698" s="8">
        <f>Table1[[#This Row],[Revenue]]/Table1[[#This Row],[Price]]</f>
        <v>0</v>
      </c>
      <c r="J698" s="9">
        <f>Table1[[#This Row],[Price]]*Table1[[#This Row],[Sold]]</f>
        <v>0</v>
      </c>
      <c r="K698" s="5" t="str">
        <f t="shared" si="109"/>
        <v>0-10%</v>
      </c>
      <c r="L698" s="6" t="str">
        <f>IF(Table1[[#This Row],[Revenue]]&gt;0, "Sold", "Not Sold")</f>
        <v>Not Sold</v>
      </c>
    </row>
    <row r="699" spans="1:12" x14ac:dyDescent="0.3">
      <c r="A699" s="6" t="s">
        <v>840</v>
      </c>
      <c r="B699" s="6" t="str">
        <f t="shared" si="107"/>
        <v>Storage</v>
      </c>
      <c r="C699" s="6" t="str">
        <f t="shared" si="108"/>
        <v>Product 698</v>
      </c>
      <c r="D699" s="6">
        <f t="shared" si="115"/>
        <v>60.39</v>
      </c>
      <c r="E699" s="6">
        <v>60.39</v>
      </c>
      <c r="F699" s="6">
        <v>0</v>
      </c>
      <c r="G699" s="6" t="s">
        <v>1</v>
      </c>
      <c r="H699" s="7">
        <f>IF(Table1[[#This Row],[OriginalPrice]]=0, 0, ((Table1[[#This Row],[OriginalPrice]] - Table1[[#This Row],[Price]]) / Table1[[#This Row],[OriginalPrice]]))</f>
        <v>0</v>
      </c>
      <c r="I699" s="8">
        <f>Table1[[#This Row],[Revenue]]/Table1[[#This Row],[Price]]</f>
        <v>0</v>
      </c>
      <c r="J699" s="9">
        <f>Table1[[#This Row],[Price]]*Table1[[#This Row],[Sold]]</f>
        <v>0</v>
      </c>
      <c r="K699" s="5" t="str">
        <f t="shared" si="109"/>
        <v>0-10%</v>
      </c>
      <c r="L699" s="6" t="str">
        <f>IF(Table1[[#This Row],[Revenue]]&gt;0, "Sold", "Not Sold")</f>
        <v>Not Sold</v>
      </c>
    </row>
    <row r="700" spans="1:12" x14ac:dyDescent="0.3">
      <c r="A700" s="6" t="s">
        <v>841</v>
      </c>
      <c r="B700" s="6" t="str">
        <f t="shared" si="107"/>
        <v>Table</v>
      </c>
      <c r="C700" s="6" t="str">
        <f t="shared" si="108"/>
        <v>Product 699</v>
      </c>
      <c r="D700" s="6">
        <f t="shared" si="115"/>
        <v>72.38</v>
      </c>
      <c r="E700" s="6">
        <v>72.38</v>
      </c>
      <c r="F700" s="6">
        <v>0</v>
      </c>
      <c r="G700" s="6" t="s">
        <v>1</v>
      </c>
      <c r="H700" s="7">
        <f>IF(Table1[[#This Row],[OriginalPrice]]=0, 0, ((Table1[[#This Row],[OriginalPrice]] - Table1[[#This Row],[Price]]) / Table1[[#This Row],[OriginalPrice]]))</f>
        <v>0</v>
      </c>
      <c r="I700" s="8">
        <f>Table1[[#This Row],[Revenue]]/Table1[[#This Row],[Price]]</f>
        <v>0</v>
      </c>
      <c r="J700" s="9">
        <f>Table1[[#This Row],[Price]]*Table1[[#This Row],[Sold]]</f>
        <v>0</v>
      </c>
      <c r="K700" s="5" t="str">
        <f t="shared" si="109"/>
        <v>0-10%</v>
      </c>
      <c r="L700" s="6" t="str">
        <f>IF(Table1[[#This Row],[Revenue]]&gt;0, "Sold", "Not Sold")</f>
        <v>Not Sold</v>
      </c>
    </row>
    <row r="701" spans="1:12" x14ac:dyDescent="0.3">
      <c r="A701" s="6" t="s">
        <v>842</v>
      </c>
      <c r="B701" s="6" t="str">
        <f t="shared" si="107"/>
        <v>Sofa</v>
      </c>
      <c r="C701" s="6" t="str">
        <f t="shared" si="108"/>
        <v>Product 700</v>
      </c>
      <c r="D701" s="6">
        <v>377.24</v>
      </c>
      <c r="E701" s="6">
        <v>223.85</v>
      </c>
      <c r="F701" s="6">
        <v>30</v>
      </c>
      <c r="G701" s="6" t="s">
        <v>1</v>
      </c>
      <c r="H701" s="7">
        <f>IF(Table1[[#This Row],[OriginalPrice]]=0, 0, ((Table1[[#This Row],[OriginalPrice]] - Table1[[#This Row],[Price]]) / Table1[[#This Row],[OriginalPrice]]))</f>
        <v>0.40661117590923551</v>
      </c>
      <c r="I701" s="8">
        <f>Table1[[#This Row],[Revenue]]/Table1[[#This Row],[Price]]</f>
        <v>30</v>
      </c>
      <c r="J701" s="9">
        <f>Table1[[#This Row],[Price]]*Table1[[#This Row],[Sold]]</f>
        <v>6715.5</v>
      </c>
      <c r="K701" s="5" t="str">
        <f t="shared" si="109"/>
        <v>41-50%</v>
      </c>
      <c r="L701" s="6" t="str">
        <f>IF(Table1[[#This Row],[Revenue]]&gt;0, "Sold", "Not Sold")</f>
        <v>Sold</v>
      </c>
    </row>
    <row r="702" spans="1:12" x14ac:dyDescent="0.3">
      <c r="A702" s="6" t="s">
        <v>843</v>
      </c>
      <c r="B702" s="6" t="str">
        <f t="shared" si="107"/>
        <v>Table</v>
      </c>
      <c r="C702" s="6" t="str">
        <f t="shared" si="108"/>
        <v>Product 701</v>
      </c>
      <c r="D702" s="6">
        <f t="shared" ref="D702:D703" si="116">E702</f>
        <v>128.9</v>
      </c>
      <c r="E702" s="6">
        <v>128.9</v>
      </c>
      <c r="F702" s="6">
        <v>0</v>
      </c>
      <c r="G702" s="6" t="s">
        <v>1</v>
      </c>
      <c r="H702" s="7">
        <f>IF(Table1[[#This Row],[OriginalPrice]]=0, 0, ((Table1[[#This Row],[OriginalPrice]] - Table1[[#This Row],[Price]]) / Table1[[#This Row],[OriginalPrice]]))</f>
        <v>0</v>
      </c>
      <c r="I702" s="8">
        <f>Table1[[#This Row],[Revenue]]/Table1[[#This Row],[Price]]</f>
        <v>0</v>
      </c>
      <c r="J702" s="9">
        <f>Table1[[#This Row],[Price]]*Table1[[#This Row],[Sold]]</f>
        <v>0</v>
      </c>
      <c r="K702" s="5" t="str">
        <f t="shared" si="109"/>
        <v>0-10%</v>
      </c>
      <c r="L702" s="6" t="str">
        <f>IF(Table1[[#This Row],[Revenue]]&gt;0, "Sold", "Not Sold")</f>
        <v>Not Sold</v>
      </c>
    </row>
    <row r="703" spans="1:12" x14ac:dyDescent="0.3">
      <c r="A703" s="6" t="s">
        <v>844</v>
      </c>
      <c r="B703" s="6" t="str">
        <f t="shared" si="107"/>
        <v>Bed</v>
      </c>
      <c r="C703" s="6" t="str">
        <f t="shared" si="108"/>
        <v>Product 702</v>
      </c>
      <c r="D703" s="6">
        <f t="shared" si="116"/>
        <v>243.12</v>
      </c>
      <c r="E703" s="6">
        <v>243.12</v>
      </c>
      <c r="F703" s="6">
        <v>0</v>
      </c>
      <c r="G703" s="6" t="s">
        <v>1</v>
      </c>
      <c r="H703" s="7">
        <f>IF(Table1[[#This Row],[OriginalPrice]]=0, 0, ((Table1[[#This Row],[OriginalPrice]] - Table1[[#This Row],[Price]]) / Table1[[#This Row],[OriginalPrice]]))</f>
        <v>0</v>
      </c>
      <c r="I703" s="8">
        <f>Table1[[#This Row],[Revenue]]/Table1[[#This Row],[Price]]</f>
        <v>0</v>
      </c>
      <c r="J703" s="9">
        <f>Table1[[#This Row],[Price]]*Table1[[#This Row],[Sold]]</f>
        <v>0</v>
      </c>
      <c r="K703" s="5" t="str">
        <f t="shared" si="109"/>
        <v>0-10%</v>
      </c>
      <c r="L703" s="6" t="str">
        <f>IF(Table1[[#This Row],[Revenue]]&gt;0, "Sold", "Not Sold")</f>
        <v>Not Sold</v>
      </c>
    </row>
    <row r="704" spans="1:12" x14ac:dyDescent="0.3">
      <c r="A704" s="6" t="s">
        <v>845</v>
      </c>
      <c r="B704" s="6" t="str">
        <f t="shared" si="107"/>
        <v>Bed</v>
      </c>
      <c r="C704" s="6" t="str">
        <f t="shared" si="108"/>
        <v>Product 703</v>
      </c>
      <c r="D704" s="6">
        <v>396.09</v>
      </c>
      <c r="E704" s="6">
        <v>192.04</v>
      </c>
      <c r="F704" s="6">
        <v>14</v>
      </c>
      <c r="G704" s="6" t="s">
        <v>1</v>
      </c>
      <c r="H704" s="7">
        <f>IF(Table1[[#This Row],[OriginalPrice]]=0, 0, ((Table1[[#This Row],[OriginalPrice]] - Table1[[#This Row],[Price]]) / Table1[[#This Row],[OriginalPrice]]))</f>
        <v>0.51516069580145929</v>
      </c>
      <c r="I704" s="8">
        <f>Table1[[#This Row],[Revenue]]/Table1[[#This Row],[Price]]</f>
        <v>14</v>
      </c>
      <c r="J704" s="9">
        <f>Table1[[#This Row],[Price]]*Table1[[#This Row],[Sold]]</f>
        <v>2688.56</v>
      </c>
      <c r="K704" s="5" t="str">
        <f t="shared" si="109"/>
        <v>51-60%</v>
      </c>
      <c r="L704" s="6" t="str">
        <f>IF(Table1[[#This Row],[Revenue]]&gt;0, "Sold", "Not Sold")</f>
        <v>Sold</v>
      </c>
    </row>
    <row r="705" spans="1:12" x14ac:dyDescent="0.3">
      <c r="A705" s="6" t="s">
        <v>846</v>
      </c>
      <c r="B705" s="6" t="str">
        <f t="shared" si="107"/>
        <v>Storage</v>
      </c>
      <c r="C705" s="6" t="str">
        <f t="shared" si="108"/>
        <v>Product 704</v>
      </c>
      <c r="D705" s="6">
        <f t="shared" ref="D705:D707" si="117">E705</f>
        <v>202.87</v>
      </c>
      <c r="E705" s="6">
        <v>202.87</v>
      </c>
      <c r="F705" s="6">
        <v>1</v>
      </c>
      <c r="G705" s="6" t="s">
        <v>1</v>
      </c>
      <c r="H705" s="7">
        <f>IF(Table1[[#This Row],[OriginalPrice]]=0, 0, ((Table1[[#This Row],[OriginalPrice]] - Table1[[#This Row],[Price]]) / Table1[[#This Row],[OriginalPrice]]))</f>
        <v>0</v>
      </c>
      <c r="I705" s="8">
        <f>Table1[[#This Row],[Revenue]]/Table1[[#This Row],[Price]]</f>
        <v>1</v>
      </c>
      <c r="J705" s="9">
        <f>Table1[[#This Row],[Price]]*Table1[[#This Row],[Sold]]</f>
        <v>202.87</v>
      </c>
      <c r="K705" s="5" t="str">
        <f t="shared" si="109"/>
        <v>0-10%</v>
      </c>
      <c r="L705" s="6" t="str">
        <f>IF(Table1[[#This Row],[Revenue]]&gt;0, "Sold", "Not Sold")</f>
        <v>Sold</v>
      </c>
    </row>
    <row r="706" spans="1:12" x14ac:dyDescent="0.3">
      <c r="A706" s="6" t="s">
        <v>847</v>
      </c>
      <c r="B706" s="6" t="str">
        <f t="shared" ref="B706:B769" si="118">IFERROR(
  IF(OR(ISNUMBER(SEARCH("chair",A706)), ISNUMBER(SEARCH("stool",A706))), "Chair",
  IF(OR(ISNUMBER(SEARCH("table",A706)), ISNUMBER(SEARCH("desk",A706))), "Table",
  IF(OR(ISNUMBER(SEARCH("sofa",A706)), ISNUMBER(SEARCH("couch",A706))), "Sofa",
  IF(OR(ISNUMBER(SEARCH("bed",A706)), ISNUMBER(SEARCH("bunk",A706))), "Bed",
  IF(OR(ISNUMBER(SEARCH("cabinet",A706)), ISNUMBER(SEARCH("storage",A706)), ISNUMBER(SEARCH("shelf",A706))), "Storage",
  "Others"))))),
  "Others")</f>
        <v>Table</v>
      </c>
      <c r="C706" s="6" t="str">
        <f t="shared" ref="C706:C769" si="119">"Product " &amp; ROW()-1</f>
        <v>Product 705</v>
      </c>
      <c r="D706" s="6">
        <f t="shared" si="117"/>
        <v>59.34</v>
      </c>
      <c r="E706" s="6">
        <v>59.34</v>
      </c>
      <c r="F706" s="6">
        <v>0</v>
      </c>
      <c r="G706" s="6" t="s">
        <v>1</v>
      </c>
      <c r="H706" s="7">
        <f>IF(Table1[[#This Row],[OriginalPrice]]=0, 0, ((Table1[[#This Row],[OriginalPrice]] - Table1[[#This Row],[Price]]) / Table1[[#This Row],[OriginalPrice]]))</f>
        <v>0</v>
      </c>
      <c r="I706" s="8">
        <f>Table1[[#This Row],[Revenue]]/Table1[[#This Row],[Price]]</f>
        <v>0</v>
      </c>
      <c r="J706" s="9">
        <f>Table1[[#This Row],[Price]]*Table1[[#This Row],[Sold]]</f>
        <v>0</v>
      </c>
      <c r="K706" s="5" t="str">
        <f t="shared" ref="K706:K769" si="120">IF(H706&lt;=0.1,"0-10%",
IF(H706&lt;=0.2,"11-20%",
IF(H706&lt;=0.3,"21-30%",
IF(H706&lt;=0.4,"31-40%",
IF(H706&lt;=0.5,"41-50%",
IF(H706&lt;=0.6,"51-60%",
IF(H706&lt;=0.7,"61-70%",
IF(H706&lt;=0.8,"71-80%",
IF(H706&lt;=0.9,"81-90%",
"91-100%")))))))))</f>
        <v>0-10%</v>
      </c>
      <c r="L706" s="6" t="str">
        <f>IF(Table1[[#This Row],[Revenue]]&gt;0, "Sold", "Not Sold")</f>
        <v>Not Sold</v>
      </c>
    </row>
    <row r="707" spans="1:12" x14ac:dyDescent="0.3">
      <c r="A707" s="6" t="s">
        <v>848</v>
      </c>
      <c r="B707" s="6" t="str">
        <f t="shared" si="118"/>
        <v>Table</v>
      </c>
      <c r="C707" s="6" t="str">
        <f t="shared" si="119"/>
        <v>Product 706</v>
      </c>
      <c r="D707" s="6">
        <f t="shared" si="117"/>
        <v>98.28</v>
      </c>
      <c r="E707" s="6">
        <v>98.28</v>
      </c>
      <c r="F707" s="6">
        <v>0</v>
      </c>
      <c r="G707" s="6" t="s">
        <v>1</v>
      </c>
      <c r="H707" s="7">
        <f>IF(Table1[[#This Row],[OriginalPrice]]=0, 0, ((Table1[[#This Row],[OriginalPrice]] - Table1[[#This Row],[Price]]) / Table1[[#This Row],[OriginalPrice]]))</f>
        <v>0</v>
      </c>
      <c r="I707" s="8">
        <f>Table1[[#This Row],[Revenue]]/Table1[[#This Row],[Price]]</f>
        <v>0</v>
      </c>
      <c r="J707" s="9">
        <f>Table1[[#This Row],[Price]]*Table1[[#This Row],[Sold]]</f>
        <v>0</v>
      </c>
      <c r="K707" s="5" t="str">
        <f t="shared" si="120"/>
        <v>0-10%</v>
      </c>
      <c r="L707" s="6" t="str">
        <f>IF(Table1[[#This Row],[Revenue]]&gt;0, "Sold", "Not Sold")</f>
        <v>Not Sold</v>
      </c>
    </row>
    <row r="708" spans="1:12" x14ac:dyDescent="0.3">
      <c r="A708" s="6" t="s">
        <v>849</v>
      </c>
      <c r="B708" s="6" t="str">
        <f t="shared" si="118"/>
        <v>Chair</v>
      </c>
      <c r="C708" s="6" t="str">
        <f t="shared" si="119"/>
        <v>Product 707</v>
      </c>
      <c r="D708" s="6">
        <v>164.43</v>
      </c>
      <c r="E708" s="6">
        <v>92.66</v>
      </c>
      <c r="F708" s="6">
        <v>30</v>
      </c>
      <c r="G708" s="6" t="s">
        <v>1</v>
      </c>
      <c r="H708" s="7">
        <f>IF(Table1[[#This Row],[OriginalPrice]]=0, 0, ((Table1[[#This Row],[OriginalPrice]] - Table1[[#This Row],[Price]]) / Table1[[#This Row],[OriginalPrice]]))</f>
        <v>0.43647752843155146</v>
      </c>
      <c r="I708" s="8">
        <f>Table1[[#This Row],[Revenue]]/Table1[[#This Row],[Price]]</f>
        <v>29.999999999999996</v>
      </c>
      <c r="J708" s="9">
        <f>Table1[[#This Row],[Price]]*Table1[[#This Row],[Sold]]</f>
        <v>2779.7999999999997</v>
      </c>
      <c r="K708" s="5" t="str">
        <f t="shared" si="120"/>
        <v>41-50%</v>
      </c>
      <c r="L708" s="6" t="str">
        <f>IF(Table1[[#This Row],[Revenue]]&gt;0, "Sold", "Not Sold")</f>
        <v>Sold</v>
      </c>
    </row>
    <row r="709" spans="1:12" x14ac:dyDescent="0.3">
      <c r="A709" s="6" t="s">
        <v>850</v>
      </c>
      <c r="B709" s="6" t="str">
        <f t="shared" si="118"/>
        <v>Chair</v>
      </c>
      <c r="C709" s="6" t="str">
        <f t="shared" si="119"/>
        <v>Product 708</v>
      </c>
      <c r="D709" s="6">
        <v>101.92</v>
      </c>
      <c r="E709" s="6">
        <v>54.64</v>
      </c>
      <c r="F709" s="6">
        <v>22</v>
      </c>
      <c r="G709" s="6" t="s">
        <v>1</v>
      </c>
      <c r="H709" s="7">
        <f>IF(Table1[[#This Row],[OriginalPrice]]=0, 0, ((Table1[[#This Row],[OriginalPrice]] - Table1[[#This Row],[Price]]) / Table1[[#This Row],[OriginalPrice]]))</f>
        <v>0.46389324960753531</v>
      </c>
      <c r="I709" s="8">
        <f>Table1[[#This Row],[Revenue]]/Table1[[#This Row],[Price]]</f>
        <v>22</v>
      </c>
      <c r="J709" s="9">
        <f>Table1[[#This Row],[Price]]*Table1[[#This Row],[Sold]]</f>
        <v>1202.08</v>
      </c>
      <c r="K709" s="5" t="str">
        <f t="shared" si="120"/>
        <v>41-50%</v>
      </c>
      <c r="L709" s="6" t="str">
        <f>IF(Table1[[#This Row],[Revenue]]&gt;0, "Sold", "Not Sold")</f>
        <v>Sold</v>
      </c>
    </row>
    <row r="710" spans="1:12" x14ac:dyDescent="0.3">
      <c r="A710" s="6" t="s">
        <v>851</v>
      </c>
      <c r="B710" s="6" t="str">
        <f t="shared" si="118"/>
        <v>Storage</v>
      </c>
      <c r="C710" s="6" t="str">
        <f t="shared" si="119"/>
        <v>Product 709</v>
      </c>
      <c r="D710" s="6">
        <v>352.17</v>
      </c>
      <c r="E710" s="6">
        <v>209.8</v>
      </c>
      <c r="F710" s="6">
        <v>9</v>
      </c>
      <c r="G710" s="6" t="s">
        <v>1</v>
      </c>
      <c r="H710" s="7">
        <f>IF(Table1[[#This Row],[OriginalPrice]]=0, 0, ((Table1[[#This Row],[OriginalPrice]] - Table1[[#This Row],[Price]]) / Table1[[#This Row],[OriginalPrice]]))</f>
        <v>0.40426498566033447</v>
      </c>
      <c r="I710" s="8">
        <f>Table1[[#This Row],[Revenue]]/Table1[[#This Row],[Price]]</f>
        <v>9</v>
      </c>
      <c r="J710" s="9">
        <f>Table1[[#This Row],[Price]]*Table1[[#This Row],[Sold]]</f>
        <v>1888.2</v>
      </c>
      <c r="K710" s="5" t="str">
        <f t="shared" si="120"/>
        <v>41-50%</v>
      </c>
      <c r="L710" s="6" t="str">
        <f>IF(Table1[[#This Row],[Revenue]]&gt;0, "Sold", "Not Sold")</f>
        <v>Sold</v>
      </c>
    </row>
    <row r="711" spans="1:12" x14ac:dyDescent="0.3">
      <c r="A711" s="6" t="s">
        <v>852</v>
      </c>
      <c r="B711" s="6" t="str">
        <f t="shared" si="118"/>
        <v>Sofa</v>
      </c>
      <c r="C711" s="6" t="str">
        <f t="shared" si="119"/>
        <v>Product 710</v>
      </c>
      <c r="D711" s="6">
        <f t="shared" ref="D711:D730" si="121">E711</f>
        <v>271.25</v>
      </c>
      <c r="E711" s="6">
        <v>271.25</v>
      </c>
      <c r="F711" s="6">
        <v>0</v>
      </c>
      <c r="G711" s="6" t="s">
        <v>1</v>
      </c>
      <c r="H711" s="7">
        <f>IF(Table1[[#This Row],[OriginalPrice]]=0, 0, ((Table1[[#This Row],[OriginalPrice]] - Table1[[#This Row],[Price]]) / Table1[[#This Row],[OriginalPrice]]))</f>
        <v>0</v>
      </c>
      <c r="I711" s="8">
        <f>Table1[[#This Row],[Revenue]]/Table1[[#This Row],[Price]]</f>
        <v>0</v>
      </c>
      <c r="J711" s="9">
        <f>Table1[[#This Row],[Price]]*Table1[[#This Row],[Sold]]</f>
        <v>0</v>
      </c>
      <c r="K711" s="5" t="str">
        <f t="shared" si="120"/>
        <v>0-10%</v>
      </c>
      <c r="L711" s="6" t="str">
        <f>IF(Table1[[#This Row],[Revenue]]&gt;0, "Sold", "Not Sold")</f>
        <v>Not Sold</v>
      </c>
    </row>
    <row r="712" spans="1:12" x14ac:dyDescent="0.3">
      <c r="A712" s="6" t="s">
        <v>853</v>
      </c>
      <c r="B712" s="6" t="str">
        <f t="shared" si="118"/>
        <v>Table</v>
      </c>
      <c r="C712" s="6" t="str">
        <f t="shared" si="119"/>
        <v>Product 711</v>
      </c>
      <c r="D712" s="6">
        <f t="shared" si="121"/>
        <v>226.44</v>
      </c>
      <c r="E712" s="6">
        <v>226.44</v>
      </c>
      <c r="F712" s="6">
        <v>1</v>
      </c>
      <c r="G712" s="6" t="s">
        <v>1</v>
      </c>
      <c r="H712" s="7">
        <f>IF(Table1[[#This Row],[OriginalPrice]]=0, 0, ((Table1[[#This Row],[OriginalPrice]] - Table1[[#This Row],[Price]]) / Table1[[#This Row],[OriginalPrice]]))</f>
        <v>0</v>
      </c>
      <c r="I712" s="8">
        <f>Table1[[#This Row],[Revenue]]/Table1[[#This Row],[Price]]</f>
        <v>1</v>
      </c>
      <c r="J712" s="9">
        <f>Table1[[#This Row],[Price]]*Table1[[#This Row],[Sold]]</f>
        <v>226.44</v>
      </c>
      <c r="K712" s="5" t="str">
        <f t="shared" si="120"/>
        <v>0-10%</v>
      </c>
      <c r="L712" s="6" t="str">
        <f>IF(Table1[[#This Row],[Revenue]]&gt;0, "Sold", "Not Sold")</f>
        <v>Sold</v>
      </c>
    </row>
    <row r="713" spans="1:12" x14ac:dyDescent="0.3">
      <c r="A713" s="6" t="s">
        <v>854</v>
      </c>
      <c r="B713" s="6" t="str">
        <f t="shared" si="118"/>
        <v>Sofa</v>
      </c>
      <c r="C713" s="6" t="str">
        <f t="shared" si="119"/>
        <v>Product 712</v>
      </c>
      <c r="D713" s="6">
        <f t="shared" si="121"/>
        <v>159.63999999999999</v>
      </c>
      <c r="E713" s="6">
        <v>159.63999999999999</v>
      </c>
      <c r="F713" s="6">
        <v>1</v>
      </c>
      <c r="G713" s="6" t="s">
        <v>1</v>
      </c>
      <c r="H713" s="7">
        <f>IF(Table1[[#This Row],[OriginalPrice]]=0, 0, ((Table1[[#This Row],[OriginalPrice]] - Table1[[#This Row],[Price]]) / Table1[[#This Row],[OriginalPrice]]))</f>
        <v>0</v>
      </c>
      <c r="I713" s="8">
        <f>Table1[[#This Row],[Revenue]]/Table1[[#This Row],[Price]]</f>
        <v>1</v>
      </c>
      <c r="J713" s="9">
        <f>Table1[[#This Row],[Price]]*Table1[[#This Row],[Sold]]</f>
        <v>159.63999999999999</v>
      </c>
      <c r="K713" s="5" t="str">
        <f t="shared" si="120"/>
        <v>0-10%</v>
      </c>
      <c r="L713" s="6" t="str">
        <f>IF(Table1[[#This Row],[Revenue]]&gt;0, "Sold", "Not Sold")</f>
        <v>Sold</v>
      </c>
    </row>
    <row r="714" spans="1:12" x14ac:dyDescent="0.3">
      <c r="A714" s="6" t="s">
        <v>855</v>
      </c>
      <c r="B714" s="6" t="str">
        <f t="shared" si="118"/>
        <v>Others</v>
      </c>
      <c r="C714" s="6" t="str">
        <f t="shared" si="119"/>
        <v>Product 713</v>
      </c>
      <c r="D714" s="6">
        <f t="shared" si="121"/>
        <v>130.75</v>
      </c>
      <c r="E714" s="6">
        <v>130.75</v>
      </c>
      <c r="F714" s="6">
        <v>21</v>
      </c>
      <c r="G714" s="6" t="s">
        <v>1</v>
      </c>
      <c r="H714" s="7">
        <f>IF(Table1[[#This Row],[OriginalPrice]]=0, 0, ((Table1[[#This Row],[OriginalPrice]] - Table1[[#This Row],[Price]]) / Table1[[#This Row],[OriginalPrice]]))</f>
        <v>0</v>
      </c>
      <c r="I714" s="8">
        <f>Table1[[#This Row],[Revenue]]/Table1[[#This Row],[Price]]</f>
        <v>21</v>
      </c>
      <c r="J714" s="9">
        <f>Table1[[#This Row],[Price]]*Table1[[#This Row],[Sold]]</f>
        <v>2745.75</v>
      </c>
      <c r="K714" s="5" t="str">
        <f t="shared" si="120"/>
        <v>0-10%</v>
      </c>
      <c r="L714" s="6" t="str">
        <f>IF(Table1[[#This Row],[Revenue]]&gt;0, "Sold", "Not Sold")</f>
        <v>Sold</v>
      </c>
    </row>
    <row r="715" spans="1:12" x14ac:dyDescent="0.3">
      <c r="A715" s="6" t="s">
        <v>856</v>
      </c>
      <c r="B715" s="6" t="str">
        <f t="shared" si="118"/>
        <v>Sofa</v>
      </c>
      <c r="C715" s="6" t="str">
        <f t="shared" si="119"/>
        <v>Product 714</v>
      </c>
      <c r="D715" s="6">
        <f t="shared" si="121"/>
        <v>233.06</v>
      </c>
      <c r="E715" s="6">
        <v>233.06</v>
      </c>
      <c r="F715" s="6">
        <v>1</v>
      </c>
      <c r="G715" s="6" t="s">
        <v>1</v>
      </c>
      <c r="H715" s="7">
        <f>IF(Table1[[#This Row],[OriginalPrice]]=0, 0, ((Table1[[#This Row],[OriginalPrice]] - Table1[[#This Row],[Price]]) / Table1[[#This Row],[OriginalPrice]]))</f>
        <v>0</v>
      </c>
      <c r="I715" s="8">
        <f>Table1[[#This Row],[Revenue]]/Table1[[#This Row],[Price]]</f>
        <v>1</v>
      </c>
      <c r="J715" s="9">
        <f>Table1[[#This Row],[Price]]*Table1[[#This Row],[Sold]]</f>
        <v>233.06</v>
      </c>
      <c r="K715" s="5" t="str">
        <f t="shared" si="120"/>
        <v>0-10%</v>
      </c>
      <c r="L715" s="6" t="str">
        <f>IF(Table1[[#This Row],[Revenue]]&gt;0, "Sold", "Not Sold")</f>
        <v>Sold</v>
      </c>
    </row>
    <row r="716" spans="1:12" x14ac:dyDescent="0.3">
      <c r="A716" s="6" t="s">
        <v>857</v>
      </c>
      <c r="B716" s="6" t="str">
        <f t="shared" si="118"/>
        <v>Table</v>
      </c>
      <c r="C716" s="6" t="str">
        <f t="shared" si="119"/>
        <v>Product 715</v>
      </c>
      <c r="D716" s="6">
        <f t="shared" si="121"/>
        <v>281.10000000000002</v>
      </c>
      <c r="E716" s="6">
        <v>281.10000000000002</v>
      </c>
      <c r="F716" s="6">
        <v>1</v>
      </c>
      <c r="G716" s="6" t="s">
        <v>1</v>
      </c>
      <c r="H716" s="7">
        <f>IF(Table1[[#This Row],[OriginalPrice]]=0, 0, ((Table1[[#This Row],[OriginalPrice]] - Table1[[#This Row],[Price]]) / Table1[[#This Row],[OriginalPrice]]))</f>
        <v>0</v>
      </c>
      <c r="I716" s="8">
        <f>Table1[[#This Row],[Revenue]]/Table1[[#This Row],[Price]]</f>
        <v>1</v>
      </c>
      <c r="J716" s="9">
        <f>Table1[[#This Row],[Price]]*Table1[[#This Row],[Sold]]</f>
        <v>281.10000000000002</v>
      </c>
      <c r="K716" s="5" t="str">
        <f t="shared" si="120"/>
        <v>0-10%</v>
      </c>
      <c r="L716" s="6" t="str">
        <f>IF(Table1[[#This Row],[Revenue]]&gt;0, "Sold", "Not Sold")</f>
        <v>Sold</v>
      </c>
    </row>
    <row r="717" spans="1:12" x14ac:dyDescent="0.3">
      <c r="A717" s="6" t="s">
        <v>858</v>
      </c>
      <c r="B717" s="6" t="str">
        <f t="shared" si="118"/>
        <v>Table</v>
      </c>
      <c r="C717" s="6" t="str">
        <f t="shared" si="119"/>
        <v>Product 716</v>
      </c>
      <c r="D717" s="6">
        <f t="shared" si="121"/>
        <v>284.24</v>
      </c>
      <c r="E717" s="6">
        <v>284.24</v>
      </c>
      <c r="F717" s="6">
        <v>0</v>
      </c>
      <c r="G717" s="6" t="s">
        <v>1</v>
      </c>
      <c r="H717" s="7">
        <f>IF(Table1[[#This Row],[OriginalPrice]]=0, 0, ((Table1[[#This Row],[OriginalPrice]] - Table1[[#This Row],[Price]]) / Table1[[#This Row],[OriginalPrice]]))</f>
        <v>0</v>
      </c>
      <c r="I717" s="8">
        <f>Table1[[#This Row],[Revenue]]/Table1[[#This Row],[Price]]</f>
        <v>0</v>
      </c>
      <c r="J717" s="9">
        <f>Table1[[#This Row],[Price]]*Table1[[#This Row],[Sold]]</f>
        <v>0</v>
      </c>
      <c r="K717" s="5" t="str">
        <f t="shared" si="120"/>
        <v>0-10%</v>
      </c>
      <c r="L717" s="6" t="str">
        <f>IF(Table1[[#This Row],[Revenue]]&gt;0, "Sold", "Not Sold")</f>
        <v>Not Sold</v>
      </c>
    </row>
    <row r="718" spans="1:12" x14ac:dyDescent="0.3">
      <c r="A718" s="6" t="s">
        <v>859</v>
      </c>
      <c r="B718" s="6" t="str">
        <f t="shared" si="118"/>
        <v>Bed</v>
      </c>
      <c r="C718" s="6" t="str">
        <f t="shared" si="119"/>
        <v>Product 717</v>
      </c>
      <c r="D718" s="6">
        <f t="shared" si="121"/>
        <v>153.09</v>
      </c>
      <c r="E718" s="6">
        <v>153.09</v>
      </c>
      <c r="F718" s="6">
        <v>0</v>
      </c>
      <c r="G718" s="6" t="s">
        <v>1</v>
      </c>
      <c r="H718" s="7">
        <f>IF(Table1[[#This Row],[OriginalPrice]]=0, 0, ((Table1[[#This Row],[OriginalPrice]] - Table1[[#This Row],[Price]]) / Table1[[#This Row],[OriginalPrice]]))</f>
        <v>0</v>
      </c>
      <c r="I718" s="8">
        <f>Table1[[#This Row],[Revenue]]/Table1[[#This Row],[Price]]</f>
        <v>0</v>
      </c>
      <c r="J718" s="9">
        <f>Table1[[#This Row],[Price]]*Table1[[#This Row],[Sold]]</f>
        <v>0</v>
      </c>
      <c r="K718" s="5" t="str">
        <f t="shared" si="120"/>
        <v>0-10%</v>
      </c>
      <c r="L718" s="6" t="str">
        <f>IF(Table1[[#This Row],[Revenue]]&gt;0, "Sold", "Not Sold")</f>
        <v>Not Sold</v>
      </c>
    </row>
    <row r="719" spans="1:12" x14ac:dyDescent="0.3">
      <c r="A719" s="6" t="s">
        <v>860</v>
      </c>
      <c r="B719" s="6" t="str">
        <f t="shared" si="118"/>
        <v>Table</v>
      </c>
      <c r="C719" s="6" t="str">
        <f t="shared" si="119"/>
        <v>Product 718</v>
      </c>
      <c r="D719" s="6">
        <f t="shared" si="121"/>
        <v>187.78</v>
      </c>
      <c r="E719" s="6">
        <v>187.78</v>
      </c>
      <c r="F719" s="6">
        <v>1</v>
      </c>
      <c r="G719" s="6" t="s">
        <v>1</v>
      </c>
      <c r="H719" s="7">
        <f>IF(Table1[[#This Row],[OriginalPrice]]=0, 0, ((Table1[[#This Row],[OriginalPrice]] - Table1[[#This Row],[Price]]) / Table1[[#This Row],[OriginalPrice]]))</f>
        <v>0</v>
      </c>
      <c r="I719" s="8">
        <f>Table1[[#This Row],[Revenue]]/Table1[[#This Row],[Price]]</f>
        <v>1</v>
      </c>
      <c r="J719" s="9">
        <f>Table1[[#This Row],[Price]]*Table1[[#This Row],[Sold]]</f>
        <v>187.78</v>
      </c>
      <c r="K719" s="5" t="str">
        <f t="shared" si="120"/>
        <v>0-10%</v>
      </c>
      <c r="L719" s="6" t="str">
        <f>IF(Table1[[#This Row],[Revenue]]&gt;0, "Sold", "Not Sold")</f>
        <v>Sold</v>
      </c>
    </row>
    <row r="720" spans="1:12" x14ac:dyDescent="0.3">
      <c r="A720" s="6" t="s">
        <v>861</v>
      </c>
      <c r="B720" s="6" t="str">
        <f t="shared" si="118"/>
        <v>Sofa</v>
      </c>
      <c r="C720" s="6" t="str">
        <f t="shared" si="119"/>
        <v>Product 719</v>
      </c>
      <c r="D720" s="6">
        <f t="shared" si="121"/>
        <v>491.64</v>
      </c>
      <c r="E720" s="6">
        <v>491.64</v>
      </c>
      <c r="F720" s="6">
        <v>0</v>
      </c>
      <c r="G720" s="6" t="s">
        <v>1</v>
      </c>
      <c r="H720" s="7">
        <f>IF(Table1[[#This Row],[OriginalPrice]]=0, 0, ((Table1[[#This Row],[OriginalPrice]] - Table1[[#This Row],[Price]]) / Table1[[#This Row],[OriginalPrice]]))</f>
        <v>0</v>
      </c>
      <c r="I720" s="8">
        <f>Table1[[#This Row],[Revenue]]/Table1[[#This Row],[Price]]</f>
        <v>0</v>
      </c>
      <c r="J720" s="9">
        <f>Table1[[#This Row],[Price]]*Table1[[#This Row],[Sold]]</f>
        <v>0</v>
      </c>
      <c r="K720" s="5" t="str">
        <f t="shared" si="120"/>
        <v>0-10%</v>
      </c>
      <c r="L720" s="6" t="str">
        <f>IF(Table1[[#This Row],[Revenue]]&gt;0, "Sold", "Not Sold")</f>
        <v>Not Sold</v>
      </c>
    </row>
    <row r="721" spans="1:12" x14ac:dyDescent="0.3">
      <c r="A721" s="6" t="s">
        <v>862</v>
      </c>
      <c r="B721" s="6" t="str">
        <f t="shared" si="118"/>
        <v>Table</v>
      </c>
      <c r="C721" s="6" t="str">
        <f t="shared" si="119"/>
        <v>Product 720</v>
      </c>
      <c r="D721" s="6">
        <f t="shared" si="121"/>
        <v>70.37</v>
      </c>
      <c r="E721" s="6">
        <v>70.37</v>
      </c>
      <c r="F721" s="6">
        <v>1</v>
      </c>
      <c r="G721" s="6" t="s">
        <v>1</v>
      </c>
      <c r="H721" s="7">
        <f>IF(Table1[[#This Row],[OriginalPrice]]=0, 0, ((Table1[[#This Row],[OriginalPrice]] - Table1[[#This Row],[Price]]) / Table1[[#This Row],[OriginalPrice]]))</f>
        <v>0</v>
      </c>
      <c r="I721" s="8">
        <f>Table1[[#This Row],[Revenue]]/Table1[[#This Row],[Price]]</f>
        <v>1</v>
      </c>
      <c r="J721" s="9">
        <f>Table1[[#This Row],[Price]]*Table1[[#This Row],[Sold]]</f>
        <v>70.37</v>
      </c>
      <c r="K721" s="5" t="str">
        <f t="shared" si="120"/>
        <v>0-10%</v>
      </c>
      <c r="L721" s="6" t="str">
        <f>IF(Table1[[#This Row],[Revenue]]&gt;0, "Sold", "Not Sold")</f>
        <v>Sold</v>
      </c>
    </row>
    <row r="722" spans="1:12" x14ac:dyDescent="0.3">
      <c r="A722" s="6" t="s">
        <v>863</v>
      </c>
      <c r="B722" s="6" t="str">
        <f t="shared" si="118"/>
        <v>Sofa</v>
      </c>
      <c r="C722" s="6" t="str">
        <f t="shared" si="119"/>
        <v>Product 721</v>
      </c>
      <c r="D722" s="6">
        <f t="shared" si="121"/>
        <v>348.52</v>
      </c>
      <c r="E722" s="6">
        <v>348.52</v>
      </c>
      <c r="F722" s="6">
        <v>0</v>
      </c>
      <c r="G722" s="6" t="s">
        <v>1</v>
      </c>
      <c r="H722" s="7">
        <f>IF(Table1[[#This Row],[OriginalPrice]]=0, 0, ((Table1[[#This Row],[OriginalPrice]] - Table1[[#This Row],[Price]]) / Table1[[#This Row],[OriginalPrice]]))</f>
        <v>0</v>
      </c>
      <c r="I722" s="8">
        <f>Table1[[#This Row],[Revenue]]/Table1[[#This Row],[Price]]</f>
        <v>0</v>
      </c>
      <c r="J722" s="9">
        <f>Table1[[#This Row],[Price]]*Table1[[#This Row],[Sold]]</f>
        <v>0</v>
      </c>
      <c r="K722" s="5" t="str">
        <f t="shared" si="120"/>
        <v>0-10%</v>
      </c>
      <c r="L722" s="6" t="str">
        <f>IF(Table1[[#This Row],[Revenue]]&gt;0, "Sold", "Not Sold")</f>
        <v>Not Sold</v>
      </c>
    </row>
    <row r="723" spans="1:12" x14ac:dyDescent="0.3">
      <c r="A723" s="6" t="s">
        <v>864</v>
      </c>
      <c r="B723" s="6" t="str">
        <f t="shared" si="118"/>
        <v>Bed</v>
      </c>
      <c r="C723" s="6" t="str">
        <f t="shared" si="119"/>
        <v>Product 722</v>
      </c>
      <c r="D723" s="6">
        <f t="shared" si="121"/>
        <v>225.46</v>
      </c>
      <c r="E723" s="6">
        <v>225.46</v>
      </c>
      <c r="F723" s="6">
        <v>8</v>
      </c>
      <c r="G723" s="6" t="s">
        <v>1</v>
      </c>
      <c r="H723" s="7">
        <f>IF(Table1[[#This Row],[OriginalPrice]]=0, 0, ((Table1[[#This Row],[OriginalPrice]] - Table1[[#This Row],[Price]]) / Table1[[#This Row],[OriginalPrice]]))</f>
        <v>0</v>
      </c>
      <c r="I723" s="8">
        <f>Table1[[#This Row],[Revenue]]/Table1[[#This Row],[Price]]</f>
        <v>8</v>
      </c>
      <c r="J723" s="9">
        <f>Table1[[#This Row],[Price]]*Table1[[#This Row],[Sold]]</f>
        <v>1803.68</v>
      </c>
      <c r="K723" s="5" t="str">
        <f t="shared" si="120"/>
        <v>0-10%</v>
      </c>
      <c r="L723" s="6" t="str">
        <f>IF(Table1[[#This Row],[Revenue]]&gt;0, "Sold", "Not Sold")</f>
        <v>Sold</v>
      </c>
    </row>
    <row r="724" spans="1:12" x14ac:dyDescent="0.3">
      <c r="A724" s="6" t="s">
        <v>865</v>
      </c>
      <c r="B724" s="6" t="str">
        <f t="shared" si="118"/>
        <v>Storage</v>
      </c>
      <c r="C724" s="6" t="str">
        <f t="shared" si="119"/>
        <v>Product 723</v>
      </c>
      <c r="D724" s="6">
        <f t="shared" si="121"/>
        <v>36.270000000000003</v>
      </c>
      <c r="E724" s="6">
        <v>36.270000000000003</v>
      </c>
      <c r="F724" s="6">
        <v>1</v>
      </c>
      <c r="G724" s="6" t="s">
        <v>1</v>
      </c>
      <c r="H724" s="7">
        <f>IF(Table1[[#This Row],[OriginalPrice]]=0, 0, ((Table1[[#This Row],[OriginalPrice]] - Table1[[#This Row],[Price]]) / Table1[[#This Row],[OriginalPrice]]))</f>
        <v>0</v>
      </c>
      <c r="I724" s="8">
        <f>Table1[[#This Row],[Revenue]]/Table1[[#This Row],[Price]]</f>
        <v>1</v>
      </c>
      <c r="J724" s="9">
        <f>Table1[[#This Row],[Price]]*Table1[[#This Row],[Sold]]</f>
        <v>36.270000000000003</v>
      </c>
      <c r="K724" s="5" t="str">
        <f t="shared" si="120"/>
        <v>0-10%</v>
      </c>
      <c r="L724" s="6" t="str">
        <f>IF(Table1[[#This Row],[Revenue]]&gt;0, "Sold", "Not Sold")</f>
        <v>Sold</v>
      </c>
    </row>
    <row r="725" spans="1:12" x14ac:dyDescent="0.3">
      <c r="A725" s="6" t="s">
        <v>866</v>
      </c>
      <c r="B725" s="6" t="str">
        <f t="shared" si="118"/>
        <v>Sofa</v>
      </c>
      <c r="C725" s="6" t="str">
        <f t="shared" si="119"/>
        <v>Product 724</v>
      </c>
      <c r="D725" s="6">
        <f t="shared" si="121"/>
        <v>135.63</v>
      </c>
      <c r="E725" s="6">
        <v>135.63</v>
      </c>
      <c r="F725" s="6">
        <v>1</v>
      </c>
      <c r="G725" s="6" t="s">
        <v>1</v>
      </c>
      <c r="H725" s="7">
        <f>IF(Table1[[#This Row],[OriginalPrice]]=0, 0, ((Table1[[#This Row],[OriginalPrice]] - Table1[[#This Row],[Price]]) / Table1[[#This Row],[OriginalPrice]]))</f>
        <v>0</v>
      </c>
      <c r="I725" s="8">
        <f>Table1[[#This Row],[Revenue]]/Table1[[#This Row],[Price]]</f>
        <v>1</v>
      </c>
      <c r="J725" s="9">
        <f>Table1[[#This Row],[Price]]*Table1[[#This Row],[Sold]]</f>
        <v>135.63</v>
      </c>
      <c r="K725" s="5" t="str">
        <f t="shared" si="120"/>
        <v>0-10%</v>
      </c>
      <c r="L725" s="6" t="str">
        <f>IF(Table1[[#This Row],[Revenue]]&gt;0, "Sold", "Not Sold")</f>
        <v>Sold</v>
      </c>
    </row>
    <row r="726" spans="1:12" x14ac:dyDescent="0.3">
      <c r="A726" s="6" t="s">
        <v>867</v>
      </c>
      <c r="B726" s="6" t="str">
        <f t="shared" si="118"/>
        <v>Others</v>
      </c>
      <c r="C726" s="6" t="str">
        <f t="shared" si="119"/>
        <v>Product 725</v>
      </c>
      <c r="D726" s="6">
        <f t="shared" si="121"/>
        <v>94.87</v>
      </c>
      <c r="E726" s="6">
        <v>94.87</v>
      </c>
      <c r="F726" s="6">
        <v>0</v>
      </c>
      <c r="G726" s="6" t="s">
        <v>1</v>
      </c>
      <c r="H726" s="7">
        <f>IF(Table1[[#This Row],[OriginalPrice]]=0, 0, ((Table1[[#This Row],[OriginalPrice]] - Table1[[#This Row],[Price]]) / Table1[[#This Row],[OriginalPrice]]))</f>
        <v>0</v>
      </c>
      <c r="I726" s="8">
        <f>Table1[[#This Row],[Revenue]]/Table1[[#This Row],[Price]]</f>
        <v>0</v>
      </c>
      <c r="J726" s="9">
        <f>Table1[[#This Row],[Price]]*Table1[[#This Row],[Sold]]</f>
        <v>0</v>
      </c>
      <c r="K726" s="5" t="str">
        <f t="shared" si="120"/>
        <v>0-10%</v>
      </c>
      <c r="L726" s="6" t="str">
        <f>IF(Table1[[#This Row],[Revenue]]&gt;0, "Sold", "Not Sold")</f>
        <v>Not Sold</v>
      </c>
    </row>
    <row r="727" spans="1:12" x14ac:dyDescent="0.3">
      <c r="A727" s="6" t="s">
        <v>868</v>
      </c>
      <c r="B727" s="6" t="str">
        <f t="shared" si="118"/>
        <v>Others</v>
      </c>
      <c r="C727" s="6" t="str">
        <f t="shared" si="119"/>
        <v>Product 726</v>
      </c>
      <c r="D727" s="6">
        <f t="shared" si="121"/>
        <v>159.41999999999999</v>
      </c>
      <c r="E727" s="6">
        <v>159.41999999999999</v>
      </c>
      <c r="F727" s="6">
        <v>0</v>
      </c>
      <c r="G727" s="6" t="s">
        <v>1</v>
      </c>
      <c r="H727" s="7">
        <f>IF(Table1[[#This Row],[OriginalPrice]]=0, 0, ((Table1[[#This Row],[OriginalPrice]] - Table1[[#This Row],[Price]]) / Table1[[#This Row],[OriginalPrice]]))</f>
        <v>0</v>
      </c>
      <c r="I727" s="8">
        <f>Table1[[#This Row],[Revenue]]/Table1[[#This Row],[Price]]</f>
        <v>0</v>
      </c>
      <c r="J727" s="9">
        <f>Table1[[#This Row],[Price]]*Table1[[#This Row],[Sold]]</f>
        <v>0</v>
      </c>
      <c r="K727" s="5" t="str">
        <f t="shared" si="120"/>
        <v>0-10%</v>
      </c>
      <c r="L727" s="6" t="str">
        <f>IF(Table1[[#This Row],[Revenue]]&gt;0, "Sold", "Not Sold")</f>
        <v>Not Sold</v>
      </c>
    </row>
    <row r="728" spans="1:12" x14ac:dyDescent="0.3">
      <c r="A728" s="6" t="s">
        <v>869</v>
      </c>
      <c r="B728" s="6" t="str">
        <f t="shared" si="118"/>
        <v>Sofa</v>
      </c>
      <c r="C728" s="6" t="str">
        <f t="shared" si="119"/>
        <v>Product 727</v>
      </c>
      <c r="D728" s="6">
        <f t="shared" si="121"/>
        <v>148.72999999999999</v>
      </c>
      <c r="E728" s="6">
        <v>148.72999999999999</v>
      </c>
      <c r="F728" s="6">
        <v>1</v>
      </c>
      <c r="G728" s="6" t="s">
        <v>1</v>
      </c>
      <c r="H728" s="7">
        <f>IF(Table1[[#This Row],[OriginalPrice]]=0, 0, ((Table1[[#This Row],[OriginalPrice]] - Table1[[#This Row],[Price]]) / Table1[[#This Row],[OriginalPrice]]))</f>
        <v>0</v>
      </c>
      <c r="I728" s="8">
        <f>Table1[[#This Row],[Revenue]]/Table1[[#This Row],[Price]]</f>
        <v>1</v>
      </c>
      <c r="J728" s="9">
        <f>Table1[[#This Row],[Price]]*Table1[[#This Row],[Sold]]</f>
        <v>148.72999999999999</v>
      </c>
      <c r="K728" s="5" t="str">
        <f t="shared" si="120"/>
        <v>0-10%</v>
      </c>
      <c r="L728" s="6" t="str">
        <f>IF(Table1[[#This Row],[Revenue]]&gt;0, "Sold", "Not Sold")</f>
        <v>Sold</v>
      </c>
    </row>
    <row r="729" spans="1:12" x14ac:dyDescent="0.3">
      <c r="A729" s="6" t="s">
        <v>870</v>
      </c>
      <c r="B729" s="6" t="str">
        <f t="shared" si="118"/>
        <v>Table</v>
      </c>
      <c r="C729" s="6" t="str">
        <f t="shared" si="119"/>
        <v>Product 728</v>
      </c>
      <c r="D729" s="6">
        <f t="shared" si="121"/>
        <v>174.87</v>
      </c>
      <c r="E729" s="6">
        <v>174.87</v>
      </c>
      <c r="F729" s="6">
        <v>0</v>
      </c>
      <c r="G729" s="6" t="s">
        <v>1</v>
      </c>
      <c r="H729" s="7">
        <f>IF(Table1[[#This Row],[OriginalPrice]]=0, 0, ((Table1[[#This Row],[OriginalPrice]] - Table1[[#This Row],[Price]]) / Table1[[#This Row],[OriginalPrice]]))</f>
        <v>0</v>
      </c>
      <c r="I729" s="8">
        <f>Table1[[#This Row],[Revenue]]/Table1[[#This Row],[Price]]</f>
        <v>0</v>
      </c>
      <c r="J729" s="9">
        <f>Table1[[#This Row],[Price]]*Table1[[#This Row],[Sold]]</f>
        <v>0</v>
      </c>
      <c r="K729" s="5" t="str">
        <f t="shared" si="120"/>
        <v>0-10%</v>
      </c>
      <c r="L729" s="6" t="str">
        <f>IF(Table1[[#This Row],[Revenue]]&gt;0, "Sold", "Not Sold")</f>
        <v>Not Sold</v>
      </c>
    </row>
    <row r="730" spans="1:12" x14ac:dyDescent="0.3">
      <c r="A730" s="6" t="s">
        <v>871</v>
      </c>
      <c r="B730" s="6" t="str">
        <f t="shared" si="118"/>
        <v>Table</v>
      </c>
      <c r="C730" s="6" t="str">
        <f t="shared" si="119"/>
        <v>Product 729</v>
      </c>
      <c r="D730" s="6">
        <f t="shared" si="121"/>
        <v>177.84</v>
      </c>
      <c r="E730" s="6">
        <v>177.84</v>
      </c>
      <c r="F730" s="6">
        <v>0</v>
      </c>
      <c r="G730" s="6" t="s">
        <v>1</v>
      </c>
      <c r="H730" s="7">
        <f>IF(Table1[[#This Row],[OriginalPrice]]=0, 0, ((Table1[[#This Row],[OriginalPrice]] - Table1[[#This Row],[Price]]) / Table1[[#This Row],[OriginalPrice]]))</f>
        <v>0</v>
      </c>
      <c r="I730" s="8">
        <f>Table1[[#This Row],[Revenue]]/Table1[[#This Row],[Price]]</f>
        <v>0</v>
      </c>
      <c r="J730" s="9">
        <f>Table1[[#This Row],[Price]]*Table1[[#This Row],[Sold]]</f>
        <v>0</v>
      </c>
      <c r="K730" s="5" t="str">
        <f t="shared" si="120"/>
        <v>0-10%</v>
      </c>
      <c r="L730" s="6" t="str">
        <f>IF(Table1[[#This Row],[Revenue]]&gt;0, "Sold", "Not Sold")</f>
        <v>Not Sold</v>
      </c>
    </row>
    <row r="731" spans="1:12" x14ac:dyDescent="0.3">
      <c r="A731" s="6" t="s">
        <v>872</v>
      </c>
      <c r="B731" s="6" t="str">
        <f t="shared" si="118"/>
        <v>Sofa</v>
      </c>
      <c r="C731" s="6" t="str">
        <f t="shared" si="119"/>
        <v>Product 730</v>
      </c>
      <c r="D731" s="6">
        <v>282.38</v>
      </c>
      <c r="E731" s="6">
        <v>163.43</v>
      </c>
      <c r="F731" s="6">
        <v>3</v>
      </c>
      <c r="G731" s="6" t="s">
        <v>1</v>
      </c>
      <c r="H731" s="7">
        <f>IF(Table1[[#This Row],[OriginalPrice]]=0, 0, ((Table1[[#This Row],[OriginalPrice]] - Table1[[#This Row],[Price]]) / Table1[[#This Row],[OriginalPrice]]))</f>
        <v>0.42124088108222957</v>
      </c>
      <c r="I731" s="8">
        <f>Table1[[#This Row],[Revenue]]/Table1[[#This Row],[Price]]</f>
        <v>3</v>
      </c>
      <c r="J731" s="9">
        <f>Table1[[#This Row],[Price]]*Table1[[#This Row],[Sold]]</f>
        <v>490.29</v>
      </c>
      <c r="K731" s="5" t="str">
        <f t="shared" si="120"/>
        <v>41-50%</v>
      </c>
      <c r="L731" s="6" t="str">
        <f>IF(Table1[[#This Row],[Revenue]]&gt;0, "Sold", "Not Sold")</f>
        <v>Sold</v>
      </c>
    </row>
    <row r="732" spans="1:12" x14ac:dyDescent="0.3">
      <c r="A732" s="6" t="s">
        <v>873</v>
      </c>
      <c r="B732" s="6" t="str">
        <f t="shared" si="118"/>
        <v>Table</v>
      </c>
      <c r="C732" s="6" t="str">
        <f t="shared" si="119"/>
        <v>Product 731</v>
      </c>
      <c r="D732" s="6">
        <f>E732</f>
        <v>78.78</v>
      </c>
      <c r="E732" s="6">
        <v>78.78</v>
      </c>
      <c r="F732" s="6">
        <v>0</v>
      </c>
      <c r="G732" s="6" t="s">
        <v>1</v>
      </c>
      <c r="H732" s="7">
        <f>IF(Table1[[#This Row],[OriginalPrice]]=0, 0, ((Table1[[#This Row],[OriginalPrice]] - Table1[[#This Row],[Price]]) / Table1[[#This Row],[OriginalPrice]]))</f>
        <v>0</v>
      </c>
      <c r="I732" s="8">
        <f>Table1[[#This Row],[Revenue]]/Table1[[#This Row],[Price]]</f>
        <v>0</v>
      </c>
      <c r="J732" s="9">
        <f>Table1[[#This Row],[Price]]*Table1[[#This Row],[Sold]]</f>
        <v>0</v>
      </c>
      <c r="K732" s="5" t="str">
        <f t="shared" si="120"/>
        <v>0-10%</v>
      </c>
      <c r="L732" s="6" t="str">
        <f>IF(Table1[[#This Row],[Revenue]]&gt;0, "Sold", "Not Sold")</f>
        <v>Not Sold</v>
      </c>
    </row>
    <row r="733" spans="1:12" x14ac:dyDescent="0.3">
      <c r="A733" s="6" t="s">
        <v>874</v>
      </c>
      <c r="B733" s="6" t="str">
        <f t="shared" si="118"/>
        <v>Chair</v>
      </c>
      <c r="C733" s="6" t="str">
        <f t="shared" si="119"/>
        <v>Product 732</v>
      </c>
      <c r="D733" s="6">
        <v>67.47</v>
      </c>
      <c r="E733" s="6">
        <v>27.73</v>
      </c>
      <c r="F733" s="6">
        <v>16</v>
      </c>
      <c r="G733" s="6" t="s">
        <v>1</v>
      </c>
      <c r="H733" s="7">
        <f>IF(Table1[[#This Row],[OriginalPrice]]=0, 0, ((Table1[[#This Row],[OriginalPrice]] - Table1[[#This Row],[Price]]) / Table1[[#This Row],[OriginalPrice]]))</f>
        <v>0.5890025196383577</v>
      </c>
      <c r="I733" s="8">
        <f>Table1[[#This Row],[Revenue]]/Table1[[#This Row],[Price]]</f>
        <v>16</v>
      </c>
      <c r="J733" s="9">
        <f>Table1[[#This Row],[Price]]*Table1[[#This Row],[Sold]]</f>
        <v>443.68</v>
      </c>
      <c r="K733" s="5" t="str">
        <f t="shared" si="120"/>
        <v>51-60%</v>
      </c>
      <c r="L733" s="6" t="str">
        <f>IF(Table1[[#This Row],[Revenue]]&gt;0, "Sold", "Not Sold")</f>
        <v>Sold</v>
      </c>
    </row>
    <row r="734" spans="1:12" x14ac:dyDescent="0.3">
      <c r="A734" s="6" t="s">
        <v>875</v>
      </c>
      <c r="B734" s="6" t="str">
        <f t="shared" si="118"/>
        <v>Storage</v>
      </c>
      <c r="C734" s="6" t="str">
        <f t="shared" si="119"/>
        <v>Product 733</v>
      </c>
      <c r="D734" s="6">
        <f t="shared" ref="D734:D741" si="122">E734</f>
        <v>222.45</v>
      </c>
      <c r="E734" s="6">
        <v>222.45</v>
      </c>
      <c r="F734" s="6">
        <v>0</v>
      </c>
      <c r="G734" s="6" t="s">
        <v>1</v>
      </c>
      <c r="H734" s="7">
        <f>IF(Table1[[#This Row],[OriginalPrice]]=0, 0, ((Table1[[#This Row],[OriginalPrice]] - Table1[[#This Row],[Price]]) / Table1[[#This Row],[OriginalPrice]]))</f>
        <v>0</v>
      </c>
      <c r="I734" s="8">
        <f>Table1[[#This Row],[Revenue]]/Table1[[#This Row],[Price]]</f>
        <v>0</v>
      </c>
      <c r="J734" s="9">
        <f>Table1[[#This Row],[Price]]*Table1[[#This Row],[Sold]]</f>
        <v>0</v>
      </c>
      <c r="K734" s="5" t="str">
        <f t="shared" si="120"/>
        <v>0-10%</v>
      </c>
      <c r="L734" s="6" t="str">
        <f>IF(Table1[[#This Row],[Revenue]]&gt;0, "Sold", "Not Sold")</f>
        <v>Not Sold</v>
      </c>
    </row>
    <row r="735" spans="1:12" x14ac:dyDescent="0.3">
      <c r="A735" s="6" t="s">
        <v>876</v>
      </c>
      <c r="B735" s="6" t="str">
        <f t="shared" si="118"/>
        <v>Table</v>
      </c>
      <c r="C735" s="6" t="str">
        <f t="shared" si="119"/>
        <v>Product 734</v>
      </c>
      <c r="D735" s="6">
        <f t="shared" si="122"/>
        <v>38.72</v>
      </c>
      <c r="E735" s="6">
        <v>38.72</v>
      </c>
      <c r="F735" s="6">
        <v>2</v>
      </c>
      <c r="G735" s="6" t="s">
        <v>1</v>
      </c>
      <c r="H735" s="7">
        <f>IF(Table1[[#This Row],[OriginalPrice]]=0, 0, ((Table1[[#This Row],[OriginalPrice]] - Table1[[#This Row],[Price]]) / Table1[[#This Row],[OriginalPrice]]))</f>
        <v>0</v>
      </c>
      <c r="I735" s="8">
        <f>Table1[[#This Row],[Revenue]]/Table1[[#This Row],[Price]]</f>
        <v>2</v>
      </c>
      <c r="J735" s="9">
        <f>Table1[[#This Row],[Price]]*Table1[[#This Row],[Sold]]</f>
        <v>77.44</v>
      </c>
      <c r="K735" s="5" t="str">
        <f t="shared" si="120"/>
        <v>0-10%</v>
      </c>
      <c r="L735" s="6" t="str">
        <f>IF(Table1[[#This Row],[Revenue]]&gt;0, "Sold", "Not Sold")</f>
        <v>Sold</v>
      </c>
    </row>
    <row r="736" spans="1:12" x14ac:dyDescent="0.3">
      <c r="A736" s="6" t="s">
        <v>125</v>
      </c>
      <c r="B736" s="6" t="str">
        <f t="shared" si="118"/>
        <v>Chair</v>
      </c>
      <c r="C736" s="6" t="str">
        <f t="shared" si="119"/>
        <v>Product 735</v>
      </c>
      <c r="D736" s="6">
        <f t="shared" si="122"/>
        <v>154.57</v>
      </c>
      <c r="E736" s="6">
        <v>154.57</v>
      </c>
      <c r="F736" s="6">
        <v>0</v>
      </c>
      <c r="G736" s="6" t="s">
        <v>1</v>
      </c>
      <c r="H736" s="7">
        <f>IF(Table1[[#This Row],[OriginalPrice]]=0, 0, ((Table1[[#This Row],[OriginalPrice]] - Table1[[#This Row],[Price]]) / Table1[[#This Row],[OriginalPrice]]))</f>
        <v>0</v>
      </c>
      <c r="I736" s="8">
        <f>Table1[[#This Row],[Revenue]]/Table1[[#This Row],[Price]]</f>
        <v>0</v>
      </c>
      <c r="J736" s="9">
        <f>Table1[[#This Row],[Price]]*Table1[[#This Row],[Sold]]</f>
        <v>0</v>
      </c>
      <c r="K736" s="5" t="str">
        <f t="shared" si="120"/>
        <v>0-10%</v>
      </c>
      <c r="L736" s="6" t="str">
        <f>IF(Table1[[#This Row],[Revenue]]&gt;0, "Sold", "Not Sold")</f>
        <v>Not Sold</v>
      </c>
    </row>
    <row r="737" spans="1:12" x14ac:dyDescent="0.3">
      <c r="A737" s="6" t="s">
        <v>877</v>
      </c>
      <c r="B737" s="6" t="str">
        <f t="shared" si="118"/>
        <v>Storage</v>
      </c>
      <c r="C737" s="6" t="str">
        <f t="shared" si="119"/>
        <v>Product 736</v>
      </c>
      <c r="D737" s="6">
        <f t="shared" si="122"/>
        <v>136.28</v>
      </c>
      <c r="E737" s="6">
        <v>136.28</v>
      </c>
      <c r="F737" s="6">
        <v>0</v>
      </c>
      <c r="G737" s="6" t="s">
        <v>1</v>
      </c>
      <c r="H737" s="7">
        <f>IF(Table1[[#This Row],[OriginalPrice]]=0, 0, ((Table1[[#This Row],[OriginalPrice]] - Table1[[#This Row],[Price]]) / Table1[[#This Row],[OriginalPrice]]))</f>
        <v>0</v>
      </c>
      <c r="I737" s="8">
        <f>Table1[[#This Row],[Revenue]]/Table1[[#This Row],[Price]]</f>
        <v>0</v>
      </c>
      <c r="J737" s="9">
        <f>Table1[[#This Row],[Price]]*Table1[[#This Row],[Sold]]</f>
        <v>0</v>
      </c>
      <c r="K737" s="5" t="str">
        <f t="shared" si="120"/>
        <v>0-10%</v>
      </c>
      <c r="L737" s="6" t="str">
        <f>IF(Table1[[#This Row],[Revenue]]&gt;0, "Sold", "Not Sold")</f>
        <v>Not Sold</v>
      </c>
    </row>
    <row r="738" spans="1:12" x14ac:dyDescent="0.3">
      <c r="A738" s="6" t="s">
        <v>878</v>
      </c>
      <c r="B738" s="6" t="str">
        <f t="shared" si="118"/>
        <v>Table</v>
      </c>
      <c r="C738" s="6" t="str">
        <f t="shared" si="119"/>
        <v>Product 737</v>
      </c>
      <c r="D738" s="6">
        <f t="shared" si="122"/>
        <v>59.6</v>
      </c>
      <c r="E738" s="6">
        <v>59.6</v>
      </c>
      <c r="F738" s="6">
        <v>1</v>
      </c>
      <c r="G738" s="6" t="s">
        <v>1</v>
      </c>
      <c r="H738" s="7">
        <f>IF(Table1[[#This Row],[OriginalPrice]]=0, 0, ((Table1[[#This Row],[OriginalPrice]] - Table1[[#This Row],[Price]]) / Table1[[#This Row],[OriginalPrice]]))</f>
        <v>0</v>
      </c>
      <c r="I738" s="8">
        <f>Table1[[#This Row],[Revenue]]/Table1[[#This Row],[Price]]</f>
        <v>1</v>
      </c>
      <c r="J738" s="9">
        <f>Table1[[#This Row],[Price]]*Table1[[#This Row],[Sold]]</f>
        <v>59.6</v>
      </c>
      <c r="K738" s="5" t="str">
        <f t="shared" si="120"/>
        <v>0-10%</v>
      </c>
      <c r="L738" s="6" t="str">
        <f>IF(Table1[[#This Row],[Revenue]]&gt;0, "Sold", "Not Sold")</f>
        <v>Sold</v>
      </c>
    </row>
    <row r="739" spans="1:12" x14ac:dyDescent="0.3">
      <c r="A739" s="6" t="s">
        <v>879</v>
      </c>
      <c r="B739" s="6" t="str">
        <f t="shared" si="118"/>
        <v>Sofa</v>
      </c>
      <c r="C739" s="6" t="str">
        <f t="shared" si="119"/>
        <v>Product 738</v>
      </c>
      <c r="D739" s="6">
        <f t="shared" si="122"/>
        <v>10.5</v>
      </c>
      <c r="E739" s="6">
        <v>10.5</v>
      </c>
      <c r="F739" s="6">
        <v>182</v>
      </c>
      <c r="G739" s="6" t="s">
        <v>1</v>
      </c>
      <c r="H739" s="7">
        <f>IF(Table1[[#This Row],[OriginalPrice]]=0, 0, ((Table1[[#This Row],[OriginalPrice]] - Table1[[#This Row],[Price]]) / Table1[[#This Row],[OriginalPrice]]))</f>
        <v>0</v>
      </c>
      <c r="I739" s="8">
        <f>Table1[[#This Row],[Revenue]]/Table1[[#This Row],[Price]]</f>
        <v>182</v>
      </c>
      <c r="J739" s="9">
        <f>Table1[[#This Row],[Price]]*Table1[[#This Row],[Sold]]</f>
        <v>1911</v>
      </c>
      <c r="K739" s="5" t="str">
        <f t="shared" si="120"/>
        <v>0-10%</v>
      </c>
      <c r="L739" s="6" t="str">
        <f>IF(Table1[[#This Row],[Revenue]]&gt;0, "Sold", "Not Sold")</f>
        <v>Sold</v>
      </c>
    </row>
    <row r="740" spans="1:12" x14ac:dyDescent="0.3">
      <c r="A740" s="6" t="s">
        <v>880</v>
      </c>
      <c r="B740" s="6" t="str">
        <f t="shared" si="118"/>
        <v>Table</v>
      </c>
      <c r="C740" s="6" t="str">
        <f t="shared" si="119"/>
        <v>Product 739</v>
      </c>
      <c r="D740" s="6">
        <f t="shared" si="122"/>
        <v>167.57</v>
      </c>
      <c r="E740" s="6">
        <v>167.57</v>
      </c>
      <c r="F740" s="6">
        <v>0</v>
      </c>
      <c r="G740" s="6" t="s">
        <v>1</v>
      </c>
      <c r="H740" s="7">
        <f>IF(Table1[[#This Row],[OriginalPrice]]=0, 0, ((Table1[[#This Row],[OriginalPrice]] - Table1[[#This Row],[Price]]) / Table1[[#This Row],[OriginalPrice]]))</f>
        <v>0</v>
      </c>
      <c r="I740" s="8">
        <f>Table1[[#This Row],[Revenue]]/Table1[[#This Row],[Price]]</f>
        <v>0</v>
      </c>
      <c r="J740" s="9">
        <f>Table1[[#This Row],[Price]]*Table1[[#This Row],[Sold]]</f>
        <v>0</v>
      </c>
      <c r="K740" s="5" t="str">
        <f t="shared" si="120"/>
        <v>0-10%</v>
      </c>
      <c r="L740" s="6" t="str">
        <f>IF(Table1[[#This Row],[Revenue]]&gt;0, "Sold", "Not Sold")</f>
        <v>Not Sold</v>
      </c>
    </row>
    <row r="741" spans="1:12" x14ac:dyDescent="0.3">
      <c r="A741" s="6" t="s">
        <v>881</v>
      </c>
      <c r="B741" s="6" t="str">
        <f t="shared" si="118"/>
        <v>Bed</v>
      </c>
      <c r="C741" s="6" t="str">
        <f t="shared" si="119"/>
        <v>Product 740</v>
      </c>
      <c r="D741" s="6">
        <f t="shared" si="122"/>
        <v>239.48</v>
      </c>
      <c r="E741" s="6">
        <v>239.48</v>
      </c>
      <c r="F741" s="6">
        <v>0</v>
      </c>
      <c r="G741" s="6" t="s">
        <v>1</v>
      </c>
      <c r="H741" s="7">
        <f>IF(Table1[[#This Row],[OriginalPrice]]=0, 0, ((Table1[[#This Row],[OriginalPrice]] - Table1[[#This Row],[Price]]) / Table1[[#This Row],[OriginalPrice]]))</f>
        <v>0</v>
      </c>
      <c r="I741" s="8">
        <f>Table1[[#This Row],[Revenue]]/Table1[[#This Row],[Price]]</f>
        <v>0</v>
      </c>
      <c r="J741" s="9">
        <f>Table1[[#This Row],[Price]]*Table1[[#This Row],[Sold]]</f>
        <v>0</v>
      </c>
      <c r="K741" s="5" t="str">
        <f t="shared" si="120"/>
        <v>0-10%</v>
      </c>
      <c r="L741" s="6" t="str">
        <f>IF(Table1[[#This Row],[Revenue]]&gt;0, "Sold", "Not Sold")</f>
        <v>Not Sold</v>
      </c>
    </row>
    <row r="742" spans="1:12" x14ac:dyDescent="0.3">
      <c r="A742" s="6" t="s">
        <v>882</v>
      </c>
      <c r="B742" s="6" t="str">
        <f t="shared" si="118"/>
        <v>Sofa</v>
      </c>
      <c r="C742" s="6" t="str">
        <f t="shared" si="119"/>
        <v>Product 741</v>
      </c>
      <c r="D742" s="6">
        <v>737.32</v>
      </c>
      <c r="E742" s="6">
        <v>436.39</v>
      </c>
      <c r="F742" s="6">
        <v>1</v>
      </c>
      <c r="G742" s="6" t="s">
        <v>1</v>
      </c>
      <c r="H742" s="7">
        <f>IF(Table1[[#This Row],[OriginalPrice]]=0, 0, ((Table1[[#This Row],[OriginalPrice]] - Table1[[#This Row],[Price]]) / Table1[[#This Row],[OriginalPrice]]))</f>
        <v>0.40814029186784578</v>
      </c>
      <c r="I742" s="8">
        <f>Table1[[#This Row],[Revenue]]/Table1[[#This Row],[Price]]</f>
        <v>1</v>
      </c>
      <c r="J742" s="9">
        <f>Table1[[#This Row],[Price]]*Table1[[#This Row],[Sold]]</f>
        <v>436.39</v>
      </c>
      <c r="K742" s="5" t="str">
        <f t="shared" si="120"/>
        <v>41-50%</v>
      </c>
      <c r="L742" s="6" t="str">
        <f>IF(Table1[[#This Row],[Revenue]]&gt;0, "Sold", "Not Sold")</f>
        <v>Sold</v>
      </c>
    </row>
    <row r="743" spans="1:12" x14ac:dyDescent="0.3">
      <c r="A743" s="6" t="s">
        <v>883</v>
      </c>
      <c r="B743" s="6" t="str">
        <f t="shared" si="118"/>
        <v>Table</v>
      </c>
      <c r="C743" s="6" t="str">
        <f t="shared" si="119"/>
        <v>Product 742</v>
      </c>
      <c r="D743" s="6">
        <v>457.33</v>
      </c>
      <c r="E743" s="6">
        <v>85.47</v>
      </c>
      <c r="F743" s="6">
        <v>15</v>
      </c>
      <c r="G743" s="6" t="s">
        <v>1</v>
      </c>
      <c r="H743" s="7">
        <f>IF(Table1[[#This Row],[OriginalPrice]]=0, 0, ((Table1[[#This Row],[OriginalPrice]] - Table1[[#This Row],[Price]]) / Table1[[#This Row],[OriginalPrice]]))</f>
        <v>0.81311088273238152</v>
      </c>
      <c r="I743" s="8">
        <f>Table1[[#This Row],[Revenue]]/Table1[[#This Row],[Price]]</f>
        <v>15</v>
      </c>
      <c r="J743" s="9">
        <f>Table1[[#This Row],[Price]]*Table1[[#This Row],[Sold]]</f>
        <v>1282.05</v>
      </c>
      <c r="K743" s="5" t="str">
        <f t="shared" si="120"/>
        <v>81-90%</v>
      </c>
      <c r="L743" s="6" t="str">
        <f>IF(Table1[[#This Row],[Revenue]]&gt;0, "Sold", "Not Sold")</f>
        <v>Sold</v>
      </c>
    </row>
    <row r="744" spans="1:12" x14ac:dyDescent="0.3">
      <c r="A744" s="6" t="s">
        <v>884</v>
      </c>
      <c r="B744" s="6" t="str">
        <f t="shared" si="118"/>
        <v>Table</v>
      </c>
      <c r="C744" s="6" t="str">
        <f t="shared" si="119"/>
        <v>Product 743</v>
      </c>
      <c r="D744" s="6">
        <f t="shared" ref="D744:D753" si="123">E744</f>
        <v>146.78</v>
      </c>
      <c r="E744" s="6">
        <v>146.78</v>
      </c>
      <c r="F744" s="6">
        <v>0</v>
      </c>
      <c r="G744" s="6" t="s">
        <v>1</v>
      </c>
      <c r="H744" s="7">
        <f>IF(Table1[[#This Row],[OriginalPrice]]=0, 0, ((Table1[[#This Row],[OriginalPrice]] - Table1[[#This Row],[Price]]) / Table1[[#This Row],[OriginalPrice]]))</f>
        <v>0</v>
      </c>
      <c r="I744" s="8">
        <f>Table1[[#This Row],[Revenue]]/Table1[[#This Row],[Price]]</f>
        <v>0</v>
      </c>
      <c r="J744" s="9">
        <f>Table1[[#This Row],[Price]]*Table1[[#This Row],[Sold]]</f>
        <v>0</v>
      </c>
      <c r="K744" s="5" t="str">
        <f t="shared" si="120"/>
        <v>0-10%</v>
      </c>
      <c r="L744" s="6" t="str">
        <f>IF(Table1[[#This Row],[Revenue]]&gt;0, "Sold", "Not Sold")</f>
        <v>Not Sold</v>
      </c>
    </row>
    <row r="745" spans="1:12" x14ac:dyDescent="0.3">
      <c r="A745" s="6" t="s">
        <v>885</v>
      </c>
      <c r="B745" s="6" t="str">
        <f t="shared" si="118"/>
        <v>Table</v>
      </c>
      <c r="C745" s="6" t="str">
        <f t="shared" si="119"/>
        <v>Product 744</v>
      </c>
      <c r="D745" s="6">
        <f t="shared" si="123"/>
        <v>244.69</v>
      </c>
      <c r="E745" s="6">
        <v>244.69</v>
      </c>
      <c r="F745" s="6">
        <v>1</v>
      </c>
      <c r="G745" s="6" t="s">
        <v>1</v>
      </c>
      <c r="H745" s="7">
        <f>IF(Table1[[#This Row],[OriginalPrice]]=0, 0, ((Table1[[#This Row],[OriginalPrice]] - Table1[[#This Row],[Price]]) / Table1[[#This Row],[OriginalPrice]]))</f>
        <v>0</v>
      </c>
      <c r="I745" s="8">
        <f>Table1[[#This Row],[Revenue]]/Table1[[#This Row],[Price]]</f>
        <v>1</v>
      </c>
      <c r="J745" s="9">
        <f>Table1[[#This Row],[Price]]*Table1[[#This Row],[Sold]]</f>
        <v>244.69</v>
      </c>
      <c r="K745" s="5" t="str">
        <f t="shared" si="120"/>
        <v>0-10%</v>
      </c>
      <c r="L745" s="6" t="str">
        <f>IF(Table1[[#This Row],[Revenue]]&gt;0, "Sold", "Not Sold")</f>
        <v>Sold</v>
      </c>
    </row>
    <row r="746" spans="1:12" x14ac:dyDescent="0.3">
      <c r="A746" s="6" t="s">
        <v>886</v>
      </c>
      <c r="B746" s="6" t="str">
        <f t="shared" si="118"/>
        <v>Table</v>
      </c>
      <c r="C746" s="6" t="str">
        <f t="shared" si="119"/>
        <v>Product 745</v>
      </c>
      <c r="D746" s="6">
        <f t="shared" si="123"/>
        <v>65.94</v>
      </c>
      <c r="E746" s="6">
        <v>65.94</v>
      </c>
      <c r="F746" s="6">
        <v>0</v>
      </c>
      <c r="G746" s="6" t="s">
        <v>1</v>
      </c>
      <c r="H746" s="7">
        <f>IF(Table1[[#This Row],[OriginalPrice]]=0, 0, ((Table1[[#This Row],[OriginalPrice]] - Table1[[#This Row],[Price]]) / Table1[[#This Row],[OriginalPrice]]))</f>
        <v>0</v>
      </c>
      <c r="I746" s="8">
        <f>Table1[[#This Row],[Revenue]]/Table1[[#This Row],[Price]]</f>
        <v>0</v>
      </c>
      <c r="J746" s="9">
        <f>Table1[[#This Row],[Price]]*Table1[[#This Row],[Sold]]</f>
        <v>0</v>
      </c>
      <c r="K746" s="5" t="str">
        <f t="shared" si="120"/>
        <v>0-10%</v>
      </c>
      <c r="L746" s="6" t="str">
        <f>IF(Table1[[#This Row],[Revenue]]&gt;0, "Sold", "Not Sold")</f>
        <v>Not Sold</v>
      </c>
    </row>
    <row r="747" spans="1:12" x14ac:dyDescent="0.3">
      <c r="A747" s="6" t="s">
        <v>887</v>
      </c>
      <c r="B747" s="6" t="str">
        <f t="shared" si="118"/>
        <v>Chair</v>
      </c>
      <c r="C747" s="6" t="str">
        <f t="shared" si="119"/>
        <v>Product 746</v>
      </c>
      <c r="D747" s="6">
        <f t="shared" si="123"/>
        <v>110.05</v>
      </c>
      <c r="E747" s="6">
        <v>110.05</v>
      </c>
      <c r="F747" s="6">
        <v>0</v>
      </c>
      <c r="G747" s="6" t="s">
        <v>1</v>
      </c>
      <c r="H747" s="7">
        <f>IF(Table1[[#This Row],[OriginalPrice]]=0, 0, ((Table1[[#This Row],[OriginalPrice]] - Table1[[#This Row],[Price]]) / Table1[[#This Row],[OriginalPrice]]))</f>
        <v>0</v>
      </c>
      <c r="I747" s="8">
        <f>Table1[[#This Row],[Revenue]]/Table1[[#This Row],[Price]]</f>
        <v>0</v>
      </c>
      <c r="J747" s="9">
        <f>Table1[[#This Row],[Price]]*Table1[[#This Row],[Sold]]</f>
        <v>0</v>
      </c>
      <c r="K747" s="5" t="str">
        <f t="shared" si="120"/>
        <v>0-10%</v>
      </c>
      <c r="L747" s="6" t="str">
        <f>IF(Table1[[#This Row],[Revenue]]&gt;0, "Sold", "Not Sold")</f>
        <v>Not Sold</v>
      </c>
    </row>
    <row r="748" spans="1:12" x14ac:dyDescent="0.3">
      <c r="A748" s="6" t="s">
        <v>888</v>
      </c>
      <c r="B748" s="6" t="str">
        <f t="shared" si="118"/>
        <v>Storage</v>
      </c>
      <c r="C748" s="6" t="str">
        <f t="shared" si="119"/>
        <v>Product 747</v>
      </c>
      <c r="D748" s="6">
        <f t="shared" si="123"/>
        <v>80.95</v>
      </c>
      <c r="E748" s="6">
        <v>80.95</v>
      </c>
      <c r="F748" s="6">
        <v>0</v>
      </c>
      <c r="G748" s="6" t="s">
        <v>1</v>
      </c>
      <c r="H748" s="7">
        <f>IF(Table1[[#This Row],[OriginalPrice]]=0, 0, ((Table1[[#This Row],[OriginalPrice]] - Table1[[#This Row],[Price]]) / Table1[[#This Row],[OriginalPrice]]))</f>
        <v>0</v>
      </c>
      <c r="I748" s="8">
        <f>Table1[[#This Row],[Revenue]]/Table1[[#This Row],[Price]]</f>
        <v>0</v>
      </c>
      <c r="J748" s="9">
        <f>Table1[[#This Row],[Price]]*Table1[[#This Row],[Sold]]</f>
        <v>0</v>
      </c>
      <c r="K748" s="5" t="str">
        <f t="shared" si="120"/>
        <v>0-10%</v>
      </c>
      <c r="L748" s="6" t="str">
        <f>IF(Table1[[#This Row],[Revenue]]&gt;0, "Sold", "Not Sold")</f>
        <v>Not Sold</v>
      </c>
    </row>
    <row r="749" spans="1:12" x14ac:dyDescent="0.3">
      <c r="A749" s="6" t="s">
        <v>889</v>
      </c>
      <c r="B749" s="6" t="str">
        <f t="shared" si="118"/>
        <v>Chair</v>
      </c>
      <c r="C749" s="6" t="str">
        <f t="shared" si="119"/>
        <v>Product 748</v>
      </c>
      <c r="D749" s="6">
        <f t="shared" si="123"/>
        <v>114.39</v>
      </c>
      <c r="E749" s="6">
        <v>114.39</v>
      </c>
      <c r="F749" s="6">
        <v>11</v>
      </c>
      <c r="G749" s="6" t="s">
        <v>1</v>
      </c>
      <c r="H749" s="7">
        <f>IF(Table1[[#This Row],[OriginalPrice]]=0, 0, ((Table1[[#This Row],[OriginalPrice]] - Table1[[#This Row],[Price]]) / Table1[[#This Row],[OriginalPrice]]))</f>
        <v>0</v>
      </c>
      <c r="I749" s="8">
        <f>Table1[[#This Row],[Revenue]]/Table1[[#This Row],[Price]]</f>
        <v>11</v>
      </c>
      <c r="J749" s="9">
        <f>Table1[[#This Row],[Price]]*Table1[[#This Row],[Sold]]</f>
        <v>1258.29</v>
      </c>
      <c r="K749" s="5" t="str">
        <f t="shared" si="120"/>
        <v>0-10%</v>
      </c>
      <c r="L749" s="6" t="str">
        <f>IF(Table1[[#This Row],[Revenue]]&gt;0, "Sold", "Not Sold")</f>
        <v>Sold</v>
      </c>
    </row>
    <row r="750" spans="1:12" x14ac:dyDescent="0.3">
      <c r="A750" s="6" t="s">
        <v>890</v>
      </c>
      <c r="B750" s="6" t="str">
        <f t="shared" si="118"/>
        <v>Table</v>
      </c>
      <c r="C750" s="6" t="str">
        <f t="shared" si="119"/>
        <v>Product 749</v>
      </c>
      <c r="D750" s="6">
        <f t="shared" si="123"/>
        <v>193.52</v>
      </c>
      <c r="E750" s="6">
        <v>193.52</v>
      </c>
      <c r="F750" s="6">
        <v>12</v>
      </c>
      <c r="G750" s="6" t="s">
        <v>1</v>
      </c>
      <c r="H750" s="7">
        <f>IF(Table1[[#This Row],[OriginalPrice]]=0, 0, ((Table1[[#This Row],[OriginalPrice]] - Table1[[#This Row],[Price]]) / Table1[[#This Row],[OriginalPrice]]))</f>
        <v>0</v>
      </c>
      <c r="I750" s="8">
        <f>Table1[[#This Row],[Revenue]]/Table1[[#This Row],[Price]]</f>
        <v>12</v>
      </c>
      <c r="J750" s="9">
        <f>Table1[[#This Row],[Price]]*Table1[[#This Row],[Sold]]</f>
        <v>2322.2400000000002</v>
      </c>
      <c r="K750" s="5" t="str">
        <f t="shared" si="120"/>
        <v>0-10%</v>
      </c>
      <c r="L750" s="6" t="str">
        <f>IF(Table1[[#This Row],[Revenue]]&gt;0, "Sold", "Not Sold")</f>
        <v>Sold</v>
      </c>
    </row>
    <row r="751" spans="1:12" x14ac:dyDescent="0.3">
      <c r="A751" s="6" t="s">
        <v>891</v>
      </c>
      <c r="B751" s="6" t="str">
        <f t="shared" si="118"/>
        <v>Chair</v>
      </c>
      <c r="C751" s="6" t="str">
        <f t="shared" si="119"/>
        <v>Product 750</v>
      </c>
      <c r="D751" s="6">
        <f t="shared" si="123"/>
        <v>62.81</v>
      </c>
      <c r="E751" s="6">
        <v>62.81</v>
      </c>
      <c r="F751" s="6">
        <v>0</v>
      </c>
      <c r="G751" s="6" t="s">
        <v>1</v>
      </c>
      <c r="H751" s="7">
        <f>IF(Table1[[#This Row],[OriginalPrice]]=0, 0, ((Table1[[#This Row],[OriginalPrice]] - Table1[[#This Row],[Price]]) / Table1[[#This Row],[OriginalPrice]]))</f>
        <v>0</v>
      </c>
      <c r="I751" s="8">
        <f>Table1[[#This Row],[Revenue]]/Table1[[#This Row],[Price]]</f>
        <v>0</v>
      </c>
      <c r="J751" s="9">
        <f>Table1[[#This Row],[Price]]*Table1[[#This Row],[Sold]]</f>
        <v>0</v>
      </c>
      <c r="K751" s="5" t="str">
        <f t="shared" si="120"/>
        <v>0-10%</v>
      </c>
      <c r="L751" s="6" t="str">
        <f>IF(Table1[[#This Row],[Revenue]]&gt;0, "Sold", "Not Sold")</f>
        <v>Not Sold</v>
      </c>
    </row>
    <row r="752" spans="1:12" x14ac:dyDescent="0.3">
      <c r="A752" s="6" t="s">
        <v>892</v>
      </c>
      <c r="B752" s="6" t="str">
        <f t="shared" si="118"/>
        <v>Table</v>
      </c>
      <c r="C752" s="6" t="str">
        <f t="shared" si="119"/>
        <v>Product 751</v>
      </c>
      <c r="D752" s="6">
        <f t="shared" si="123"/>
        <v>32.03</v>
      </c>
      <c r="E752" s="6">
        <v>32.03</v>
      </c>
      <c r="F752" s="6">
        <v>22</v>
      </c>
      <c r="G752" s="6" t="s">
        <v>1</v>
      </c>
      <c r="H752" s="7">
        <f>IF(Table1[[#This Row],[OriginalPrice]]=0, 0, ((Table1[[#This Row],[OriginalPrice]] - Table1[[#This Row],[Price]]) / Table1[[#This Row],[OriginalPrice]]))</f>
        <v>0</v>
      </c>
      <c r="I752" s="8">
        <f>Table1[[#This Row],[Revenue]]/Table1[[#This Row],[Price]]</f>
        <v>22</v>
      </c>
      <c r="J752" s="9">
        <f>Table1[[#This Row],[Price]]*Table1[[#This Row],[Sold]]</f>
        <v>704.66000000000008</v>
      </c>
      <c r="K752" s="5" t="str">
        <f t="shared" si="120"/>
        <v>0-10%</v>
      </c>
      <c r="L752" s="6" t="str">
        <f>IF(Table1[[#This Row],[Revenue]]&gt;0, "Sold", "Not Sold")</f>
        <v>Sold</v>
      </c>
    </row>
    <row r="753" spans="1:12" x14ac:dyDescent="0.3">
      <c r="A753" s="6" t="s">
        <v>893</v>
      </c>
      <c r="B753" s="6" t="str">
        <f t="shared" si="118"/>
        <v>Table</v>
      </c>
      <c r="C753" s="6" t="str">
        <f t="shared" si="119"/>
        <v>Product 752</v>
      </c>
      <c r="D753" s="6">
        <f t="shared" si="123"/>
        <v>73.14</v>
      </c>
      <c r="E753" s="6">
        <v>73.14</v>
      </c>
      <c r="F753" s="6">
        <v>0</v>
      </c>
      <c r="G753" s="6" t="s">
        <v>1</v>
      </c>
      <c r="H753" s="7">
        <f>IF(Table1[[#This Row],[OriginalPrice]]=0, 0, ((Table1[[#This Row],[OriginalPrice]] - Table1[[#This Row],[Price]]) / Table1[[#This Row],[OriginalPrice]]))</f>
        <v>0</v>
      </c>
      <c r="I753" s="8">
        <f>Table1[[#This Row],[Revenue]]/Table1[[#This Row],[Price]]</f>
        <v>0</v>
      </c>
      <c r="J753" s="9">
        <f>Table1[[#This Row],[Price]]*Table1[[#This Row],[Sold]]</f>
        <v>0</v>
      </c>
      <c r="K753" s="5" t="str">
        <f t="shared" si="120"/>
        <v>0-10%</v>
      </c>
      <c r="L753" s="6" t="str">
        <f>IF(Table1[[#This Row],[Revenue]]&gt;0, "Sold", "Not Sold")</f>
        <v>Not Sold</v>
      </c>
    </row>
    <row r="754" spans="1:12" x14ac:dyDescent="0.3">
      <c r="A754" s="6" t="s">
        <v>894</v>
      </c>
      <c r="B754" s="6" t="str">
        <f t="shared" si="118"/>
        <v>Others</v>
      </c>
      <c r="C754" s="6" t="str">
        <f t="shared" si="119"/>
        <v>Product 753</v>
      </c>
      <c r="D754" s="6">
        <v>380.05</v>
      </c>
      <c r="E754" s="6">
        <v>207.53</v>
      </c>
      <c r="F754" s="6">
        <v>2</v>
      </c>
      <c r="G754" s="6" t="s">
        <v>1</v>
      </c>
      <c r="H754" s="7">
        <f>IF(Table1[[#This Row],[OriginalPrice]]=0, 0, ((Table1[[#This Row],[OriginalPrice]] - Table1[[#This Row],[Price]]) / Table1[[#This Row],[OriginalPrice]]))</f>
        <v>0.45394027101697149</v>
      </c>
      <c r="I754" s="8">
        <f>Table1[[#This Row],[Revenue]]/Table1[[#This Row],[Price]]</f>
        <v>2</v>
      </c>
      <c r="J754" s="9">
        <f>Table1[[#This Row],[Price]]*Table1[[#This Row],[Sold]]</f>
        <v>415.06</v>
      </c>
      <c r="K754" s="5" t="str">
        <f t="shared" si="120"/>
        <v>41-50%</v>
      </c>
      <c r="L754" s="6" t="str">
        <f>IF(Table1[[#This Row],[Revenue]]&gt;0, "Sold", "Not Sold")</f>
        <v>Sold</v>
      </c>
    </row>
    <row r="755" spans="1:12" x14ac:dyDescent="0.3">
      <c r="A755" s="6" t="s">
        <v>895</v>
      </c>
      <c r="B755" s="6" t="str">
        <f t="shared" si="118"/>
        <v>Bed</v>
      </c>
      <c r="C755" s="6" t="str">
        <f t="shared" si="119"/>
        <v>Product 754</v>
      </c>
      <c r="D755" s="6">
        <f t="shared" ref="D755:D757" si="124">E755</f>
        <v>393.91</v>
      </c>
      <c r="E755" s="6">
        <v>393.91</v>
      </c>
      <c r="F755" s="6">
        <v>1</v>
      </c>
      <c r="G755" s="6" t="s">
        <v>1</v>
      </c>
      <c r="H755" s="7">
        <f>IF(Table1[[#This Row],[OriginalPrice]]=0, 0, ((Table1[[#This Row],[OriginalPrice]] - Table1[[#This Row],[Price]]) / Table1[[#This Row],[OriginalPrice]]))</f>
        <v>0</v>
      </c>
      <c r="I755" s="8">
        <f>Table1[[#This Row],[Revenue]]/Table1[[#This Row],[Price]]</f>
        <v>1</v>
      </c>
      <c r="J755" s="9">
        <f>Table1[[#This Row],[Price]]*Table1[[#This Row],[Sold]]</f>
        <v>393.91</v>
      </c>
      <c r="K755" s="5" t="str">
        <f t="shared" si="120"/>
        <v>0-10%</v>
      </c>
      <c r="L755" s="6" t="str">
        <f>IF(Table1[[#This Row],[Revenue]]&gt;0, "Sold", "Not Sold")</f>
        <v>Sold</v>
      </c>
    </row>
    <row r="756" spans="1:12" x14ac:dyDescent="0.3">
      <c r="A756" s="6" t="s">
        <v>896</v>
      </c>
      <c r="B756" s="6" t="str">
        <f t="shared" si="118"/>
        <v>Others</v>
      </c>
      <c r="C756" s="6" t="str">
        <f t="shared" si="119"/>
        <v>Product 755</v>
      </c>
      <c r="D756" s="6">
        <f t="shared" si="124"/>
        <v>187.35</v>
      </c>
      <c r="E756" s="6">
        <v>187.35</v>
      </c>
      <c r="F756" s="6">
        <v>0</v>
      </c>
      <c r="G756" s="6" t="s">
        <v>1</v>
      </c>
      <c r="H756" s="7">
        <f>IF(Table1[[#This Row],[OriginalPrice]]=0, 0, ((Table1[[#This Row],[OriginalPrice]] - Table1[[#This Row],[Price]]) / Table1[[#This Row],[OriginalPrice]]))</f>
        <v>0</v>
      </c>
      <c r="I756" s="8">
        <f>Table1[[#This Row],[Revenue]]/Table1[[#This Row],[Price]]</f>
        <v>0</v>
      </c>
      <c r="J756" s="9">
        <f>Table1[[#This Row],[Price]]*Table1[[#This Row],[Sold]]</f>
        <v>0</v>
      </c>
      <c r="K756" s="5" t="str">
        <f t="shared" si="120"/>
        <v>0-10%</v>
      </c>
      <c r="L756" s="6" t="str">
        <f>IF(Table1[[#This Row],[Revenue]]&gt;0, "Sold", "Not Sold")</f>
        <v>Not Sold</v>
      </c>
    </row>
    <row r="757" spans="1:12" x14ac:dyDescent="0.3">
      <c r="A757" s="6" t="s">
        <v>897</v>
      </c>
      <c r="B757" s="6" t="str">
        <f t="shared" si="118"/>
        <v>Storage</v>
      </c>
      <c r="C757" s="6" t="str">
        <f t="shared" si="119"/>
        <v>Product 756</v>
      </c>
      <c r="D757" s="6">
        <f t="shared" si="124"/>
        <v>70.87</v>
      </c>
      <c r="E757" s="6">
        <v>70.87</v>
      </c>
      <c r="F757" s="6">
        <v>1</v>
      </c>
      <c r="G757" s="6" t="s">
        <v>1</v>
      </c>
      <c r="H757" s="7">
        <f>IF(Table1[[#This Row],[OriginalPrice]]=0, 0, ((Table1[[#This Row],[OriginalPrice]] - Table1[[#This Row],[Price]]) / Table1[[#This Row],[OriginalPrice]]))</f>
        <v>0</v>
      </c>
      <c r="I757" s="8">
        <f>Table1[[#This Row],[Revenue]]/Table1[[#This Row],[Price]]</f>
        <v>1</v>
      </c>
      <c r="J757" s="9">
        <f>Table1[[#This Row],[Price]]*Table1[[#This Row],[Sold]]</f>
        <v>70.87</v>
      </c>
      <c r="K757" s="5" t="str">
        <f t="shared" si="120"/>
        <v>0-10%</v>
      </c>
      <c r="L757" s="6" t="str">
        <f>IF(Table1[[#This Row],[Revenue]]&gt;0, "Sold", "Not Sold")</f>
        <v>Sold</v>
      </c>
    </row>
    <row r="758" spans="1:12" x14ac:dyDescent="0.3">
      <c r="A758" s="6" t="s">
        <v>898</v>
      </c>
      <c r="B758" s="6" t="str">
        <f t="shared" si="118"/>
        <v>Others</v>
      </c>
      <c r="C758" s="6" t="str">
        <f t="shared" si="119"/>
        <v>Product 757</v>
      </c>
      <c r="D758" s="6">
        <v>307.3</v>
      </c>
      <c r="E758" s="6">
        <v>147.65</v>
      </c>
      <c r="F758" s="6">
        <v>4</v>
      </c>
      <c r="G758" s="6" t="s">
        <v>1</v>
      </c>
      <c r="H758" s="7">
        <f>IF(Table1[[#This Row],[OriginalPrice]]=0, 0, ((Table1[[#This Row],[OriginalPrice]] - Table1[[#This Row],[Price]]) / Table1[[#This Row],[OriginalPrice]]))</f>
        <v>0.51952489424015624</v>
      </c>
      <c r="I758" s="8">
        <f>Table1[[#This Row],[Revenue]]/Table1[[#This Row],[Price]]</f>
        <v>4</v>
      </c>
      <c r="J758" s="9">
        <f>Table1[[#This Row],[Price]]*Table1[[#This Row],[Sold]]</f>
        <v>590.6</v>
      </c>
      <c r="K758" s="5" t="str">
        <f t="shared" si="120"/>
        <v>51-60%</v>
      </c>
      <c r="L758" s="6" t="str">
        <f>IF(Table1[[#This Row],[Revenue]]&gt;0, "Sold", "Not Sold")</f>
        <v>Sold</v>
      </c>
    </row>
    <row r="759" spans="1:12" x14ac:dyDescent="0.3">
      <c r="A759" s="6" t="s">
        <v>899</v>
      </c>
      <c r="B759" s="6" t="str">
        <f t="shared" si="118"/>
        <v>Storage</v>
      </c>
      <c r="C759" s="6" t="str">
        <f t="shared" si="119"/>
        <v>Product 758</v>
      </c>
      <c r="D759" s="6">
        <f>E759</f>
        <v>458.26</v>
      </c>
      <c r="E759" s="6">
        <v>458.26</v>
      </c>
      <c r="F759" s="6">
        <v>0</v>
      </c>
      <c r="G759" s="6" t="s">
        <v>1</v>
      </c>
      <c r="H759" s="7">
        <f>IF(Table1[[#This Row],[OriginalPrice]]=0, 0, ((Table1[[#This Row],[OriginalPrice]] - Table1[[#This Row],[Price]]) / Table1[[#This Row],[OriginalPrice]]))</f>
        <v>0</v>
      </c>
      <c r="I759" s="8">
        <f>Table1[[#This Row],[Revenue]]/Table1[[#This Row],[Price]]</f>
        <v>0</v>
      </c>
      <c r="J759" s="9">
        <f>Table1[[#This Row],[Price]]*Table1[[#This Row],[Sold]]</f>
        <v>0</v>
      </c>
      <c r="K759" s="5" t="str">
        <f t="shared" si="120"/>
        <v>0-10%</v>
      </c>
      <c r="L759" s="6" t="str">
        <f>IF(Table1[[#This Row],[Revenue]]&gt;0, "Sold", "Not Sold")</f>
        <v>Not Sold</v>
      </c>
    </row>
    <row r="760" spans="1:12" x14ac:dyDescent="0.3">
      <c r="A760" s="6" t="s">
        <v>900</v>
      </c>
      <c r="B760" s="6" t="str">
        <f t="shared" si="118"/>
        <v>Storage</v>
      </c>
      <c r="C760" s="6" t="str">
        <f t="shared" si="119"/>
        <v>Product 759</v>
      </c>
      <c r="D760" s="6">
        <v>137.05000000000001</v>
      </c>
      <c r="E760" s="6">
        <v>44.71</v>
      </c>
      <c r="F760" s="6">
        <v>13</v>
      </c>
      <c r="G760" s="6" t="s">
        <v>1</v>
      </c>
      <c r="H760" s="7">
        <f>IF(Table1[[#This Row],[OriginalPrice]]=0, 0, ((Table1[[#This Row],[OriginalPrice]] - Table1[[#This Row],[Price]]) / Table1[[#This Row],[OriginalPrice]]))</f>
        <v>0.67376869755563662</v>
      </c>
      <c r="I760" s="8">
        <f>Table1[[#This Row],[Revenue]]/Table1[[#This Row],[Price]]</f>
        <v>13</v>
      </c>
      <c r="J760" s="9">
        <f>Table1[[#This Row],[Price]]*Table1[[#This Row],[Sold]]</f>
        <v>581.23</v>
      </c>
      <c r="K760" s="5" t="str">
        <f t="shared" si="120"/>
        <v>61-70%</v>
      </c>
      <c r="L760" s="6" t="str">
        <f>IF(Table1[[#This Row],[Revenue]]&gt;0, "Sold", "Not Sold")</f>
        <v>Sold</v>
      </c>
    </row>
    <row r="761" spans="1:12" x14ac:dyDescent="0.3">
      <c r="A761" s="6" t="s">
        <v>901</v>
      </c>
      <c r="B761" s="6" t="str">
        <f t="shared" si="118"/>
        <v>Bed</v>
      </c>
      <c r="C761" s="6" t="str">
        <f t="shared" si="119"/>
        <v>Product 760</v>
      </c>
      <c r="D761" s="6">
        <f t="shared" ref="D761:D769" si="125">E761</f>
        <v>211.21</v>
      </c>
      <c r="E761" s="6">
        <v>211.21</v>
      </c>
      <c r="F761" s="6">
        <v>0</v>
      </c>
      <c r="G761" s="6" t="s">
        <v>1</v>
      </c>
      <c r="H761" s="7">
        <f>IF(Table1[[#This Row],[OriginalPrice]]=0, 0, ((Table1[[#This Row],[OriginalPrice]] - Table1[[#This Row],[Price]]) / Table1[[#This Row],[OriginalPrice]]))</f>
        <v>0</v>
      </c>
      <c r="I761" s="8">
        <f>Table1[[#This Row],[Revenue]]/Table1[[#This Row],[Price]]</f>
        <v>0</v>
      </c>
      <c r="J761" s="9">
        <f>Table1[[#This Row],[Price]]*Table1[[#This Row],[Sold]]</f>
        <v>0</v>
      </c>
      <c r="K761" s="5" t="str">
        <f t="shared" si="120"/>
        <v>0-10%</v>
      </c>
      <c r="L761" s="6" t="str">
        <f>IF(Table1[[#This Row],[Revenue]]&gt;0, "Sold", "Not Sold")</f>
        <v>Not Sold</v>
      </c>
    </row>
    <row r="762" spans="1:12" x14ac:dyDescent="0.3">
      <c r="A762" s="6" t="s">
        <v>902</v>
      </c>
      <c r="B762" s="6" t="str">
        <f t="shared" si="118"/>
        <v>Storage</v>
      </c>
      <c r="C762" s="6" t="str">
        <f t="shared" si="119"/>
        <v>Product 761</v>
      </c>
      <c r="D762" s="6">
        <f t="shared" si="125"/>
        <v>84.55</v>
      </c>
      <c r="E762" s="6">
        <v>84.55</v>
      </c>
      <c r="F762" s="6">
        <v>1</v>
      </c>
      <c r="G762" s="6" t="s">
        <v>1</v>
      </c>
      <c r="H762" s="7">
        <f>IF(Table1[[#This Row],[OriginalPrice]]=0, 0, ((Table1[[#This Row],[OriginalPrice]] - Table1[[#This Row],[Price]]) / Table1[[#This Row],[OriginalPrice]]))</f>
        <v>0</v>
      </c>
      <c r="I762" s="8">
        <f>Table1[[#This Row],[Revenue]]/Table1[[#This Row],[Price]]</f>
        <v>1</v>
      </c>
      <c r="J762" s="9">
        <f>Table1[[#This Row],[Price]]*Table1[[#This Row],[Sold]]</f>
        <v>84.55</v>
      </c>
      <c r="K762" s="5" t="str">
        <f t="shared" si="120"/>
        <v>0-10%</v>
      </c>
      <c r="L762" s="6" t="str">
        <f>IF(Table1[[#This Row],[Revenue]]&gt;0, "Sold", "Not Sold")</f>
        <v>Sold</v>
      </c>
    </row>
    <row r="763" spans="1:12" x14ac:dyDescent="0.3">
      <c r="A763" s="6" t="s">
        <v>903</v>
      </c>
      <c r="B763" s="6" t="str">
        <f t="shared" si="118"/>
        <v>Storage</v>
      </c>
      <c r="C763" s="6" t="str">
        <f t="shared" si="119"/>
        <v>Product 762</v>
      </c>
      <c r="D763" s="6">
        <f t="shared" si="125"/>
        <v>149.1</v>
      </c>
      <c r="E763" s="6">
        <v>149.1</v>
      </c>
      <c r="F763" s="6">
        <v>0</v>
      </c>
      <c r="G763" s="6" t="s">
        <v>1</v>
      </c>
      <c r="H763" s="7">
        <f>IF(Table1[[#This Row],[OriginalPrice]]=0, 0, ((Table1[[#This Row],[OriginalPrice]] - Table1[[#This Row],[Price]]) / Table1[[#This Row],[OriginalPrice]]))</f>
        <v>0</v>
      </c>
      <c r="I763" s="8">
        <f>Table1[[#This Row],[Revenue]]/Table1[[#This Row],[Price]]</f>
        <v>0</v>
      </c>
      <c r="J763" s="9">
        <f>Table1[[#This Row],[Price]]*Table1[[#This Row],[Sold]]</f>
        <v>0</v>
      </c>
      <c r="K763" s="5" t="str">
        <f t="shared" si="120"/>
        <v>0-10%</v>
      </c>
      <c r="L763" s="6" t="str">
        <f>IF(Table1[[#This Row],[Revenue]]&gt;0, "Sold", "Not Sold")</f>
        <v>Not Sold</v>
      </c>
    </row>
    <row r="764" spans="1:12" x14ac:dyDescent="0.3">
      <c r="A764" s="6" t="s">
        <v>904</v>
      </c>
      <c r="B764" s="6" t="str">
        <f t="shared" si="118"/>
        <v>Chair</v>
      </c>
      <c r="C764" s="6" t="str">
        <f t="shared" si="119"/>
        <v>Product 763</v>
      </c>
      <c r="D764" s="6">
        <f t="shared" si="125"/>
        <v>138.37</v>
      </c>
      <c r="E764" s="6">
        <v>138.37</v>
      </c>
      <c r="F764" s="6">
        <v>0</v>
      </c>
      <c r="G764" s="6" t="s">
        <v>1</v>
      </c>
      <c r="H764" s="7">
        <f>IF(Table1[[#This Row],[OriginalPrice]]=0, 0, ((Table1[[#This Row],[OriginalPrice]] - Table1[[#This Row],[Price]]) / Table1[[#This Row],[OriginalPrice]]))</f>
        <v>0</v>
      </c>
      <c r="I764" s="8">
        <f>Table1[[#This Row],[Revenue]]/Table1[[#This Row],[Price]]</f>
        <v>0</v>
      </c>
      <c r="J764" s="9">
        <f>Table1[[#This Row],[Price]]*Table1[[#This Row],[Sold]]</f>
        <v>0</v>
      </c>
      <c r="K764" s="5" t="str">
        <f t="shared" si="120"/>
        <v>0-10%</v>
      </c>
      <c r="L764" s="6" t="str">
        <f>IF(Table1[[#This Row],[Revenue]]&gt;0, "Sold", "Not Sold")</f>
        <v>Not Sold</v>
      </c>
    </row>
    <row r="765" spans="1:12" x14ac:dyDescent="0.3">
      <c r="A765" s="6" t="s">
        <v>126</v>
      </c>
      <c r="B765" s="6" t="str">
        <f t="shared" si="118"/>
        <v>Chair</v>
      </c>
      <c r="C765" s="6" t="str">
        <f t="shared" si="119"/>
        <v>Product 764</v>
      </c>
      <c r="D765" s="6">
        <f t="shared" si="125"/>
        <v>1874.29</v>
      </c>
      <c r="E765" s="6">
        <v>1874.29</v>
      </c>
      <c r="F765" s="6">
        <v>0</v>
      </c>
      <c r="G765" s="6" t="s">
        <v>1</v>
      </c>
      <c r="H765" s="7">
        <f>IF(Table1[[#This Row],[OriginalPrice]]=0, 0, ((Table1[[#This Row],[OriginalPrice]] - Table1[[#This Row],[Price]]) / Table1[[#This Row],[OriginalPrice]]))</f>
        <v>0</v>
      </c>
      <c r="I765" s="8">
        <f>Table1[[#This Row],[Revenue]]/Table1[[#This Row],[Price]]</f>
        <v>0</v>
      </c>
      <c r="J765" s="9">
        <f>Table1[[#This Row],[Price]]*Table1[[#This Row],[Sold]]</f>
        <v>0</v>
      </c>
      <c r="K765" s="5" t="str">
        <f t="shared" si="120"/>
        <v>0-10%</v>
      </c>
      <c r="L765" s="6" t="str">
        <f>IF(Table1[[#This Row],[Revenue]]&gt;0, "Sold", "Not Sold")</f>
        <v>Not Sold</v>
      </c>
    </row>
    <row r="766" spans="1:12" x14ac:dyDescent="0.3">
      <c r="A766" s="6" t="s">
        <v>905</v>
      </c>
      <c r="B766" s="6" t="str">
        <f t="shared" si="118"/>
        <v>Bed</v>
      </c>
      <c r="C766" s="6" t="str">
        <f t="shared" si="119"/>
        <v>Product 765</v>
      </c>
      <c r="D766" s="6">
        <f t="shared" si="125"/>
        <v>155.66999999999999</v>
      </c>
      <c r="E766" s="6">
        <v>155.66999999999999</v>
      </c>
      <c r="F766" s="6">
        <v>1</v>
      </c>
      <c r="G766" s="6" t="s">
        <v>1</v>
      </c>
      <c r="H766" s="7">
        <f>IF(Table1[[#This Row],[OriginalPrice]]=0, 0, ((Table1[[#This Row],[OriginalPrice]] - Table1[[#This Row],[Price]]) / Table1[[#This Row],[OriginalPrice]]))</f>
        <v>0</v>
      </c>
      <c r="I766" s="8">
        <f>Table1[[#This Row],[Revenue]]/Table1[[#This Row],[Price]]</f>
        <v>1</v>
      </c>
      <c r="J766" s="9">
        <f>Table1[[#This Row],[Price]]*Table1[[#This Row],[Sold]]</f>
        <v>155.66999999999999</v>
      </c>
      <c r="K766" s="5" t="str">
        <f t="shared" si="120"/>
        <v>0-10%</v>
      </c>
      <c r="L766" s="6" t="str">
        <f>IF(Table1[[#This Row],[Revenue]]&gt;0, "Sold", "Not Sold")</f>
        <v>Sold</v>
      </c>
    </row>
    <row r="767" spans="1:12" x14ac:dyDescent="0.3">
      <c r="A767" s="6" t="s">
        <v>906</v>
      </c>
      <c r="B767" s="6" t="str">
        <f t="shared" si="118"/>
        <v>Table</v>
      </c>
      <c r="C767" s="6" t="str">
        <f t="shared" si="119"/>
        <v>Product 766</v>
      </c>
      <c r="D767" s="6">
        <f t="shared" si="125"/>
        <v>191.55</v>
      </c>
      <c r="E767" s="6">
        <v>191.55</v>
      </c>
      <c r="F767" s="6">
        <v>21</v>
      </c>
      <c r="G767" s="6" t="s">
        <v>1</v>
      </c>
      <c r="H767" s="7">
        <f>IF(Table1[[#This Row],[OriginalPrice]]=0, 0, ((Table1[[#This Row],[OriginalPrice]] - Table1[[#This Row],[Price]]) / Table1[[#This Row],[OriginalPrice]]))</f>
        <v>0</v>
      </c>
      <c r="I767" s="8">
        <f>Table1[[#This Row],[Revenue]]/Table1[[#This Row],[Price]]</f>
        <v>21</v>
      </c>
      <c r="J767" s="9">
        <f>Table1[[#This Row],[Price]]*Table1[[#This Row],[Sold]]</f>
        <v>4022.55</v>
      </c>
      <c r="K767" s="5" t="str">
        <f t="shared" si="120"/>
        <v>0-10%</v>
      </c>
      <c r="L767" s="6" t="str">
        <f>IF(Table1[[#This Row],[Revenue]]&gt;0, "Sold", "Not Sold")</f>
        <v>Sold</v>
      </c>
    </row>
    <row r="768" spans="1:12" x14ac:dyDescent="0.3">
      <c r="A768" s="6" t="s">
        <v>907</v>
      </c>
      <c r="B768" s="6" t="str">
        <f t="shared" si="118"/>
        <v>Table</v>
      </c>
      <c r="C768" s="6" t="str">
        <f t="shared" si="119"/>
        <v>Product 767</v>
      </c>
      <c r="D768" s="6">
        <f t="shared" si="125"/>
        <v>182.18</v>
      </c>
      <c r="E768" s="6">
        <v>182.18</v>
      </c>
      <c r="F768" s="6">
        <v>1</v>
      </c>
      <c r="G768" s="6" t="s">
        <v>1</v>
      </c>
      <c r="H768" s="7">
        <f>IF(Table1[[#This Row],[OriginalPrice]]=0, 0, ((Table1[[#This Row],[OriginalPrice]] - Table1[[#This Row],[Price]]) / Table1[[#This Row],[OriginalPrice]]))</f>
        <v>0</v>
      </c>
      <c r="I768" s="8">
        <f>Table1[[#This Row],[Revenue]]/Table1[[#This Row],[Price]]</f>
        <v>1</v>
      </c>
      <c r="J768" s="9">
        <f>Table1[[#This Row],[Price]]*Table1[[#This Row],[Sold]]</f>
        <v>182.18</v>
      </c>
      <c r="K768" s="5" t="str">
        <f t="shared" si="120"/>
        <v>0-10%</v>
      </c>
      <c r="L768" s="6" t="str">
        <f>IF(Table1[[#This Row],[Revenue]]&gt;0, "Sold", "Not Sold")</f>
        <v>Sold</v>
      </c>
    </row>
    <row r="769" spans="1:12" x14ac:dyDescent="0.3">
      <c r="A769" s="6" t="s">
        <v>127</v>
      </c>
      <c r="B769" s="6" t="str">
        <f t="shared" si="118"/>
        <v>Table</v>
      </c>
      <c r="C769" s="6" t="str">
        <f t="shared" si="119"/>
        <v>Product 768</v>
      </c>
      <c r="D769" s="6">
        <f t="shared" si="125"/>
        <v>81.55</v>
      </c>
      <c r="E769" s="6">
        <v>81.55</v>
      </c>
      <c r="F769" s="6">
        <v>5</v>
      </c>
      <c r="G769" s="6" t="s">
        <v>1</v>
      </c>
      <c r="H769" s="7">
        <f>IF(Table1[[#This Row],[OriginalPrice]]=0, 0, ((Table1[[#This Row],[OriginalPrice]] - Table1[[#This Row],[Price]]) / Table1[[#This Row],[OriginalPrice]]))</f>
        <v>0</v>
      </c>
      <c r="I769" s="8">
        <f>Table1[[#This Row],[Revenue]]/Table1[[#This Row],[Price]]</f>
        <v>5</v>
      </c>
      <c r="J769" s="9">
        <f>Table1[[#This Row],[Price]]*Table1[[#This Row],[Sold]]</f>
        <v>407.75</v>
      </c>
      <c r="K769" s="5" t="str">
        <f t="shared" si="120"/>
        <v>0-10%</v>
      </c>
      <c r="L769" s="6" t="str">
        <f>IF(Table1[[#This Row],[Revenue]]&gt;0, "Sold", "Not Sold")</f>
        <v>Sold</v>
      </c>
    </row>
    <row r="770" spans="1:12" x14ac:dyDescent="0.3">
      <c r="A770" s="6" t="s">
        <v>908</v>
      </c>
      <c r="B770" s="6" t="str">
        <f t="shared" ref="B770:B833" si="126">IFERROR(
  IF(OR(ISNUMBER(SEARCH("chair",A770)), ISNUMBER(SEARCH("stool",A770))), "Chair",
  IF(OR(ISNUMBER(SEARCH("table",A770)), ISNUMBER(SEARCH("desk",A770))), "Table",
  IF(OR(ISNUMBER(SEARCH("sofa",A770)), ISNUMBER(SEARCH("couch",A770))), "Sofa",
  IF(OR(ISNUMBER(SEARCH("bed",A770)), ISNUMBER(SEARCH("bunk",A770))), "Bed",
  IF(OR(ISNUMBER(SEARCH("cabinet",A770)), ISNUMBER(SEARCH("storage",A770)), ISNUMBER(SEARCH("shelf",A770))), "Storage",
  "Others"))))),
  "Others")</f>
        <v>Sofa</v>
      </c>
      <c r="C770" s="6" t="str">
        <f t="shared" ref="C770:C833" si="127">"Product " &amp; ROW()-1</f>
        <v>Product 769</v>
      </c>
      <c r="D770" s="6">
        <v>2985.39</v>
      </c>
      <c r="E770" s="6">
        <v>292.54000000000002</v>
      </c>
      <c r="F770" s="6">
        <v>41</v>
      </c>
      <c r="G770" s="6" t="s">
        <v>1</v>
      </c>
      <c r="H770" s="7">
        <f>IF(Table1[[#This Row],[OriginalPrice]]=0, 0, ((Table1[[#This Row],[OriginalPrice]] - Table1[[#This Row],[Price]]) / Table1[[#This Row],[OriginalPrice]]))</f>
        <v>0.90200945270132216</v>
      </c>
      <c r="I770" s="8">
        <f>Table1[[#This Row],[Revenue]]/Table1[[#This Row],[Price]]</f>
        <v>41</v>
      </c>
      <c r="J770" s="9">
        <f>Table1[[#This Row],[Price]]*Table1[[#This Row],[Sold]]</f>
        <v>11994.140000000001</v>
      </c>
      <c r="K770" s="5" t="str">
        <f t="shared" ref="K770:K833" si="128">IF(H770&lt;=0.1,"0-10%",
IF(H770&lt;=0.2,"11-20%",
IF(H770&lt;=0.3,"21-30%",
IF(H770&lt;=0.4,"31-40%",
IF(H770&lt;=0.5,"41-50%",
IF(H770&lt;=0.6,"51-60%",
IF(H770&lt;=0.7,"61-70%",
IF(H770&lt;=0.8,"71-80%",
IF(H770&lt;=0.9,"81-90%",
"91-100%")))))))))</f>
        <v>91-100%</v>
      </c>
      <c r="L770" s="6" t="str">
        <f>IF(Table1[[#This Row],[Revenue]]&gt;0, "Sold", "Not Sold")</f>
        <v>Sold</v>
      </c>
    </row>
    <row r="771" spans="1:12" x14ac:dyDescent="0.3">
      <c r="A771" s="6" t="s">
        <v>909</v>
      </c>
      <c r="B771" s="6" t="str">
        <f t="shared" si="126"/>
        <v>Chair</v>
      </c>
      <c r="C771" s="6" t="str">
        <f t="shared" si="127"/>
        <v>Product 770</v>
      </c>
      <c r="D771" s="6">
        <f>E771</f>
        <v>24.74</v>
      </c>
      <c r="E771" s="6">
        <v>24.74</v>
      </c>
      <c r="F771" s="6">
        <v>3</v>
      </c>
      <c r="G771" s="6" t="s">
        <v>1</v>
      </c>
      <c r="H771" s="7">
        <f>IF(Table1[[#This Row],[OriginalPrice]]=0, 0, ((Table1[[#This Row],[OriginalPrice]] - Table1[[#This Row],[Price]]) / Table1[[#This Row],[OriginalPrice]]))</f>
        <v>0</v>
      </c>
      <c r="I771" s="8">
        <f>Table1[[#This Row],[Revenue]]/Table1[[#This Row],[Price]]</f>
        <v>3</v>
      </c>
      <c r="J771" s="9">
        <f>Table1[[#This Row],[Price]]*Table1[[#This Row],[Sold]]</f>
        <v>74.22</v>
      </c>
      <c r="K771" s="5" t="str">
        <f t="shared" si="128"/>
        <v>0-10%</v>
      </c>
      <c r="L771" s="6" t="str">
        <f>IF(Table1[[#This Row],[Revenue]]&gt;0, "Sold", "Not Sold")</f>
        <v>Sold</v>
      </c>
    </row>
    <row r="772" spans="1:12" x14ac:dyDescent="0.3">
      <c r="A772" s="6" t="s">
        <v>910</v>
      </c>
      <c r="B772" s="6" t="str">
        <f t="shared" si="126"/>
        <v>Bed</v>
      </c>
      <c r="C772" s="6" t="str">
        <f t="shared" si="127"/>
        <v>Product 771</v>
      </c>
      <c r="D772" s="6">
        <v>991.56</v>
      </c>
      <c r="E772" s="6">
        <v>192.31</v>
      </c>
      <c r="F772" s="6">
        <v>12</v>
      </c>
      <c r="G772" s="6" t="s">
        <v>1</v>
      </c>
      <c r="H772" s="7">
        <f>IF(Table1[[#This Row],[OriginalPrice]]=0, 0, ((Table1[[#This Row],[OriginalPrice]] - Table1[[#This Row],[Price]]) / Table1[[#This Row],[OriginalPrice]]))</f>
        <v>0.80605308806325393</v>
      </c>
      <c r="I772" s="8">
        <f>Table1[[#This Row],[Revenue]]/Table1[[#This Row],[Price]]</f>
        <v>12.000000000000002</v>
      </c>
      <c r="J772" s="9">
        <f>Table1[[#This Row],[Price]]*Table1[[#This Row],[Sold]]</f>
        <v>2307.7200000000003</v>
      </c>
      <c r="K772" s="5" t="str">
        <f t="shared" si="128"/>
        <v>81-90%</v>
      </c>
      <c r="L772" s="6" t="str">
        <f>IF(Table1[[#This Row],[Revenue]]&gt;0, "Sold", "Not Sold")</f>
        <v>Sold</v>
      </c>
    </row>
    <row r="773" spans="1:12" x14ac:dyDescent="0.3">
      <c r="A773" s="6" t="s">
        <v>911</v>
      </c>
      <c r="B773" s="6" t="str">
        <f t="shared" si="126"/>
        <v>Chair</v>
      </c>
      <c r="C773" s="6" t="str">
        <f t="shared" si="127"/>
        <v>Product 772</v>
      </c>
      <c r="D773" s="6">
        <f t="shared" ref="D773:D776" si="129">E773</f>
        <v>58.94</v>
      </c>
      <c r="E773" s="6">
        <v>58.94</v>
      </c>
      <c r="F773" s="6">
        <v>0</v>
      </c>
      <c r="G773" s="6" t="s">
        <v>1</v>
      </c>
      <c r="H773" s="7">
        <f>IF(Table1[[#This Row],[OriginalPrice]]=0, 0, ((Table1[[#This Row],[OriginalPrice]] - Table1[[#This Row],[Price]]) / Table1[[#This Row],[OriginalPrice]]))</f>
        <v>0</v>
      </c>
      <c r="I773" s="8">
        <f>Table1[[#This Row],[Revenue]]/Table1[[#This Row],[Price]]</f>
        <v>0</v>
      </c>
      <c r="J773" s="9">
        <f>Table1[[#This Row],[Price]]*Table1[[#This Row],[Sold]]</f>
        <v>0</v>
      </c>
      <c r="K773" s="5" t="str">
        <f t="shared" si="128"/>
        <v>0-10%</v>
      </c>
      <c r="L773" s="6" t="str">
        <f>IF(Table1[[#This Row],[Revenue]]&gt;0, "Sold", "Not Sold")</f>
        <v>Not Sold</v>
      </c>
    </row>
    <row r="774" spans="1:12" x14ac:dyDescent="0.3">
      <c r="A774" s="6" t="s">
        <v>912</v>
      </c>
      <c r="B774" s="6" t="str">
        <f t="shared" si="126"/>
        <v>Chair</v>
      </c>
      <c r="C774" s="6" t="str">
        <f t="shared" si="127"/>
        <v>Product 773</v>
      </c>
      <c r="D774" s="6">
        <f t="shared" si="129"/>
        <v>133.87</v>
      </c>
      <c r="E774" s="6">
        <v>133.87</v>
      </c>
      <c r="F774" s="6">
        <v>1</v>
      </c>
      <c r="G774" s="6" t="s">
        <v>1</v>
      </c>
      <c r="H774" s="7">
        <f>IF(Table1[[#This Row],[OriginalPrice]]=0, 0, ((Table1[[#This Row],[OriginalPrice]] - Table1[[#This Row],[Price]]) / Table1[[#This Row],[OriginalPrice]]))</f>
        <v>0</v>
      </c>
      <c r="I774" s="8">
        <f>Table1[[#This Row],[Revenue]]/Table1[[#This Row],[Price]]</f>
        <v>1</v>
      </c>
      <c r="J774" s="9">
        <f>Table1[[#This Row],[Price]]*Table1[[#This Row],[Sold]]</f>
        <v>133.87</v>
      </c>
      <c r="K774" s="5" t="str">
        <f t="shared" si="128"/>
        <v>0-10%</v>
      </c>
      <c r="L774" s="6" t="str">
        <f>IF(Table1[[#This Row],[Revenue]]&gt;0, "Sold", "Not Sold")</f>
        <v>Sold</v>
      </c>
    </row>
    <row r="775" spans="1:12" x14ac:dyDescent="0.3">
      <c r="A775" s="6" t="s">
        <v>913</v>
      </c>
      <c r="B775" s="6" t="str">
        <f t="shared" si="126"/>
        <v>Table</v>
      </c>
      <c r="C775" s="6" t="str">
        <f t="shared" si="127"/>
        <v>Product 774</v>
      </c>
      <c r="D775" s="6">
        <f t="shared" si="129"/>
        <v>120.76</v>
      </c>
      <c r="E775" s="6">
        <v>120.76</v>
      </c>
      <c r="F775" s="6">
        <v>2</v>
      </c>
      <c r="G775" s="6" t="s">
        <v>1</v>
      </c>
      <c r="H775" s="7">
        <f>IF(Table1[[#This Row],[OriginalPrice]]=0, 0, ((Table1[[#This Row],[OriginalPrice]] - Table1[[#This Row],[Price]]) / Table1[[#This Row],[OriginalPrice]]))</f>
        <v>0</v>
      </c>
      <c r="I775" s="8">
        <f>Table1[[#This Row],[Revenue]]/Table1[[#This Row],[Price]]</f>
        <v>2</v>
      </c>
      <c r="J775" s="9">
        <f>Table1[[#This Row],[Price]]*Table1[[#This Row],[Sold]]</f>
        <v>241.52</v>
      </c>
      <c r="K775" s="5" t="str">
        <f t="shared" si="128"/>
        <v>0-10%</v>
      </c>
      <c r="L775" s="6" t="str">
        <f>IF(Table1[[#This Row],[Revenue]]&gt;0, "Sold", "Not Sold")</f>
        <v>Sold</v>
      </c>
    </row>
    <row r="776" spans="1:12" x14ac:dyDescent="0.3">
      <c r="A776" s="6" t="s">
        <v>914</v>
      </c>
      <c r="B776" s="6" t="str">
        <f t="shared" si="126"/>
        <v>Table</v>
      </c>
      <c r="C776" s="6" t="str">
        <f t="shared" si="127"/>
        <v>Product 775</v>
      </c>
      <c r="D776" s="6">
        <f t="shared" si="129"/>
        <v>152.1</v>
      </c>
      <c r="E776" s="6">
        <v>152.1</v>
      </c>
      <c r="F776" s="6">
        <v>1</v>
      </c>
      <c r="G776" s="6" t="s">
        <v>1</v>
      </c>
      <c r="H776" s="7">
        <f>IF(Table1[[#This Row],[OriginalPrice]]=0, 0, ((Table1[[#This Row],[OriginalPrice]] - Table1[[#This Row],[Price]]) / Table1[[#This Row],[OriginalPrice]]))</f>
        <v>0</v>
      </c>
      <c r="I776" s="8">
        <f>Table1[[#This Row],[Revenue]]/Table1[[#This Row],[Price]]</f>
        <v>1</v>
      </c>
      <c r="J776" s="9">
        <f>Table1[[#This Row],[Price]]*Table1[[#This Row],[Sold]]</f>
        <v>152.1</v>
      </c>
      <c r="K776" s="5" t="str">
        <f t="shared" si="128"/>
        <v>0-10%</v>
      </c>
      <c r="L776" s="6" t="str">
        <f>IF(Table1[[#This Row],[Revenue]]&gt;0, "Sold", "Not Sold")</f>
        <v>Sold</v>
      </c>
    </row>
    <row r="777" spans="1:12" x14ac:dyDescent="0.3">
      <c r="A777" s="6" t="s">
        <v>915</v>
      </c>
      <c r="B777" s="6" t="str">
        <f t="shared" si="126"/>
        <v>Table</v>
      </c>
      <c r="C777" s="6" t="str">
        <f t="shared" si="127"/>
        <v>Product 776</v>
      </c>
      <c r="D777" s="6">
        <v>14.13</v>
      </c>
      <c r="E777" s="6">
        <v>7.92</v>
      </c>
      <c r="F777" s="6">
        <v>0</v>
      </c>
      <c r="G777" s="6" t="s">
        <v>1</v>
      </c>
      <c r="H777" s="7">
        <f>IF(Table1[[#This Row],[OriginalPrice]]=0, 0, ((Table1[[#This Row],[OriginalPrice]] - Table1[[#This Row],[Price]]) / Table1[[#This Row],[OriginalPrice]]))</f>
        <v>0.43949044585987262</v>
      </c>
      <c r="I777" s="8">
        <f>Table1[[#This Row],[Revenue]]/Table1[[#This Row],[Price]]</f>
        <v>0</v>
      </c>
      <c r="J777" s="9">
        <f>Table1[[#This Row],[Price]]*Table1[[#This Row],[Sold]]</f>
        <v>0</v>
      </c>
      <c r="K777" s="5" t="str">
        <f t="shared" si="128"/>
        <v>41-50%</v>
      </c>
      <c r="L777" s="6" t="str">
        <f>IF(Table1[[#This Row],[Revenue]]&gt;0, "Sold", "Not Sold")</f>
        <v>Not Sold</v>
      </c>
    </row>
    <row r="778" spans="1:12" x14ac:dyDescent="0.3">
      <c r="A778" s="6" t="s">
        <v>916</v>
      </c>
      <c r="B778" s="6" t="str">
        <f t="shared" si="126"/>
        <v>Others</v>
      </c>
      <c r="C778" s="6" t="str">
        <f t="shared" si="127"/>
        <v>Product 777</v>
      </c>
      <c r="D778" s="6">
        <f t="shared" ref="D778:D781" si="130">E778</f>
        <v>130.76</v>
      </c>
      <c r="E778" s="6">
        <v>130.76</v>
      </c>
      <c r="F778" s="6">
        <v>2</v>
      </c>
      <c r="G778" s="6" t="s">
        <v>1</v>
      </c>
      <c r="H778" s="7">
        <f>IF(Table1[[#This Row],[OriginalPrice]]=0, 0, ((Table1[[#This Row],[OriginalPrice]] - Table1[[#This Row],[Price]]) / Table1[[#This Row],[OriginalPrice]]))</f>
        <v>0</v>
      </c>
      <c r="I778" s="8">
        <f>Table1[[#This Row],[Revenue]]/Table1[[#This Row],[Price]]</f>
        <v>2</v>
      </c>
      <c r="J778" s="9">
        <f>Table1[[#This Row],[Price]]*Table1[[#This Row],[Sold]]</f>
        <v>261.52</v>
      </c>
      <c r="K778" s="5" t="str">
        <f t="shared" si="128"/>
        <v>0-10%</v>
      </c>
      <c r="L778" s="6" t="str">
        <f>IF(Table1[[#This Row],[Revenue]]&gt;0, "Sold", "Not Sold")</f>
        <v>Sold</v>
      </c>
    </row>
    <row r="779" spans="1:12" x14ac:dyDescent="0.3">
      <c r="A779" s="6" t="s">
        <v>917</v>
      </c>
      <c r="B779" s="6" t="str">
        <f t="shared" si="126"/>
        <v>Bed</v>
      </c>
      <c r="C779" s="6" t="str">
        <f t="shared" si="127"/>
        <v>Product 778</v>
      </c>
      <c r="D779" s="6">
        <f t="shared" si="130"/>
        <v>199.32</v>
      </c>
      <c r="E779" s="6">
        <v>199.32</v>
      </c>
      <c r="F779" s="6">
        <v>0</v>
      </c>
      <c r="G779" s="6" t="s">
        <v>1</v>
      </c>
      <c r="H779" s="7">
        <f>IF(Table1[[#This Row],[OriginalPrice]]=0, 0, ((Table1[[#This Row],[OriginalPrice]] - Table1[[#This Row],[Price]]) / Table1[[#This Row],[OriginalPrice]]))</f>
        <v>0</v>
      </c>
      <c r="I779" s="8">
        <f>Table1[[#This Row],[Revenue]]/Table1[[#This Row],[Price]]</f>
        <v>0</v>
      </c>
      <c r="J779" s="9">
        <f>Table1[[#This Row],[Price]]*Table1[[#This Row],[Sold]]</f>
        <v>0</v>
      </c>
      <c r="K779" s="5" t="str">
        <f t="shared" si="128"/>
        <v>0-10%</v>
      </c>
      <c r="L779" s="6" t="str">
        <f>IF(Table1[[#This Row],[Revenue]]&gt;0, "Sold", "Not Sold")</f>
        <v>Not Sold</v>
      </c>
    </row>
    <row r="780" spans="1:12" x14ac:dyDescent="0.3">
      <c r="A780" s="6" t="s">
        <v>918</v>
      </c>
      <c r="B780" s="6" t="str">
        <f t="shared" si="126"/>
        <v>Table</v>
      </c>
      <c r="C780" s="6" t="str">
        <f t="shared" si="127"/>
        <v>Product 779</v>
      </c>
      <c r="D780" s="6">
        <f t="shared" si="130"/>
        <v>131.13999999999999</v>
      </c>
      <c r="E780" s="6">
        <v>131.13999999999999</v>
      </c>
      <c r="F780" s="6">
        <v>3</v>
      </c>
      <c r="G780" s="6" t="s">
        <v>1</v>
      </c>
      <c r="H780" s="7">
        <f>IF(Table1[[#This Row],[OriginalPrice]]=0, 0, ((Table1[[#This Row],[OriginalPrice]] - Table1[[#This Row],[Price]]) / Table1[[#This Row],[OriginalPrice]]))</f>
        <v>0</v>
      </c>
      <c r="I780" s="8">
        <f>Table1[[#This Row],[Revenue]]/Table1[[#This Row],[Price]]</f>
        <v>3</v>
      </c>
      <c r="J780" s="9">
        <f>Table1[[#This Row],[Price]]*Table1[[#This Row],[Sold]]</f>
        <v>393.41999999999996</v>
      </c>
      <c r="K780" s="5" t="str">
        <f t="shared" si="128"/>
        <v>0-10%</v>
      </c>
      <c r="L780" s="6" t="str">
        <f>IF(Table1[[#This Row],[Revenue]]&gt;0, "Sold", "Not Sold")</f>
        <v>Sold</v>
      </c>
    </row>
    <row r="781" spans="1:12" x14ac:dyDescent="0.3">
      <c r="A781" s="6" t="s">
        <v>919</v>
      </c>
      <c r="B781" s="6" t="str">
        <f t="shared" si="126"/>
        <v>Storage</v>
      </c>
      <c r="C781" s="6" t="str">
        <f t="shared" si="127"/>
        <v>Product 780</v>
      </c>
      <c r="D781" s="6">
        <f t="shared" si="130"/>
        <v>194.87</v>
      </c>
      <c r="E781" s="6">
        <v>194.87</v>
      </c>
      <c r="F781" s="6">
        <v>1</v>
      </c>
      <c r="G781" s="6" t="s">
        <v>1</v>
      </c>
      <c r="H781" s="7">
        <f>IF(Table1[[#This Row],[OriginalPrice]]=0, 0, ((Table1[[#This Row],[OriginalPrice]] - Table1[[#This Row],[Price]]) / Table1[[#This Row],[OriginalPrice]]))</f>
        <v>0</v>
      </c>
      <c r="I781" s="8">
        <f>Table1[[#This Row],[Revenue]]/Table1[[#This Row],[Price]]</f>
        <v>1</v>
      </c>
      <c r="J781" s="9">
        <f>Table1[[#This Row],[Price]]*Table1[[#This Row],[Sold]]</f>
        <v>194.87</v>
      </c>
      <c r="K781" s="5" t="str">
        <f t="shared" si="128"/>
        <v>0-10%</v>
      </c>
      <c r="L781" s="6" t="str">
        <f>IF(Table1[[#This Row],[Revenue]]&gt;0, "Sold", "Not Sold")</f>
        <v>Sold</v>
      </c>
    </row>
    <row r="782" spans="1:12" x14ac:dyDescent="0.3">
      <c r="A782" s="6" t="s">
        <v>920</v>
      </c>
      <c r="B782" s="6" t="str">
        <f t="shared" si="126"/>
        <v>Storage</v>
      </c>
      <c r="C782" s="6" t="str">
        <f t="shared" si="127"/>
        <v>Product 781</v>
      </c>
      <c r="D782" s="6">
        <v>944.53</v>
      </c>
      <c r="E782" s="6">
        <v>470.77</v>
      </c>
      <c r="F782" s="6">
        <v>6</v>
      </c>
      <c r="G782" s="6" t="s">
        <v>1</v>
      </c>
      <c r="H782" s="7">
        <f>IF(Table1[[#This Row],[OriginalPrice]]=0, 0, ((Table1[[#This Row],[OriginalPrice]] - Table1[[#This Row],[Price]]) / Table1[[#This Row],[OriginalPrice]]))</f>
        <v>0.50158279779361159</v>
      </c>
      <c r="I782" s="8">
        <f>Table1[[#This Row],[Revenue]]/Table1[[#This Row],[Price]]</f>
        <v>6</v>
      </c>
      <c r="J782" s="9">
        <f>Table1[[#This Row],[Price]]*Table1[[#This Row],[Sold]]</f>
        <v>2824.62</v>
      </c>
      <c r="K782" s="5" t="str">
        <f t="shared" si="128"/>
        <v>51-60%</v>
      </c>
      <c r="L782" s="6" t="str">
        <f>IF(Table1[[#This Row],[Revenue]]&gt;0, "Sold", "Not Sold")</f>
        <v>Sold</v>
      </c>
    </row>
    <row r="783" spans="1:12" x14ac:dyDescent="0.3">
      <c r="A783" s="6" t="s">
        <v>921</v>
      </c>
      <c r="B783" s="6" t="str">
        <f t="shared" si="126"/>
        <v>Chair</v>
      </c>
      <c r="C783" s="6" t="str">
        <f t="shared" si="127"/>
        <v>Product 782</v>
      </c>
      <c r="D783" s="6">
        <f t="shared" ref="D783:D784" si="131">E783</f>
        <v>98.44</v>
      </c>
      <c r="E783" s="6">
        <v>98.44</v>
      </c>
      <c r="F783" s="6">
        <v>3</v>
      </c>
      <c r="G783" s="6" t="s">
        <v>1</v>
      </c>
      <c r="H783" s="7">
        <f>IF(Table1[[#This Row],[OriginalPrice]]=0, 0, ((Table1[[#This Row],[OriginalPrice]] - Table1[[#This Row],[Price]]) / Table1[[#This Row],[OriginalPrice]]))</f>
        <v>0</v>
      </c>
      <c r="I783" s="8">
        <f>Table1[[#This Row],[Revenue]]/Table1[[#This Row],[Price]]</f>
        <v>3</v>
      </c>
      <c r="J783" s="9">
        <f>Table1[[#This Row],[Price]]*Table1[[#This Row],[Sold]]</f>
        <v>295.32</v>
      </c>
      <c r="K783" s="5" t="str">
        <f t="shared" si="128"/>
        <v>0-10%</v>
      </c>
      <c r="L783" s="6" t="str">
        <f>IF(Table1[[#This Row],[Revenue]]&gt;0, "Sold", "Not Sold")</f>
        <v>Sold</v>
      </c>
    </row>
    <row r="784" spans="1:12" x14ac:dyDescent="0.3">
      <c r="A784" s="6" t="s">
        <v>922</v>
      </c>
      <c r="B784" s="6" t="str">
        <f t="shared" si="126"/>
        <v>Table</v>
      </c>
      <c r="C784" s="6" t="str">
        <f t="shared" si="127"/>
        <v>Product 783</v>
      </c>
      <c r="D784" s="6">
        <f t="shared" si="131"/>
        <v>91.27</v>
      </c>
      <c r="E784" s="6">
        <v>91.27</v>
      </c>
      <c r="F784" s="6">
        <v>3</v>
      </c>
      <c r="G784" s="6" t="s">
        <v>1</v>
      </c>
      <c r="H784" s="7">
        <f>IF(Table1[[#This Row],[OriginalPrice]]=0, 0, ((Table1[[#This Row],[OriginalPrice]] - Table1[[#This Row],[Price]]) / Table1[[#This Row],[OriginalPrice]]))</f>
        <v>0</v>
      </c>
      <c r="I784" s="8">
        <f>Table1[[#This Row],[Revenue]]/Table1[[#This Row],[Price]]</f>
        <v>3</v>
      </c>
      <c r="J784" s="9">
        <f>Table1[[#This Row],[Price]]*Table1[[#This Row],[Sold]]</f>
        <v>273.81</v>
      </c>
      <c r="K784" s="5" t="str">
        <f t="shared" si="128"/>
        <v>0-10%</v>
      </c>
      <c r="L784" s="6" t="str">
        <f>IF(Table1[[#This Row],[Revenue]]&gt;0, "Sold", "Not Sold")</f>
        <v>Sold</v>
      </c>
    </row>
    <row r="785" spans="1:12" x14ac:dyDescent="0.3">
      <c r="A785" s="6" t="s">
        <v>923</v>
      </c>
      <c r="B785" s="6" t="str">
        <f t="shared" si="126"/>
        <v>Chair</v>
      </c>
      <c r="C785" s="6" t="str">
        <f t="shared" si="127"/>
        <v>Product 784</v>
      </c>
      <c r="D785" s="6">
        <v>147.79</v>
      </c>
      <c r="E785" s="6">
        <v>73.81</v>
      </c>
      <c r="F785" s="6">
        <v>3</v>
      </c>
      <c r="G785" s="6" t="s">
        <v>1</v>
      </c>
      <c r="H785" s="7">
        <f>IF(Table1[[#This Row],[OriginalPrice]]=0, 0, ((Table1[[#This Row],[OriginalPrice]] - Table1[[#This Row],[Price]]) / Table1[[#This Row],[OriginalPrice]]))</f>
        <v>0.50057514040192164</v>
      </c>
      <c r="I785" s="8">
        <f>Table1[[#This Row],[Revenue]]/Table1[[#This Row],[Price]]</f>
        <v>3</v>
      </c>
      <c r="J785" s="9">
        <f>Table1[[#This Row],[Price]]*Table1[[#This Row],[Sold]]</f>
        <v>221.43</v>
      </c>
      <c r="K785" s="5" t="str">
        <f t="shared" si="128"/>
        <v>51-60%</v>
      </c>
      <c r="L785" s="6" t="str">
        <f>IF(Table1[[#This Row],[Revenue]]&gt;0, "Sold", "Not Sold")</f>
        <v>Sold</v>
      </c>
    </row>
    <row r="786" spans="1:12" x14ac:dyDescent="0.3">
      <c r="A786" s="6" t="s">
        <v>812</v>
      </c>
      <c r="B786" s="6" t="str">
        <f t="shared" si="126"/>
        <v>Bed</v>
      </c>
      <c r="C786" s="6" t="str">
        <f t="shared" si="127"/>
        <v>Product 785</v>
      </c>
      <c r="D786" s="6">
        <f t="shared" ref="D786:D792" si="132">E786</f>
        <v>144.77000000000001</v>
      </c>
      <c r="E786" s="6">
        <v>144.77000000000001</v>
      </c>
      <c r="F786" s="6">
        <v>0</v>
      </c>
      <c r="G786" s="6" t="s">
        <v>1</v>
      </c>
      <c r="H786" s="7">
        <f>IF(Table1[[#This Row],[OriginalPrice]]=0, 0, ((Table1[[#This Row],[OriginalPrice]] - Table1[[#This Row],[Price]]) / Table1[[#This Row],[OriginalPrice]]))</f>
        <v>0</v>
      </c>
      <c r="I786" s="8">
        <f>Table1[[#This Row],[Revenue]]/Table1[[#This Row],[Price]]</f>
        <v>0</v>
      </c>
      <c r="J786" s="9">
        <f>Table1[[#This Row],[Price]]*Table1[[#This Row],[Sold]]</f>
        <v>0</v>
      </c>
      <c r="K786" s="5" t="str">
        <f t="shared" si="128"/>
        <v>0-10%</v>
      </c>
      <c r="L786" s="6" t="str">
        <f>IF(Table1[[#This Row],[Revenue]]&gt;0, "Sold", "Not Sold")</f>
        <v>Not Sold</v>
      </c>
    </row>
    <row r="787" spans="1:12" x14ac:dyDescent="0.3">
      <c r="A787" s="6" t="s">
        <v>924</v>
      </c>
      <c r="B787" s="6" t="str">
        <f t="shared" si="126"/>
        <v>Table</v>
      </c>
      <c r="C787" s="6" t="str">
        <f t="shared" si="127"/>
        <v>Product 786</v>
      </c>
      <c r="D787" s="6">
        <f t="shared" si="132"/>
        <v>141.79</v>
      </c>
      <c r="E787" s="6">
        <v>141.79</v>
      </c>
      <c r="F787" s="6">
        <v>0</v>
      </c>
      <c r="G787" s="6" t="s">
        <v>1</v>
      </c>
      <c r="H787" s="7">
        <f>IF(Table1[[#This Row],[OriginalPrice]]=0, 0, ((Table1[[#This Row],[OriginalPrice]] - Table1[[#This Row],[Price]]) / Table1[[#This Row],[OriginalPrice]]))</f>
        <v>0</v>
      </c>
      <c r="I787" s="8">
        <f>Table1[[#This Row],[Revenue]]/Table1[[#This Row],[Price]]</f>
        <v>0</v>
      </c>
      <c r="J787" s="9">
        <f>Table1[[#This Row],[Price]]*Table1[[#This Row],[Sold]]</f>
        <v>0</v>
      </c>
      <c r="K787" s="5" t="str">
        <f t="shared" si="128"/>
        <v>0-10%</v>
      </c>
      <c r="L787" s="6" t="str">
        <f>IF(Table1[[#This Row],[Revenue]]&gt;0, "Sold", "Not Sold")</f>
        <v>Not Sold</v>
      </c>
    </row>
    <row r="788" spans="1:12" x14ac:dyDescent="0.3">
      <c r="A788" s="6" t="s">
        <v>857</v>
      </c>
      <c r="B788" s="6" t="str">
        <f t="shared" si="126"/>
        <v>Table</v>
      </c>
      <c r="C788" s="6" t="str">
        <f t="shared" si="127"/>
        <v>Product 787</v>
      </c>
      <c r="D788" s="6">
        <f t="shared" si="132"/>
        <v>218.14</v>
      </c>
      <c r="E788" s="6">
        <v>218.14</v>
      </c>
      <c r="F788" s="6">
        <v>0</v>
      </c>
      <c r="G788" s="6" t="s">
        <v>1</v>
      </c>
      <c r="H788" s="7">
        <f>IF(Table1[[#This Row],[OriginalPrice]]=0, 0, ((Table1[[#This Row],[OriginalPrice]] - Table1[[#This Row],[Price]]) / Table1[[#This Row],[OriginalPrice]]))</f>
        <v>0</v>
      </c>
      <c r="I788" s="8">
        <f>Table1[[#This Row],[Revenue]]/Table1[[#This Row],[Price]]</f>
        <v>0</v>
      </c>
      <c r="J788" s="9">
        <f>Table1[[#This Row],[Price]]*Table1[[#This Row],[Sold]]</f>
        <v>0</v>
      </c>
      <c r="K788" s="5" t="str">
        <f t="shared" si="128"/>
        <v>0-10%</v>
      </c>
      <c r="L788" s="6" t="str">
        <f>IF(Table1[[#This Row],[Revenue]]&gt;0, "Sold", "Not Sold")</f>
        <v>Not Sold</v>
      </c>
    </row>
    <row r="789" spans="1:12" x14ac:dyDescent="0.3">
      <c r="A789" s="6" t="s">
        <v>925</v>
      </c>
      <c r="B789" s="6" t="str">
        <f t="shared" si="126"/>
        <v>Storage</v>
      </c>
      <c r="C789" s="6" t="str">
        <f t="shared" si="127"/>
        <v>Product 788</v>
      </c>
      <c r="D789" s="6">
        <f t="shared" si="132"/>
        <v>96.22</v>
      </c>
      <c r="E789" s="6">
        <v>96.22</v>
      </c>
      <c r="F789" s="6">
        <v>0</v>
      </c>
      <c r="G789" s="6" t="s">
        <v>1</v>
      </c>
      <c r="H789" s="7">
        <f>IF(Table1[[#This Row],[OriginalPrice]]=0, 0, ((Table1[[#This Row],[OriginalPrice]] - Table1[[#This Row],[Price]]) / Table1[[#This Row],[OriginalPrice]]))</f>
        <v>0</v>
      </c>
      <c r="I789" s="8">
        <f>Table1[[#This Row],[Revenue]]/Table1[[#This Row],[Price]]</f>
        <v>0</v>
      </c>
      <c r="J789" s="9">
        <f>Table1[[#This Row],[Price]]*Table1[[#This Row],[Sold]]</f>
        <v>0</v>
      </c>
      <c r="K789" s="5" t="str">
        <f t="shared" si="128"/>
        <v>0-10%</v>
      </c>
      <c r="L789" s="6" t="str">
        <f>IF(Table1[[#This Row],[Revenue]]&gt;0, "Sold", "Not Sold")</f>
        <v>Not Sold</v>
      </c>
    </row>
    <row r="790" spans="1:12" x14ac:dyDescent="0.3">
      <c r="A790" s="6" t="s">
        <v>926</v>
      </c>
      <c r="B790" s="6" t="str">
        <f t="shared" si="126"/>
        <v>Table</v>
      </c>
      <c r="C790" s="6" t="str">
        <f t="shared" si="127"/>
        <v>Product 789</v>
      </c>
      <c r="D790" s="6">
        <f t="shared" si="132"/>
        <v>73.010000000000005</v>
      </c>
      <c r="E790" s="6">
        <v>73.010000000000005</v>
      </c>
      <c r="F790" s="6">
        <v>1</v>
      </c>
      <c r="G790" s="6" t="s">
        <v>1</v>
      </c>
      <c r="H790" s="7">
        <f>IF(Table1[[#This Row],[OriginalPrice]]=0, 0, ((Table1[[#This Row],[OriginalPrice]] - Table1[[#This Row],[Price]]) / Table1[[#This Row],[OriginalPrice]]))</f>
        <v>0</v>
      </c>
      <c r="I790" s="8">
        <f>Table1[[#This Row],[Revenue]]/Table1[[#This Row],[Price]]</f>
        <v>1</v>
      </c>
      <c r="J790" s="9">
        <f>Table1[[#This Row],[Price]]*Table1[[#This Row],[Sold]]</f>
        <v>73.010000000000005</v>
      </c>
      <c r="K790" s="5" t="str">
        <f t="shared" si="128"/>
        <v>0-10%</v>
      </c>
      <c r="L790" s="6" t="str">
        <f>IF(Table1[[#This Row],[Revenue]]&gt;0, "Sold", "Not Sold")</f>
        <v>Sold</v>
      </c>
    </row>
    <row r="791" spans="1:12" x14ac:dyDescent="0.3">
      <c r="A791" s="6" t="s">
        <v>927</v>
      </c>
      <c r="B791" s="6" t="str">
        <f t="shared" si="126"/>
        <v>Others</v>
      </c>
      <c r="C791" s="6" t="str">
        <f t="shared" si="127"/>
        <v>Product 790</v>
      </c>
      <c r="D791" s="6">
        <f t="shared" si="132"/>
        <v>95.67</v>
      </c>
      <c r="E791" s="6">
        <v>95.67</v>
      </c>
      <c r="F791" s="6">
        <v>0</v>
      </c>
      <c r="G791" s="6" t="s">
        <v>1</v>
      </c>
      <c r="H791" s="7">
        <f>IF(Table1[[#This Row],[OriginalPrice]]=0, 0, ((Table1[[#This Row],[OriginalPrice]] - Table1[[#This Row],[Price]]) / Table1[[#This Row],[OriginalPrice]]))</f>
        <v>0</v>
      </c>
      <c r="I791" s="8">
        <f>Table1[[#This Row],[Revenue]]/Table1[[#This Row],[Price]]</f>
        <v>0</v>
      </c>
      <c r="J791" s="9">
        <f>Table1[[#This Row],[Price]]*Table1[[#This Row],[Sold]]</f>
        <v>0</v>
      </c>
      <c r="K791" s="5" t="str">
        <f t="shared" si="128"/>
        <v>0-10%</v>
      </c>
      <c r="L791" s="6" t="str">
        <f>IF(Table1[[#This Row],[Revenue]]&gt;0, "Sold", "Not Sold")</f>
        <v>Not Sold</v>
      </c>
    </row>
    <row r="792" spans="1:12" x14ac:dyDescent="0.3">
      <c r="A792" s="6" t="s">
        <v>928</v>
      </c>
      <c r="B792" s="6" t="str">
        <f t="shared" si="126"/>
        <v>Table</v>
      </c>
      <c r="C792" s="6" t="str">
        <f t="shared" si="127"/>
        <v>Product 791</v>
      </c>
      <c r="D792" s="6">
        <f t="shared" si="132"/>
        <v>58.65</v>
      </c>
      <c r="E792" s="6">
        <v>58.65</v>
      </c>
      <c r="F792" s="6">
        <v>0</v>
      </c>
      <c r="G792" s="6" t="s">
        <v>1</v>
      </c>
      <c r="H792" s="7">
        <f>IF(Table1[[#This Row],[OriginalPrice]]=0, 0, ((Table1[[#This Row],[OriginalPrice]] - Table1[[#This Row],[Price]]) / Table1[[#This Row],[OriginalPrice]]))</f>
        <v>0</v>
      </c>
      <c r="I792" s="8">
        <f>Table1[[#This Row],[Revenue]]/Table1[[#This Row],[Price]]</f>
        <v>0</v>
      </c>
      <c r="J792" s="9">
        <f>Table1[[#This Row],[Price]]*Table1[[#This Row],[Sold]]</f>
        <v>0</v>
      </c>
      <c r="K792" s="5" t="str">
        <f t="shared" si="128"/>
        <v>0-10%</v>
      </c>
      <c r="L792" s="6" t="str">
        <f>IF(Table1[[#This Row],[Revenue]]&gt;0, "Sold", "Not Sold")</f>
        <v>Not Sold</v>
      </c>
    </row>
    <row r="793" spans="1:12" x14ac:dyDescent="0.3">
      <c r="A793" s="6" t="s">
        <v>929</v>
      </c>
      <c r="B793" s="6" t="str">
        <f t="shared" si="126"/>
        <v>Sofa</v>
      </c>
      <c r="C793" s="6" t="str">
        <f t="shared" si="127"/>
        <v>Product 792</v>
      </c>
      <c r="D793" s="6">
        <v>764.64</v>
      </c>
      <c r="E793" s="6">
        <v>376.32</v>
      </c>
      <c r="F793" s="6">
        <v>27</v>
      </c>
      <c r="G793" s="6" t="s">
        <v>1</v>
      </c>
      <c r="H793" s="7">
        <f>IF(Table1[[#This Row],[OriginalPrice]]=0, 0, ((Table1[[#This Row],[OriginalPrice]] - Table1[[#This Row],[Price]]) / Table1[[#This Row],[OriginalPrice]]))</f>
        <v>0.50784682988072816</v>
      </c>
      <c r="I793" s="8">
        <f>Table1[[#This Row],[Revenue]]/Table1[[#This Row],[Price]]</f>
        <v>27</v>
      </c>
      <c r="J793" s="9">
        <f>Table1[[#This Row],[Price]]*Table1[[#This Row],[Sold]]</f>
        <v>10160.64</v>
      </c>
      <c r="K793" s="5" t="str">
        <f t="shared" si="128"/>
        <v>51-60%</v>
      </c>
      <c r="L793" s="6" t="str">
        <f>IF(Table1[[#This Row],[Revenue]]&gt;0, "Sold", "Not Sold")</f>
        <v>Sold</v>
      </c>
    </row>
    <row r="794" spans="1:12" x14ac:dyDescent="0.3">
      <c r="A794" s="6" t="s">
        <v>930</v>
      </c>
      <c r="B794" s="6" t="str">
        <f t="shared" si="126"/>
        <v>Table</v>
      </c>
      <c r="C794" s="6" t="str">
        <f t="shared" si="127"/>
        <v>Product 793</v>
      </c>
      <c r="D794" s="6">
        <f t="shared" ref="D794:D795" si="133">E794</f>
        <v>184.12</v>
      </c>
      <c r="E794" s="6">
        <v>184.12</v>
      </c>
      <c r="F794" s="6">
        <v>0</v>
      </c>
      <c r="G794" s="6" t="s">
        <v>1</v>
      </c>
      <c r="H794" s="7">
        <f>IF(Table1[[#This Row],[OriginalPrice]]=0, 0, ((Table1[[#This Row],[OriginalPrice]] - Table1[[#This Row],[Price]]) / Table1[[#This Row],[OriginalPrice]]))</f>
        <v>0</v>
      </c>
      <c r="I794" s="8">
        <f>Table1[[#This Row],[Revenue]]/Table1[[#This Row],[Price]]</f>
        <v>0</v>
      </c>
      <c r="J794" s="9">
        <f>Table1[[#This Row],[Price]]*Table1[[#This Row],[Sold]]</f>
        <v>0</v>
      </c>
      <c r="K794" s="5" t="str">
        <f t="shared" si="128"/>
        <v>0-10%</v>
      </c>
      <c r="L794" s="6" t="str">
        <f>IF(Table1[[#This Row],[Revenue]]&gt;0, "Sold", "Not Sold")</f>
        <v>Not Sold</v>
      </c>
    </row>
    <row r="795" spans="1:12" x14ac:dyDescent="0.3">
      <c r="A795" s="6" t="s">
        <v>931</v>
      </c>
      <c r="B795" s="6" t="str">
        <f t="shared" si="126"/>
        <v>Table</v>
      </c>
      <c r="C795" s="6" t="str">
        <f t="shared" si="127"/>
        <v>Product 794</v>
      </c>
      <c r="D795" s="6">
        <f t="shared" si="133"/>
        <v>156.62</v>
      </c>
      <c r="E795" s="6">
        <v>156.62</v>
      </c>
      <c r="F795" s="6">
        <v>2</v>
      </c>
      <c r="G795" s="6" t="s">
        <v>1</v>
      </c>
      <c r="H795" s="7">
        <f>IF(Table1[[#This Row],[OriginalPrice]]=0, 0, ((Table1[[#This Row],[OriginalPrice]] - Table1[[#This Row],[Price]]) / Table1[[#This Row],[OriginalPrice]]))</f>
        <v>0</v>
      </c>
      <c r="I795" s="8">
        <f>Table1[[#This Row],[Revenue]]/Table1[[#This Row],[Price]]</f>
        <v>2</v>
      </c>
      <c r="J795" s="9">
        <f>Table1[[#This Row],[Price]]*Table1[[#This Row],[Sold]]</f>
        <v>313.24</v>
      </c>
      <c r="K795" s="5" t="str">
        <f t="shared" si="128"/>
        <v>0-10%</v>
      </c>
      <c r="L795" s="6" t="str">
        <f>IF(Table1[[#This Row],[Revenue]]&gt;0, "Sold", "Not Sold")</f>
        <v>Sold</v>
      </c>
    </row>
    <row r="796" spans="1:12" x14ac:dyDescent="0.3">
      <c r="A796" s="6" t="s">
        <v>932</v>
      </c>
      <c r="B796" s="6" t="str">
        <f t="shared" si="126"/>
        <v>Sofa</v>
      </c>
      <c r="C796" s="6" t="str">
        <f t="shared" si="127"/>
        <v>Product 795</v>
      </c>
      <c r="D796" s="6">
        <v>562.95000000000005</v>
      </c>
      <c r="E796" s="6">
        <v>333.27</v>
      </c>
      <c r="F796" s="6">
        <v>7</v>
      </c>
      <c r="G796" s="6" t="s">
        <v>1</v>
      </c>
      <c r="H796" s="7">
        <f>IF(Table1[[#This Row],[OriginalPrice]]=0, 0, ((Table1[[#This Row],[OriginalPrice]] - Table1[[#This Row],[Price]]) / Table1[[#This Row],[OriginalPrice]]))</f>
        <v>0.40799360511590738</v>
      </c>
      <c r="I796" s="8">
        <f>Table1[[#This Row],[Revenue]]/Table1[[#This Row],[Price]]</f>
        <v>7</v>
      </c>
      <c r="J796" s="9">
        <f>Table1[[#This Row],[Price]]*Table1[[#This Row],[Sold]]</f>
        <v>2332.89</v>
      </c>
      <c r="K796" s="5" t="str">
        <f t="shared" si="128"/>
        <v>41-50%</v>
      </c>
      <c r="L796" s="6" t="str">
        <f>IF(Table1[[#This Row],[Revenue]]&gt;0, "Sold", "Not Sold")</f>
        <v>Sold</v>
      </c>
    </row>
    <row r="797" spans="1:12" x14ac:dyDescent="0.3">
      <c r="A797" s="6" t="s">
        <v>933</v>
      </c>
      <c r="B797" s="6" t="str">
        <f t="shared" si="126"/>
        <v>Chair</v>
      </c>
      <c r="C797" s="6" t="str">
        <f t="shared" si="127"/>
        <v>Product 796</v>
      </c>
      <c r="D797" s="6">
        <v>329.58</v>
      </c>
      <c r="E797" s="6">
        <v>155.49</v>
      </c>
      <c r="F797" s="6">
        <v>8</v>
      </c>
      <c r="G797" s="6" t="s">
        <v>1</v>
      </c>
      <c r="H797" s="7">
        <f>IF(Table1[[#This Row],[OriginalPrice]]=0, 0, ((Table1[[#This Row],[OriginalPrice]] - Table1[[#This Row],[Price]]) / Table1[[#This Row],[OriginalPrice]]))</f>
        <v>0.52821773165847441</v>
      </c>
      <c r="I797" s="8">
        <f>Table1[[#This Row],[Revenue]]/Table1[[#This Row],[Price]]</f>
        <v>8</v>
      </c>
      <c r="J797" s="9">
        <f>Table1[[#This Row],[Price]]*Table1[[#This Row],[Sold]]</f>
        <v>1243.92</v>
      </c>
      <c r="K797" s="5" t="str">
        <f t="shared" si="128"/>
        <v>51-60%</v>
      </c>
      <c r="L797" s="6" t="str">
        <f>IF(Table1[[#This Row],[Revenue]]&gt;0, "Sold", "Not Sold")</f>
        <v>Sold</v>
      </c>
    </row>
    <row r="798" spans="1:12" x14ac:dyDescent="0.3">
      <c r="A798" s="6" t="s">
        <v>934</v>
      </c>
      <c r="B798" s="6" t="str">
        <f t="shared" si="126"/>
        <v>Table</v>
      </c>
      <c r="C798" s="6" t="str">
        <f t="shared" si="127"/>
        <v>Product 797</v>
      </c>
      <c r="D798" s="6">
        <f t="shared" ref="D798:D799" si="134">E798</f>
        <v>147.94</v>
      </c>
      <c r="E798" s="6">
        <v>147.94</v>
      </c>
      <c r="F798" s="6">
        <v>0</v>
      </c>
      <c r="G798" s="6" t="s">
        <v>1</v>
      </c>
      <c r="H798" s="7">
        <f>IF(Table1[[#This Row],[OriginalPrice]]=0, 0, ((Table1[[#This Row],[OriginalPrice]] - Table1[[#This Row],[Price]]) / Table1[[#This Row],[OriginalPrice]]))</f>
        <v>0</v>
      </c>
      <c r="I798" s="8">
        <f>Table1[[#This Row],[Revenue]]/Table1[[#This Row],[Price]]</f>
        <v>0</v>
      </c>
      <c r="J798" s="9">
        <f>Table1[[#This Row],[Price]]*Table1[[#This Row],[Sold]]</f>
        <v>0</v>
      </c>
      <c r="K798" s="5" t="str">
        <f t="shared" si="128"/>
        <v>0-10%</v>
      </c>
      <c r="L798" s="6" t="str">
        <f>IF(Table1[[#This Row],[Revenue]]&gt;0, "Sold", "Not Sold")</f>
        <v>Not Sold</v>
      </c>
    </row>
    <row r="799" spans="1:12" x14ac:dyDescent="0.3">
      <c r="A799" s="6" t="s">
        <v>935</v>
      </c>
      <c r="B799" s="6" t="str">
        <f t="shared" si="126"/>
        <v>Chair</v>
      </c>
      <c r="C799" s="6" t="str">
        <f t="shared" si="127"/>
        <v>Product 798</v>
      </c>
      <c r="D799" s="6">
        <f t="shared" si="134"/>
        <v>236.24</v>
      </c>
      <c r="E799" s="6">
        <v>236.24</v>
      </c>
      <c r="F799" s="6">
        <v>0</v>
      </c>
      <c r="G799" s="6" t="s">
        <v>1</v>
      </c>
      <c r="H799" s="7">
        <f>IF(Table1[[#This Row],[OriginalPrice]]=0, 0, ((Table1[[#This Row],[OriginalPrice]] - Table1[[#This Row],[Price]]) / Table1[[#This Row],[OriginalPrice]]))</f>
        <v>0</v>
      </c>
      <c r="I799" s="8">
        <f>Table1[[#This Row],[Revenue]]/Table1[[#This Row],[Price]]</f>
        <v>0</v>
      </c>
      <c r="J799" s="9">
        <f>Table1[[#This Row],[Price]]*Table1[[#This Row],[Sold]]</f>
        <v>0</v>
      </c>
      <c r="K799" s="5" t="str">
        <f t="shared" si="128"/>
        <v>0-10%</v>
      </c>
      <c r="L799" s="6" t="str">
        <f>IF(Table1[[#This Row],[Revenue]]&gt;0, "Sold", "Not Sold")</f>
        <v>Not Sold</v>
      </c>
    </row>
    <row r="800" spans="1:12" x14ac:dyDescent="0.3">
      <c r="A800" s="6" t="s">
        <v>936</v>
      </c>
      <c r="B800" s="6" t="str">
        <f t="shared" si="126"/>
        <v>Bed</v>
      </c>
      <c r="C800" s="6" t="str">
        <f t="shared" si="127"/>
        <v>Product 799</v>
      </c>
      <c r="D800" s="6">
        <v>77.12</v>
      </c>
      <c r="E800" s="6">
        <v>32.56</v>
      </c>
      <c r="F800" s="6">
        <v>9</v>
      </c>
      <c r="G800" s="6" t="s">
        <v>1</v>
      </c>
      <c r="H800" s="7">
        <f>IF(Table1[[#This Row],[OriginalPrice]]=0, 0, ((Table1[[#This Row],[OriginalPrice]] - Table1[[#This Row],[Price]]) / Table1[[#This Row],[OriginalPrice]]))</f>
        <v>0.57780082987551862</v>
      </c>
      <c r="I800" s="8">
        <f>Table1[[#This Row],[Revenue]]/Table1[[#This Row],[Price]]</f>
        <v>9</v>
      </c>
      <c r="J800" s="9">
        <f>Table1[[#This Row],[Price]]*Table1[[#This Row],[Sold]]</f>
        <v>293.04000000000002</v>
      </c>
      <c r="K800" s="5" t="str">
        <f t="shared" si="128"/>
        <v>51-60%</v>
      </c>
      <c r="L800" s="6" t="str">
        <f>IF(Table1[[#This Row],[Revenue]]&gt;0, "Sold", "Not Sold")</f>
        <v>Sold</v>
      </c>
    </row>
    <row r="801" spans="1:12" x14ac:dyDescent="0.3">
      <c r="A801" s="6" t="s">
        <v>937</v>
      </c>
      <c r="B801" s="6" t="str">
        <f t="shared" si="126"/>
        <v>Table</v>
      </c>
      <c r="C801" s="6" t="str">
        <f t="shared" si="127"/>
        <v>Product 800</v>
      </c>
      <c r="D801" s="6">
        <v>345.88</v>
      </c>
      <c r="E801" s="6">
        <v>180.77</v>
      </c>
      <c r="F801" s="6">
        <v>0</v>
      </c>
      <c r="G801" s="6" t="s">
        <v>1</v>
      </c>
      <c r="H801" s="7">
        <f>IF(Table1[[#This Row],[OriginalPrice]]=0, 0, ((Table1[[#This Row],[OriginalPrice]] - Table1[[#This Row],[Price]]) / Table1[[#This Row],[OriginalPrice]]))</f>
        <v>0.47736209089857751</v>
      </c>
      <c r="I801" s="8">
        <f>Table1[[#This Row],[Revenue]]/Table1[[#This Row],[Price]]</f>
        <v>0</v>
      </c>
      <c r="J801" s="9">
        <f>Table1[[#This Row],[Price]]*Table1[[#This Row],[Sold]]</f>
        <v>0</v>
      </c>
      <c r="K801" s="5" t="str">
        <f t="shared" si="128"/>
        <v>41-50%</v>
      </c>
      <c r="L801" s="6" t="str">
        <f>IF(Table1[[#This Row],[Revenue]]&gt;0, "Sold", "Not Sold")</f>
        <v>Not Sold</v>
      </c>
    </row>
    <row r="802" spans="1:12" x14ac:dyDescent="0.3">
      <c r="A802" s="6" t="s">
        <v>938</v>
      </c>
      <c r="B802" s="6" t="str">
        <f t="shared" si="126"/>
        <v>Table</v>
      </c>
      <c r="C802" s="6" t="str">
        <f t="shared" si="127"/>
        <v>Product 801</v>
      </c>
      <c r="D802" s="6">
        <f t="shared" ref="D802:D807" si="135">E802</f>
        <v>58.97</v>
      </c>
      <c r="E802" s="6">
        <v>58.97</v>
      </c>
      <c r="F802" s="6">
        <v>1</v>
      </c>
      <c r="G802" s="6" t="s">
        <v>1</v>
      </c>
      <c r="H802" s="7">
        <f>IF(Table1[[#This Row],[OriginalPrice]]=0, 0, ((Table1[[#This Row],[OriginalPrice]] - Table1[[#This Row],[Price]]) / Table1[[#This Row],[OriginalPrice]]))</f>
        <v>0</v>
      </c>
      <c r="I802" s="8">
        <f>Table1[[#This Row],[Revenue]]/Table1[[#This Row],[Price]]</f>
        <v>1</v>
      </c>
      <c r="J802" s="9">
        <f>Table1[[#This Row],[Price]]*Table1[[#This Row],[Sold]]</f>
        <v>58.97</v>
      </c>
      <c r="K802" s="5" t="str">
        <f t="shared" si="128"/>
        <v>0-10%</v>
      </c>
      <c r="L802" s="6" t="str">
        <f>IF(Table1[[#This Row],[Revenue]]&gt;0, "Sold", "Not Sold")</f>
        <v>Sold</v>
      </c>
    </row>
    <row r="803" spans="1:12" x14ac:dyDescent="0.3">
      <c r="A803" s="6" t="s">
        <v>939</v>
      </c>
      <c r="B803" s="6" t="str">
        <f t="shared" si="126"/>
        <v>Table</v>
      </c>
      <c r="C803" s="6" t="str">
        <f t="shared" si="127"/>
        <v>Product 802</v>
      </c>
      <c r="D803" s="6">
        <f t="shared" si="135"/>
        <v>198.03</v>
      </c>
      <c r="E803" s="6">
        <v>198.03</v>
      </c>
      <c r="F803" s="6">
        <v>1</v>
      </c>
      <c r="G803" s="6" t="s">
        <v>1</v>
      </c>
      <c r="H803" s="7">
        <f>IF(Table1[[#This Row],[OriginalPrice]]=0, 0, ((Table1[[#This Row],[OriginalPrice]] - Table1[[#This Row],[Price]]) / Table1[[#This Row],[OriginalPrice]]))</f>
        <v>0</v>
      </c>
      <c r="I803" s="8">
        <f>Table1[[#This Row],[Revenue]]/Table1[[#This Row],[Price]]</f>
        <v>1</v>
      </c>
      <c r="J803" s="9">
        <f>Table1[[#This Row],[Price]]*Table1[[#This Row],[Sold]]</f>
        <v>198.03</v>
      </c>
      <c r="K803" s="5" t="str">
        <f t="shared" si="128"/>
        <v>0-10%</v>
      </c>
      <c r="L803" s="6" t="str">
        <f>IF(Table1[[#This Row],[Revenue]]&gt;0, "Sold", "Not Sold")</f>
        <v>Sold</v>
      </c>
    </row>
    <row r="804" spans="1:12" x14ac:dyDescent="0.3">
      <c r="A804" s="6" t="s">
        <v>940</v>
      </c>
      <c r="B804" s="6" t="str">
        <f t="shared" si="126"/>
        <v>Others</v>
      </c>
      <c r="C804" s="6" t="str">
        <f t="shared" si="127"/>
        <v>Product 803</v>
      </c>
      <c r="D804" s="6">
        <f t="shared" si="135"/>
        <v>140.77000000000001</v>
      </c>
      <c r="E804" s="6">
        <v>140.77000000000001</v>
      </c>
      <c r="F804" s="6">
        <v>0</v>
      </c>
      <c r="G804" s="6" t="s">
        <v>1</v>
      </c>
      <c r="H804" s="7">
        <f>IF(Table1[[#This Row],[OriginalPrice]]=0, 0, ((Table1[[#This Row],[OriginalPrice]] - Table1[[#This Row],[Price]]) / Table1[[#This Row],[OriginalPrice]]))</f>
        <v>0</v>
      </c>
      <c r="I804" s="8">
        <f>Table1[[#This Row],[Revenue]]/Table1[[#This Row],[Price]]</f>
        <v>0</v>
      </c>
      <c r="J804" s="9">
        <f>Table1[[#This Row],[Price]]*Table1[[#This Row],[Sold]]</f>
        <v>0</v>
      </c>
      <c r="K804" s="5" t="str">
        <f t="shared" si="128"/>
        <v>0-10%</v>
      </c>
      <c r="L804" s="6" t="str">
        <f>IF(Table1[[#This Row],[Revenue]]&gt;0, "Sold", "Not Sold")</f>
        <v>Not Sold</v>
      </c>
    </row>
    <row r="805" spans="1:12" x14ac:dyDescent="0.3">
      <c r="A805" s="6" t="s">
        <v>941</v>
      </c>
      <c r="B805" s="6" t="str">
        <f t="shared" si="126"/>
        <v>Chair</v>
      </c>
      <c r="C805" s="6" t="str">
        <f t="shared" si="127"/>
        <v>Product 804</v>
      </c>
      <c r="D805" s="6">
        <f t="shared" si="135"/>
        <v>310.64999999999998</v>
      </c>
      <c r="E805" s="6">
        <v>310.64999999999998</v>
      </c>
      <c r="F805" s="6">
        <v>1</v>
      </c>
      <c r="G805" s="6" t="s">
        <v>1</v>
      </c>
      <c r="H805" s="7">
        <f>IF(Table1[[#This Row],[OriginalPrice]]=0, 0, ((Table1[[#This Row],[OriginalPrice]] - Table1[[#This Row],[Price]]) / Table1[[#This Row],[OriginalPrice]]))</f>
        <v>0</v>
      </c>
      <c r="I805" s="8">
        <f>Table1[[#This Row],[Revenue]]/Table1[[#This Row],[Price]]</f>
        <v>1</v>
      </c>
      <c r="J805" s="9">
        <f>Table1[[#This Row],[Price]]*Table1[[#This Row],[Sold]]</f>
        <v>310.64999999999998</v>
      </c>
      <c r="K805" s="5" t="str">
        <f t="shared" si="128"/>
        <v>0-10%</v>
      </c>
      <c r="L805" s="6" t="str">
        <f>IF(Table1[[#This Row],[Revenue]]&gt;0, "Sold", "Not Sold")</f>
        <v>Sold</v>
      </c>
    </row>
    <row r="806" spans="1:12" x14ac:dyDescent="0.3">
      <c r="A806" s="6" t="s">
        <v>942</v>
      </c>
      <c r="B806" s="6" t="str">
        <f t="shared" si="126"/>
        <v>Bed</v>
      </c>
      <c r="C806" s="6" t="str">
        <f t="shared" si="127"/>
        <v>Product 805</v>
      </c>
      <c r="D806" s="6">
        <f t="shared" si="135"/>
        <v>55.61</v>
      </c>
      <c r="E806" s="6">
        <v>55.61</v>
      </c>
      <c r="F806" s="6">
        <v>3</v>
      </c>
      <c r="G806" s="6" t="s">
        <v>1</v>
      </c>
      <c r="H806" s="7">
        <f>IF(Table1[[#This Row],[OriginalPrice]]=0, 0, ((Table1[[#This Row],[OriginalPrice]] - Table1[[#This Row],[Price]]) / Table1[[#This Row],[OriginalPrice]]))</f>
        <v>0</v>
      </c>
      <c r="I806" s="8">
        <f>Table1[[#This Row],[Revenue]]/Table1[[#This Row],[Price]]</f>
        <v>2.9999999999999996</v>
      </c>
      <c r="J806" s="9">
        <f>Table1[[#This Row],[Price]]*Table1[[#This Row],[Sold]]</f>
        <v>166.82999999999998</v>
      </c>
      <c r="K806" s="5" t="str">
        <f t="shared" si="128"/>
        <v>0-10%</v>
      </c>
      <c r="L806" s="6" t="str">
        <f>IF(Table1[[#This Row],[Revenue]]&gt;0, "Sold", "Not Sold")</f>
        <v>Sold</v>
      </c>
    </row>
    <row r="807" spans="1:12" x14ac:dyDescent="0.3">
      <c r="A807" s="6" t="s">
        <v>943</v>
      </c>
      <c r="B807" s="6" t="str">
        <f t="shared" si="126"/>
        <v>Chair</v>
      </c>
      <c r="C807" s="6" t="str">
        <f t="shared" si="127"/>
        <v>Product 806</v>
      </c>
      <c r="D807" s="6">
        <f t="shared" si="135"/>
        <v>186.58</v>
      </c>
      <c r="E807" s="6">
        <v>186.58</v>
      </c>
      <c r="F807" s="6">
        <v>0</v>
      </c>
      <c r="G807" s="6" t="s">
        <v>1</v>
      </c>
      <c r="H807" s="7">
        <f>IF(Table1[[#This Row],[OriginalPrice]]=0, 0, ((Table1[[#This Row],[OriginalPrice]] - Table1[[#This Row],[Price]]) / Table1[[#This Row],[OriginalPrice]]))</f>
        <v>0</v>
      </c>
      <c r="I807" s="8">
        <f>Table1[[#This Row],[Revenue]]/Table1[[#This Row],[Price]]</f>
        <v>0</v>
      </c>
      <c r="J807" s="9">
        <f>Table1[[#This Row],[Price]]*Table1[[#This Row],[Sold]]</f>
        <v>0</v>
      </c>
      <c r="K807" s="5" t="str">
        <f t="shared" si="128"/>
        <v>0-10%</v>
      </c>
      <c r="L807" s="6" t="str">
        <f>IF(Table1[[#This Row],[Revenue]]&gt;0, "Sold", "Not Sold")</f>
        <v>Not Sold</v>
      </c>
    </row>
    <row r="808" spans="1:12" x14ac:dyDescent="0.3">
      <c r="A808" s="6" t="s">
        <v>944</v>
      </c>
      <c r="B808" s="6" t="str">
        <f t="shared" si="126"/>
        <v>Sofa</v>
      </c>
      <c r="C808" s="6" t="str">
        <f t="shared" si="127"/>
        <v>Product 807</v>
      </c>
      <c r="D808" s="6">
        <v>1323.7</v>
      </c>
      <c r="E808" s="6">
        <v>788.22</v>
      </c>
      <c r="F808" s="6">
        <v>7</v>
      </c>
      <c r="G808" s="6" t="s">
        <v>1</v>
      </c>
      <c r="H808" s="7">
        <f>IF(Table1[[#This Row],[OriginalPrice]]=0, 0, ((Table1[[#This Row],[OriginalPrice]] - Table1[[#This Row],[Price]]) / Table1[[#This Row],[OriginalPrice]]))</f>
        <v>0.40453274911233661</v>
      </c>
      <c r="I808" s="8">
        <f>Table1[[#This Row],[Revenue]]/Table1[[#This Row],[Price]]</f>
        <v>7</v>
      </c>
      <c r="J808" s="9">
        <f>Table1[[#This Row],[Price]]*Table1[[#This Row],[Sold]]</f>
        <v>5517.54</v>
      </c>
      <c r="K808" s="5" t="str">
        <f t="shared" si="128"/>
        <v>41-50%</v>
      </c>
      <c r="L808" s="6" t="str">
        <f>IF(Table1[[#This Row],[Revenue]]&gt;0, "Sold", "Not Sold")</f>
        <v>Sold</v>
      </c>
    </row>
    <row r="809" spans="1:12" x14ac:dyDescent="0.3">
      <c r="A809" s="6" t="s">
        <v>945</v>
      </c>
      <c r="B809" s="6" t="str">
        <f t="shared" si="126"/>
        <v>Table</v>
      </c>
      <c r="C809" s="6" t="str">
        <f t="shared" si="127"/>
        <v>Product 808</v>
      </c>
      <c r="D809" s="6">
        <f t="shared" ref="D809:D810" si="136">E809</f>
        <v>111.6</v>
      </c>
      <c r="E809" s="6">
        <v>111.6</v>
      </c>
      <c r="F809" s="6">
        <v>1</v>
      </c>
      <c r="G809" s="6" t="s">
        <v>1</v>
      </c>
      <c r="H809" s="7">
        <f>IF(Table1[[#This Row],[OriginalPrice]]=0, 0, ((Table1[[#This Row],[OriginalPrice]] - Table1[[#This Row],[Price]]) / Table1[[#This Row],[OriginalPrice]]))</f>
        <v>0</v>
      </c>
      <c r="I809" s="8">
        <f>Table1[[#This Row],[Revenue]]/Table1[[#This Row],[Price]]</f>
        <v>1</v>
      </c>
      <c r="J809" s="9">
        <f>Table1[[#This Row],[Price]]*Table1[[#This Row],[Sold]]</f>
        <v>111.6</v>
      </c>
      <c r="K809" s="5" t="str">
        <f t="shared" si="128"/>
        <v>0-10%</v>
      </c>
      <c r="L809" s="6" t="str">
        <f>IF(Table1[[#This Row],[Revenue]]&gt;0, "Sold", "Not Sold")</f>
        <v>Sold</v>
      </c>
    </row>
    <row r="810" spans="1:12" x14ac:dyDescent="0.3">
      <c r="A810" s="6" t="s">
        <v>946</v>
      </c>
      <c r="B810" s="6" t="str">
        <f t="shared" si="126"/>
        <v>Storage</v>
      </c>
      <c r="C810" s="6" t="str">
        <f t="shared" si="127"/>
        <v>Product 809</v>
      </c>
      <c r="D810" s="6">
        <f t="shared" si="136"/>
        <v>54.26</v>
      </c>
      <c r="E810" s="6">
        <v>54.26</v>
      </c>
      <c r="F810" s="6">
        <v>7</v>
      </c>
      <c r="G810" s="6" t="s">
        <v>1</v>
      </c>
      <c r="H810" s="7">
        <f>IF(Table1[[#This Row],[OriginalPrice]]=0, 0, ((Table1[[#This Row],[OriginalPrice]] - Table1[[#This Row],[Price]]) / Table1[[#This Row],[OriginalPrice]]))</f>
        <v>0</v>
      </c>
      <c r="I810" s="8">
        <f>Table1[[#This Row],[Revenue]]/Table1[[#This Row],[Price]]</f>
        <v>7</v>
      </c>
      <c r="J810" s="9">
        <f>Table1[[#This Row],[Price]]*Table1[[#This Row],[Sold]]</f>
        <v>379.82</v>
      </c>
      <c r="K810" s="5" t="str">
        <f t="shared" si="128"/>
        <v>0-10%</v>
      </c>
      <c r="L810" s="6" t="str">
        <f>IF(Table1[[#This Row],[Revenue]]&gt;0, "Sold", "Not Sold")</f>
        <v>Sold</v>
      </c>
    </row>
    <row r="811" spans="1:12" x14ac:dyDescent="0.3">
      <c r="A811" s="6" t="s">
        <v>947</v>
      </c>
      <c r="B811" s="6" t="str">
        <f t="shared" si="126"/>
        <v>Table</v>
      </c>
      <c r="C811" s="6" t="str">
        <f t="shared" si="127"/>
        <v>Product 810</v>
      </c>
      <c r="D811" s="6">
        <v>950.85</v>
      </c>
      <c r="E811" s="6">
        <v>188.67</v>
      </c>
      <c r="F811" s="6">
        <v>11</v>
      </c>
      <c r="G811" s="6" t="s">
        <v>1</v>
      </c>
      <c r="H811" s="7">
        <f>IF(Table1[[#This Row],[OriginalPrice]]=0, 0, ((Table1[[#This Row],[OriginalPrice]] - Table1[[#This Row],[Price]]) / Table1[[#This Row],[OriginalPrice]]))</f>
        <v>0.80157753588894154</v>
      </c>
      <c r="I811" s="8">
        <f>Table1[[#This Row],[Revenue]]/Table1[[#This Row],[Price]]</f>
        <v>11</v>
      </c>
      <c r="J811" s="9">
        <f>Table1[[#This Row],[Price]]*Table1[[#This Row],[Sold]]</f>
        <v>2075.37</v>
      </c>
      <c r="K811" s="5" t="str">
        <f t="shared" si="128"/>
        <v>81-90%</v>
      </c>
      <c r="L811" s="6" t="str">
        <f>IF(Table1[[#This Row],[Revenue]]&gt;0, "Sold", "Not Sold")</f>
        <v>Sold</v>
      </c>
    </row>
    <row r="812" spans="1:12" x14ac:dyDescent="0.3">
      <c r="A812" s="6" t="s">
        <v>948</v>
      </c>
      <c r="B812" s="6" t="str">
        <f t="shared" si="126"/>
        <v>Others</v>
      </c>
      <c r="C812" s="6" t="str">
        <f t="shared" si="127"/>
        <v>Product 811</v>
      </c>
      <c r="D812" s="6">
        <f>E812</f>
        <v>101.44</v>
      </c>
      <c r="E812" s="6">
        <v>101.44</v>
      </c>
      <c r="F812" s="6">
        <v>0</v>
      </c>
      <c r="G812" s="6" t="s">
        <v>1</v>
      </c>
      <c r="H812" s="7">
        <f>IF(Table1[[#This Row],[OriginalPrice]]=0, 0, ((Table1[[#This Row],[OriginalPrice]] - Table1[[#This Row],[Price]]) / Table1[[#This Row],[OriginalPrice]]))</f>
        <v>0</v>
      </c>
      <c r="I812" s="8">
        <f>Table1[[#This Row],[Revenue]]/Table1[[#This Row],[Price]]</f>
        <v>0</v>
      </c>
      <c r="J812" s="9">
        <f>Table1[[#This Row],[Price]]*Table1[[#This Row],[Sold]]</f>
        <v>0</v>
      </c>
      <c r="K812" s="5" t="str">
        <f t="shared" si="128"/>
        <v>0-10%</v>
      </c>
      <c r="L812" s="6" t="str">
        <f>IF(Table1[[#This Row],[Revenue]]&gt;0, "Sold", "Not Sold")</f>
        <v>Not Sold</v>
      </c>
    </row>
    <row r="813" spans="1:12" x14ac:dyDescent="0.3">
      <c r="A813" s="6" t="s">
        <v>949</v>
      </c>
      <c r="B813" s="6" t="str">
        <f t="shared" si="126"/>
        <v>Table</v>
      </c>
      <c r="C813" s="6" t="str">
        <f t="shared" si="127"/>
        <v>Product 812</v>
      </c>
      <c r="D813" s="6">
        <v>114.27</v>
      </c>
      <c r="E813" s="6">
        <v>36.28</v>
      </c>
      <c r="F813" s="6">
        <v>5</v>
      </c>
      <c r="G813" s="6" t="s">
        <v>1</v>
      </c>
      <c r="H813" s="7">
        <f>IF(Table1[[#This Row],[OriginalPrice]]=0, 0, ((Table1[[#This Row],[OriginalPrice]] - Table1[[#This Row],[Price]]) / Table1[[#This Row],[OriginalPrice]]))</f>
        <v>0.68250634462238557</v>
      </c>
      <c r="I813" s="8">
        <f>Table1[[#This Row],[Revenue]]/Table1[[#This Row],[Price]]</f>
        <v>5</v>
      </c>
      <c r="J813" s="9">
        <f>Table1[[#This Row],[Price]]*Table1[[#This Row],[Sold]]</f>
        <v>181.4</v>
      </c>
      <c r="K813" s="5" t="str">
        <f t="shared" si="128"/>
        <v>61-70%</v>
      </c>
      <c r="L813" s="6" t="str">
        <f>IF(Table1[[#This Row],[Revenue]]&gt;0, "Sold", "Not Sold")</f>
        <v>Sold</v>
      </c>
    </row>
    <row r="814" spans="1:12" x14ac:dyDescent="0.3">
      <c r="A814" s="6" t="s">
        <v>950</v>
      </c>
      <c r="B814" s="6" t="str">
        <f t="shared" si="126"/>
        <v>Chair</v>
      </c>
      <c r="C814" s="6" t="str">
        <f t="shared" si="127"/>
        <v>Product 813</v>
      </c>
      <c r="D814" s="6">
        <f t="shared" ref="D814:D816" si="137">E814</f>
        <v>190.56</v>
      </c>
      <c r="E814" s="6">
        <v>190.56</v>
      </c>
      <c r="F814" s="6">
        <v>0</v>
      </c>
      <c r="G814" s="6" t="s">
        <v>1</v>
      </c>
      <c r="H814" s="7">
        <f>IF(Table1[[#This Row],[OriginalPrice]]=0, 0, ((Table1[[#This Row],[OriginalPrice]] - Table1[[#This Row],[Price]]) / Table1[[#This Row],[OriginalPrice]]))</f>
        <v>0</v>
      </c>
      <c r="I814" s="8">
        <f>Table1[[#This Row],[Revenue]]/Table1[[#This Row],[Price]]</f>
        <v>0</v>
      </c>
      <c r="J814" s="9">
        <f>Table1[[#This Row],[Price]]*Table1[[#This Row],[Sold]]</f>
        <v>0</v>
      </c>
      <c r="K814" s="5" t="str">
        <f t="shared" si="128"/>
        <v>0-10%</v>
      </c>
      <c r="L814" s="6" t="str">
        <f>IF(Table1[[#This Row],[Revenue]]&gt;0, "Sold", "Not Sold")</f>
        <v>Not Sold</v>
      </c>
    </row>
    <row r="815" spans="1:12" x14ac:dyDescent="0.3">
      <c r="A815" s="6" t="s">
        <v>951</v>
      </c>
      <c r="B815" s="6" t="str">
        <f t="shared" si="126"/>
        <v>Chair</v>
      </c>
      <c r="C815" s="6" t="str">
        <f t="shared" si="127"/>
        <v>Product 814</v>
      </c>
      <c r="D815" s="6">
        <f t="shared" si="137"/>
        <v>43.26</v>
      </c>
      <c r="E815" s="6">
        <v>43.26</v>
      </c>
      <c r="F815" s="6">
        <v>13</v>
      </c>
      <c r="G815" s="6" t="s">
        <v>1</v>
      </c>
      <c r="H815" s="7">
        <f>IF(Table1[[#This Row],[OriginalPrice]]=0, 0, ((Table1[[#This Row],[OriginalPrice]] - Table1[[#This Row],[Price]]) / Table1[[#This Row],[OriginalPrice]]))</f>
        <v>0</v>
      </c>
      <c r="I815" s="8">
        <f>Table1[[#This Row],[Revenue]]/Table1[[#This Row],[Price]]</f>
        <v>13</v>
      </c>
      <c r="J815" s="9">
        <f>Table1[[#This Row],[Price]]*Table1[[#This Row],[Sold]]</f>
        <v>562.38</v>
      </c>
      <c r="K815" s="5" t="str">
        <f t="shared" si="128"/>
        <v>0-10%</v>
      </c>
      <c r="L815" s="6" t="str">
        <f>IF(Table1[[#This Row],[Revenue]]&gt;0, "Sold", "Not Sold")</f>
        <v>Sold</v>
      </c>
    </row>
    <row r="816" spans="1:12" x14ac:dyDescent="0.3">
      <c r="A816" s="6" t="s">
        <v>128</v>
      </c>
      <c r="B816" s="6" t="str">
        <f t="shared" si="126"/>
        <v>Sofa</v>
      </c>
      <c r="C816" s="6" t="str">
        <f t="shared" si="127"/>
        <v>Product 815</v>
      </c>
      <c r="D816" s="6">
        <f t="shared" si="137"/>
        <v>826.09</v>
      </c>
      <c r="E816" s="6">
        <v>826.09</v>
      </c>
      <c r="F816" s="6">
        <v>0</v>
      </c>
      <c r="G816" s="6" t="s">
        <v>1</v>
      </c>
      <c r="H816" s="7">
        <f>IF(Table1[[#This Row],[OriginalPrice]]=0, 0, ((Table1[[#This Row],[OriginalPrice]] - Table1[[#This Row],[Price]]) / Table1[[#This Row],[OriginalPrice]]))</f>
        <v>0</v>
      </c>
      <c r="I816" s="8">
        <f>Table1[[#This Row],[Revenue]]/Table1[[#This Row],[Price]]</f>
        <v>0</v>
      </c>
      <c r="J816" s="9">
        <f>Table1[[#This Row],[Price]]*Table1[[#This Row],[Sold]]</f>
        <v>0</v>
      </c>
      <c r="K816" s="5" t="str">
        <f t="shared" si="128"/>
        <v>0-10%</v>
      </c>
      <c r="L816" s="6" t="str">
        <f>IF(Table1[[#This Row],[Revenue]]&gt;0, "Sold", "Not Sold")</f>
        <v>Not Sold</v>
      </c>
    </row>
    <row r="817" spans="1:12" x14ac:dyDescent="0.3">
      <c r="A817" s="6" t="s">
        <v>952</v>
      </c>
      <c r="B817" s="6" t="str">
        <f t="shared" si="126"/>
        <v>Others</v>
      </c>
      <c r="C817" s="6" t="str">
        <f t="shared" si="127"/>
        <v>Product 816</v>
      </c>
      <c r="D817" s="6">
        <v>196.39</v>
      </c>
      <c r="E817" s="6">
        <v>111.83</v>
      </c>
      <c r="F817" s="6">
        <v>8</v>
      </c>
      <c r="G817" s="6" t="s">
        <v>1</v>
      </c>
      <c r="H817" s="7">
        <f>IF(Table1[[#This Row],[OriginalPrice]]=0, 0, ((Table1[[#This Row],[OriginalPrice]] - Table1[[#This Row],[Price]]) / Table1[[#This Row],[OriginalPrice]]))</f>
        <v>0.43057182137583377</v>
      </c>
      <c r="I817" s="8">
        <f>Table1[[#This Row],[Revenue]]/Table1[[#This Row],[Price]]</f>
        <v>8</v>
      </c>
      <c r="J817" s="9">
        <f>Table1[[#This Row],[Price]]*Table1[[#This Row],[Sold]]</f>
        <v>894.64</v>
      </c>
      <c r="K817" s="5" t="str">
        <f t="shared" si="128"/>
        <v>41-50%</v>
      </c>
      <c r="L817" s="6" t="str">
        <f>IF(Table1[[#This Row],[Revenue]]&gt;0, "Sold", "Not Sold")</f>
        <v>Sold</v>
      </c>
    </row>
    <row r="818" spans="1:12" x14ac:dyDescent="0.3">
      <c r="A818" s="6" t="s">
        <v>953</v>
      </c>
      <c r="B818" s="6" t="str">
        <f t="shared" si="126"/>
        <v>Chair</v>
      </c>
      <c r="C818" s="6" t="str">
        <f t="shared" si="127"/>
        <v>Product 817</v>
      </c>
      <c r="D818" s="6">
        <v>268.3</v>
      </c>
      <c r="E818" s="6">
        <v>128.15</v>
      </c>
      <c r="F818" s="6">
        <v>6</v>
      </c>
      <c r="G818" s="6" t="s">
        <v>1</v>
      </c>
      <c r="H818" s="7">
        <f>IF(Table1[[#This Row],[OriginalPrice]]=0, 0, ((Table1[[#This Row],[OriginalPrice]] - Table1[[#This Row],[Price]]) / Table1[[#This Row],[OriginalPrice]]))</f>
        <v>0.52236302646291466</v>
      </c>
      <c r="I818" s="8">
        <f>Table1[[#This Row],[Revenue]]/Table1[[#This Row],[Price]]</f>
        <v>6</v>
      </c>
      <c r="J818" s="9">
        <f>Table1[[#This Row],[Price]]*Table1[[#This Row],[Sold]]</f>
        <v>768.90000000000009</v>
      </c>
      <c r="K818" s="5" t="str">
        <f t="shared" si="128"/>
        <v>51-60%</v>
      </c>
      <c r="L818" s="6" t="str">
        <f>IF(Table1[[#This Row],[Revenue]]&gt;0, "Sold", "Not Sold")</f>
        <v>Sold</v>
      </c>
    </row>
    <row r="819" spans="1:12" x14ac:dyDescent="0.3">
      <c r="A819" s="6" t="s">
        <v>954</v>
      </c>
      <c r="B819" s="6" t="str">
        <f t="shared" si="126"/>
        <v>Storage</v>
      </c>
      <c r="C819" s="6" t="str">
        <f t="shared" si="127"/>
        <v>Product 818</v>
      </c>
      <c r="D819" s="6">
        <f t="shared" ref="D819:D820" si="138">E819</f>
        <v>61.33</v>
      </c>
      <c r="E819" s="6">
        <v>61.33</v>
      </c>
      <c r="F819" s="6">
        <v>0</v>
      </c>
      <c r="G819" s="6" t="s">
        <v>1</v>
      </c>
      <c r="H819" s="7">
        <f>IF(Table1[[#This Row],[OriginalPrice]]=0, 0, ((Table1[[#This Row],[OriginalPrice]] - Table1[[#This Row],[Price]]) / Table1[[#This Row],[OriginalPrice]]))</f>
        <v>0</v>
      </c>
      <c r="I819" s="8">
        <f>Table1[[#This Row],[Revenue]]/Table1[[#This Row],[Price]]</f>
        <v>0</v>
      </c>
      <c r="J819" s="9">
        <f>Table1[[#This Row],[Price]]*Table1[[#This Row],[Sold]]</f>
        <v>0</v>
      </c>
      <c r="K819" s="5" t="str">
        <f t="shared" si="128"/>
        <v>0-10%</v>
      </c>
      <c r="L819" s="6" t="str">
        <f>IF(Table1[[#This Row],[Revenue]]&gt;0, "Sold", "Not Sold")</f>
        <v>Not Sold</v>
      </c>
    </row>
    <row r="820" spans="1:12" x14ac:dyDescent="0.3">
      <c r="A820" s="6" t="s">
        <v>955</v>
      </c>
      <c r="B820" s="6" t="str">
        <f t="shared" si="126"/>
        <v>Chair</v>
      </c>
      <c r="C820" s="6" t="str">
        <f t="shared" si="127"/>
        <v>Product 819</v>
      </c>
      <c r="D820" s="6">
        <f t="shared" si="138"/>
        <v>142.63999999999999</v>
      </c>
      <c r="E820" s="6">
        <v>142.63999999999999</v>
      </c>
      <c r="F820" s="6">
        <v>11</v>
      </c>
      <c r="G820" s="6" t="s">
        <v>1</v>
      </c>
      <c r="H820" s="7">
        <f>IF(Table1[[#This Row],[OriginalPrice]]=0, 0, ((Table1[[#This Row],[OriginalPrice]] - Table1[[#This Row],[Price]]) / Table1[[#This Row],[OriginalPrice]]))</f>
        <v>0</v>
      </c>
      <c r="I820" s="8">
        <f>Table1[[#This Row],[Revenue]]/Table1[[#This Row],[Price]]</f>
        <v>11</v>
      </c>
      <c r="J820" s="9">
        <f>Table1[[#This Row],[Price]]*Table1[[#This Row],[Sold]]</f>
        <v>1569.04</v>
      </c>
      <c r="K820" s="5" t="str">
        <f t="shared" si="128"/>
        <v>0-10%</v>
      </c>
      <c r="L820" s="6" t="str">
        <f>IF(Table1[[#This Row],[Revenue]]&gt;0, "Sold", "Not Sold")</f>
        <v>Sold</v>
      </c>
    </row>
    <row r="821" spans="1:12" x14ac:dyDescent="0.3">
      <c r="A821" s="6" t="s">
        <v>129</v>
      </c>
      <c r="B821" s="6" t="str">
        <f t="shared" si="126"/>
        <v>Storage</v>
      </c>
      <c r="C821" s="6" t="str">
        <f t="shared" si="127"/>
        <v>Product 820</v>
      </c>
      <c r="D821" s="6">
        <v>60.68</v>
      </c>
      <c r="E821" s="6">
        <v>24.34</v>
      </c>
      <c r="F821" s="6">
        <v>33</v>
      </c>
      <c r="G821" s="6" t="s">
        <v>1</v>
      </c>
      <c r="H821" s="7">
        <f>IF(Table1[[#This Row],[OriginalPrice]]=0, 0, ((Table1[[#This Row],[OriginalPrice]] - Table1[[#This Row],[Price]]) / Table1[[#This Row],[OriginalPrice]]))</f>
        <v>0.59887936717205015</v>
      </c>
      <c r="I821" s="8">
        <f>Table1[[#This Row],[Revenue]]/Table1[[#This Row],[Price]]</f>
        <v>33</v>
      </c>
      <c r="J821" s="9">
        <f>Table1[[#This Row],[Price]]*Table1[[#This Row],[Sold]]</f>
        <v>803.22</v>
      </c>
      <c r="K821" s="5" t="str">
        <f t="shared" si="128"/>
        <v>51-60%</v>
      </c>
      <c r="L821" s="6" t="str">
        <f>IF(Table1[[#This Row],[Revenue]]&gt;0, "Sold", "Not Sold")</f>
        <v>Sold</v>
      </c>
    </row>
    <row r="822" spans="1:12" x14ac:dyDescent="0.3">
      <c r="A822" s="6" t="s">
        <v>956</v>
      </c>
      <c r="B822" s="6" t="str">
        <f t="shared" si="126"/>
        <v>Table</v>
      </c>
      <c r="C822" s="6" t="str">
        <f t="shared" si="127"/>
        <v>Product 821</v>
      </c>
      <c r="D822" s="6">
        <f t="shared" ref="D822:D829" si="139">E822</f>
        <v>70.75</v>
      </c>
      <c r="E822" s="6">
        <v>70.75</v>
      </c>
      <c r="F822" s="6">
        <v>1</v>
      </c>
      <c r="G822" s="6" t="s">
        <v>1</v>
      </c>
      <c r="H822" s="7">
        <f>IF(Table1[[#This Row],[OriginalPrice]]=0, 0, ((Table1[[#This Row],[OriginalPrice]] - Table1[[#This Row],[Price]]) / Table1[[#This Row],[OriginalPrice]]))</f>
        <v>0</v>
      </c>
      <c r="I822" s="8">
        <f>Table1[[#This Row],[Revenue]]/Table1[[#This Row],[Price]]</f>
        <v>1</v>
      </c>
      <c r="J822" s="9">
        <f>Table1[[#This Row],[Price]]*Table1[[#This Row],[Sold]]</f>
        <v>70.75</v>
      </c>
      <c r="K822" s="5" t="str">
        <f t="shared" si="128"/>
        <v>0-10%</v>
      </c>
      <c r="L822" s="6" t="str">
        <f>IF(Table1[[#This Row],[Revenue]]&gt;0, "Sold", "Not Sold")</f>
        <v>Sold</v>
      </c>
    </row>
    <row r="823" spans="1:12" x14ac:dyDescent="0.3">
      <c r="A823" s="6" t="s">
        <v>957</v>
      </c>
      <c r="B823" s="6" t="str">
        <f t="shared" si="126"/>
        <v>Chair</v>
      </c>
      <c r="C823" s="6" t="str">
        <f t="shared" si="127"/>
        <v>Product 822</v>
      </c>
      <c r="D823" s="6">
        <f t="shared" si="139"/>
        <v>64.02</v>
      </c>
      <c r="E823" s="6">
        <v>64.02</v>
      </c>
      <c r="F823" s="6">
        <v>8</v>
      </c>
      <c r="G823" s="6" t="s">
        <v>1</v>
      </c>
      <c r="H823" s="7">
        <f>IF(Table1[[#This Row],[OriginalPrice]]=0, 0, ((Table1[[#This Row],[OriginalPrice]] - Table1[[#This Row],[Price]]) / Table1[[#This Row],[OriginalPrice]]))</f>
        <v>0</v>
      </c>
      <c r="I823" s="8">
        <f>Table1[[#This Row],[Revenue]]/Table1[[#This Row],[Price]]</f>
        <v>8</v>
      </c>
      <c r="J823" s="9">
        <f>Table1[[#This Row],[Price]]*Table1[[#This Row],[Sold]]</f>
        <v>512.16</v>
      </c>
      <c r="K823" s="5" t="str">
        <f t="shared" si="128"/>
        <v>0-10%</v>
      </c>
      <c r="L823" s="6" t="str">
        <f>IF(Table1[[#This Row],[Revenue]]&gt;0, "Sold", "Not Sold")</f>
        <v>Sold</v>
      </c>
    </row>
    <row r="824" spans="1:12" x14ac:dyDescent="0.3">
      <c r="A824" s="6" t="s">
        <v>958</v>
      </c>
      <c r="B824" s="6" t="str">
        <f t="shared" si="126"/>
        <v>Table</v>
      </c>
      <c r="C824" s="6" t="str">
        <f t="shared" si="127"/>
        <v>Product 823</v>
      </c>
      <c r="D824" s="6">
        <f t="shared" si="139"/>
        <v>127.38</v>
      </c>
      <c r="E824" s="6">
        <v>127.38</v>
      </c>
      <c r="F824" s="6">
        <v>2</v>
      </c>
      <c r="G824" s="6" t="s">
        <v>1</v>
      </c>
      <c r="H824" s="7">
        <f>IF(Table1[[#This Row],[OriginalPrice]]=0, 0, ((Table1[[#This Row],[OriginalPrice]] - Table1[[#This Row],[Price]]) / Table1[[#This Row],[OriginalPrice]]))</f>
        <v>0</v>
      </c>
      <c r="I824" s="8">
        <f>Table1[[#This Row],[Revenue]]/Table1[[#This Row],[Price]]</f>
        <v>2</v>
      </c>
      <c r="J824" s="9">
        <f>Table1[[#This Row],[Price]]*Table1[[#This Row],[Sold]]</f>
        <v>254.76</v>
      </c>
      <c r="K824" s="5" t="str">
        <f t="shared" si="128"/>
        <v>0-10%</v>
      </c>
      <c r="L824" s="6" t="str">
        <f>IF(Table1[[#This Row],[Revenue]]&gt;0, "Sold", "Not Sold")</f>
        <v>Sold</v>
      </c>
    </row>
    <row r="825" spans="1:12" x14ac:dyDescent="0.3">
      <c r="A825" s="6" t="s">
        <v>959</v>
      </c>
      <c r="B825" s="6" t="str">
        <f t="shared" si="126"/>
        <v>Storage</v>
      </c>
      <c r="C825" s="6" t="str">
        <f t="shared" si="127"/>
        <v>Product 824</v>
      </c>
      <c r="D825" s="6">
        <f t="shared" si="139"/>
        <v>33.89</v>
      </c>
      <c r="E825" s="6">
        <v>33.89</v>
      </c>
      <c r="F825" s="6">
        <v>17</v>
      </c>
      <c r="G825" s="6" t="s">
        <v>1</v>
      </c>
      <c r="H825" s="7">
        <f>IF(Table1[[#This Row],[OriginalPrice]]=0, 0, ((Table1[[#This Row],[OriginalPrice]] - Table1[[#This Row],[Price]]) / Table1[[#This Row],[OriginalPrice]]))</f>
        <v>0</v>
      </c>
      <c r="I825" s="8">
        <f>Table1[[#This Row],[Revenue]]/Table1[[#This Row],[Price]]</f>
        <v>17</v>
      </c>
      <c r="J825" s="9">
        <f>Table1[[#This Row],[Price]]*Table1[[#This Row],[Sold]]</f>
        <v>576.13</v>
      </c>
      <c r="K825" s="5" t="str">
        <f t="shared" si="128"/>
        <v>0-10%</v>
      </c>
      <c r="L825" s="6" t="str">
        <f>IF(Table1[[#This Row],[Revenue]]&gt;0, "Sold", "Not Sold")</f>
        <v>Sold</v>
      </c>
    </row>
    <row r="826" spans="1:12" x14ac:dyDescent="0.3">
      <c r="A826" s="6" t="s">
        <v>960</v>
      </c>
      <c r="B826" s="6" t="str">
        <f t="shared" si="126"/>
        <v>Chair</v>
      </c>
      <c r="C826" s="6" t="str">
        <f t="shared" si="127"/>
        <v>Product 825</v>
      </c>
      <c r="D826" s="6">
        <f t="shared" si="139"/>
        <v>33.17</v>
      </c>
      <c r="E826" s="6">
        <v>33.17</v>
      </c>
      <c r="F826" s="6">
        <v>14</v>
      </c>
      <c r="G826" s="6" t="s">
        <v>1</v>
      </c>
      <c r="H826" s="7">
        <f>IF(Table1[[#This Row],[OriginalPrice]]=0, 0, ((Table1[[#This Row],[OriginalPrice]] - Table1[[#This Row],[Price]]) / Table1[[#This Row],[OriginalPrice]]))</f>
        <v>0</v>
      </c>
      <c r="I826" s="8">
        <f>Table1[[#This Row],[Revenue]]/Table1[[#This Row],[Price]]</f>
        <v>14</v>
      </c>
      <c r="J826" s="9">
        <f>Table1[[#This Row],[Price]]*Table1[[#This Row],[Sold]]</f>
        <v>464.38</v>
      </c>
      <c r="K826" s="5" t="str">
        <f t="shared" si="128"/>
        <v>0-10%</v>
      </c>
      <c r="L826" s="6" t="str">
        <f>IF(Table1[[#This Row],[Revenue]]&gt;0, "Sold", "Not Sold")</f>
        <v>Sold</v>
      </c>
    </row>
    <row r="827" spans="1:12" x14ac:dyDescent="0.3">
      <c r="A827" s="6" t="s">
        <v>130</v>
      </c>
      <c r="B827" s="6" t="str">
        <f t="shared" si="126"/>
        <v>Table</v>
      </c>
      <c r="C827" s="6" t="str">
        <f t="shared" si="127"/>
        <v>Product 826</v>
      </c>
      <c r="D827" s="6">
        <f t="shared" si="139"/>
        <v>232.83</v>
      </c>
      <c r="E827" s="6">
        <v>232.83</v>
      </c>
      <c r="F827" s="6">
        <v>0</v>
      </c>
      <c r="G827" s="6" t="s">
        <v>1</v>
      </c>
      <c r="H827" s="7">
        <f>IF(Table1[[#This Row],[OriginalPrice]]=0, 0, ((Table1[[#This Row],[OriginalPrice]] - Table1[[#This Row],[Price]]) / Table1[[#This Row],[OriginalPrice]]))</f>
        <v>0</v>
      </c>
      <c r="I827" s="8">
        <f>Table1[[#This Row],[Revenue]]/Table1[[#This Row],[Price]]</f>
        <v>0</v>
      </c>
      <c r="J827" s="9">
        <f>Table1[[#This Row],[Price]]*Table1[[#This Row],[Sold]]</f>
        <v>0</v>
      </c>
      <c r="K827" s="5" t="str">
        <f t="shared" si="128"/>
        <v>0-10%</v>
      </c>
      <c r="L827" s="6" t="str">
        <f>IF(Table1[[#This Row],[Revenue]]&gt;0, "Sold", "Not Sold")</f>
        <v>Not Sold</v>
      </c>
    </row>
    <row r="828" spans="1:12" x14ac:dyDescent="0.3">
      <c r="A828" s="6" t="s">
        <v>961</v>
      </c>
      <c r="B828" s="6" t="str">
        <f t="shared" si="126"/>
        <v>Table</v>
      </c>
      <c r="C828" s="6" t="str">
        <f t="shared" si="127"/>
        <v>Product 827</v>
      </c>
      <c r="D828" s="6">
        <f t="shared" si="139"/>
        <v>169.53</v>
      </c>
      <c r="E828" s="6">
        <v>169.53</v>
      </c>
      <c r="F828" s="6">
        <v>1</v>
      </c>
      <c r="G828" s="6" t="s">
        <v>1</v>
      </c>
      <c r="H828" s="7">
        <f>IF(Table1[[#This Row],[OriginalPrice]]=0, 0, ((Table1[[#This Row],[OriginalPrice]] - Table1[[#This Row],[Price]]) / Table1[[#This Row],[OriginalPrice]]))</f>
        <v>0</v>
      </c>
      <c r="I828" s="8">
        <f>Table1[[#This Row],[Revenue]]/Table1[[#This Row],[Price]]</f>
        <v>1</v>
      </c>
      <c r="J828" s="9">
        <f>Table1[[#This Row],[Price]]*Table1[[#This Row],[Sold]]</f>
        <v>169.53</v>
      </c>
      <c r="K828" s="5" t="str">
        <f t="shared" si="128"/>
        <v>0-10%</v>
      </c>
      <c r="L828" s="6" t="str">
        <f>IF(Table1[[#This Row],[Revenue]]&gt;0, "Sold", "Not Sold")</f>
        <v>Sold</v>
      </c>
    </row>
    <row r="829" spans="1:12" x14ac:dyDescent="0.3">
      <c r="A829" s="6" t="s">
        <v>962</v>
      </c>
      <c r="B829" s="6" t="str">
        <f t="shared" si="126"/>
        <v>Table</v>
      </c>
      <c r="C829" s="6" t="str">
        <f t="shared" si="127"/>
        <v>Product 828</v>
      </c>
      <c r="D829" s="6">
        <f t="shared" si="139"/>
        <v>78.05</v>
      </c>
      <c r="E829" s="6">
        <v>78.05</v>
      </c>
      <c r="F829" s="6">
        <v>0</v>
      </c>
      <c r="G829" s="6" t="s">
        <v>1</v>
      </c>
      <c r="H829" s="7">
        <f>IF(Table1[[#This Row],[OriginalPrice]]=0, 0, ((Table1[[#This Row],[OriginalPrice]] - Table1[[#This Row],[Price]]) / Table1[[#This Row],[OriginalPrice]]))</f>
        <v>0</v>
      </c>
      <c r="I829" s="8">
        <f>Table1[[#This Row],[Revenue]]/Table1[[#This Row],[Price]]</f>
        <v>0</v>
      </c>
      <c r="J829" s="9">
        <f>Table1[[#This Row],[Price]]*Table1[[#This Row],[Sold]]</f>
        <v>0</v>
      </c>
      <c r="K829" s="5" t="str">
        <f t="shared" si="128"/>
        <v>0-10%</v>
      </c>
      <c r="L829" s="6" t="str">
        <f>IF(Table1[[#This Row],[Revenue]]&gt;0, "Sold", "Not Sold")</f>
        <v>Not Sold</v>
      </c>
    </row>
    <row r="830" spans="1:12" x14ac:dyDescent="0.3">
      <c r="A830" s="6" t="s">
        <v>963</v>
      </c>
      <c r="B830" s="6" t="str">
        <f t="shared" si="126"/>
        <v>Table</v>
      </c>
      <c r="C830" s="6" t="str">
        <f t="shared" si="127"/>
        <v>Product 829</v>
      </c>
      <c r="D830" s="6">
        <v>64.84</v>
      </c>
      <c r="E830" s="6">
        <v>36.35</v>
      </c>
      <c r="F830" s="6">
        <v>81</v>
      </c>
      <c r="G830" s="6" t="s">
        <v>1</v>
      </c>
      <c r="H830" s="7">
        <f>IF(Table1[[#This Row],[OriginalPrice]]=0, 0, ((Table1[[#This Row],[OriginalPrice]] - Table1[[#This Row],[Price]]) / Table1[[#This Row],[OriginalPrice]]))</f>
        <v>0.43938926588525601</v>
      </c>
      <c r="I830" s="8">
        <f>Table1[[#This Row],[Revenue]]/Table1[[#This Row],[Price]]</f>
        <v>81</v>
      </c>
      <c r="J830" s="9">
        <f>Table1[[#This Row],[Price]]*Table1[[#This Row],[Sold]]</f>
        <v>2944.35</v>
      </c>
      <c r="K830" s="5" t="str">
        <f t="shared" si="128"/>
        <v>41-50%</v>
      </c>
      <c r="L830" s="6" t="str">
        <f>IF(Table1[[#This Row],[Revenue]]&gt;0, "Sold", "Not Sold")</f>
        <v>Sold</v>
      </c>
    </row>
    <row r="831" spans="1:12" x14ac:dyDescent="0.3">
      <c r="A831" s="6" t="s">
        <v>964</v>
      </c>
      <c r="B831" s="6" t="str">
        <f t="shared" si="126"/>
        <v>Bed</v>
      </c>
      <c r="C831" s="6" t="str">
        <f t="shared" si="127"/>
        <v>Product 830</v>
      </c>
      <c r="D831" s="6">
        <f t="shared" ref="D831:D839" si="140">E831</f>
        <v>189.39</v>
      </c>
      <c r="E831" s="6">
        <v>189.39</v>
      </c>
      <c r="F831" s="6">
        <v>3</v>
      </c>
      <c r="G831" s="6" t="s">
        <v>1</v>
      </c>
      <c r="H831" s="7">
        <f>IF(Table1[[#This Row],[OriginalPrice]]=0, 0, ((Table1[[#This Row],[OriginalPrice]] - Table1[[#This Row],[Price]]) / Table1[[#This Row],[OriginalPrice]]))</f>
        <v>0</v>
      </c>
      <c r="I831" s="8">
        <f>Table1[[#This Row],[Revenue]]/Table1[[#This Row],[Price]]</f>
        <v>3</v>
      </c>
      <c r="J831" s="9">
        <f>Table1[[#This Row],[Price]]*Table1[[#This Row],[Sold]]</f>
        <v>568.16999999999996</v>
      </c>
      <c r="K831" s="5" t="str">
        <f t="shared" si="128"/>
        <v>0-10%</v>
      </c>
      <c r="L831" s="6" t="str">
        <f>IF(Table1[[#This Row],[Revenue]]&gt;0, "Sold", "Not Sold")</f>
        <v>Sold</v>
      </c>
    </row>
    <row r="832" spans="1:12" x14ac:dyDescent="0.3">
      <c r="A832" s="6" t="s">
        <v>965</v>
      </c>
      <c r="B832" s="6" t="str">
        <f t="shared" si="126"/>
        <v>Table</v>
      </c>
      <c r="C832" s="6" t="str">
        <f t="shared" si="127"/>
        <v>Product 831</v>
      </c>
      <c r="D832" s="6">
        <f t="shared" si="140"/>
        <v>160.46</v>
      </c>
      <c r="E832" s="6">
        <v>160.46</v>
      </c>
      <c r="F832" s="6">
        <v>0</v>
      </c>
      <c r="G832" s="6" t="s">
        <v>1</v>
      </c>
      <c r="H832" s="7">
        <f>IF(Table1[[#This Row],[OriginalPrice]]=0, 0, ((Table1[[#This Row],[OriginalPrice]] - Table1[[#This Row],[Price]]) / Table1[[#This Row],[OriginalPrice]]))</f>
        <v>0</v>
      </c>
      <c r="I832" s="8">
        <f>Table1[[#This Row],[Revenue]]/Table1[[#This Row],[Price]]</f>
        <v>0</v>
      </c>
      <c r="J832" s="9">
        <f>Table1[[#This Row],[Price]]*Table1[[#This Row],[Sold]]</f>
        <v>0</v>
      </c>
      <c r="K832" s="5" t="str">
        <f t="shared" si="128"/>
        <v>0-10%</v>
      </c>
      <c r="L832" s="6" t="str">
        <f>IF(Table1[[#This Row],[Revenue]]&gt;0, "Sold", "Not Sold")</f>
        <v>Not Sold</v>
      </c>
    </row>
    <row r="833" spans="1:12" x14ac:dyDescent="0.3">
      <c r="A833" s="6" t="s">
        <v>966</v>
      </c>
      <c r="B833" s="6" t="str">
        <f t="shared" si="126"/>
        <v>Sofa</v>
      </c>
      <c r="C833" s="6" t="str">
        <f t="shared" si="127"/>
        <v>Product 832</v>
      </c>
      <c r="D833" s="6">
        <f t="shared" si="140"/>
        <v>285.27999999999997</v>
      </c>
      <c r="E833" s="6">
        <v>285.27999999999997</v>
      </c>
      <c r="F833" s="6">
        <v>0</v>
      </c>
      <c r="G833" s="6" t="s">
        <v>1</v>
      </c>
      <c r="H833" s="7">
        <f>IF(Table1[[#This Row],[OriginalPrice]]=0, 0, ((Table1[[#This Row],[OriginalPrice]] - Table1[[#This Row],[Price]]) / Table1[[#This Row],[OriginalPrice]]))</f>
        <v>0</v>
      </c>
      <c r="I833" s="8">
        <f>Table1[[#This Row],[Revenue]]/Table1[[#This Row],[Price]]</f>
        <v>0</v>
      </c>
      <c r="J833" s="9">
        <f>Table1[[#This Row],[Price]]*Table1[[#This Row],[Sold]]</f>
        <v>0</v>
      </c>
      <c r="K833" s="5" t="str">
        <f t="shared" si="128"/>
        <v>0-10%</v>
      </c>
      <c r="L833" s="6" t="str">
        <f>IF(Table1[[#This Row],[Revenue]]&gt;0, "Sold", "Not Sold")</f>
        <v>Not Sold</v>
      </c>
    </row>
    <row r="834" spans="1:12" x14ac:dyDescent="0.3">
      <c r="A834" s="6" t="s">
        <v>131</v>
      </c>
      <c r="B834" s="6" t="str">
        <f t="shared" ref="B834:B897" si="141">IFERROR(
  IF(OR(ISNUMBER(SEARCH("chair",A834)), ISNUMBER(SEARCH("stool",A834))), "Chair",
  IF(OR(ISNUMBER(SEARCH("table",A834)), ISNUMBER(SEARCH("desk",A834))), "Table",
  IF(OR(ISNUMBER(SEARCH("sofa",A834)), ISNUMBER(SEARCH("couch",A834))), "Sofa",
  IF(OR(ISNUMBER(SEARCH("bed",A834)), ISNUMBER(SEARCH("bunk",A834))), "Bed",
  IF(OR(ISNUMBER(SEARCH("cabinet",A834)), ISNUMBER(SEARCH("storage",A834)), ISNUMBER(SEARCH("shelf",A834))), "Storage",
  "Others"))))),
  "Others")</f>
        <v>Chair</v>
      </c>
      <c r="C834" s="6" t="str">
        <f t="shared" ref="C834:C897" si="142">"Product " &amp; ROW()-1</f>
        <v>Product 833</v>
      </c>
      <c r="D834" s="6">
        <f t="shared" si="140"/>
        <v>233.46</v>
      </c>
      <c r="E834" s="6">
        <v>233.46</v>
      </c>
      <c r="F834" s="6">
        <v>405</v>
      </c>
      <c r="G834" s="6" t="s">
        <v>288</v>
      </c>
      <c r="H834" s="7">
        <f>IF(Table1[[#This Row],[OriginalPrice]]=0, 0, ((Table1[[#This Row],[OriginalPrice]] - Table1[[#This Row],[Price]]) / Table1[[#This Row],[OriginalPrice]]))</f>
        <v>0</v>
      </c>
      <c r="I834" s="8">
        <f>Table1[[#This Row],[Revenue]]/Table1[[#This Row],[Price]]</f>
        <v>405</v>
      </c>
      <c r="J834" s="9">
        <f>Table1[[#This Row],[Price]]*Table1[[#This Row],[Sold]]</f>
        <v>94551.3</v>
      </c>
      <c r="K834" s="5" t="str">
        <f t="shared" ref="K834:K897" si="143">IF(H834&lt;=0.1,"0-10%",
IF(H834&lt;=0.2,"11-20%",
IF(H834&lt;=0.3,"21-30%",
IF(H834&lt;=0.4,"31-40%",
IF(H834&lt;=0.5,"41-50%",
IF(H834&lt;=0.6,"51-60%",
IF(H834&lt;=0.7,"61-70%",
IF(H834&lt;=0.8,"71-80%",
IF(H834&lt;=0.9,"81-90%",
"91-100%")))))))))</f>
        <v>0-10%</v>
      </c>
      <c r="L834" s="6" t="str">
        <f>IF(Table1[[#This Row],[Revenue]]&gt;0, "Sold", "Not Sold")</f>
        <v>Sold</v>
      </c>
    </row>
    <row r="835" spans="1:12" x14ac:dyDescent="0.3">
      <c r="A835" s="6" t="s">
        <v>967</v>
      </c>
      <c r="B835" s="6" t="str">
        <f t="shared" si="141"/>
        <v>Others</v>
      </c>
      <c r="C835" s="6" t="str">
        <f t="shared" si="142"/>
        <v>Product 834</v>
      </c>
      <c r="D835" s="6">
        <f t="shared" si="140"/>
        <v>179.1</v>
      </c>
      <c r="E835" s="6">
        <v>179.1</v>
      </c>
      <c r="F835" s="6">
        <v>0</v>
      </c>
      <c r="G835" s="6" t="s">
        <v>1</v>
      </c>
      <c r="H835" s="7">
        <f>IF(Table1[[#This Row],[OriginalPrice]]=0, 0, ((Table1[[#This Row],[OriginalPrice]] - Table1[[#This Row],[Price]]) / Table1[[#This Row],[OriginalPrice]]))</f>
        <v>0</v>
      </c>
      <c r="I835" s="8">
        <f>Table1[[#This Row],[Revenue]]/Table1[[#This Row],[Price]]</f>
        <v>0</v>
      </c>
      <c r="J835" s="9">
        <f>Table1[[#This Row],[Price]]*Table1[[#This Row],[Sold]]</f>
        <v>0</v>
      </c>
      <c r="K835" s="5" t="str">
        <f t="shared" si="143"/>
        <v>0-10%</v>
      </c>
      <c r="L835" s="6" t="str">
        <f>IF(Table1[[#This Row],[Revenue]]&gt;0, "Sold", "Not Sold")</f>
        <v>Not Sold</v>
      </c>
    </row>
    <row r="836" spans="1:12" x14ac:dyDescent="0.3">
      <c r="A836" s="6" t="s">
        <v>968</v>
      </c>
      <c r="B836" s="6" t="str">
        <f t="shared" si="141"/>
        <v>Table</v>
      </c>
      <c r="C836" s="6" t="str">
        <f t="shared" si="142"/>
        <v>Product 835</v>
      </c>
      <c r="D836" s="6">
        <f t="shared" si="140"/>
        <v>85.49</v>
      </c>
      <c r="E836" s="6">
        <v>85.49</v>
      </c>
      <c r="F836" s="6">
        <v>1</v>
      </c>
      <c r="G836" s="6" t="s">
        <v>1</v>
      </c>
      <c r="H836" s="7">
        <f>IF(Table1[[#This Row],[OriginalPrice]]=0, 0, ((Table1[[#This Row],[OriginalPrice]] - Table1[[#This Row],[Price]]) / Table1[[#This Row],[OriginalPrice]]))</f>
        <v>0</v>
      </c>
      <c r="I836" s="8">
        <f>Table1[[#This Row],[Revenue]]/Table1[[#This Row],[Price]]</f>
        <v>1</v>
      </c>
      <c r="J836" s="9">
        <f>Table1[[#This Row],[Price]]*Table1[[#This Row],[Sold]]</f>
        <v>85.49</v>
      </c>
      <c r="K836" s="5" t="str">
        <f t="shared" si="143"/>
        <v>0-10%</v>
      </c>
      <c r="L836" s="6" t="str">
        <f>IF(Table1[[#This Row],[Revenue]]&gt;0, "Sold", "Not Sold")</f>
        <v>Sold</v>
      </c>
    </row>
    <row r="837" spans="1:12" x14ac:dyDescent="0.3">
      <c r="A837" s="6" t="s">
        <v>969</v>
      </c>
      <c r="B837" s="6" t="str">
        <f t="shared" si="141"/>
        <v>Table</v>
      </c>
      <c r="C837" s="6" t="str">
        <f t="shared" si="142"/>
        <v>Product 836</v>
      </c>
      <c r="D837" s="6">
        <f t="shared" si="140"/>
        <v>138.05000000000001</v>
      </c>
      <c r="E837" s="6">
        <v>138.05000000000001</v>
      </c>
      <c r="F837" s="6">
        <v>3</v>
      </c>
      <c r="G837" s="6" t="s">
        <v>1</v>
      </c>
      <c r="H837" s="7">
        <f>IF(Table1[[#This Row],[OriginalPrice]]=0, 0, ((Table1[[#This Row],[OriginalPrice]] - Table1[[#This Row],[Price]]) / Table1[[#This Row],[OriginalPrice]]))</f>
        <v>0</v>
      </c>
      <c r="I837" s="8">
        <f>Table1[[#This Row],[Revenue]]/Table1[[#This Row],[Price]]</f>
        <v>3</v>
      </c>
      <c r="J837" s="9">
        <f>Table1[[#This Row],[Price]]*Table1[[#This Row],[Sold]]</f>
        <v>414.15000000000003</v>
      </c>
      <c r="K837" s="5" t="str">
        <f t="shared" si="143"/>
        <v>0-10%</v>
      </c>
      <c r="L837" s="6" t="str">
        <f>IF(Table1[[#This Row],[Revenue]]&gt;0, "Sold", "Not Sold")</f>
        <v>Sold</v>
      </c>
    </row>
    <row r="838" spans="1:12" x14ac:dyDescent="0.3">
      <c r="A838" s="6" t="s">
        <v>132</v>
      </c>
      <c r="B838" s="6" t="str">
        <f t="shared" si="141"/>
        <v>Storage</v>
      </c>
      <c r="C838" s="6" t="str">
        <f t="shared" si="142"/>
        <v>Product 837</v>
      </c>
      <c r="D838" s="6">
        <f t="shared" si="140"/>
        <v>11.52</v>
      </c>
      <c r="E838" s="6">
        <v>11.52</v>
      </c>
      <c r="F838" s="6">
        <v>2</v>
      </c>
      <c r="G838" s="6" t="s">
        <v>1</v>
      </c>
      <c r="H838" s="7">
        <f>IF(Table1[[#This Row],[OriginalPrice]]=0, 0, ((Table1[[#This Row],[OriginalPrice]] - Table1[[#This Row],[Price]]) / Table1[[#This Row],[OriginalPrice]]))</f>
        <v>0</v>
      </c>
      <c r="I838" s="8">
        <f>Table1[[#This Row],[Revenue]]/Table1[[#This Row],[Price]]</f>
        <v>2</v>
      </c>
      <c r="J838" s="9">
        <f>Table1[[#This Row],[Price]]*Table1[[#This Row],[Sold]]</f>
        <v>23.04</v>
      </c>
      <c r="K838" s="5" t="str">
        <f t="shared" si="143"/>
        <v>0-10%</v>
      </c>
      <c r="L838" s="6" t="str">
        <f>IF(Table1[[#This Row],[Revenue]]&gt;0, "Sold", "Not Sold")</f>
        <v>Sold</v>
      </c>
    </row>
    <row r="839" spans="1:12" x14ac:dyDescent="0.3">
      <c r="A839" s="6" t="s">
        <v>970</v>
      </c>
      <c r="B839" s="6" t="str">
        <f t="shared" si="141"/>
        <v>Table</v>
      </c>
      <c r="C839" s="6" t="str">
        <f t="shared" si="142"/>
        <v>Product 838</v>
      </c>
      <c r="D839" s="6">
        <f t="shared" si="140"/>
        <v>30.92</v>
      </c>
      <c r="E839" s="6">
        <v>30.92</v>
      </c>
      <c r="F839" s="6">
        <v>3</v>
      </c>
      <c r="G839" s="6" t="s">
        <v>1</v>
      </c>
      <c r="H839" s="7">
        <f>IF(Table1[[#This Row],[OriginalPrice]]=0, 0, ((Table1[[#This Row],[OriginalPrice]] - Table1[[#This Row],[Price]]) / Table1[[#This Row],[OriginalPrice]]))</f>
        <v>0</v>
      </c>
      <c r="I839" s="8">
        <f>Table1[[#This Row],[Revenue]]/Table1[[#This Row],[Price]]</f>
        <v>3</v>
      </c>
      <c r="J839" s="9">
        <f>Table1[[#This Row],[Price]]*Table1[[#This Row],[Sold]]</f>
        <v>92.76</v>
      </c>
      <c r="K839" s="5" t="str">
        <f t="shared" si="143"/>
        <v>0-10%</v>
      </c>
      <c r="L839" s="6" t="str">
        <f>IF(Table1[[#This Row],[Revenue]]&gt;0, "Sold", "Not Sold")</f>
        <v>Sold</v>
      </c>
    </row>
    <row r="840" spans="1:12" x14ac:dyDescent="0.3">
      <c r="A840" s="6" t="s">
        <v>971</v>
      </c>
      <c r="B840" s="6" t="str">
        <f t="shared" si="141"/>
        <v>Others</v>
      </c>
      <c r="C840" s="6" t="str">
        <f t="shared" si="142"/>
        <v>Product 839</v>
      </c>
      <c r="D840" s="6">
        <v>27.78</v>
      </c>
      <c r="E840" s="6">
        <v>7.89</v>
      </c>
      <c r="F840" s="6">
        <v>18</v>
      </c>
      <c r="G840" s="6" t="s">
        <v>1</v>
      </c>
      <c r="H840" s="7">
        <f>IF(Table1[[#This Row],[OriginalPrice]]=0, 0, ((Table1[[#This Row],[OriginalPrice]] - Table1[[#This Row],[Price]]) / Table1[[#This Row],[OriginalPrice]]))</f>
        <v>0.71598272138228936</v>
      </c>
      <c r="I840" s="8">
        <f>Table1[[#This Row],[Revenue]]/Table1[[#This Row],[Price]]</f>
        <v>18</v>
      </c>
      <c r="J840" s="9">
        <f>Table1[[#This Row],[Price]]*Table1[[#This Row],[Sold]]</f>
        <v>142.01999999999998</v>
      </c>
      <c r="K840" s="5" t="str">
        <f t="shared" si="143"/>
        <v>71-80%</v>
      </c>
      <c r="L840" s="6" t="str">
        <f>IF(Table1[[#This Row],[Revenue]]&gt;0, "Sold", "Not Sold")</f>
        <v>Sold</v>
      </c>
    </row>
    <row r="841" spans="1:12" x14ac:dyDescent="0.3">
      <c r="A841" s="6" t="s">
        <v>972</v>
      </c>
      <c r="B841" s="6" t="str">
        <f t="shared" si="141"/>
        <v>Sofa</v>
      </c>
      <c r="C841" s="6" t="str">
        <f t="shared" si="142"/>
        <v>Product 840</v>
      </c>
      <c r="D841" s="6">
        <f t="shared" ref="D841:D875" si="144">E841</f>
        <v>390.33</v>
      </c>
      <c r="E841" s="6">
        <v>390.33</v>
      </c>
      <c r="F841" s="6">
        <v>0</v>
      </c>
      <c r="G841" s="6" t="s">
        <v>1</v>
      </c>
      <c r="H841" s="7">
        <f>IF(Table1[[#This Row],[OriginalPrice]]=0, 0, ((Table1[[#This Row],[OriginalPrice]] - Table1[[#This Row],[Price]]) / Table1[[#This Row],[OriginalPrice]]))</f>
        <v>0</v>
      </c>
      <c r="I841" s="8">
        <f>Table1[[#This Row],[Revenue]]/Table1[[#This Row],[Price]]</f>
        <v>0</v>
      </c>
      <c r="J841" s="9">
        <f>Table1[[#This Row],[Price]]*Table1[[#This Row],[Sold]]</f>
        <v>0</v>
      </c>
      <c r="K841" s="5" t="str">
        <f t="shared" si="143"/>
        <v>0-10%</v>
      </c>
      <c r="L841" s="6" t="str">
        <f>IF(Table1[[#This Row],[Revenue]]&gt;0, "Sold", "Not Sold")</f>
        <v>Not Sold</v>
      </c>
    </row>
    <row r="842" spans="1:12" x14ac:dyDescent="0.3">
      <c r="A842" s="6" t="s">
        <v>973</v>
      </c>
      <c r="B842" s="6" t="str">
        <f t="shared" si="141"/>
        <v>Bed</v>
      </c>
      <c r="C842" s="6" t="str">
        <f t="shared" si="142"/>
        <v>Product 841</v>
      </c>
      <c r="D842" s="6">
        <f t="shared" si="144"/>
        <v>345.93</v>
      </c>
      <c r="E842" s="6">
        <v>345.93</v>
      </c>
      <c r="F842" s="6">
        <v>1</v>
      </c>
      <c r="G842" s="6" t="s">
        <v>1</v>
      </c>
      <c r="H842" s="7">
        <f>IF(Table1[[#This Row],[OriginalPrice]]=0, 0, ((Table1[[#This Row],[OriginalPrice]] - Table1[[#This Row],[Price]]) / Table1[[#This Row],[OriginalPrice]]))</f>
        <v>0</v>
      </c>
      <c r="I842" s="8">
        <f>Table1[[#This Row],[Revenue]]/Table1[[#This Row],[Price]]</f>
        <v>1</v>
      </c>
      <c r="J842" s="9">
        <f>Table1[[#This Row],[Price]]*Table1[[#This Row],[Sold]]</f>
        <v>345.93</v>
      </c>
      <c r="K842" s="5" t="str">
        <f t="shared" si="143"/>
        <v>0-10%</v>
      </c>
      <c r="L842" s="6" t="str">
        <f>IF(Table1[[#This Row],[Revenue]]&gt;0, "Sold", "Not Sold")</f>
        <v>Sold</v>
      </c>
    </row>
    <row r="843" spans="1:12" x14ac:dyDescent="0.3">
      <c r="A843" s="6" t="s">
        <v>974</v>
      </c>
      <c r="B843" s="6" t="str">
        <f t="shared" si="141"/>
        <v>Table</v>
      </c>
      <c r="C843" s="6" t="str">
        <f t="shared" si="142"/>
        <v>Product 842</v>
      </c>
      <c r="D843" s="6">
        <f t="shared" si="144"/>
        <v>143.54</v>
      </c>
      <c r="E843" s="6">
        <v>143.54</v>
      </c>
      <c r="F843" s="6">
        <v>1</v>
      </c>
      <c r="G843" s="6" t="s">
        <v>1</v>
      </c>
      <c r="H843" s="7">
        <f>IF(Table1[[#This Row],[OriginalPrice]]=0, 0, ((Table1[[#This Row],[OriginalPrice]] - Table1[[#This Row],[Price]]) / Table1[[#This Row],[OriginalPrice]]))</f>
        <v>0</v>
      </c>
      <c r="I843" s="8">
        <f>Table1[[#This Row],[Revenue]]/Table1[[#This Row],[Price]]</f>
        <v>1</v>
      </c>
      <c r="J843" s="9">
        <f>Table1[[#This Row],[Price]]*Table1[[#This Row],[Sold]]</f>
        <v>143.54</v>
      </c>
      <c r="K843" s="5" t="str">
        <f t="shared" si="143"/>
        <v>0-10%</v>
      </c>
      <c r="L843" s="6" t="str">
        <f>IF(Table1[[#This Row],[Revenue]]&gt;0, "Sold", "Not Sold")</f>
        <v>Sold</v>
      </c>
    </row>
    <row r="844" spans="1:12" x14ac:dyDescent="0.3">
      <c r="A844" s="6" t="s">
        <v>975</v>
      </c>
      <c r="B844" s="6" t="str">
        <f t="shared" si="141"/>
        <v>Table</v>
      </c>
      <c r="C844" s="6" t="str">
        <f t="shared" si="142"/>
        <v>Product 843</v>
      </c>
      <c r="D844" s="6">
        <f t="shared" si="144"/>
        <v>58.94</v>
      </c>
      <c r="E844" s="6">
        <v>58.94</v>
      </c>
      <c r="F844" s="6">
        <v>0</v>
      </c>
      <c r="G844" s="6" t="s">
        <v>1</v>
      </c>
      <c r="H844" s="7">
        <f>IF(Table1[[#This Row],[OriginalPrice]]=0, 0, ((Table1[[#This Row],[OriginalPrice]] - Table1[[#This Row],[Price]]) / Table1[[#This Row],[OriginalPrice]]))</f>
        <v>0</v>
      </c>
      <c r="I844" s="8">
        <f>Table1[[#This Row],[Revenue]]/Table1[[#This Row],[Price]]</f>
        <v>0</v>
      </c>
      <c r="J844" s="9">
        <f>Table1[[#This Row],[Price]]*Table1[[#This Row],[Sold]]</f>
        <v>0</v>
      </c>
      <c r="K844" s="5" t="str">
        <f t="shared" si="143"/>
        <v>0-10%</v>
      </c>
      <c r="L844" s="6" t="str">
        <f>IF(Table1[[#This Row],[Revenue]]&gt;0, "Sold", "Not Sold")</f>
        <v>Not Sold</v>
      </c>
    </row>
    <row r="845" spans="1:12" x14ac:dyDescent="0.3">
      <c r="A845" s="6" t="s">
        <v>976</v>
      </c>
      <c r="B845" s="6" t="str">
        <f t="shared" si="141"/>
        <v>Table</v>
      </c>
      <c r="C845" s="6" t="str">
        <f t="shared" si="142"/>
        <v>Product 844</v>
      </c>
      <c r="D845" s="6">
        <f t="shared" si="144"/>
        <v>100.62</v>
      </c>
      <c r="E845" s="6">
        <v>100.62</v>
      </c>
      <c r="F845" s="6">
        <v>1</v>
      </c>
      <c r="G845" s="6" t="s">
        <v>1</v>
      </c>
      <c r="H845" s="7">
        <f>IF(Table1[[#This Row],[OriginalPrice]]=0, 0, ((Table1[[#This Row],[OriginalPrice]] - Table1[[#This Row],[Price]]) / Table1[[#This Row],[OriginalPrice]]))</f>
        <v>0</v>
      </c>
      <c r="I845" s="8">
        <f>Table1[[#This Row],[Revenue]]/Table1[[#This Row],[Price]]</f>
        <v>1</v>
      </c>
      <c r="J845" s="9">
        <f>Table1[[#This Row],[Price]]*Table1[[#This Row],[Sold]]</f>
        <v>100.62</v>
      </c>
      <c r="K845" s="5" t="str">
        <f t="shared" si="143"/>
        <v>0-10%</v>
      </c>
      <c r="L845" s="6" t="str">
        <f>IF(Table1[[#This Row],[Revenue]]&gt;0, "Sold", "Not Sold")</f>
        <v>Sold</v>
      </c>
    </row>
    <row r="846" spans="1:12" x14ac:dyDescent="0.3">
      <c r="A846" s="6" t="s">
        <v>977</v>
      </c>
      <c r="B846" s="6" t="str">
        <f t="shared" si="141"/>
        <v>Storage</v>
      </c>
      <c r="C846" s="6" t="str">
        <f t="shared" si="142"/>
        <v>Product 845</v>
      </c>
      <c r="D846" s="6">
        <f t="shared" si="144"/>
        <v>74.55</v>
      </c>
      <c r="E846" s="6">
        <v>74.55</v>
      </c>
      <c r="F846" s="6">
        <v>1</v>
      </c>
      <c r="G846" s="6" t="s">
        <v>1</v>
      </c>
      <c r="H846" s="7">
        <f>IF(Table1[[#This Row],[OriginalPrice]]=0, 0, ((Table1[[#This Row],[OriginalPrice]] - Table1[[#This Row],[Price]]) / Table1[[#This Row],[OriginalPrice]]))</f>
        <v>0</v>
      </c>
      <c r="I846" s="8">
        <f>Table1[[#This Row],[Revenue]]/Table1[[#This Row],[Price]]</f>
        <v>1</v>
      </c>
      <c r="J846" s="9">
        <f>Table1[[#This Row],[Price]]*Table1[[#This Row],[Sold]]</f>
        <v>74.55</v>
      </c>
      <c r="K846" s="5" t="str">
        <f t="shared" si="143"/>
        <v>0-10%</v>
      </c>
      <c r="L846" s="6" t="str">
        <f>IF(Table1[[#This Row],[Revenue]]&gt;0, "Sold", "Not Sold")</f>
        <v>Sold</v>
      </c>
    </row>
    <row r="847" spans="1:12" x14ac:dyDescent="0.3">
      <c r="A847" s="6" t="s">
        <v>978</v>
      </c>
      <c r="B847" s="6" t="str">
        <f t="shared" si="141"/>
        <v>Bed</v>
      </c>
      <c r="C847" s="6" t="str">
        <f t="shared" si="142"/>
        <v>Product 846</v>
      </c>
      <c r="D847" s="6">
        <f t="shared" si="144"/>
        <v>159.05000000000001</v>
      </c>
      <c r="E847" s="6">
        <v>159.05000000000001</v>
      </c>
      <c r="F847" s="6">
        <v>7</v>
      </c>
      <c r="G847" s="6" t="s">
        <v>1</v>
      </c>
      <c r="H847" s="7">
        <f>IF(Table1[[#This Row],[OriginalPrice]]=0, 0, ((Table1[[#This Row],[OriginalPrice]] - Table1[[#This Row],[Price]]) / Table1[[#This Row],[OriginalPrice]]))</f>
        <v>0</v>
      </c>
      <c r="I847" s="8">
        <f>Table1[[#This Row],[Revenue]]/Table1[[#This Row],[Price]]</f>
        <v>7</v>
      </c>
      <c r="J847" s="9">
        <f>Table1[[#This Row],[Price]]*Table1[[#This Row],[Sold]]</f>
        <v>1113.3500000000001</v>
      </c>
      <c r="K847" s="5" t="str">
        <f t="shared" si="143"/>
        <v>0-10%</v>
      </c>
      <c r="L847" s="6" t="str">
        <f>IF(Table1[[#This Row],[Revenue]]&gt;0, "Sold", "Not Sold")</f>
        <v>Sold</v>
      </c>
    </row>
    <row r="848" spans="1:12" x14ac:dyDescent="0.3">
      <c r="A848" s="6" t="s">
        <v>979</v>
      </c>
      <c r="B848" s="6" t="str">
        <f t="shared" si="141"/>
        <v>Table</v>
      </c>
      <c r="C848" s="6" t="str">
        <f t="shared" si="142"/>
        <v>Product 847</v>
      </c>
      <c r="D848" s="6">
        <f t="shared" si="144"/>
        <v>125.49</v>
      </c>
      <c r="E848" s="6">
        <v>125.49</v>
      </c>
      <c r="F848" s="6">
        <v>0</v>
      </c>
      <c r="G848" s="6" t="s">
        <v>1</v>
      </c>
      <c r="H848" s="7">
        <f>IF(Table1[[#This Row],[OriginalPrice]]=0, 0, ((Table1[[#This Row],[OriginalPrice]] - Table1[[#This Row],[Price]]) / Table1[[#This Row],[OriginalPrice]]))</f>
        <v>0</v>
      </c>
      <c r="I848" s="8">
        <f>Table1[[#This Row],[Revenue]]/Table1[[#This Row],[Price]]</f>
        <v>0</v>
      </c>
      <c r="J848" s="9">
        <f>Table1[[#This Row],[Price]]*Table1[[#This Row],[Sold]]</f>
        <v>0</v>
      </c>
      <c r="K848" s="5" t="str">
        <f t="shared" si="143"/>
        <v>0-10%</v>
      </c>
      <c r="L848" s="6" t="str">
        <f>IF(Table1[[#This Row],[Revenue]]&gt;0, "Sold", "Not Sold")</f>
        <v>Not Sold</v>
      </c>
    </row>
    <row r="849" spans="1:12" x14ac:dyDescent="0.3">
      <c r="A849" s="6" t="s">
        <v>980</v>
      </c>
      <c r="B849" s="6" t="str">
        <f t="shared" si="141"/>
        <v>Storage</v>
      </c>
      <c r="C849" s="6" t="str">
        <f t="shared" si="142"/>
        <v>Product 848</v>
      </c>
      <c r="D849" s="6">
        <f t="shared" si="144"/>
        <v>113.88</v>
      </c>
      <c r="E849" s="6">
        <v>113.88</v>
      </c>
      <c r="F849" s="6">
        <v>1</v>
      </c>
      <c r="G849" s="6" t="s">
        <v>1</v>
      </c>
      <c r="H849" s="7">
        <f>IF(Table1[[#This Row],[OriginalPrice]]=0, 0, ((Table1[[#This Row],[OriginalPrice]] - Table1[[#This Row],[Price]]) / Table1[[#This Row],[OriginalPrice]]))</f>
        <v>0</v>
      </c>
      <c r="I849" s="8">
        <f>Table1[[#This Row],[Revenue]]/Table1[[#This Row],[Price]]</f>
        <v>1</v>
      </c>
      <c r="J849" s="9">
        <f>Table1[[#This Row],[Price]]*Table1[[#This Row],[Sold]]</f>
        <v>113.88</v>
      </c>
      <c r="K849" s="5" t="str">
        <f t="shared" si="143"/>
        <v>0-10%</v>
      </c>
      <c r="L849" s="6" t="str">
        <f>IF(Table1[[#This Row],[Revenue]]&gt;0, "Sold", "Not Sold")</f>
        <v>Sold</v>
      </c>
    </row>
    <row r="850" spans="1:12" x14ac:dyDescent="0.3">
      <c r="A850" s="6" t="s">
        <v>981</v>
      </c>
      <c r="B850" s="6" t="str">
        <f t="shared" si="141"/>
        <v>Storage</v>
      </c>
      <c r="C850" s="6" t="str">
        <f t="shared" si="142"/>
        <v>Product 849</v>
      </c>
      <c r="D850" s="6">
        <f t="shared" si="144"/>
        <v>56.73</v>
      </c>
      <c r="E850" s="6">
        <v>56.73</v>
      </c>
      <c r="F850" s="6">
        <v>0</v>
      </c>
      <c r="G850" s="6" t="s">
        <v>1</v>
      </c>
      <c r="H850" s="7">
        <f>IF(Table1[[#This Row],[OriginalPrice]]=0, 0, ((Table1[[#This Row],[OriginalPrice]] - Table1[[#This Row],[Price]]) / Table1[[#This Row],[OriginalPrice]]))</f>
        <v>0</v>
      </c>
      <c r="I850" s="8">
        <f>Table1[[#This Row],[Revenue]]/Table1[[#This Row],[Price]]</f>
        <v>0</v>
      </c>
      <c r="J850" s="9">
        <f>Table1[[#This Row],[Price]]*Table1[[#This Row],[Sold]]</f>
        <v>0</v>
      </c>
      <c r="K850" s="5" t="str">
        <f t="shared" si="143"/>
        <v>0-10%</v>
      </c>
      <c r="L850" s="6" t="str">
        <f>IF(Table1[[#This Row],[Revenue]]&gt;0, "Sold", "Not Sold")</f>
        <v>Not Sold</v>
      </c>
    </row>
    <row r="851" spans="1:12" x14ac:dyDescent="0.3">
      <c r="A851" s="6" t="s">
        <v>982</v>
      </c>
      <c r="B851" s="6" t="str">
        <f t="shared" si="141"/>
        <v>Chair</v>
      </c>
      <c r="C851" s="6" t="str">
        <f t="shared" si="142"/>
        <v>Product 850</v>
      </c>
      <c r="D851" s="6">
        <f t="shared" si="144"/>
        <v>72.010000000000005</v>
      </c>
      <c r="E851" s="6">
        <v>72.010000000000005</v>
      </c>
      <c r="F851" s="6">
        <v>0</v>
      </c>
      <c r="G851" s="6" t="s">
        <v>1</v>
      </c>
      <c r="H851" s="7">
        <f>IF(Table1[[#This Row],[OriginalPrice]]=0, 0, ((Table1[[#This Row],[OriginalPrice]] - Table1[[#This Row],[Price]]) / Table1[[#This Row],[OriginalPrice]]))</f>
        <v>0</v>
      </c>
      <c r="I851" s="8">
        <f>Table1[[#This Row],[Revenue]]/Table1[[#This Row],[Price]]</f>
        <v>0</v>
      </c>
      <c r="J851" s="9">
        <f>Table1[[#This Row],[Price]]*Table1[[#This Row],[Sold]]</f>
        <v>0</v>
      </c>
      <c r="K851" s="5" t="str">
        <f t="shared" si="143"/>
        <v>0-10%</v>
      </c>
      <c r="L851" s="6" t="str">
        <f>IF(Table1[[#This Row],[Revenue]]&gt;0, "Sold", "Not Sold")</f>
        <v>Not Sold</v>
      </c>
    </row>
    <row r="852" spans="1:12" x14ac:dyDescent="0.3">
      <c r="A852" s="6" t="s">
        <v>983</v>
      </c>
      <c r="B852" s="6" t="str">
        <f t="shared" si="141"/>
        <v>Chair</v>
      </c>
      <c r="C852" s="6" t="str">
        <f t="shared" si="142"/>
        <v>Product 851</v>
      </c>
      <c r="D852" s="6">
        <f t="shared" si="144"/>
        <v>135.54</v>
      </c>
      <c r="E852" s="6">
        <v>135.54</v>
      </c>
      <c r="F852" s="6">
        <v>1</v>
      </c>
      <c r="G852" s="6" t="s">
        <v>1</v>
      </c>
      <c r="H852" s="7">
        <f>IF(Table1[[#This Row],[OriginalPrice]]=0, 0, ((Table1[[#This Row],[OriginalPrice]] - Table1[[#This Row],[Price]]) / Table1[[#This Row],[OriginalPrice]]))</f>
        <v>0</v>
      </c>
      <c r="I852" s="8">
        <f>Table1[[#This Row],[Revenue]]/Table1[[#This Row],[Price]]</f>
        <v>1</v>
      </c>
      <c r="J852" s="9">
        <f>Table1[[#This Row],[Price]]*Table1[[#This Row],[Sold]]</f>
        <v>135.54</v>
      </c>
      <c r="K852" s="5" t="str">
        <f t="shared" si="143"/>
        <v>0-10%</v>
      </c>
      <c r="L852" s="6" t="str">
        <f>IF(Table1[[#This Row],[Revenue]]&gt;0, "Sold", "Not Sold")</f>
        <v>Sold</v>
      </c>
    </row>
    <row r="853" spans="1:12" x14ac:dyDescent="0.3">
      <c r="A853" s="6" t="s">
        <v>922</v>
      </c>
      <c r="B853" s="6" t="str">
        <f t="shared" si="141"/>
        <v>Table</v>
      </c>
      <c r="C853" s="6" t="str">
        <f t="shared" si="142"/>
        <v>Product 852</v>
      </c>
      <c r="D853" s="6">
        <f t="shared" si="144"/>
        <v>82.24</v>
      </c>
      <c r="E853" s="6">
        <v>82.24</v>
      </c>
      <c r="F853" s="6">
        <v>1</v>
      </c>
      <c r="G853" s="6" t="s">
        <v>1</v>
      </c>
      <c r="H853" s="7">
        <f>IF(Table1[[#This Row],[OriginalPrice]]=0, 0, ((Table1[[#This Row],[OriginalPrice]] - Table1[[#This Row],[Price]]) / Table1[[#This Row],[OriginalPrice]]))</f>
        <v>0</v>
      </c>
      <c r="I853" s="8">
        <f>Table1[[#This Row],[Revenue]]/Table1[[#This Row],[Price]]</f>
        <v>1</v>
      </c>
      <c r="J853" s="9">
        <f>Table1[[#This Row],[Price]]*Table1[[#This Row],[Sold]]</f>
        <v>82.24</v>
      </c>
      <c r="K853" s="5" t="str">
        <f t="shared" si="143"/>
        <v>0-10%</v>
      </c>
      <c r="L853" s="6" t="str">
        <f>IF(Table1[[#This Row],[Revenue]]&gt;0, "Sold", "Not Sold")</f>
        <v>Sold</v>
      </c>
    </row>
    <row r="854" spans="1:12" x14ac:dyDescent="0.3">
      <c r="A854" s="6" t="s">
        <v>984</v>
      </c>
      <c r="B854" s="6" t="str">
        <f t="shared" si="141"/>
        <v>Chair</v>
      </c>
      <c r="C854" s="6" t="str">
        <f t="shared" si="142"/>
        <v>Product 853</v>
      </c>
      <c r="D854" s="6">
        <f t="shared" si="144"/>
        <v>250.7</v>
      </c>
      <c r="E854" s="6">
        <v>250.7</v>
      </c>
      <c r="F854" s="6">
        <v>0</v>
      </c>
      <c r="G854" s="6" t="s">
        <v>1</v>
      </c>
      <c r="H854" s="7">
        <f>IF(Table1[[#This Row],[OriginalPrice]]=0, 0, ((Table1[[#This Row],[OriginalPrice]] - Table1[[#This Row],[Price]]) / Table1[[#This Row],[OriginalPrice]]))</f>
        <v>0</v>
      </c>
      <c r="I854" s="8">
        <f>Table1[[#This Row],[Revenue]]/Table1[[#This Row],[Price]]</f>
        <v>0</v>
      </c>
      <c r="J854" s="9">
        <f>Table1[[#This Row],[Price]]*Table1[[#This Row],[Sold]]</f>
        <v>0</v>
      </c>
      <c r="K854" s="5" t="str">
        <f t="shared" si="143"/>
        <v>0-10%</v>
      </c>
      <c r="L854" s="6" t="str">
        <f>IF(Table1[[#This Row],[Revenue]]&gt;0, "Sold", "Not Sold")</f>
        <v>Not Sold</v>
      </c>
    </row>
    <row r="855" spans="1:12" x14ac:dyDescent="0.3">
      <c r="A855" s="6" t="s">
        <v>985</v>
      </c>
      <c r="B855" s="6" t="str">
        <f t="shared" si="141"/>
        <v>Chair</v>
      </c>
      <c r="C855" s="6" t="str">
        <f t="shared" si="142"/>
        <v>Product 854</v>
      </c>
      <c r="D855" s="6">
        <f t="shared" si="144"/>
        <v>101.44</v>
      </c>
      <c r="E855" s="6">
        <v>101.44</v>
      </c>
      <c r="F855" s="6">
        <v>0</v>
      </c>
      <c r="G855" s="6" t="s">
        <v>1</v>
      </c>
      <c r="H855" s="7">
        <f>IF(Table1[[#This Row],[OriginalPrice]]=0, 0, ((Table1[[#This Row],[OriginalPrice]] - Table1[[#This Row],[Price]]) / Table1[[#This Row],[OriginalPrice]]))</f>
        <v>0</v>
      </c>
      <c r="I855" s="8">
        <f>Table1[[#This Row],[Revenue]]/Table1[[#This Row],[Price]]</f>
        <v>0</v>
      </c>
      <c r="J855" s="9">
        <f>Table1[[#This Row],[Price]]*Table1[[#This Row],[Sold]]</f>
        <v>0</v>
      </c>
      <c r="K855" s="5" t="str">
        <f t="shared" si="143"/>
        <v>0-10%</v>
      </c>
      <c r="L855" s="6" t="str">
        <f>IF(Table1[[#This Row],[Revenue]]&gt;0, "Sold", "Not Sold")</f>
        <v>Not Sold</v>
      </c>
    </row>
    <row r="856" spans="1:12" x14ac:dyDescent="0.3">
      <c r="A856" s="6" t="s">
        <v>986</v>
      </c>
      <c r="B856" s="6" t="str">
        <f t="shared" si="141"/>
        <v>Sofa</v>
      </c>
      <c r="C856" s="6" t="str">
        <f t="shared" si="142"/>
        <v>Product 855</v>
      </c>
      <c r="D856" s="6">
        <f t="shared" si="144"/>
        <v>780.68</v>
      </c>
      <c r="E856" s="6">
        <v>780.68</v>
      </c>
      <c r="F856" s="6">
        <v>0</v>
      </c>
      <c r="G856" s="6" t="s">
        <v>1</v>
      </c>
      <c r="H856" s="7">
        <f>IF(Table1[[#This Row],[OriginalPrice]]=0, 0, ((Table1[[#This Row],[OriginalPrice]] - Table1[[#This Row],[Price]]) / Table1[[#This Row],[OriginalPrice]]))</f>
        <v>0</v>
      </c>
      <c r="I856" s="8">
        <f>Table1[[#This Row],[Revenue]]/Table1[[#This Row],[Price]]</f>
        <v>0</v>
      </c>
      <c r="J856" s="9">
        <f>Table1[[#This Row],[Price]]*Table1[[#This Row],[Sold]]</f>
        <v>0</v>
      </c>
      <c r="K856" s="5" t="str">
        <f t="shared" si="143"/>
        <v>0-10%</v>
      </c>
      <c r="L856" s="6" t="str">
        <f>IF(Table1[[#This Row],[Revenue]]&gt;0, "Sold", "Not Sold")</f>
        <v>Not Sold</v>
      </c>
    </row>
    <row r="857" spans="1:12" x14ac:dyDescent="0.3">
      <c r="A857" s="6" t="s">
        <v>987</v>
      </c>
      <c r="B857" s="6" t="str">
        <f t="shared" si="141"/>
        <v>Sofa</v>
      </c>
      <c r="C857" s="6" t="str">
        <f t="shared" si="142"/>
        <v>Product 856</v>
      </c>
      <c r="D857" s="6">
        <f t="shared" si="144"/>
        <v>307.48</v>
      </c>
      <c r="E857" s="6">
        <v>307.48</v>
      </c>
      <c r="F857" s="6">
        <v>0</v>
      </c>
      <c r="G857" s="6" t="s">
        <v>1</v>
      </c>
      <c r="H857" s="7">
        <f>IF(Table1[[#This Row],[OriginalPrice]]=0, 0, ((Table1[[#This Row],[OriginalPrice]] - Table1[[#This Row],[Price]]) / Table1[[#This Row],[OriginalPrice]]))</f>
        <v>0</v>
      </c>
      <c r="I857" s="8">
        <f>Table1[[#This Row],[Revenue]]/Table1[[#This Row],[Price]]</f>
        <v>0</v>
      </c>
      <c r="J857" s="9">
        <f>Table1[[#This Row],[Price]]*Table1[[#This Row],[Sold]]</f>
        <v>0</v>
      </c>
      <c r="K857" s="5" t="str">
        <f t="shared" si="143"/>
        <v>0-10%</v>
      </c>
      <c r="L857" s="6" t="str">
        <f>IF(Table1[[#This Row],[Revenue]]&gt;0, "Sold", "Not Sold")</f>
        <v>Not Sold</v>
      </c>
    </row>
    <row r="858" spans="1:12" x14ac:dyDescent="0.3">
      <c r="A858" s="6" t="s">
        <v>988</v>
      </c>
      <c r="B858" s="6" t="str">
        <f t="shared" si="141"/>
        <v>Chair</v>
      </c>
      <c r="C858" s="6" t="str">
        <f t="shared" si="142"/>
        <v>Product 857</v>
      </c>
      <c r="D858" s="6">
        <f t="shared" si="144"/>
        <v>143.78</v>
      </c>
      <c r="E858" s="6">
        <v>143.78</v>
      </c>
      <c r="F858" s="6">
        <v>1</v>
      </c>
      <c r="G858" s="6" t="s">
        <v>1</v>
      </c>
      <c r="H858" s="7">
        <f>IF(Table1[[#This Row],[OriginalPrice]]=0, 0, ((Table1[[#This Row],[OriginalPrice]] - Table1[[#This Row],[Price]]) / Table1[[#This Row],[OriginalPrice]]))</f>
        <v>0</v>
      </c>
      <c r="I858" s="8">
        <f>Table1[[#This Row],[Revenue]]/Table1[[#This Row],[Price]]</f>
        <v>1</v>
      </c>
      <c r="J858" s="9">
        <f>Table1[[#This Row],[Price]]*Table1[[#This Row],[Sold]]</f>
        <v>143.78</v>
      </c>
      <c r="K858" s="5" t="str">
        <f t="shared" si="143"/>
        <v>0-10%</v>
      </c>
      <c r="L858" s="6" t="str">
        <f>IF(Table1[[#This Row],[Revenue]]&gt;0, "Sold", "Not Sold")</f>
        <v>Sold</v>
      </c>
    </row>
    <row r="859" spans="1:12" x14ac:dyDescent="0.3">
      <c r="A859" s="6" t="s">
        <v>989</v>
      </c>
      <c r="B859" s="6" t="str">
        <f t="shared" si="141"/>
        <v>Bed</v>
      </c>
      <c r="C859" s="6" t="str">
        <f t="shared" si="142"/>
        <v>Product 858</v>
      </c>
      <c r="D859" s="6">
        <f t="shared" si="144"/>
        <v>102.21</v>
      </c>
      <c r="E859" s="6">
        <v>102.21</v>
      </c>
      <c r="F859" s="6">
        <v>4</v>
      </c>
      <c r="G859" s="6" t="s">
        <v>1</v>
      </c>
      <c r="H859" s="7">
        <f>IF(Table1[[#This Row],[OriginalPrice]]=0, 0, ((Table1[[#This Row],[OriginalPrice]] - Table1[[#This Row],[Price]]) / Table1[[#This Row],[OriginalPrice]]))</f>
        <v>0</v>
      </c>
      <c r="I859" s="8">
        <f>Table1[[#This Row],[Revenue]]/Table1[[#This Row],[Price]]</f>
        <v>4</v>
      </c>
      <c r="J859" s="9">
        <f>Table1[[#This Row],[Price]]*Table1[[#This Row],[Sold]]</f>
        <v>408.84</v>
      </c>
      <c r="K859" s="5" t="str">
        <f t="shared" si="143"/>
        <v>0-10%</v>
      </c>
      <c r="L859" s="6" t="str">
        <f>IF(Table1[[#This Row],[Revenue]]&gt;0, "Sold", "Not Sold")</f>
        <v>Sold</v>
      </c>
    </row>
    <row r="860" spans="1:12" x14ac:dyDescent="0.3">
      <c r="A860" s="6" t="s">
        <v>990</v>
      </c>
      <c r="B860" s="6" t="str">
        <f t="shared" si="141"/>
        <v>Table</v>
      </c>
      <c r="C860" s="6" t="str">
        <f t="shared" si="142"/>
        <v>Product 859</v>
      </c>
      <c r="D860" s="6">
        <f t="shared" si="144"/>
        <v>262.20999999999998</v>
      </c>
      <c r="E860" s="6">
        <v>262.20999999999998</v>
      </c>
      <c r="F860" s="6">
        <v>2</v>
      </c>
      <c r="G860" s="6" t="s">
        <v>1</v>
      </c>
      <c r="H860" s="7">
        <f>IF(Table1[[#This Row],[OriginalPrice]]=0, 0, ((Table1[[#This Row],[OriginalPrice]] - Table1[[#This Row],[Price]]) / Table1[[#This Row],[OriginalPrice]]))</f>
        <v>0</v>
      </c>
      <c r="I860" s="8">
        <f>Table1[[#This Row],[Revenue]]/Table1[[#This Row],[Price]]</f>
        <v>2</v>
      </c>
      <c r="J860" s="9">
        <f>Table1[[#This Row],[Price]]*Table1[[#This Row],[Sold]]</f>
        <v>524.41999999999996</v>
      </c>
      <c r="K860" s="5" t="str">
        <f t="shared" si="143"/>
        <v>0-10%</v>
      </c>
      <c r="L860" s="6" t="str">
        <f>IF(Table1[[#This Row],[Revenue]]&gt;0, "Sold", "Not Sold")</f>
        <v>Sold</v>
      </c>
    </row>
    <row r="861" spans="1:12" x14ac:dyDescent="0.3">
      <c r="A861" s="6" t="s">
        <v>991</v>
      </c>
      <c r="B861" s="6" t="str">
        <f t="shared" si="141"/>
        <v>Table</v>
      </c>
      <c r="C861" s="6" t="str">
        <f t="shared" si="142"/>
        <v>Product 860</v>
      </c>
      <c r="D861" s="6">
        <f t="shared" si="144"/>
        <v>52.96</v>
      </c>
      <c r="E861" s="6">
        <v>52.96</v>
      </c>
      <c r="F861" s="6">
        <v>2</v>
      </c>
      <c r="G861" s="6" t="s">
        <v>1</v>
      </c>
      <c r="H861" s="7">
        <f>IF(Table1[[#This Row],[OriginalPrice]]=0, 0, ((Table1[[#This Row],[OriginalPrice]] - Table1[[#This Row],[Price]]) / Table1[[#This Row],[OriginalPrice]]))</f>
        <v>0</v>
      </c>
      <c r="I861" s="8">
        <f>Table1[[#This Row],[Revenue]]/Table1[[#This Row],[Price]]</f>
        <v>2</v>
      </c>
      <c r="J861" s="9">
        <f>Table1[[#This Row],[Price]]*Table1[[#This Row],[Sold]]</f>
        <v>105.92</v>
      </c>
      <c r="K861" s="5" t="str">
        <f t="shared" si="143"/>
        <v>0-10%</v>
      </c>
      <c r="L861" s="6" t="str">
        <f>IF(Table1[[#This Row],[Revenue]]&gt;0, "Sold", "Not Sold")</f>
        <v>Sold</v>
      </c>
    </row>
    <row r="862" spans="1:12" x14ac:dyDescent="0.3">
      <c r="A862" s="6" t="s">
        <v>133</v>
      </c>
      <c r="B862" s="6" t="str">
        <f t="shared" si="141"/>
        <v>Chair</v>
      </c>
      <c r="C862" s="6" t="str">
        <f t="shared" si="142"/>
        <v>Product 861</v>
      </c>
      <c r="D862" s="6">
        <f t="shared" si="144"/>
        <v>87.8</v>
      </c>
      <c r="E862" s="6">
        <v>87.8</v>
      </c>
      <c r="F862" s="6">
        <v>3</v>
      </c>
      <c r="G862" s="6" t="s">
        <v>1</v>
      </c>
      <c r="H862" s="7">
        <f>IF(Table1[[#This Row],[OriginalPrice]]=0, 0, ((Table1[[#This Row],[OriginalPrice]] - Table1[[#This Row],[Price]]) / Table1[[#This Row],[OriginalPrice]]))</f>
        <v>0</v>
      </c>
      <c r="I862" s="8">
        <f>Table1[[#This Row],[Revenue]]/Table1[[#This Row],[Price]]</f>
        <v>3</v>
      </c>
      <c r="J862" s="9">
        <f>Table1[[#This Row],[Price]]*Table1[[#This Row],[Sold]]</f>
        <v>263.39999999999998</v>
      </c>
      <c r="K862" s="5" t="str">
        <f t="shared" si="143"/>
        <v>0-10%</v>
      </c>
      <c r="L862" s="6" t="str">
        <f>IF(Table1[[#This Row],[Revenue]]&gt;0, "Sold", "Not Sold")</f>
        <v>Sold</v>
      </c>
    </row>
    <row r="863" spans="1:12" x14ac:dyDescent="0.3">
      <c r="A863" s="6" t="s">
        <v>992</v>
      </c>
      <c r="B863" s="6" t="str">
        <f t="shared" si="141"/>
        <v>Table</v>
      </c>
      <c r="C863" s="6" t="str">
        <f t="shared" si="142"/>
        <v>Product 862</v>
      </c>
      <c r="D863" s="6">
        <f t="shared" si="144"/>
        <v>96.82</v>
      </c>
      <c r="E863" s="6">
        <v>96.82</v>
      </c>
      <c r="F863" s="6">
        <v>12</v>
      </c>
      <c r="G863" s="6" t="s">
        <v>1</v>
      </c>
      <c r="H863" s="7">
        <f>IF(Table1[[#This Row],[OriginalPrice]]=0, 0, ((Table1[[#This Row],[OriginalPrice]] - Table1[[#This Row],[Price]]) / Table1[[#This Row],[OriginalPrice]]))</f>
        <v>0</v>
      </c>
      <c r="I863" s="8">
        <f>Table1[[#This Row],[Revenue]]/Table1[[#This Row],[Price]]</f>
        <v>12</v>
      </c>
      <c r="J863" s="9">
        <f>Table1[[#This Row],[Price]]*Table1[[#This Row],[Sold]]</f>
        <v>1161.8399999999999</v>
      </c>
      <c r="K863" s="5" t="str">
        <f t="shared" si="143"/>
        <v>0-10%</v>
      </c>
      <c r="L863" s="6" t="str">
        <f>IF(Table1[[#This Row],[Revenue]]&gt;0, "Sold", "Not Sold")</f>
        <v>Sold</v>
      </c>
    </row>
    <row r="864" spans="1:12" x14ac:dyDescent="0.3">
      <c r="A864" s="6" t="s">
        <v>134</v>
      </c>
      <c r="B864" s="6" t="str">
        <f t="shared" si="141"/>
        <v>Others</v>
      </c>
      <c r="C864" s="6" t="str">
        <f t="shared" si="142"/>
        <v>Product 863</v>
      </c>
      <c r="D864" s="6">
        <f t="shared" si="144"/>
        <v>118.64</v>
      </c>
      <c r="E864" s="6">
        <v>118.64</v>
      </c>
      <c r="F864" s="6">
        <v>1</v>
      </c>
      <c r="G864" s="6" t="s">
        <v>1</v>
      </c>
      <c r="H864" s="7">
        <f>IF(Table1[[#This Row],[OriginalPrice]]=0, 0, ((Table1[[#This Row],[OriginalPrice]] - Table1[[#This Row],[Price]]) / Table1[[#This Row],[OriginalPrice]]))</f>
        <v>0</v>
      </c>
      <c r="I864" s="8">
        <f>Table1[[#This Row],[Revenue]]/Table1[[#This Row],[Price]]</f>
        <v>1</v>
      </c>
      <c r="J864" s="9">
        <f>Table1[[#This Row],[Price]]*Table1[[#This Row],[Sold]]</f>
        <v>118.64</v>
      </c>
      <c r="K864" s="5" t="str">
        <f t="shared" si="143"/>
        <v>0-10%</v>
      </c>
      <c r="L864" s="6" t="str">
        <f>IF(Table1[[#This Row],[Revenue]]&gt;0, "Sold", "Not Sold")</f>
        <v>Sold</v>
      </c>
    </row>
    <row r="865" spans="1:12" x14ac:dyDescent="0.3">
      <c r="A865" s="6" t="s">
        <v>993</v>
      </c>
      <c r="B865" s="6" t="str">
        <f t="shared" si="141"/>
        <v>Others</v>
      </c>
      <c r="C865" s="6" t="str">
        <f t="shared" si="142"/>
        <v>Product 864</v>
      </c>
      <c r="D865" s="6">
        <f t="shared" si="144"/>
        <v>164.43</v>
      </c>
      <c r="E865" s="6">
        <v>164.43</v>
      </c>
      <c r="F865" s="6">
        <v>4</v>
      </c>
      <c r="G865" s="6" t="s">
        <v>1</v>
      </c>
      <c r="H865" s="7">
        <f>IF(Table1[[#This Row],[OriginalPrice]]=0, 0, ((Table1[[#This Row],[OriginalPrice]] - Table1[[#This Row],[Price]]) / Table1[[#This Row],[OriginalPrice]]))</f>
        <v>0</v>
      </c>
      <c r="I865" s="8">
        <f>Table1[[#This Row],[Revenue]]/Table1[[#This Row],[Price]]</f>
        <v>4</v>
      </c>
      <c r="J865" s="9">
        <f>Table1[[#This Row],[Price]]*Table1[[#This Row],[Sold]]</f>
        <v>657.72</v>
      </c>
      <c r="K865" s="5" t="str">
        <f t="shared" si="143"/>
        <v>0-10%</v>
      </c>
      <c r="L865" s="6" t="str">
        <f>IF(Table1[[#This Row],[Revenue]]&gt;0, "Sold", "Not Sold")</f>
        <v>Sold</v>
      </c>
    </row>
    <row r="866" spans="1:12" x14ac:dyDescent="0.3">
      <c r="A866" s="6" t="s">
        <v>994</v>
      </c>
      <c r="B866" s="6" t="str">
        <f t="shared" si="141"/>
        <v>Bed</v>
      </c>
      <c r="C866" s="6" t="str">
        <f t="shared" si="142"/>
        <v>Product 865</v>
      </c>
      <c r="D866" s="6">
        <f t="shared" si="144"/>
        <v>67.069999999999993</v>
      </c>
      <c r="E866" s="6">
        <v>67.069999999999993</v>
      </c>
      <c r="F866" s="6">
        <v>0</v>
      </c>
      <c r="G866" s="6" t="s">
        <v>1</v>
      </c>
      <c r="H866" s="7">
        <f>IF(Table1[[#This Row],[OriginalPrice]]=0, 0, ((Table1[[#This Row],[OriginalPrice]] - Table1[[#This Row],[Price]]) / Table1[[#This Row],[OriginalPrice]]))</f>
        <v>0</v>
      </c>
      <c r="I866" s="8">
        <f>Table1[[#This Row],[Revenue]]/Table1[[#This Row],[Price]]</f>
        <v>0</v>
      </c>
      <c r="J866" s="9">
        <f>Table1[[#This Row],[Price]]*Table1[[#This Row],[Sold]]</f>
        <v>0</v>
      </c>
      <c r="K866" s="5" t="str">
        <f t="shared" si="143"/>
        <v>0-10%</v>
      </c>
      <c r="L866" s="6" t="str">
        <f>IF(Table1[[#This Row],[Revenue]]&gt;0, "Sold", "Not Sold")</f>
        <v>Not Sold</v>
      </c>
    </row>
    <row r="867" spans="1:12" x14ac:dyDescent="0.3">
      <c r="A867" s="6" t="s">
        <v>995</v>
      </c>
      <c r="B867" s="6" t="str">
        <f t="shared" si="141"/>
        <v>Table</v>
      </c>
      <c r="C867" s="6" t="str">
        <f t="shared" si="142"/>
        <v>Product 866</v>
      </c>
      <c r="D867" s="6">
        <f t="shared" si="144"/>
        <v>143.91</v>
      </c>
      <c r="E867" s="6">
        <v>143.91</v>
      </c>
      <c r="F867" s="6">
        <v>1</v>
      </c>
      <c r="G867" s="6" t="s">
        <v>1</v>
      </c>
      <c r="H867" s="7">
        <f>IF(Table1[[#This Row],[OriginalPrice]]=0, 0, ((Table1[[#This Row],[OriginalPrice]] - Table1[[#This Row],[Price]]) / Table1[[#This Row],[OriginalPrice]]))</f>
        <v>0</v>
      </c>
      <c r="I867" s="8">
        <f>Table1[[#This Row],[Revenue]]/Table1[[#This Row],[Price]]</f>
        <v>1</v>
      </c>
      <c r="J867" s="9">
        <f>Table1[[#This Row],[Price]]*Table1[[#This Row],[Sold]]</f>
        <v>143.91</v>
      </c>
      <c r="K867" s="5" t="str">
        <f t="shared" si="143"/>
        <v>0-10%</v>
      </c>
      <c r="L867" s="6" t="str">
        <f>IF(Table1[[#This Row],[Revenue]]&gt;0, "Sold", "Not Sold")</f>
        <v>Sold</v>
      </c>
    </row>
    <row r="868" spans="1:12" x14ac:dyDescent="0.3">
      <c r="A868" s="6" t="s">
        <v>996</v>
      </c>
      <c r="B868" s="6" t="str">
        <f t="shared" si="141"/>
        <v>Storage</v>
      </c>
      <c r="C868" s="6" t="str">
        <f t="shared" si="142"/>
        <v>Product 867</v>
      </c>
      <c r="D868" s="6">
        <f t="shared" si="144"/>
        <v>127.97</v>
      </c>
      <c r="E868" s="6">
        <v>127.97</v>
      </c>
      <c r="F868" s="6">
        <v>0</v>
      </c>
      <c r="G868" s="6" t="s">
        <v>1</v>
      </c>
      <c r="H868" s="7">
        <f>IF(Table1[[#This Row],[OriginalPrice]]=0, 0, ((Table1[[#This Row],[OriginalPrice]] - Table1[[#This Row],[Price]]) / Table1[[#This Row],[OriginalPrice]]))</f>
        <v>0</v>
      </c>
      <c r="I868" s="8">
        <f>Table1[[#This Row],[Revenue]]/Table1[[#This Row],[Price]]</f>
        <v>0</v>
      </c>
      <c r="J868" s="9">
        <f>Table1[[#This Row],[Price]]*Table1[[#This Row],[Sold]]</f>
        <v>0</v>
      </c>
      <c r="K868" s="5" t="str">
        <f t="shared" si="143"/>
        <v>0-10%</v>
      </c>
      <c r="L868" s="6" t="str">
        <f>IF(Table1[[#This Row],[Revenue]]&gt;0, "Sold", "Not Sold")</f>
        <v>Not Sold</v>
      </c>
    </row>
    <row r="869" spans="1:12" x14ac:dyDescent="0.3">
      <c r="A869" s="6" t="s">
        <v>997</v>
      </c>
      <c r="B869" s="6" t="str">
        <f t="shared" si="141"/>
        <v>Storage</v>
      </c>
      <c r="C869" s="6" t="str">
        <f t="shared" si="142"/>
        <v>Product 868</v>
      </c>
      <c r="D869" s="6">
        <f t="shared" si="144"/>
        <v>56.34</v>
      </c>
      <c r="E869" s="6">
        <v>56.34</v>
      </c>
      <c r="F869" s="6">
        <v>0</v>
      </c>
      <c r="G869" s="6" t="s">
        <v>1</v>
      </c>
      <c r="H869" s="7">
        <f>IF(Table1[[#This Row],[OriginalPrice]]=0, 0, ((Table1[[#This Row],[OriginalPrice]] - Table1[[#This Row],[Price]]) / Table1[[#This Row],[OriginalPrice]]))</f>
        <v>0</v>
      </c>
      <c r="I869" s="8">
        <f>Table1[[#This Row],[Revenue]]/Table1[[#This Row],[Price]]</f>
        <v>0</v>
      </c>
      <c r="J869" s="9">
        <f>Table1[[#This Row],[Price]]*Table1[[#This Row],[Sold]]</f>
        <v>0</v>
      </c>
      <c r="K869" s="5" t="str">
        <f t="shared" si="143"/>
        <v>0-10%</v>
      </c>
      <c r="L869" s="6" t="str">
        <f>IF(Table1[[#This Row],[Revenue]]&gt;0, "Sold", "Not Sold")</f>
        <v>Not Sold</v>
      </c>
    </row>
    <row r="870" spans="1:12" x14ac:dyDescent="0.3">
      <c r="A870" s="6" t="s">
        <v>998</v>
      </c>
      <c r="B870" s="6" t="str">
        <f t="shared" si="141"/>
        <v>Table</v>
      </c>
      <c r="C870" s="6" t="str">
        <f t="shared" si="142"/>
        <v>Product 869</v>
      </c>
      <c r="D870" s="6">
        <f t="shared" si="144"/>
        <v>82.73</v>
      </c>
      <c r="E870" s="6">
        <v>82.73</v>
      </c>
      <c r="F870" s="6">
        <v>1</v>
      </c>
      <c r="G870" s="6" t="s">
        <v>1</v>
      </c>
      <c r="H870" s="7">
        <f>IF(Table1[[#This Row],[OriginalPrice]]=0, 0, ((Table1[[#This Row],[OriginalPrice]] - Table1[[#This Row],[Price]]) / Table1[[#This Row],[OriginalPrice]]))</f>
        <v>0</v>
      </c>
      <c r="I870" s="8">
        <f>Table1[[#This Row],[Revenue]]/Table1[[#This Row],[Price]]</f>
        <v>1</v>
      </c>
      <c r="J870" s="9">
        <f>Table1[[#This Row],[Price]]*Table1[[#This Row],[Sold]]</f>
        <v>82.73</v>
      </c>
      <c r="K870" s="5" t="str">
        <f t="shared" si="143"/>
        <v>0-10%</v>
      </c>
      <c r="L870" s="6" t="str">
        <f>IF(Table1[[#This Row],[Revenue]]&gt;0, "Sold", "Not Sold")</f>
        <v>Sold</v>
      </c>
    </row>
    <row r="871" spans="1:12" x14ac:dyDescent="0.3">
      <c r="A871" s="6" t="s">
        <v>999</v>
      </c>
      <c r="B871" s="6" t="str">
        <f t="shared" si="141"/>
        <v>Table</v>
      </c>
      <c r="C871" s="6" t="str">
        <f t="shared" si="142"/>
        <v>Product 870</v>
      </c>
      <c r="D871" s="6">
        <f t="shared" si="144"/>
        <v>174.13</v>
      </c>
      <c r="E871" s="6">
        <v>174.13</v>
      </c>
      <c r="F871" s="6">
        <v>0</v>
      </c>
      <c r="G871" s="6" t="s">
        <v>1</v>
      </c>
      <c r="H871" s="7">
        <f>IF(Table1[[#This Row],[OriginalPrice]]=0, 0, ((Table1[[#This Row],[OriginalPrice]] - Table1[[#This Row],[Price]]) / Table1[[#This Row],[OriginalPrice]]))</f>
        <v>0</v>
      </c>
      <c r="I871" s="8">
        <f>Table1[[#This Row],[Revenue]]/Table1[[#This Row],[Price]]</f>
        <v>0</v>
      </c>
      <c r="J871" s="9">
        <f>Table1[[#This Row],[Price]]*Table1[[#This Row],[Sold]]</f>
        <v>0</v>
      </c>
      <c r="K871" s="5" t="str">
        <f t="shared" si="143"/>
        <v>0-10%</v>
      </c>
      <c r="L871" s="6" t="str">
        <f>IF(Table1[[#This Row],[Revenue]]&gt;0, "Sold", "Not Sold")</f>
        <v>Not Sold</v>
      </c>
    </row>
    <row r="872" spans="1:12" x14ac:dyDescent="0.3">
      <c r="A872" s="6" t="s">
        <v>1000</v>
      </c>
      <c r="B872" s="6" t="str">
        <f t="shared" si="141"/>
        <v>Others</v>
      </c>
      <c r="C872" s="6" t="str">
        <f t="shared" si="142"/>
        <v>Product 871</v>
      </c>
      <c r="D872" s="6">
        <f t="shared" si="144"/>
        <v>211.68</v>
      </c>
      <c r="E872" s="6">
        <v>211.68</v>
      </c>
      <c r="F872" s="6">
        <v>3</v>
      </c>
      <c r="G872" s="6" t="s">
        <v>1</v>
      </c>
      <c r="H872" s="7">
        <f>IF(Table1[[#This Row],[OriginalPrice]]=0, 0, ((Table1[[#This Row],[OriginalPrice]] - Table1[[#This Row],[Price]]) / Table1[[#This Row],[OriginalPrice]]))</f>
        <v>0</v>
      </c>
      <c r="I872" s="8">
        <f>Table1[[#This Row],[Revenue]]/Table1[[#This Row],[Price]]</f>
        <v>2.9999999999999996</v>
      </c>
      <c r="J872" s="9">
        <f>Table1[[#This Row],[Price]]*Table1[[#This Row],[Sold]]</f>
        <v>635.04</v>
      </c>
      <c r="K872" s="5" t="str">
        <f t="shared" si="143"/>
        <v>0-10%</v>
      </c>
      <c r="L872" s="6" t="str">
        <f>IF(Table1[[#This Row],[Revenue]]&gt;0, "Sold", "Not Sold")</f>
        <v>Sold</v>
      </c>
    </row>
    <row r="873" spans="1:12" x14ac:dyDescent="0.3">
      <c r="A873" s="6" t="s">
        <v>1001</v>
      </c>
      <c r="B873" s="6" t="str">
        <f t="shared" si="141"/>
        <v>Bed</v>
      </c>
      <c r="C873" s="6" t="str">
        <f t="shared" si="142"/>
        <v>Product 872</v>
      </c>
      <c r="D873" s="6">
        <f t="shared" si="144"/>
        <v>51.17</v>
      </c>
      <c r="E873" s="6">
        <v>51.17</v>
      </c>
      <c r="F873" s="6">
        <v>0</v>
      </c>
      <c r="G873" s="6" t="s">
        <v>1</v>
      </c>
      <c r="H873" s="7">
        <f>IF(Table1[[#This Row],[OriginalPrice]]=0, 0, ((Table1[[#This Row],[OriginalPrice]] - Table1[[#This Row],[Price]]) / Table1[[#This Row],[OriginalPrice]]))</f>
        <v>0</v>
      </c>
      <c r="I873" s="8">
        <f>Table1[[#This Row],[Revenue]]/Table1[[#This Row],[Price]]</f>
        <v>0</v>
      </c>
      <c r="J873" s="9">
        <f>Table1[[#This Row],[Price]]*Table1[[#This Row],[Sold]]</f>
        <v>0</v>
      </c>
      <c r="K873" s="5" t="str">
        <f t="shared" si="143"/>
        <v>0-10%</v>
      </c>
      <c r="L873" s="6" t="str">
        <f>IF(Table1[[#This Row],[Revenue]]&gt;0, "Sold", "Not Sold")</f>
        <v>Not Sold</v>
      </c>
    </row>
    <row r="874" spans="1:12" x14ac:dyDescent="0.3">
      <c r="A874" s="6" t="s">
        <v>1002</v>
      </c>
      <c r="B874" s="6" t="str">
        <f t="shared" si="141"/>
        <v>Table</v>
      </c>
      <c r="C874" s="6" t="str">
        <f t="shared" si="142"/>
        <v>Product 873</v>
      </c>
      <c r="D874" s="6">
        <f t="shared" si="144"/>
        <v>61.7</v>
      </c>
      <c r="E874" s="6">
        <v>61.7</v>
      </c>
      <c r="F874" s="6">
        <v>0</v>
      </c>
      <c r="G874" s="6" t="s">
        <v>1</v>
      </c>
      <c r="H874" s="7">
        <f>IF(Table1[[#This Row],[OriginalPrice]]=0, 0, ((Table1[[#This Row],[OriginalPrice]] - Table1[[#This Row],[Price]]) / Table1[[#This Row],[OriginalPrice]]))</f>
        <v>0</v>
      </c>
      <c r="I874" s="8">
        <f>Table1[[#This Row],[Revenue]]/Table1[[#This Row],[Price]]</f>
        <v>0</v>
      </c>
      <c r="J874" s="9">
        <f>Table1[[#This Row],[Price]]*Table1[[#This Row],[Sold]]</f>
        <v>0</v>
      </c>
      <c r="K874" s="5" t="str">
        <f t="shared" si="143"/>
        <v>0-10%</v>
      </c>
      <c r="L874" s="6" t="str">
        <f>IF(Table1[[#This Row],[Revenue]]&gt;0, "Sold", "Not Sold")</f>
        <v>Not Sold</v>
      </c>
    </row>
    <row r="875" spans="1:12" x14ac:dyDescent="0.3">
      <c r="A875" s="6" t="s">
        <v>1003</v>
      </c>
      <c r="B875" s="6" t="str">
        <f t="shared" si="141"/>
        <v>Chair</v>
      </c>
      <c r="C875" s="6" t="str">
        <f t="shared" si="142"/>
        <v>Product 874</v>
      </c>
      <c r="D875" s="6">
        <f t="shared" si="144"/>
        <v>113.09</v>
      </c>
      <c r="E875" s="6">
        <v>113.09</v>
      </c>
      <c r="F875" s="6">
        <v>4</v>
      </c>
      <c r="G875" s="6" t="s">
        <v>1</v>
      </c>
      <c r="H875" s="7">
        <f>IF(Table1[[#This Row],[OriginalPrice]]=0, 0, ((Table1[[#This Row],[OriginalPrice]] - Table1[[#This Row],[Price]]) / Table1[[#This Row],[OriginalPrice]]))</f>
        <v>0</v>
      </c>
      <c r="I875" s="8">
        <f>Table1[[#This Row],[Revenue]]/Table1[[#This Row],[Price]]</f>
        <v>4</v>
      </c>
      <c r="J875" s="9">
        <f>Table1[[#This Row],[Price]]*Table1[[#This Row],[Sold]]</f>
        <v>452.36</v>
      </c>
      <c r="K875" s="5" t="str">
        <f t="shared" si="143"/>
        <v>0-10%</v>
      </c>
      <c r="L875" s="6" t="str">
        <f>IF(Table1[[#This Row],[Revenue]]&gt;0, "Sold", "Not Sold")</f>
        <v>Sold</v>
      </c>
    </row>
    <row r="876" spans="1:12" x14ac:dyDescent="0.3">
      <c r="A876" s="6" t="s">
        <v>1004</v>
      </c>
      <c r="B876" s="6" t="str">
        <f t="shared" si="141"/>
        <v>Sofa</v>
      </c>
      <c r="C876" s="6" t="str">
        <f t="shared" si="142"/>
        <v>Product 875</v>
      </c>
      <c r="D876" s="6">
        <v>1075.56</v>
      </c>
      <c r="E876" s="6">
        <v>209.11</v>
      </c>
      <c r="F876" s="6">
        <v>34</v>
      </c>
      <c r="G876" s="6" t="s">
        <v>1</v>
      </c>
      <c r="H876" s="7">
        <f>IF(Table1[[#This Row],[OriginalPrice]]=0, 0, ((Table1[[#This Row],[OriginalPrice]] - Table1[[#This Row],[Price]]) / Table1[[#This Row],[OriginalPrice]]))</f>
        <v>0.80558034884153373</v>
      </c>
      <c r="I876" s="8">
        <f>Table1[[#This Row],[Revenue]]/Table1[[#This Row],[Price]]</f>
        <v>34</v>
      </c>
      <c r="J876" s="9">
        <f>Table1[[#This Row],[Price]]*Table1[[#This Row],[Sold]]</f>
        <v>7109.7400000000007</v>
      </c>
      <c r="K876" s="5" t="str">
        <f t="shared" si="143"/>
        <v>81-90%</v>
      </c>
      <c r="L876" s="6" t="str">
        <f>IF(Table1[[#This Row],[Revenue]]&gt;0, "Sold", "Not Sold")</f>
        <v>Sold</v>
      </c>
    </row>
    <row r="877" spans="1:12" x14ac:dyDescent="0.3">
      <c r="A877" s="6" t="s">
        <v>1005</v>
      </c>
      <c r="B877" s="6" t="str">
        <f t="shared" si="141"/>
        <v>Chair</v>
      </c>
      <c r="C877" s="6" t="str">
        <f t="shared" si="142"/>
        <v>Product 876</v>
      </c>
      <c r="D877" s="6">
        <f t="shared" ref="D877:D884" si="145">E877</f>
        <v>156.27000000000001</v>
      </c>
      <c r="E877" s="6">
        <v>156.27000000000001</v>
      </c>
      <c r="F877" s="6">
        <v>4</v>
      </c>
      <c r="G877" s="6" t="s">
        <v>1</v>
      </c>
      <c r="H877" s="7">
        <f>IF(Table1[[#This Row],[OriginalPrice]]=0, 0, ((Table1[[#This Row],[OriginalPrice]] - Table1[[#This Row],[Price]]) / Table1[[#This Row],[OriginalPrice]]))</f>
        <v>0</v>
      </c>
      <c r="I877" s="8">
        <f>Table1[[#This Row],[Revenue]]/Table1[[#This Row],[Price]]</f>
        <v>4</v>
      </c>
      <c r="J877" s="9">
        <f>Table1[[#This Row],[Price]]*Table1[[#This Row],[Sold]]</f>
        <v>625.08000000000004</v>
      </c>
      <c r="K877" s="5" t="str">
        <f t="shared" si="143"/>
        <v>0-10%</v>
      </c>
      <c r="L877" s="6" t="str">
        <f>IF(Table1[[#This Row],[Revenue]]&gt;0, "Sold", "Not Sold")</f>
        <v>Sold</v>
      </c>
    </row>
    <row r="878" spans="1:12" x14ac:dyDescent="0.3">
      <c r="A878" s="6" t="s">
        <v>1006</v>
      </c>
      <c r="B878" s="6" t="str">
        <f t="shared" si="141"/>
        <v>Table</v>
      </c>
      <c r="C878" s="6" t="str">
        <f t="shared" si="142"/>
        <v>Product 877</v>
      </c>
      <c r="D878" s="6">
        <f t="shared" si="145"/>
        <v>117.88</v>
      </c>
      <c r="E878" s="6">
        <v>117.88</v>
      </c>
      <c r="F878" s="6">
        <v>0</v>
      </c>
      <c r="G878" s="6" t="s">
        <v>1</v>
      </c>
      <c r="H878" s="7">
        <f>IF(Table1[[#This Row],[OriginalPrice]]=0, 0, ((Table1[[#This Row],[OriginalPrice]] - Table1[[#This Row],[Price]]) / Table1[[#This Row],[OriginalPrice]]))</f>
        <v>0</v>
      </c>
      <c r="I878" s="8">
        <f>Table1[[#This Row],[Revenue]]/Table1[[#This Row],[Price]]</f>
        <v>0</v>
      </c>
      <c r="J878" s="9">
        <f>Table1[[#This Row],[Price]]*Table1[[#This Row],[Sold]]</f>
        <v>0</v>
      </c>
      <c r="K878" s="5" t="str">
        <f t="shared" si="143"/>
        <v>0-10%</v>
      </c>
      <c r="L878" s="6" t="str">
        <f>IF(Table1[[#This Row],[Revenue]]&gt;0, "Sold", "Not Sold")</f>
        <v>Not Sold</v>
      </c>
    </row>
    <row r="879" spans="1:12" x14ac:dyDescent="0.3">
      <c r="A879" s="6" t="s">
        <v>1007</v>
      </c>
      <c r="B879" s="6" t="str">
        <f t="shared" si="141"/>
        <v>Table</v>
      </c>
      <c r="C879" s="6" t="str">
        <f t="shared" si="142"/>
        <v>Product 878</v>
      </c>
      <c r="D879" s="6">
        <f t="shared" si="145"/>
        <v>143.9</v>
      </c>
      <c r="E879" s="6">
        <v>143.9</v>
      </c>
      <c r="F879" s="6">
        <v>2</v>
      </c>
      <c r="G879" s="6" t="s">
        <v>1</v>
      </c>
      <c r="H879" s="7">
        <f>IF(Table1[[#This Row],[OriginalPrice]]=0, 0, ((Table1[[#This Row],[OriginalPrice]] - Table1[[#This Row],[Price]]) / Table1[[#This Row],[OriginalPrice]]))</f>
        <v>0</v>
      </c>
      <c r="I879" s="8">
        <f>Table1[[#This Row],[Revenue]]/Table1[[#This Row],[Price]]</f>
        <v>2</v>
      </c>
      <c r="J879" s="9">
        <f>Table1[[#This Row],[Price]]*Table1[[#This Row],[Sold]]</f>
        <v>287.8</v>
      </c>
      <c r="K879" s="5" t="str">
        <f t="shared" si="143"/>
        <v>0-10%</v>
      </c>
      <c r="L879" s="6" t="str">
        <f>IF(Table1[[#This Row],[Revenue]]&gt;0, "Sold", "Not Sold")</f>
        <v>Sold</v>
      </c>
    </row>
    <row r="880" spans="1:12" x14ac:dyDescent="0.3">
      <c r="A880" s="6" t="s">
        <v>135</v>
      </c>
      <c r="B880" s="6" t="str">
        <f t="shared" si="141"/>
        <v>Chair</v>
      </c>
      <c r="C880" s="6" t="str">
        <f t="shared" si="142"/>
        <v>Product 879</v>
      </c>
      <c r="D880" s="6">
        <f t="shared" si="145"/>
        <v>49.28</v>
      </c>
      <c r="E880" s="6">
        <v>49.28</v>
      </c>
      <c r="F880" s="6">
        <v>6</v>
      </c>
      <c r="G880" s="6" t="s">
        <v>1</v>
      </c>
      <c r="H880" s="7">
        <f>IF(Table1[[#This Row],[OriginalPrice]]=0, 0, ((Table1[[#This Row],[OriginalPrice]] - Table1[[#This Row],[Price]]) / Table1[[#This Row],[OriginalPrice]]))</f>
        <v>0</v>
      </c>
      <c r="I880" s="8">
        <f>Table1[[#This Row],[Revenue]]/Table1[[#This Row],[Price]]</f>
        <v>6</v>
      </c>
      <c r="J880" s="9">
        <f>Table1[[#This Row],[Price]]*Table1[[#This Row],[Sold]]</f>
        <v>295.68</v>
      </c>
      <c r="K880" s="5" t="str">
        <f t="shared" si="143"/>
        <v>0-10%</v>
      </c>
      <c r="L880" s="6" t="str">
        <f>IF(Table1[[#This Row],[Revenue]]&gt;0, "Sold", "Not Sold")</f>
        <v>Sold</v>
      </c>
    </row>
    <row r="881" spans="1:12" x14ac:dyDescent="0.3">
      <c r="A881" s="6" t="s">
        <v>1008</v>
      </c>
      <c r="B881" s="6" t="str">
        <f t="shared" si="141"/>
        <v>Chair</v>
      </c>
      <c r="C881" s="6" t="str">
        <f t="shared" si="142"/>
        <v>Product 880</v>
      </c>
      <c r="D881" s="6">
        <f t="shared" si="145"/>
        <v>81.36</v>
      </c>
      <c r="E881" s="6">
        <v>81.36</v>
      </c>
      <c r="F881" s="6">
        <v>20</v>
      </c>
      <c r="G881" s="6" t="s">
        <v>1</v>
      </c>
      <c r="H881" s="7">
        <f>IF(Table1[[#This Row],[OriginalPrice]]=0, 0, ((Table1[[#This Row],[OriginalPrice]] - Table1[[#This Row],[Price]]) / Table1[[#This Row],[OriginalPrice]]))</f>
        <v>0</v>
      </c>
      <c r="I881" s="8">
        <f>Table1[[#This Row],[Revenue]]/Table1[[#This Row],[Price]]</f>
        <v>20</v>
      </c>
      <c r="J881" s="9">
        <f>Table1[[#This Row],[Price]]*Table1[[#This Row],[Sold]]</f>
        <v>1627.2</v>
      </c>
      <c r="K881" s="5" t="str">
        <f t="shared" si="143"/>
        <v>0-10%</v>
      </c>
      <c r="L881" s="6" t="str">
        <f>IF(Table1[[#This Row],[Revenue]]&gt;0, "Sold", "Not Sold")</f>
        <v>Sold</v>
      </c>
    </row>
    <row r="882" spans="1:12" x14ac:dyDescent="0.3">
      <c r="A882" s="6" t="s">
        <v>1009</v>
      </c>
      <c r="B882" s="6" t="str">
        <f t="shared" si="141"/>
        <v>Bed</v>
      </c>
      <c r="C882" s="6" t="str">
        <f t="shared" si="142"/>
        <v>Product 881</v>
      </c>
      <c r="D882" s="6">
        <f t="shared" si="145"/>
        <v>138.68</v>
      </c>
      <c r="E882" s="6">
        <v>138.68</v>
      </c>
      <c r="F882" s="6">
        <v>8</v>
      </c>
      <c r="G882" s="6" t="s">
        <v>1</v>
      </c>
      <c r="H882" s="7">
        <f>IF(Table1[[#This Row],[OriginalPrice]]=0, 0, ((Table1[[#This Row],[OriginalPrice]] - Table1[[#This Row],[Price]]) / Table1[[#This Row],[OriginalPrice]]))</f>
        <v>0</v>
      </c>
      <c r="I882" s="8">
        <f>Table1[[#This Row],[Revenue]]/Table1[[#This Row],[Price]]</f>
        <v>8</v>
      </c>
      <c r="J882" s="9">
        <f>Table1[[#This Row],[Price]]*Table1[[#This Row],[Sold]]</f>
        <v>1109.44</v>
      </c>
      <c r="K882" s="5" t="str">
        <f t="shared" si="143"/>
        <v>0-10%</v>
      </c>
      <c r="L882" s="6" t="str">
        <f>IF(Table1[[#This Row],[Revenue]]&gt;0, "Sold", "Not Sold")</f>
        <v>Sold</v>
      </c>
    </row>
    <row r="883" spans="1:12" x14ac:dyDescent="0.3">
      <c r="A883" s="6" t="s">
        <v>1010</v>
      </c>
      <c r="B883" s="6" t="str">
        <f t="shared" si="141"/>
        <v>Chair</v>
      </c>
      <c r="C883" s="6" t="str">
        <f t="shared" si="142"/>
        <v>Product 882</v>
      </c>
      <c r="D883" s="6">
        <f t="shared" si="145"/>
        <v>50.31</v>
      </c>
      <c r="E883" s="6">
        <v>50.31</v>
      </c>
      <c r="F883" s="6">
        <v>1</v>
      </c>
      <c r="G883" s="6" t="s">
        <v>1</v>
      </c>
      <c r="H883" s="7">
        <f>IF(Table1[[#This Row],[OriginalPrice]]=0, 0, ((Table1[[#This Row],[OriginalPrice]] - Table1[[#This Row],[Price]]) / Table1[[#This Row],[OriginalPrice]]))</f>
        <v>0</v>
      </c>
      <c r="I883" s="8">
        <f>Table1[[#This Row],[Revenue]]/Table1[[#This Row],[Price]]</f>
        <v>1</v>
      </c>
      <c r="J883" s="9">
        <f>Table1[[#This Row],[Price]]*Table1[[#This Row],[Sold]]</f>
        <v>50.31</v>
      </c>
      <c r="K883" s="5" t="str">
        <f t="shared" si="143"/>
        <v>0-10%</v>
      </c>
      <c r="L883" s="6" t="str">
        <f>IF(Table1[[#This Row],[Revenue]]&gt;0, "Sold", "Not Sold")</f>
        <v>Sold</v>
      </c>
    </row>
    <row r="884" spans="1:12" x14ac:dyDescent="0.3">
      <c r="A884" s="6" t="s">
        <v>1011</v>
      </c>
      <c r="B884" s="6" t="str">
        <f t="shared" si="141"/>
        <v>Others</v>
      </c>
      <c r="C884" s="6" t="str">
        <f t="shared" si="142"/>
        <v>Product 883</v>
      </c>
      <c r="D884" s="6">
        <f t="shared" si="145"/>
        <v>241.96</v>
      </c>
      <c r="E884" s="6">
        <v>241.96</v>
      </c>
      <c r="F884" s="6">
        <v>0</v>
      </c>
      <c r="G884" s="6" t="s">
        <v>1</v>
      </c>
      <c r="H884" s="7">
        <f>IF(Table1[[#This Row],[OriginalPrice]]=0, 0, ((Table1[[#This Row],[OriginalPrice]] - Table1[[#This Row],[Price]]) / Table1[[#This Row],[OriginalPrice]]))</f>
        <v>0</v>
      </c>
      <c r="I884" s="8">
        <f>Table1[[#This Row],[Revenue]]/Table1[[#This Row],[Price]]</f>
        <v>0</v>
      </c>
      <c r="J884" s="9">
        <f>Table1[[#This Row],[Price]]*Table1[[#This Row],[Sold]]</f>
        <v>0</v>
      </c>
      <c r="K884" s="5" t="str">
        <f t="shared" si="143"/>
        <v>0-10%</v>
      </c>
      <c r="L884" s="6" t="str">
        <f>IF(Table1[[#This Row],[Revenue]]&gt;0, "Sold", "Not Sold")</f>
        <v>Not Sold</v>
      </c>
    </row>
    <row r="885" spans="1:12" x14ac:dyDescent="0.3">
      <c r="A885" s="6" t="s">
        <v>1012</v>
      </c>
      <c r="B885" s="6" t="str">
        <f t="shared" si="141"/>
        <v>Chair</v>
      </c>
      <c r="C885" s="6" t="str">
        <f t="shared" si="142"/>
        <v>Product 884</v>
      </c>
      <c r="D885" s="6">
        <v>63.21</v>
      </c>
      <c r="E885" s="6">
        <v>29.44</v>
      </c>
      <c r="F885" s="6">
        <v>42</v>
      </c>
      <c r="G885" s="6" t="s">
        <v>1</v>
      </c>
      <c r="H885" s="7">
        <f>IF(Table1[[#This Row],[OriginalPrice]]=0, 0, ((Table1[[#This Row],[OriginalPrice]] - Table1[[#This Row],[Price]]) / Table1[[#This Row],[OriginalPrice]]))</f>
        <v>0.53425090966619204</v>
      </c>
      <c r="I885" s="8">
        <f>Table1[[#This Row],[Revenue]]/Table1[[#This Row],[Price]]</f>
        <v>42</v>
      </c>
      <c r="J885" s="9">
        <f>Table1[[#This Row],[Price]]*Table1[[#This Row],[Sold]]</f>
        <v>1236.48</v>
      </c>
      <c r="K885" s="5" t="str">
        <f t="shared" si="143"/>
        <v>51-60%</v>
      </c>
      <c r="L885" s="6" t="str">
        <f>IF(Table1[[#This Row],[Revenue]]&gt;0, "Sold", "Not Sold")</f>
        <v>Sold</v>
      </c>
    </row>
    <row r="886" spans="1:12" x14ac:dyDescent="0.3">
      <c r="A886" s="6" t="s">
        <v>1013</v>
      </c>
      <c r="B886" s="6" t="str">
        <f t="shared" si="141"/>
        <v>Chair</v>
      </c>
      <c r="C886" s="6" t="str">
        <f t="shared" si="142"/>
        <v>Product 885</v>
      </c>
      <c r="D886" s="6">
        <f t="shared" ref="D886:D893" si="146">E886</f>
        <v>522.4</v>
      </c>
      <c r="E886" s="6">
        <v>522.4</v>
      </c>
      <c r="F886" s="6">
        <v>0</v>
      </c>
      <c r="G886" s="6" t="s">
        <v>1</v>
      </c>
      <c r="H886" s="7">
        <f>IF(Table1[[#This Row],[OriginalPrice]]=0, 0, ((Table1[[#This Row],[OriginalPrice]] - Table1[[#This Row],[Price]]) / Table1[[#This Row],[OriginalPrice]]))</f>
        <v>0</v>
      </c>
      <c r="I886" s="8">
        <f>Table1[[#This Row],[Revenue]]/Table1[[#This Row],[Price]]</f>
        <v>0</v>
      </c>
      <c r="J886" s="9">
        <f>Table1[[#This Row],[Price]]*Table1[[#This Row],[Sold]]</f>
        <v>0</v>
      </c>
      <c r="K886" s="5" t="str">
        <f t="shared" si="143"/>
        <v>0-10%</v>
      </c>
      <c r="L886" s="6" t="str">
        <f>IF(Table1[[#This Row],[Revenue]]&gt;0, "Sold", "Not Sold")</f>
        <v>Not Sold</v>
      </c>
    </row>
    <row r="887" spans="1:12" x14ac:dyDescent="0.3">
      <c r="A887" s="6" t="s">
        <v>136</v>
      </c>
      <c r="B887" s="6" t="str">
        <f t="shared" si="141"/>
        <v>Chair</v>
      </c>
      <c r="C887" s="6" t="str">
        <f t="shared" si="142"/>
        <v>Product 886</v>
      </c>
      <c r="D887" s="6">
        <f t="shared" si="146"/>
        <v>30.29</v>
      </c>
      <c r="E887" s="6">
        <v>30.29</v>
      </c>
      <c r="F887" s="6">
        <v>1</v>
      </c>
      <c r="G887" s="6" t="s">
        <v>1</v>
      </c>
      <c r="H887" s="7">
        <f>IF(Table1[[#This Row],[OriginalPrice]]=0, 0, ((Table1[[#This Row],[OriginalPrice]] - Table1[[#This Row],[Price]]) / Table1[[#This Row],[OriginalPrice]]))</f>
        <v>0</v>
      </c>
      <c r="I887" s="8">
        <f>Table1[[#This Row],[Revenue]]/Table1[[#This Row],[Price]]</f>
        <v>1</v>
      </c>
      <c r="J887" s="9">
        <f>Table1[[#This Row],[Price]]*Table1[[#This Row],[Sold]]</f>
        <v>30.29</v>
      </c>
      <c r="K887" s="5" t="str">
        <f t="shared" si="143"/>
        <v>0-10%</v>
      </c>
      <c r="L887" s="6" t="str">
        <f>IF(Table1[[#This Row],[Revenue]]&gt;0, "Sold", "Not Sold")</f>
        <v>Sold</v>
      </c>
    </row>
    <row r="888" spans="1:12" x14ac:dyDescent="0.3">
      <c r="A888" s="6" t="s">
        <v>1014</v>
      </c>
      <c r="B888" s="6" t="str">
        <f t="shared" si="141"/>
        <v>Table</v>
      </c>
      <c r="C888" s="6" t="str">
        <f t="shared" si="142"/>
        <v>Product 887</v>
      </c>
      <c r="D888" s="6">
        <f t="shared" si="146"/>
        <v>124.14</v>
      </c>
      <c r="E888" s="6">
        <v>124.14</v>
      </c>
      <c r="F888" s="6">
        <v>0</v>
      </c>
      <c r="G888" s="6" t="s">
        <v>1</v>
      </c>
      <c r="H888" s="7">
        <f>IF(Table1[[#This Row],[OriginalPrice]]=0, 0, ((Table1[[#This Row],[OriginalPrice]] - Table1[[#This Row],[Price]]) / Table1[[#This Row],[OriginalPrice]]))</f>
        <v>0</v>
      </c>
      <c r="I888" s="8">
        <f>Table1[[#This Row],[Revenue]]/Table1[[#This Row],[Price]]</f>
        <v>0</v>
      </c>
      <c r="J888" s="9">
        <f>Table1[[#This Row],[Price]]*Table1[[#This Row],[Sold]]</f>
        <v>0</v>
      </c>
      <c r="K888" s="5" t="str">
        <f t="shared" si="143"/>
        <v>0-10%</v>
      </c>
      <c r="L888" s="6" t="str">
        <f>IF(Table1[[#This Row],[Revenue]]&gt;0, "Sold", "Not Sold")</f>
        <v>Not Sold</v>
      </c>
    </row>
    <row r="889" spans="1:12" x14ac:dyDescent="0.3">
      <c r="A889" s="6" t="s">
        <v>1015</v>
      </c>
      <c r="B889" s="6" t="str">
        <f t="shared" si="141"/>
        <v>Table</v>
      </c>
      <c r="C889" s="6" t="str">
        <f t="shared" si="142"/>
        <v>Product 888</v>
      </c>
      <c r="D889" s="6">
        <f t="shared" si="146"/>
        <v>35.14</v>
      </c>
      <c r="E889" s="6">
        <v>35.14</v>
      </c>
      <c r="F889" s="6">
        <v>4</v>
      </c>
      <c r="G889" s="6" t="s">
        <v>1</v>
      </c>
      <c r="H889" s="7">
        <f>IF(Table1[[#This Row],[OriginalPrice]]=0, 0, ((Table1[[#This Row],[OriginalPrice]] - Table1[[#This Row],[Price]]) / Table1[[#This Row],[OriginalPrice]]))</f>
        <v>0</v>
      </c>
      <c r="I889" s="8">
        <f>Table1[[#This Row],[Revenue]]/Table1[[#This Row],[Price]]</f>
        <v>4</v>
      </c>
      <c r="J889" s="9">
        <f>Table1[[#This Row],[Price]]*Table1[[#This Row],[Sold]]</f>
        <v>140.56</v>
      </c>
      <c r="K889" s="5" t="str">
        <f t="shared" si="143"/>
        <v>0-10%</v>
      </c>
      <c r="L889" s="6" t="str">
        <f>IF(Table1[[#This Row],[Revenue]]&gt;0, "Sold", "Not Sold")</f>
        <v>Sold</v>
      </c>
    </row>
    <row r="890" spans="1:12" x14ac:dyDescent="0.3">
      <c r="A890" s="6" t="s">
        <v>1016</v>
      </c>
      <c r="B890" s="6" t="str">
        <f t="shared" si="141"/>
        <v>Table</v>
      </c>
      <c r="C890" s="6" t="str">
        <f t="shared" si="142"/>
        <v>Product 889</v>
      </c>
      <c r="D890" s="6">
        <f t="shared" si="146"/>
        <v>153.68</v>
      </c>
      <c r="E890" s="6">
        <v>153.68</v>
      </c>
      <c r="F890" s="6">
        <v>7</v>
      </c>
      <c r="G890" s="6" t="s">
        <v>1</v>
      </c>
      <c r="H890" s="7">
        <f>IF(Table1[[#This Row],[OriginalPrice]]=0, 0, ((Table1[[#This Row],[OriginalPrice]] - Table1[[#This Row],[Price]]) / Table1[[#This Row],[OriginalPrice]]))</f>
        <v>0</v>
      </c>
      <c r="I890" s="8">
        <f>Table1[[#This Row],[Revenue]]/Table1[[#This Row],[Price]]</f>
        <v>7</v>
      </c>
      <c r="J890" s="9">
        <f>Table1[[#This Row],[Price]]*Table1[[#This Row],[Sold]]</f>
        <v>1075.76</v>
      </c>
      <c r="K890" s="5" t="str">
        <f t="shared" si="143"/>
        <v>0-10%</v>
      </c>
      <c r="L890" s="6" t="str">
        <f>IF(Table1[[#This Row],[Revenue]]&gt;0, "Sold", "Not Sold")</f>
        <v>Sold</v>
      </c>
    </row>
    <row r="891" spans="1:12" x14ac:dyDescent="0.3">
      <c r="A891" s="6" t="s">
        <v>1017</v>
      </c>
      <c r="B891" s="6" t="str">
        <f t="shared" si="141"/>
        <v>Storage</v>
      </c>
      <c r="C891" s="6" t="str">
        <f t="shared" si="142"/>
        <v>Product 890</v>
      </c>
      <c r="D891" s="6">
        <f t="shared" si="146"/>
        <v>34.1</v>
      </c>
      <c r="E891" s="6">
        <v>34.1</v>
      </c>
      <c r="F891" s="6">
        <v>0</v>
      </c>
      <c r="G891" s="6" t="s">
        <v>1</v>
      </c>
      <c r="H891" s="7">
        <f>IF(Table1[[#This Row],[OriginalPrice]]=0, 0, ((Table1[[#This Row],[OriginalPrice]] - Table1[[#This Row],[Price]]) / Table1[[#This Row],[OriginalPrice]]))</f>
        <v>0</v>
      </c>
      <c r="I891" s="8">
        <f>Table1[[#This Row],[Revenue]]/Table1[[#This Row],[Price]]</f>
        <v>0</v>
      </c>
      <c r="J891" s="9">
        <f>Table1[[#This Row],[Price]]*Table1[[#This Row],[Sold]]</f>
        <v>0</v>
      </c>
      <c r="K891" s="5" t="str">
        <f t="shared" si="143"/>
        <v>0-10%</v>
      </c>
      <c r="L891" s="6" t="str">
        <f>IF(Table1[[#This Row],[Revenue]]&gt;0, "Sold", "Not Sold")</f>
        <v>Not Sold</v>
      </c>
    </row>
    <row r="892" spans="1:12" x14ac:dyDescent="0.3">
      <c r="A892" s="6" t="s">
        <v>1018</v>
      </c>
      <c r="B892" s="6" t="str">
        <f t="shared" si="141"/>
        <v>Table</v>
      </c>
      <c r="C892" s="6" t="str">
        <f t="shared" si="142"/>
        <v>Product 891</v>
      </c>
      <c r="D892" s="6">
        <f t="shared" si="146"/>
        <v>110.22</v>
      </c>
      <c r="E892" s="6">
        <v>110.22</v>
      </c>
      <c r="F892" s="6">
        <v>1</v>
      </c>
      <c r="G892" s="6" t="s">
        <v>1</v>
      </c>
      <c r="H892" s="7">
        <f>IF(Table1[[#This Row],[OriginalPrice]]=0, 0, ((Table1[[#This Row],[OriginalPrice]] - Table1[[#This Row],[Price]]) / Table1[[#This Row],[OriginalPrice]]))</f>
        <v>0</v>
      </c>
      <c r="I892" s="8">
        <f>Table1[[#This Row],[Revenue]]/Table1[[#This Row],[Price]]</f>
        <v>1</v>
      </c>
      <c r="J892" s="9">
        <f>Table1[[#This Row],[Price]]*Table1[[#This Row],[Sold]]</f>
        <v>110.22</v>
      </c>
      <c r="K892" s="5" t="str">
        <f t="shared" si="143"/>
        <v>0-10%</v>
      </c>
      <c r="L892" s="6" t="str">
        <f>IF(Table1[[#This Row],[Revenue]]&gt;0, "Sold", "Not Sold")</f>
        <v>Sold</v>
      </c>
    </row>
    <row r="893" spans="1:12" x14ac:dyDescent="0.3">
      <c r="A893" s="6" t="s">
        <v>1019</v>
      </c>
      <c r="B893" s="6" t="str">
        <f t="shared" si="141"/>
        <v>Bed</v>
      </c>
      <c r="C893" s="6" t="str">
        <f t="shared" si="142"/>
        <v>Product 892</v>
      </c>
      <c r="D893" s="6">
        <f t="shared" si="146"/>
        <v>162.30000000000001</v>
      </c>
      <c r="E893" s="6">
        <v>162.30000000000001</v>
      </c>
      <c r="F893" s="6">
        <v>0</v>
      </c>
      <c r="G893" s="6" t="s">
        <v>1</v>
      </c>
      <c r="H893" s="7">
        <f>IF(Table1[[#This Row],[OriginalPrice]]=0, 0, ((Table1[[#This Row],[OriginalPrice]] - Table1[[#This Row],[Price]]) / Table1[[#This Row],[OriginalPrice]]))</f>
        <v>0</v>
      </c>
      <c r="I893" s="8">
        <f>Table1[[#This Row],[Revenue]]/Table1[[#This Row],[Price]]</f>
        <v>0</v>
      </c>
      <c r="J893" s="9">
        <f>Table1[[#This Row],[Price]]*Table1[[#This Row],[Sold]]</f>
        <v>0</v>
      </c>
      <c r="K893" s="5" t="str">
        <f t="shared" si="143"/>
        <v>0-10%</v>
      </c>
      <c r="L893" s="6" t="str">
        <f>IF(Table1[[#This Row],[Revenue]]&gt;0, "Sold", "Not Sold")</f>
        <v>Not Sold</v>
      </c>
    </row>
    <row r="894" spans="1:12" x14ac:dyDescent="0.3">
      <c r="A894" s="6" t="s">
        <v>1020</v>
      </c>
      <c r="B894" s="6" t="str">
        <f t="shared" si="141"/>
        <v>Chair</v>
      </c>
      <c r="C894" s="6" t="str">
        <f t="shared" si="142"/>
        <v>Product 893</v>
      </c>
      <c r="D894" s="6">
        <v>13.67</v>
      </c>
      <c r="E894" s="6">
        <v>7.67</v>
      </c>
      <c r="F894" s="6">
        <v>134</v>
      </c>
      <c r="G894" s="6" t="s">
        <v>1</v>
      </c>
      <c r="H894" s="7">
        <f>IF(Table1[[#This Row],[OriginalPrice]]=0, 0, ((Table1[[#This Row],[OriginalPrice]] - Table1[[#This Row],[Price]]) / Table1[[#This Row],[OriginalPrice]]))</f>
        <v>0.43891733723482079</v>
      </c>
      <c r="I894" s="8">
        <f>Table1[[#This Row],[Revenue]]/Table1[[#This Row],[Price]]</f>
        <v>134</v>
      </c>
      <c r="J894" s="9">
        <f>Table1[[#This Row],[Price]]*Table1[[#This Row],[Sold]]</f>
        <v>1027.78</v>
      </c>
      <c r="K894" s="5" t="str">
        <f t="shared" si="143"/>
        <v>41-50%</v>
      </c>
      <c r="L894" s="6" t="str">
        <f>IF(Table1[[#This Row],[Revenue]]&gt;0, "Sold", "Not Sold")</f>
        <v>Sold</v>
      </c>
    </row>
    <row r="895" spans="1:12" x14ac:dyDescent="0.3">
      <c r="A895" s="6" t="s">
        <v>1021</v>
      </c>
      <c r="B895" s="6" t="str">
        <f t="shared" si="141"/>
        <v>Table</v>
      </c>
      <c r="C895" s="6" t="str">
        <f t="shared" si="142"/>
        <v>Product 894</v>
      </c>
      <c r="D895" s="6">
        <f t="shared" ref="D895:D897" si="147">E895</f>
        <v>82.68</v>
      </c>
      <c r="E895" s="6">
        <v>82.68</v>
      </c>
      <c r="F895" s="6">
        <v>0</v>
      </c>
      <c r="G895" s="6" t="s">
        <v>1</v>
      </c>
      <c r="H895" s="7">
        <f>IF(Table1[[#This Row],[OriginalPrice]]=0, 0, ((Table1[[#This Row],[OriginalPrice]] - Table1[[#This Row],[Price]]) / Table1[[#This Row],[OriginalPrice]]))</f>
        <v>0</v>
      </c>
      <c r="I895" s="8">
        <f>Table1[[#This Row],[Revenue]]/Table1[[#This Row],[Price]]</f>
        <v>0</v>
      </c>
      <c r="J895" s="9">
        <f>Table1[[#This Row],[Price]]*Table1[[#This Row],[Sold]]</f>
        <v>0</v>
      </c>
      <c r="K895" s="5" t="str">
        <f t="shared" si="143"/>
        <v>0-10%</v>
      </c>
      <c r="L895" s="6" t="str">
        <f>IF(Table1[[#This Row],[Revenue]]&gt;0, "Sold", "Not Sold")</f>
        <v>Not Sold</v>
      </c>
    </row>
    <row r="896" spans="1:12" x14ac:dyDescent="0.3">
      <c r="A896" s="6" t="s">
        <v>1022</v>
      </c>
      <c r="B896" s="6" t="str">
        <f t="shared" si="141"/>
        <v>Bed</v>
      </c>
      <c r="C896" s="6" t="str">
        <f t="shared" si="142"/>
        <v>Product 895</v>
      </c>
      <c r="D896" s="6">
        <f t="shared" si="147"/>
        <v>186.72</v>
      </c>
      <c r="E896" s="6">
        <v>186.72</v>
      </c>
      <c r="F896" s="6">
        <v>1</v>
      </c>
      <c r="G896" s="6" t="s">
        <v>1</v>
      </c>
      <c r="H896" s="7">
        <f>IF(Table1[[#This Row],[OriginalPrice]]=0, 0, ((Table1[[#This Row],[OriginalPrice]] - Table1[[#This Row],[Price]]) / Table1[[#This Row],[OriginalPrice]]))</f>
        <v>0</v>
      </c>
      <c r="I896" s="8">
        <f>Table1[[#This Row],[Revenue]]/Table1[[#This Row],[Price]]</f>
        <v>1</v>
      </c>
      <c r="J896" s="9">
        <f>Table1[[#This Row],[Price]]*Table1[[#This Row],[Sold]]</f>
        <v>186.72</v>
      </c>
      <c r="K896" s="5" t="str">
        <f t="shared" si="143"/>
        <v>0-10%</v>
      </c>
      <c r="L896" s="6" t="str">
        <f>IF(Table1[[#This Row],[Revenue]]&gt;0, "Sold", "Not Sold")</f>
        <v>Sold</v>
      </c>
    </row>
    <row r="897" spans="1:12" x14ac:dyDescent="0.3">
      <c r="A897" s="6" t="s">
        <v>1023</v>
      </c>
      <c r="B897" s="6" t="str">
        <f t="shared" si="141"/>
        <v>Others</v>
      </c>
      <c r="C897" s="6" t="str">
        <f t="shared" si="142"/>
        <v>Product 896</v>
      </c>
      <c r="D897" s="6">
        <f t="shared" si="147"/>
        <v>247.7</v>
      </c>
      <c r="E897" s="6">
        <v>247.7</v>
      </c>
      <c r="F897" s="6">
        <v>1</v>
      </c>
      <c r="G897" s="6" t="s">
        <v>1</v>
      </c>
      <c r="H897" s="7">
        <f>IF(Table1[[#This Row],[OriginalPrice]]=0, 0, ((Table1[[#This Row],[OriginalPrice]] - Table1[[#This Row],[Price]]) / Table1[[#This Row],[OriginalPrice]]))</f>
        <v>0</v>
      </c>
      <c r="I897" s="8">
        <f>Table1[[#This Row],[Revenue]]/Table1[[#This Row],[Price]]</f>
        <v>1</v>
      </c>
      <c r="J897" s="9">
        <f>Table1[[#This Row],[Price]]*Table1[[#This Row],[Sold]]</f>
        <v>247.7</v>
      </c>
      <c r="K897" s="5" t="str">
        <f t="shared" si="143"/>
        <v>0-10%</v>
      </c>
      <c r="L897" s="6" t="str">
        <f>IF(Table1[[#This Row],[Revenue]]&gt;0, "Sold", "Not Sold")</f>
        <v>Sold</v>
      </c>
    </row>
    <row r="898" spans="1:12" x14ac:dyDescent="0.3">
      <c r="A898" s="6" t="s">
        <v>1024</v>
      </c>
      <c r="B898" s="6" t="str">
        <f t="shared" ref="B898:B961" si="148">IFERROR(
  IF(OR(ISNUMBER(SEARCH("chair",A898)), ISNUMBER(SEARCH("stool",A898))), "Chair",
  IF(OR(ISNUMBER(SEARCH("table",A898)), ISNUMBER(SEARCH("desk",A898))), "Table",
  IF(OR(ISNUMBER(SEARCH("sofa",A898)), ISNUMBER(SEARCH("couch",A898))), "Sofa",
  IF(OR(ISNUMBER(SEARCH("bed",A898)), ISNUMBER(SEARCH("bunk",A898))), "Bed",
  IF(OR(ISNUMBER(SEARCH("cabinet",A898)), ISNUMBER(SEARCH("storage",A898)), ISNUMBER(SEARCH("shelf",A898))), "Storage",
  "Others"))))),
  "Others")</f>
        <v>Chair</v>
      </c>
      <c r="C898" s="6" t="str">
        <f t="shared" ref="C898:C961" si="149">"Product " &amp; ROW()-1</f>
        <v>Product 897</v>
      </c>
      <c r="D898" s="6">
        <v>183.29</v>
      </c>
      <c r="E898" s="6">
        <v>85.64</v>
      </c>
      <c r="F898" s="6">
        <v>14</v>
      </c>
      <c r="G898" s="6" t="s">
        <v>1</v>
      </c>
      <c r="H898" s="7">
        <f>IF(Table1[[#This Row],[OriginalPrice]]=0, 0, ((Table1[[#This Row],[OriginalPrice]] - Table1[[#This Row],[Price]]) / Table1[[#This Row],[OriginalPrice]]))</f>
        <v>0.53276228926837255</v>
      </c>
      <c r="I898" s="8">
        <f>Table1[[#This Row],[Revenue]]/Table1[[#This Row],[Price]]</f>
        <v>14</v>
      </c>
      <c r="J898" s="9">
        <f>Table1[[#This Row],[Price]]*Table1[[#This Row],[Sold]]</f>
        <v>1198.96</v>
      </c>
      <c r="K898" s="5" t="str">
        <f t="shared" ref="K898:K961" si="150">IF(H898&lt;=0.1,"0-10%",
IF(H898&lt;=0.2,"11-20%",
IF(H898&lt;=0.3,"21-30%",
IF(H898&lt;=0.4,"31-40%",
IF(H898&lt;=0.5,"41-50%",
IF(H898&lt;=0.6,"51-60%",
IF(H898&lt;=0.7,"61-70%",
IF(H898&lt;=0.8,"71-80%",
IF(H898&lt;=0.9,"81-90%",
"91-100%")))))))))</f>
        <v>51-60%</v>
      </c>
      <c r="L898" s="6" t="str">
        <f>IF(Table1[[#This Row],[Revenue]]&gt;0, "Sold", "Not Sold")</f>
        <v>Sold</v>
      </c>
    </row>
    <row r="899" spans="1:12" x14ac:dyDescent="0.3">
      <c r="A899" s="6" t="s">
        <v>1025</v>
      </c>
      <c r="B899" s="6" t="str">
        <f t="shared" si="148"/>
        <v>Table</v>
      </c>
      <c r="C899" s="6" t="str">
        <f t="shared" si="149"/>
        <v>Product 898</v>
      </c>
      <c r="D899" s="6">
        <f t="shared" ref="D899:D903" si="151">E899</f>
        <v>25.89</v>
      </c>
      <c r="E899" s="6">
        <v>25.89</v>
      </c>
      <c r="F899" s="6">
        <v>16</v>
      </c>
      <c r="G899" s="6" t="s">
        <v>1</v>
      </c>
      <c r="H899" s="7">
        <f>IF(Table1[[#This Row],[OriginalPrice]]=0, 0, ((Table1[[#This Row],[OriginalPrice]] - Table1[[#This Row],[Price]]) / Table1[[#This Row],[OriginalPrice]]))</f>
        <v>0</v>
      </c>
      <c r="I899" s="8">
        <f>Table1[[#This Row],[Revenue]]/Table1[[#This Row],[Price]]</f>
        <v>16</v>
      </c>
      <c r="J899" s="9">
        <f>Table1[[#This Row],[Price]]*Table1[[#This Row],[Sold]]</f>
        <v>414.24</v>
      </c>
      <c r="K899" s="5" t="str">
        <f t="shared" si="150"/>
        <v>0-10%</v>
      </c>
      <c r="L899" s="6" t="str">
        <f>IF(Table1[[#This Row],[Revenue]]&gt;0, "Sold", "Not Sold")</f>
        <v>Sold</v>
      </c>
    </row>
    <row r="900" spans="1:12" x14ac:dyDescent="0.3">
      <c r="A900" s="6" t="s">
        <v>1026</v>
      </c>
      <c r="B900" s="6" t="str">
        <f t="shared" si="148"/>
        <v>Bed</v>
      </c>
      <c r="C900" s="6" t="str">
        <f t="shared" si="149"/>
        <v>Product 899</v>
      </c>
      <c r="D900" s="6">
        <f t="shared" si="151"/>
        <v>8.1199999999999992</v>
      </c>
      <c r="E900" s="6">
        <v>8.1199999999999992</v>
      </c>
      <c r="F900" s="6">
        <v>4</v>
      </c>
      <c r="G900" s="6" t="s">
        <v>288</v>
      </c>
      <c r="H900" s="7">
        <f>IF(Table1[[#This Row],[OriginalPrice]]=0, 0, ((Table1[[#This Row],[OriginalPrice]] - Table1[[#This Row],[Price]]) / Table1[[#This Row],[OriginalPrice]]))</f>
        <v>0</v>
      </c>
      <c r="I900" s="8">
        <f>Table1[[#This Row],[Revenue]]/Table1[[#This Row],[Price]]</f>
        <v>4</v>
      </c>
      <c r="J900" s="9">
        <f>Table1[[#This Row],[Price]]*Table1[[#This Row],[Sold]]</f>
        <v>32.479999999999997</v>
      </c>
      <c r="K900" s="5" t="str">
        <f t="shared" si="150"/>
        <v>0-10%</v>
      </c>
      <c r="L900" s="6" t="str">
        <f>IF(Table1[[#This Row],[Revenue]]&gt;0, "Sold", "Not Sold")</f>
        <v>Sold</v>
      </c>
    </row>
    <row r="901" spans="1:12" x14ac:dyDescent="0.3">
      <c r="A901" s="6" t="s">
        <v>1027</v>
      </c>
      <c r="B901" s="6" t="str">
        <f t="shared" si="148"/>
        <v>Chair</v>
      </c>
      <c r="C901" s="6" t="str">
        <f t="shared" si="149"/>
        <v>Product 900</v>
      </c>
      <c r="D901" s="6">
        <f t="shared" si="151"/>
        <v>85.95</v>
      </c>
      <c r="E901" s="6">
        <v>85.95</v>
      </c>
      <c r="F901" s="6">
        <v>1</v>
      </c>
      <c r="G901" s="6" t="s">
        <v>1</v>
      </c>
      <c r="H901" s="7">
        <f>IF(Table1[[#This Row],[OriginalPrice]]=0, 0, ((Table1[[#This Row],[OriginalPrice]] - Table1[[#This Row],[Price]]) / Table1[[#This Row],[OriginalPrice]]))</f>
        <v>0</v>
      </c>
      <c r="I901" s="8">
        <f>Table1[[#This Row],[Revenue]]/Table1[[#This Row],[Price]]</f>
        <v>1</v>
      </c>
      <c r="J901" s="9">
        <f>Table1[[#This Row],[Price]]*Table1[[#This Row],[Sold]]</f>
        <v>85.95</v>
      </c>
      <c r="K901" s="5" t="str">
        <f t="shared" si="150"/>
        <v>0-10%</v>
      </c>
      <c r="L901" s="6" t="str">
        <f>IF(Table1[[#This Row],[Revenue]]&gt;0, "Sold", "Not Sold")</f>
        <v>Sold</v>
      </c>
    </row>
    <row r="902" spans="1:12" x14ac:dyDescent="0.3">
      <c r="A902" s="6" t="s">
        <v>1028</v>
      </c>
      <c r="B902" s="6" t="str">
        <f t="shared" si="148"/>
        <v>Storage</v>
      </c>
      <c r="C902" s="6" t="str">
        <f t="shared" si="149"/>
        <v>Product 901</v>
      </c>
      <c r="D902" s="6">
        <f t="shared" si="151"/>
        <v>216.99</v>
      </c>
      <c r="E902" s="6">
        <v>216.99</v>
      </c>
      <c r="F902" s="6">
        <v>4</v>
      </c>
      <c r="G902" s="6" t="s">
        <v>1</v>
      </c>
      <c r="H902" s="7">
        <f>IF(Table1[[#This Row],[OriginalPrice]]=0, 0, ((Table1[[#This Row],[OriginalPrice]] - Table1[[#This Row],[Price]]) / Table1[[#This Row],[OriginalPrice]]))</f>
        <v>0</v>
      </c>
      <c r="I902" s="8">
        <f>Table1[[#This Row],[Revenue]]/Table1[[#This Row],[Price]]</f>
        <v>4</v>
      </c>
      <c r="J902" s="9">
        <f>Table1[[#This Row],[Price]]*Table1[[#This Row],[Sold]]</f>
        <v>867.96</v>
      </c>
      <c r="K902" s="5" t="str">
        <f t="shared" si="150"/>
        <v>0-10%</v>
      </c>
      <c r="L902" s="6" t="str">
        <f>IF(Table1[[#This Row],[Revenue]]&gt;0, "Sold", "Not Sold")</f>
        <v>Sold</v>
      </c>
    </row>
    <row r="903" spans="1:12" x14ac:dyDescent="0.3">
      <c r="A903" s="6" t="s">
        <v>1029</v>
      </c>
      <c r="B903" s="6" t="str">
        <f t="shared" si="148"/>
        <v>Table</v>
      </c>
      <c r="C903" s="6" t="str">
        <f t="shared" si="149"/>
        <v>Product 902</v>
      </c>
      <c r="D903" s="6">
        <f t="shared" si="151"/>
        <v>125.8</v>
      </c>
      <c r="E903" s="6">
        <v>125.8</v>
      </c>
      <c r="F903" s="6">
        <v>2</v>
      </c>
      <c r="G903" s="6" t="s">
        <v>1</v>
      </c>
      <c r="H903" s="7">
        <f>IF(Table1[[#This Row],[OriginalPrice]]=0, 0, ((Table1[[#This Row],[OriginalPrice]] - Table1[[#This Row],[Price]]) / Table1[[#This Row],[OriginalPrice]]))</f>
        <v>0</v>
      </c>
      <c r="I903" s="8">
        <f>Table1[[#This Row],[Revenue]]/Table1[[#This Row],[Price]]</f>
        <v>2</v>
      </c>
      <c r="J903" s="9">
        <f>Table1[[#This Row],[Price]]*Table1[[#This Row],[Sold]]</f>
        <v>251.6</v>
      </c>
      <c r="K903" s="5" t="str">
        <f t="shared" si="150"/>
        <v>0-10%</v>
      </c>
      <c r="L903" s="6" t="str">
        <f>IF(Table1[[#This Row],[Revenue]]&gt;0, "Sold", "Not Sold")</f>
        <v>Sold</v>
      </c>
    </row>
    <row r="904" spans="1:12" x14ac:dyDescent="0.3">
      <c r="A904" s="6" t="s">
        <v>1030</v>
      </c>
      <c r="B904" s="6" t="str">
        <f t="shared" si="148"/>
        <v>Bed</v>
      </c>
      <c r="C904" s="6" t="str">
        <f t="shared" si="149"/>
        <v>Product 903</v>
      </c>
      <c r="D904" s="6">
        <v>103.62</v>
      </c>
      <c r="E904" s="6">
        <v>47.31</v>
      </c>
      <c r="F904" s="6">
        <v>3</v>
      </c>
      <c r="G904" s="6" t="s">
        <v>1</v>
      </c>
      <c r="H904" s="7">
        <f>IF(Table1[[#This Row],[OriginalPrice]]=0, 0, ((Table1[[#This Row],[OriginalPrice]] - Table1[[#This Row],[Price]]) / Table1[[#This Row],[OriginalPrice]]))</f>
        <v>0.54342790966994792</v>
      </c>
      <c r="I904" s="8">
        <f>Table1[[#This Row],[Revenue]]/Table1[[#This Row],[Price]]</f>
        <v>3</v>
      </c>
      <c r="J904" s="9">
        <f>Table1[[#This Row],[Price]]*Table1[[#This Row],[Sold]]</f>
        <v>141.93</v>
      </c>
      <c r="K904" s="5" t="str">
        <f t="shared" si="150"/>
        <v>51-60%</v>
      </c>
      <c r="L904" s="6" t="str">
        <f>IF(Table1[[#This Row],[Revenue]]&gt;0, "Sold", "Not Sold")</f>
        <v>Sold</v>
      </c>
    </row>
    <row r="905" spans="1:12" x14ac:dyDescent="0.3">
      <c r="A905" s="6" t="s">
        <v>1031</v>
      </c>
      <c r="B905" s="6" t="str">
        <f t="shared" si="148"/>
        <v>Storage</v>
      </c>
      <c r="C905" s="6" t="str">
        <f t="shared" si="149"/>
        <v>Product 904</v>
      </c>
      <c r="D905" s="6">
        <f t="shared" ref="D905:D906" si="152">E905</f>
        <v>49.49</v>
      </c>
      <c r="E905" s="6">
        <v>49.49</v>
      </c>
      <c r="F905" s="6">
        <v>1</v>
      </c>
      <c r="G905" s="6" t="s">
        <v>1</v>
      </c>
      <c r="H905" s="7">
        <f>IF(Table1[[#This Row],[OriginalPrice]]=0, 0, ((Table1[[#This Row],[OriginalPrice]] - Table1[[#This Row],[Price]]) / Table1[[#This Row],[OriginalPrice]]))</f>
        <v>0</v>
      </c>
      <c r="I905" s="8">
        <f>Table1[[#This Row],[Revenue]]/Table1[[#This Row],[Price]]</f>
        <v>1</v>
      </c>
      <c r="J905" s="9">
        <f>Table1[[#This Row],[Price]]*Table1[[#This Row],[Sold]]</f>
        <v>49.49</v>
      </c>
      <c r="K905" s="5" t="str">
        <f t="shared" si="150"/>
        <v>0-10%</v>
      </c>
      <c r="L905" s="6" t="str">
        <f>IF(Table1[[#This Row],[Revenue]]&gt;0, "Sold", "Not Sold")</f>
        <v>Sold</v>
      </c>
    </row>
    <row r="906" spans="1:12" x14ac:dyDescent="0.3">
      <c r="A906" s="6" t="s">
        <v>1032</v>
      </c>
      <c r="B906" s="6" t="str">
        <f t="shared" si="148"/>
        <v>Storage</v>
      </c>
      <c r="C906" s="6" t="str">
        <f t="shared" si="149"/>
        <v>Product 905</v>
      </c>
      <c r="D906" s="6">
        <f t="shared" si="152"/>
        <v>212.86</v>
      </c>
      <c r="E906" s="6">
        <v>212.86</v>
      </c>
      <c r="F906" s="6">
        <v>2</v>
      </c>
      <c r="G906" s="6" t="s">
        <v>1</v>
      </c>
      <c r="H906" s="7">
        <f>IF(Table1[[#This Row],[OriginalPrice]]=0, 0, ((Table1[[#This Row],[OriginalPrice]] - Table1[[#This Row],[Price]]) / Table1[[#This Row],[OriginalPrice]]))</f>
        <v>0</v>
      </c>
      <c r="I906" s="8">
        <f>Table1[[#This Row],[Revenue]]/Table1[[#This Row],[Price]]</f>
        <v>2</v>
      </c>
      <c r="J906" s="9">
        <f>Table1[[#This Row],[Price]]*Table1[[#This Row],[Sold]]</f>
        <v>425.72</v>
      </c>
      <c r="K906" s="5" t="str">
        <f t="shared" si="150"/>
        <v>0-10%</v>
      </c>
      <c r="L906" s="6" t="str">
        <f>IF(Table1[[#This Row],[Revenue]]&gt;0, "Sold", "Not Sold")</f>
        <v>Sold</v>
      </c>
    </row>
    <row r="907" spans="1:12" x14ac:dyDescent="0.3">
      <c r="A907" s="6" t="s">
        <v>1033</v>
      </c>
      <c r="B907" s="6" t="str">
        <f t="shared" si="148"/>
        <v>Bed</v>
      </c>
      <c r="C907" s="6" t="str">
        <f t="shared" si="149"/>
        <v>Product 906</v>
      </c>
      <c r="D907" s="6">
        <v>322.47000000000003</v>
      </c>
      <c r="E907" s="6">
        <v>187.48</v>
      </c>
      <c r="F907" s="6">
        <v>8</v>
      </c>
      <c r="G907" s="6" t="s">
        <v>1</v>
      </c>
      <c r="H907" s="7">
        <f>IF(Table1[[#This Row],[OriginalPrice]]=0, 0, ((Table1[[#This Row],[OriginalPrice]] - Table1[[#This Row],[Price]]) / Table1[[#This Row],[OriginalPrice]]))</f>
        <v>0.41861258411635199</v>
      </c>
      <c r="I907" s="8">
        <f>Table1[[#This Row],[Revenue]]/Table1[[#This Row],[Price]]</f>
        <v>8</v>
      </c>
      <c r="J907" s="9">
        <f>Table1[[#This Row],[Price]]*Table1[[#This Row],[Sold]]</f>
        <v>1499.84</v>
      </c>
      <c r="K907" s="5" t="str">
        <f t="shared" si="150"/>
        <v>41-50%</v>
      </c>
      <c r="L907" s="6" t="str">
        <f>IF(Table1[[#This Row],[Revenue]]&gt;0, "Sold", "Not Sold")</f>
        <v>Sold</v>
      </c>
    </row>
    <row r="908" spans="1:12" x14ac:dyDescent="0.3">
      <c r="A908" s="6" t="s">
        <v>1034</v>
      </c>
      <c r="B908" s="6" t="str">
        <f t="shared" si="148"/>
        <v>Bed</v>
      </c>
      <c r="C908" s="6" t="str">
        <f t="shared" si="149"/>
        <v>Product 907</v>
      </c>
      <c r="D908" s="6">
        <f t="shared" ref="D908:D910" si="153">E908</f>
        <v>251.04</v>
      </c>
      <c r="E908" s="6">
        <v>251.04</v>
      </c>
      <c r="F908" s="6">
        <v>1</v>
      </c>
      <c r="G908" s="6" t="s">
        <v>1</v>
      </c>
      <c r="H908" s="7">
        <f>IF(Table1[[#This Row],[OriginalPrice]]=0, 0, ((Table1[[#This Row],[OriginalPrice]] - Table1[[#This Row],[Price]]) / Table1[[#This Row],[OriginalPrice]]))</f>
        <v>0</v>
      </c>
      <c r="I908" s="8">
        <f>Table1[[#This Row],[Revenue]]/Table1[[#This Row],[Price]]</f>
        <v>1</v>
      </c>
      <c r="J908" s="9">
        <f>Table1[[#This Row],[Price]]*Table1[[#This Row],[Sold]]</f>
        <v>251.04</v>
      </c>
      <c r="K908" s="5" t="str">
        <f t="shared" si="150"/>
        <v>0-10%</v>
      </c>
      <c r="L908" s="6" t="str">
        <f>IF(Table1[[#This Row],[Revenue]]&gt;0, "Sold", "Not Sold")</f>
        <v>Sold</v>
      </c>
    </row>
    <row r="909" spans="1:12" x14ac:dyDescent="0.3">
      <c r="A909" s="6" t="s">
        <v>1035</v>
      </c>
      <c r="B909" s="6" t="str">
        <f t="shared" si="148"/>
        <v>Table</v>
      </c>
      <c r="C909" s="6" t="str">
        <f t="shared" si="149"/>
        <v>Product 908</v>
      </c>
      <c r="D909" s="6">
        <f t="shared" si="153"/>
        <v>47.92</v>
      </c>
      <c r="E909" s="6">
        <v>47.92</v>
      </c>
      <c r="F909" s="6">
        <v>2</v>
      </c>
      <c r="G909" s="6" t="s">
        <v>1</v>
      </c>
      <c r="H909" s="7">
        <f>IF(Table1[[#This Row],[OriginalPrice]]=0, 0, ((Table1[[#This Row],[OriginalPrice]] - Table1[[#This Row],[Price]]) / Table1[[#This Row],[OriginalPrice]]))</f>
        <v>0</v>
      </c>
      <c r="I909" s="8">
        <f>Table1[[#This Row],[Revenue]]/Table1[[#This Row],[Price]]</f>
        <v>2</v>
      </c>
      <c r="J909" s="9">
        <f>Table1[[#This Row],[Price]]*Table1[[#This Row],[Sold]]</f>
        <v>95.84</v>
      </c>
      <c r="K909" s="5" t="str">
        <f t="shared" si="150"/>
        <v>0-10%</v>
      </c>
      <c r="L909" s="6" t="str">
        <f>IF(Table1[[#This Row],[Revenue]]&gt;0, "Sold", "Not Sold")</f>
        <v>Sold</v>
      </c>
    </row>
    <row r="910" spans="1:12" x14ac:dyDescent="0.3">
      <c r="A910" s="6" t="s">
        <v>1036</v>
      </c>
      <c r="B910" s="6" t="str">
        <f t="shared" si="148"/>
        <v>Table</v>
      </c>
      <c r="C910" s="6" t="str">
        <f t="shared" si="149"/>
        <v>Product 909</v>
      </c>
      <c r="D910" s="6">
        <f t="shared" si="153"/>
        <v>60.14</v>
      </c>
      <c r="E910" s="6">
        <v>60.14</v>
      </c>
      <c r="F910" s="6">
        <v>2</v>
      </c>
      <c r="G910" s="6" t="s">
        <v>1</v>
      </c>
      <c r="H910" s="7">
        <f>IF(Table1[[#This Row],[OriginalPrice]]=0, 0, ((Table1[[#This Row],[OriginalPrice]] - Table1[[#This Row],[Price]]) / Table1[[#This Row],[OriginalPrice]]))</f>
        <v>0</v>
      </c>
      <c r="I910" s="8">
        <f>Table1[[#This Row],[Revenue]]/Table1[[#This Row],[Price]]</f>
        <v>2</v>
      </c>
      <c r="J910" s="9">
        <f>Table1[[#This Row],[Price]]*Table1[[#This Row],[Sold]]</f>
        <v>120.28</v>
      </c>
      <c r="K910" s="5" t="str">
        <f t="shared" si="150"/>
        <v>0-10%</v>
      </c>
      <c r="L910" s="6" t="str">
        <f>IF(Table1[[#This Row],[Revenue]]&gt;0, "Sold", "Not Sold")</f>
        <v>Sold</v>
      </c>
    </row>
    <row r="911" spans="1:12" x14ac:dyDescent="0.3">
      <c r="A911" s="6" t="s">
        <v>137</v>
      </c>
      <c r="B911" s="6" t="str">
        <f t="shared" si="148"/>
        <v>Table</v>
      </c>
      <c r="C911" s="6" t="str">
        <f t="shared" si="149"/>
        <v>Product 910</v>
      </c>
      <c r="D911" s="6">
        <v>60.26</v>
      </c>
      <c r="E911" s="6">
        <v>33.79</v>
      </c>
      <c r="F911" s="6">
        <v>1</v>
      </c>
      <c r="G911" s="6" t="s">
        <v>1</v>
      </c>
      <c r="H911" s="7">
        <f>IF(Table1[[#This Row],[OriginalPrice]]=0, 0, ((Table1[[#This Row],[OriginalPrice]] - Table1[[#This Row],[Price]]) / Table1[[#This Row],[OriginalPrice]]))</f>
        <v>0.43926319283106535</v>
      </c>
      <c r="I911" s="8">
        <f>Table1[[#This Row],[Revenue]]/Table1[[#This Row],[Price]]</f>
        <v>1</v>
      </c>
      <c r="J911" s="9">
        <f>Table1[[#This Row],[Price]]*Table1[[#This Row],[Sold]]</f>
        <v>33.79</v>
      </c>
      <c r="K911" s="5" t="str">
        <f t="shared" si="150"/>
        <v>41-50%</v>
      </c>
      <c r="L911" s="6" t="str">
        <f>IF(Table1[[#This Row],[Revenue]]&gt;0, "Sold", "Not Sold")</f>
        <v>Sold</v>
      </c>
    </row>
    <row r="912" spans="1:12" x14ac:dyDescent="0.3">
      <c r="A912" s="6" t="s">
        <v>1037</v>
      </c>
      <c r="B912" s="6" t="str">
        <f t="shared" si="148"/>
        <v>Bed</v>
      </c>
      <c r="C912" s="6" t="str">
        <f t="shared" si="149"/>
        <v>Product 911</v>
      </c>
      <c r="D912" s="6">
        <f t="shared" ref="D912:D917" si="154">E912</f>
        <v>219.63</v>
      </c>
      <c r="E912" s="6">
        <v>219.63</v>
      </c>
      <c r="F912" s="6">
        <v>0</v>
      </c>
      <c r="G912" s="6" t="s">
        <v>1</v>
      </c>
      <c r="H912" s="7">
        <f>IF(Table1[[#This Row],[OriginalPrice]]=0, 0, ((Table1[[#This Row],[OriginalPrice]] - Table1[[#This Row],[Price]]) / Table1[[#This Row],[OriginalPrice]]))</f>
        <v>0</v>
      </c>
      <c r="I912" s="8">
        <f>Table1[[#This Row],[Revenue]]/Table1[[#This Row],[Price]]</f>
        <v>0</v>
      </c>
      <c r="J912" s="9">
        <f>Table1[[#This Row],[Price]]*Table1[[#This Row],[Sold]]</f>
        <v>0</v>
      </c>
      <c r="K912" s="5" t="str">
        <f t="shared" si="150"/>
        <v>0-10%</v>
      </c>
      <c r="L912" s="6" t="str">
        <f>IF(Table1[[#This Row],[Revenue]]&gt;0, "Sold", "Not Sold")</f>
        <v>Not Sold</v>
      </c>
    </row>
    <row r="913" spans="1:12" x14ac:dyDescent="0.3">
      <c r="A913" s="6" t="s">
        <v>1038</v>
      </c>
      <c r="B913" s="6" t="str">
        <f t="shared" si="148"/>
        <v>Chair</v>
      </c>
      <c r="C913" s="6" t="str">
        <f t="shared" si="149"/>
        <v>Product 912</v>
      </c>
      <c r="D913" s="6">
        <f t="shared" si="154"/>
        <v>80.760000000000005</v>
      </c>
      <c r="E913" s="6">
        <v>80.760000000000005</v>
      </c>
      <c r="F913" s="6">
        <v>0</v>
      </c>
      <c r="G913" s="6" t="s">
        <v>1</v>
      </c>
      <c r="H913" s="7">
        <f>IF(Table1[[#This Row],[OriginalPrice]]=0, 0, ((Table1[[#This Row],[OriginalPrice]] - Table1[[#This Row],[Price]]) / Table1[[#This Row],[OriginalPrice]]))</f>
        <v>0</v>
      </c>
      <c r="I913" s="8">
        <f>Table1[[#This Row],[Revenue]]/Table1[[#This Row],[Price]]</f>
        <v>0</v>
      </c>
      <c r="J913" s="9">
        <f>Table1[[#This Row],[Price]]*Table1[[#This Row],[Sold]]</f>
        <v>0</v>
      </c>
      <c r="K913" s="5" t="str">
        <f t="shared" si="150"/>
        <v>0-10%</v>
      </c>
      <c r="L913" s="6" t="str">
        <f>IF(Table1[[#This Row],[Revenue]]&gt;0, "Sold", "Not Sold")</f>
        <v>Not Sold</v>
      </c>
    </row>
    <row r="914" spans="1:12" x14ac:dyDescent="0.3">
      <c r="A914" s="6" t="s">
        <v>1039</v>
      </c>
      <c r="B914" s="6" t="str">
        <f t="shared" si="148"/>
        <v>Table</v>
      </c>
      <c r="C914" s="6" t="str">
        <f t="shared" si="149"/>
        <v>Product 913</v>
      </c>
      <c r="D914" s="6">
        <f t="shared" si="154"/>
        <v>44.53</v>
      </c>
      <c r="E914" s="6">
        <v>44.53</v>
      </c>
      <c r="F914" s="6">
        <v>2</v>
      </c>
      <c r="G914" s="6" t="s">
        <v>1</v>
      </c>
      <c r="H914" s="7">
        <f>IF(Table1[[#This Row],[OriginalPrice]]=0, 0, ((Table1[[#This Row],[OriginalPrice]] - Table1[[#This Row],[Price]]) / Table1[[#This Row],[OriginalPrice]]))</f>
        <v>0</v>
      </c>
      <c r="I914" s="8">
        <f>Table1[[#This Row],[Revenue]]/Table1[[#This Row],[Price]]</f>
        <v>2</v>
      </c>
      <c r="J914" s="9">
        <f>Table1[[#This Row],[Price]]*Table1[[#This Row],[Sold]]</f>
        <v>89.06</v>
      </c>
      <c r="K914" s="5" t="str">
        <f t="shared" si="150"/>
        <v>0-10%</v>
      </c>
      <c r="L914" s="6" t="str">
        <f>IF(Table1[[#This Row],[Revenue]]&gt;0, "Sold", "Not Sold")</f>
        <v>Sold</v>
      </c>
    </row>
    <row r="915" spans="1:12" x14ac:dyDescent="0.3">
      <c r="A915" s="6" t="s">
        <v>1040</v>
      </c>
      <c r="B915" s="6" t="str">
        <f t="shared" si="148"/>
        <v>Storage</v>
      </c>
      <c r="C915" s="6" t="str">
        <f t="shared" si="149"/>
        <v>Product 914</v>
      </c>
      <c r="D915" s="6">
        <f t="shared" si="154"/>
        <v>149.47</v>
      </c>
      <c r="E915" s="6">
        <v>149.47</v>
      </c>
      <c r="F915" s="6">
        <v>2</v>
      </c>
      <c r="G915" s="6" t="s">
        <v>1</v>
      </c>
      <c r="H915" s="7">
        <f>IF(Table1[[#This Row],[OriginalPrice]]=0, 0, ((Table1[[#This Row],[OriginalPrice]] - Table1[[#This Row],[Price]]) / Table1[[#This Row],[OriginalPrice]]))</f>
        <v>0</v>
      </c>
      <c r="I915" s="8">
        <f>Table1[[#This Row],[Revenue]]/Table1[[#This Row],[Price]]</f>
        <v>2</v>
      </c>
      <c r="J915" s="9">
        <f>Table1[[#This Row],[Price]]*Table1[[#This Row],[Sold]]</f>
        <v>298.94</v>
      </c>
      <c r="K915" s="5" t="str">
        <f t="shared" si="150"/>
        <v>0-10%</v>
      </c>
      <c r="L915" s="6" t="str">
        <f>IF(Table1[[#This Row],[Revenue]]&gt;0, "Sold", "Not Sold")</f>
        <v>Sold</v>
      </c>
    </row>
    <row r="916" spans="1:12" x14ac:dyDescent="0.3">
      <c r="A916" s="6" t="s">
        <v>1041</v>
      </c>
      <c r="B916" s="6" t="str">
        <f t="shared" si="148"/>
        <v>Table</v>
      </c>
      <c r="C916" s="6" t="str">
        <f t="shared" si="149"/>
        <v>Product 915</v>
      </c>
      <c r="D916" s="6">
        <f t="shared" si="154"/>
        <v>56.16</v>
      </c>
      <c r="E916" s="6">
        <v>56.16</v>
      </c>
      <c r="F916" s="6">
        <v>11</v>
      </c>
      <c r="G916" s="6" t="s">
        <v>1</v>
      </c>
      <c r="H916" s="7">
        <f>IF(Table1[[#This Row],[OriginalPrice]]=0, 0, ((Table1[[#This Row],[OriginalPrice]] - Table1[[#This Row],[Price]]) / Table1[[#This Row],[OriginalPrice]]))</f>
        <v>0</v>
      </c>
      <c r="I916" s="8">
        <f>Table1[[#This Row],[Revenue]]/Table1[[#This Row],[Price]]</f>
        <v>11</v>
      </c>
      <c r="J916" s="9">
        <f>Table1[[#This Row],[Price]]*Table1[[#This Row],[Sold]]</f>
        <v>617.76</v>
      </c>
      <c r="K916" s="5" t="str">
        <f t="shared" si="150"/>
        <v>0-10%</v>
      </c>
      <c r="L916" s="6" t="str">
        <f>IF(Table1[[#This Row],[Revenue]]&gt;0, "Sold", "Not Sold")</f>
        <v>Sold</v>
      </c>
    </row>
    <row r="917" spans="1:12" x14ac:dyDescent="0.3">
      <c r="A917" s="6" t="s">
        <v>965</v>
      </c>
      <c r="B917" s="6" t="str">
        <f t="shared" si="148"/>
        <v>Table</v>
      </c>
      <c r="C917" s="6" t="str">
        <f t="shared" si="149"/>
        <v>Product 916</v>
      </c>
      <c r="D917" s="6">
        <f t="shared" si="154"/>
        <v>141.05000000000001</v>
      </c>
      <c r="E917" s="6">
        <v>141.05000000000001</v>
      </c>
      <c r="F917" s="6">
        <v>0</v>
      </c>
      <c r="G917" s="6" t="s">
        <v>1</v>
      </c>
      <c r="H917" s="7">
        <f>IF(Table1[[#This Row],[OriginalPrice]]=0, 0, ((Table1[[#This Row],[OriginalPrice]] - Table1[[#This Row],[Price]]) / Table1[[#This Row],[OriginalPrice]]))</f>
        <v>0</v>
      </c>
      <c r="I917" s="8">
        <f>Table1[[#This Row],[Revenue]]/Table1[[#This Row],[Price]]</f>
        <v>0</v>
      </c>
      <c r="J917" s="9">
        <f>Table1[[#This Row],[Price]]*Table1[[#This Row],[Sold]]</f>
        <v>0</v>
      </c>
      <c r="K917" s="5" t="str">
        <f t="shared" si="150"/>
        <v>0-10%</v>
      </c>
      <c r="L917" s="6" t="str">
        <f>IF(Table1[[#This Row],[Revenue]]&gt;0, "Sold", "Not Sold")</f>
        <v>Not Sold</v>
      </c>
    </row>
    <row r="918" spans="1:12" x14ac:dyDescent="0.3">
      <c r="A918" s="6" t="s">
        <v>1042</v>
      </c>
      <c r="B918" s="6" t="str">
        <f t="shared" si="148"/>
        <v>Table</v>
      </c>
      <c r="C918" s="6" t="str">
        <f t="shared" si="149"/>
        <v>Product 917</v>
      </c>
      <c r="D918" s="6">
        <v>108.54</v>
      </c>
      <c r="E918" s="6">
        <v>56.36</v>
      </c>
      <c r="F918" s="6">
        <v>47</v>
      </c>
      <c r="G918" s="6" t="s">
        <v>1</v>
      </c>
      <c r="H918" s="7">
        <f>IF(Table1[[#This Row],[OriginalPrice]]=0, 0, ((Table1[[#This Row],[OriginalPrice]] - Table1[[#This Row],[Price]]) / Table1[[#This Row],[OriginalPrice]]))</f>
        <v>0.48074442601805789</v>
      </c>
      <c r="I918" s="8">
        <f>Table1[[#This Row],[Revenue]]/Table1[[#This Row],[Price]]</f>
        <v>47</v>
      </c>
      <c r="J918" s="9">
        <f>Table1[[#This Row],[Price]]*Table1[[#This Row],[Sold]]</f>
        <v>2648.92</v>
      </c>
      <c r="K918" s="5" t="str">
        <f t="shared" si="150"/>
        <v>41-50%</v>
      </c>
      <c r="L918" s="6" t="str">
        <f>IF(Table1[[#This Row],[Revenue]]&gt;0, "Sold", "Not Sold")</f>
        <v>Sold</v>
      </c>
    </row>
    <row r="919" spans="1:12" x14ac:dyDescent="0.3">
      <c r="A919" s="6" t="s">
        <v>1043</v>
      </c>
      <c r="B919" s="6" t="str">
        <f t="shared" si="148"/>
        <v>Chair</v>
      </c>
      <c r="C919" s="6" t="str">
        <f t="shared" si="149"/>
        <v>Product 918</v>
      </c>
      <c r="D919" s="6">
        <f t="shared" ref="D919:D926" si="155">E919</f>
        <v>172.94</v>
      </c>
      <c r="E919" s="6">
        <v>172.94</v>
      </c>
      <c r="F919" s="6">
        <v>2</v>
      </c>
      <c r="G919" s="6" t="s">
        <v>1</v>
      </c>
      <c r="H919" s="7">
        <f>IF(Table1[[#This Row],[OriginalPrice]]=0, 0, ((Table1[[#This Row],[OriginalPrice]] - Table1[[#This Row],[Price]]) / Table1[[#This Row],[OriginalPrice]]))</f>
        <v>0</v>
      </c>
      <c r="I919" s="8">
        <f>Table1[[#This Row],[Revenue]]/Table1[[#This Row],[Price]]</f>
        <v>2</v>
      </c>
      <c r="J919" s="9">
        <f>Table1[[#This Row],[Price]]*Table1[[#This Row],[Sold]]</f>
        <v>345.88</v>
      </c>
      <c r="K919" s="5" t="str">
        <f t="shared" si="150"/>
        <v>0-10%</v>
      </c>
      <c r="L919" s="6" t="str">
        <f>IF(Table1[[#This Row],[Revenue]]&gt;0, "Sold", "Not Sold")</f>
        <v>Sold</v>
      </c>
    </row>
    <row r="920" spans="1:12" x14ac:dyDescent="0.3">
      <c r="A920" s="6" t="s">
        <v>1044</v>
      </c>
      <c r="B920" s="6" t="str">
        <f t="shared" si="148"/>
        <v>Storage</v>
      </c>
      <c r="C920" s="6" t="str">
        <f t="shared" si="149"/>
        <v>Product 919</v>
      </c>
      <c r="D920" s="6">
        <f t="shared" si="155"/>
        <v>172.51</v>
      </c>
      <c r="E920" s="6">
        <v>172.51</v>
      </c>
      <c r="F920" s="6">
        <v>2</v>
      </c>
      <c r="G920" s="6" t="s">
        <v>1</v>
      </c>
      <c r="H920" s="7">
        <f>IF(Table1[[#This Row],[OriginalPrice]]=0, 0, ((Table1[[#This Row],[OriginalPrice]] - Table1[[#This Row],[Price]]) / Table1[[#This Row],[OriginalPrice]]))</f>
        <v>0</v>
      </c>
      <c r="I920" s="8">
        <f>Table1[[#This Row],[Revenue]]/Table1[[#This Row],[Price]]</f>
        <v>2</v>
      </c>
      <c r="J920" s="9">
        <f>Table1[[#This Row],[Price]]*Table1[[#This Row],[Sold]]</f>
        <v>345.02</v>
      </c>
      <c r="K920" s="5" t="str">
        <f t="shared" si="150"/>
        <v>0-10%</v>
      </c>
      <c r="L920" s="6" t="str">
        <f>IF(Table1[[#This Row],[Revenue]]&gt;0, "Sold", "Not Sold")</f>
        <v>Sold</v>
      </c>
    </row>
    <row r="921" spans="1:12" x14ac:dyDescent="0.3">
      <c r="A921" s="6" t="s">
        <v>1045</v>
      </c>
      <c r="B921" s="6" t="str">
        <f t="shared" si="148"/>
        <v>Storage</v>
      </c>
      <c r="C921" s="6" t="str">
        <f t="shared" si="149"/>
        <v>Product 920</v>
      </c>
      <c r="D921" s="6">
        <f t="shared" si="155"/>
        <v>157.75</v>
      </c>
      <c r="E921" s="6">
        <v>157.75</v>
      </c>
      <c r="F921" s="6">
        <v>2</v>
      </c>
      <c r="G921" s="6" t="s">
        <v>1</v>
      </c>
      <c r="H921" s="7">
        <f>IF(Table1[[#This Row],[OriginalPrice]]=0, 0, ((Table1[[#This Row],[OriginalPrice]] - Table1[[#This Row],[Price]]) / Table1[[#This Row],[OriginalPrice]]))</f>
        <v>0</v>
      </c>
      <c r="I921" s="8">
        <f>Table1[[#This Row],[Revenue]]/Table1[[#This Row],[Price]]</f>
        <v>2</v>
      </c>
      <c r="J921" s="9">
        <f>Table1[[#This Row],[Price]]*Table1[[#This Row],[Sold]]</f>
        <v>315.5</v>
      </c>
      <c r="K921" s="5" t="str">
        <f t="shared" si="150"/>
        <v>0-10%</v>
      </c>
      <c r="L921" s="6" t="str">
        <f>IF(Table1[[#This Row],[Revenue]]&gt;0, "Sold", "Not Sold")</f>
        <v>Sold</v>
      </c>
    </row>
    <row r="922" spans="1:12" x14ac:dyDescent="0.3">
      <c r="A922" s="6" t="s">
        <v>1046</v>
      </c>
      <c r="B922" s="6" t="str">
        <f t="shared" si="148"/>
        <v>Chair</v>
      </c>
      <c r="C922" s="6" t="str">
        <f t="shared" si="149"/>
        <v>Product 921</v>
      </c>
      <c r="D922" s="6">
        <f t="shared" si="155"/>
        <v>28.75</v>
      </c>
      <c r="E922" s="6">
        <v>28.75</v>
      </c>
      <c r="F922" s="6">
        <v>38</v>
      </c>
      <c r="G922" s="6" t="s">
        <v>1</v>
      </c>
      <c r="H922" s="7">
        <f>IF(Table1[[#This Row],[OriginalPrice]]=0, 0, ((Table1[[#This Row],[OriginalPrice]] - Table1[[#This Row],[Price]]) / Table1[[#This Row],[OriginalPrice]]))</f>
        <v>0</v>
      </c>
      <c r="I922" s="8">
        <f>Table1[[#This Row],[Revenue]]/Table1[[#This Row],[Price]]</f>
        <v>38</v>
      </c>
      <c r="J922" s="9">
        <f>Table1[[#This Row],[Price]]*Table1[[#This Row],[Sold]]</f>
        <v>1092.5</v>
      </c>
      <c r="K922" s="5" t="str">
        <f t="shared" si="150"/>
        <v>0-10%</v>
      </c>
      <c r="L922" s="6" t="str">
        <f>IF(Table1[[#This Row],[Revenue]]&gt;0, "Sold", "Not Sold")</f>
        <v>Sold</v>
      </c>
    </row>
    <row r="923" spans="1:12" x14ac:dyDescent="0.3">
      <c r="A923" s="6" t="s">
        <v>1047</v>
      </c>
      <c r="B923" s="6" t="str">
        <f t="shared" si="148"/>
        <v>Bed</v>
      </c>
      <c r="C923" s="6" t="str">
        <f t="shared" si="149"/>
        <v>Product 922</v>
      </c>
      <c r="D923" s="6">
        <f t="shared" si="155"/>
        <v>287.38</v>
      </c>
      <c r="E923" s="6">
        <v>287.38</v>
      </c>
      <c r="F923" s="6">
        <v>0</v>
      </c>
      <c r="G923" s="6" t="s">
        <v>1</v>
      </c>
      <c r="H923" s="7">
        <f>IF(Table1[[#This Row],[OriginalPrice]]=0, 0, ((Table1[[#This Row],[OriginalPrice]] - Table1[[#This Row],[Price]]) / Table1[[#This Row],[OriginalPrice]]))</f>
        <v>0</v>
      </c>
      <c r="I923" s="8">
        <f>Table1[[#This Row],[Revenue]]/Table1[[#This Row],[Price]]</f>
        <v>0</v>
      </c>
      <c r="J923" s="9">
        <f>Table1[[#This Row],[Price]]*Table1[[#This Row],[Sold]]</f>
        <v>0</v>
      </c>
      <c r="K923" s="5" t="str">
        <f t="shared" si="150"/>
        <v>0-10%</v>
      </c>
      <c r="L923" s="6" t="str">
        <f>IF(Table1[[#This Row],[Revenue]]&gt;0, "Sold", "Not Sold")</f>
        <v>Not Sold</v>
      </c>
    </row>
    <row r="924" spans="1:12" x14ac:dyDescent="0.3">
      <c r="A924" s="6" t="s">
        <v>1048</v>
      </c>
      <c r="B924" s="6" t="str">
        <f t="shared" si="148"/>
        <v>Table</v>
      </c>
      <c r="C924" s="6" t="str">
        <f t="shared" si="149"/>
        <v>Product 923</v>
      </c>
      <c r="D924" s="6">
        <f t="shared" si="155"/>
        <v>82.18</v>
      </c>
      <c r="E924" s="6">
        <v>82.18</v>
      </c>
      <c r="F924" s="6">
        <v>1</v>
      </c>
      <c r="G924" s="6" t="s">
        <v>1</v>
      </c>
      <c r="H924" s="7">
        <f>IF(Table1[[#This Row],[OriginalPrice]]=0, 0, ((Table1[[#This Row],[OriginalPrice]] - Table1[[#This Row],[Price]]) / Table1[[#This Row],[OriginalPrice]]))</f>
        <v>0</v>
      </c>
      <c r="I924" s="8">
        <f>Table1[[#This Row],[Revenue]]/Table1[[#This Row],[Price]]</f>
        <v>1</v>
      </c>
      <c r="J924" s="9">
        <f>Table1[[#This Row],[Price]]*Table1[[#This Row],[Sold]]</f>
        <v>82.18</v>
      </c>
      <c r="K924" s="5" t="str">
        <f t="shared" si="150"/>
        <v>0-10%</v>
      </c>
      <c r="L924" s="6" t="str">
        <f>IF(Table1[[#This Row],[Revenue]]&gt;0, "Sold", "Not Sold")</f>
        <v>Sold</v>
      </c>
    </row>
    <row r="925" spans="1:12" x14ac:dyDescent="0.3">
      <c r="A925" s="6" t="s">
        <v>1049</v>
      </c>
      <c r="B925" s="6" t="str">
        <f t="shared" si="148"/>
        <v>Bed</v>
      </c>
      <c r="C925" s="6" t="str">
        <f t="shared" si="149"/>
        <v>Product 924</v>
      </c>
      <c r="D925" s="6">
        <f t="shared" si="155"/>
        <v>147.36000000000001</v>
      </c>
      <c r="E925" s="6">
        <v>147.36000000000001</v>
      </c>
      <c r="F925" s="6">
        <v>0</v>
      </c>
      <c r="G925" s="6" t="s">
        <v>1</v>
      </c>
      <c r="H925" s="7">
        <f>IF(Table1[[#This Row],[OriginalPrice]]=0, 0, ((Table1[[#This Row],[OriginalPrice]] - Table1[[#This Row],[Price]]) / Table1[[#This Row],[OriginalPrice]]))</f>
        <v>0</v>
      </c>
      <c r="I925" s="8">
        <f>Table1[[#This Row],[Revenue]]/Table1[[#This Row],[Price]]</f>
        <v>0</v>
      </c>
      <c r="J925" s="9">
        <f>Table1[[#This Row],[Price]]*Table1[[#This Row],[Sold]]</f>
        <v>0</v>
      </c>
      <c r="K925" s="5" t="str">
        <f t="shared" si="150"/>
        <v>0-10%</v>
      </c>
      <c r="L925" s="6" t="str">
        <f>IF(Table1[[#This Row],[Revenue]]&gt;0, "Sold", "Not Sold")</f>
        <v>Not Sold</v>
      </c>
    </row>
    <row r="926" spans="1:12" x14ac:dyDescent="0.3">
      <c r="A926" s="6" t="s">
        <v>1050</v>
      </c>
      <c r="B926" s="6" t="str">
        <f t="shared" si="148"/>
        <v>Chair</v>
      </c>
      <c r="C926" s="6" t="str">
        <f t="shared" si="149"/>
        <v>Product 925</v>
      </c>
      <c r="D926" s="6">
        <f t="shared" si="155"/>
        <v>268.85000000000002</v>
      </c>
      <c r="E926" s="6">
        <v>268.85000000000002</v>
      </c>
      <c r="F926" s="6">
        <v>0</v>
      </c>
      <c r="G926" s="6" t="s">
        <v>1</v>
      </c>
      <c r="H926" s="7">
        <f>IF(Table1[[#This Row],[OriginalPrice]]=0, 0, ((Table1[[#This Row],[OriginalPrice]] - Table1[[#This Row],[Price]]) / Table1[[#This Row],[OriginalPrice]]))</f>
        <v>0</v>
      </c>
      <c r="I926" s="8">
        <f>Table1[[#This Row],[Revenue]]/Table1[[#This Row],[Price]]</f>
        <v>0</v>
      </c>
      <c r="J926" s="9">
        <f>Table1[[#This Row],[Price]]*Table1[[#This Row],[Sold]]</f>
        <v>0</v>
      </c>
      <c r="K926" s="5" t="str">
        <f t="shared" si="150"/>
        <v>0-10%</v>
      </c>
      <c r="L926" s="6" t="str">
        <f>IF(Table1[[#This Row],[Revenue]]&gt;0, "Sold", "Not Sold")</f>
        <v>Not Sold</v>
      </c>
    </row>
    <row r="927" spans="1:12" x14ac:dyDescent="0.3">
      <c r="A927" s="6" t="s">
        <v>1051</v>
      </c>
      <c r="B927" s="6" t="str">
        <f t="shared" si="148"/>
        <v>Table</v>
      </c>
      <c r="C927" s="6" t="str">
        <f t="shared" si="149"/>
        <v>Product 926</v>
      </c>
      <c r="D927" s="6">
        <v>10.95</v>
      </c>
      <c r="E927" s="6">
        <v>0.99</v>
      </c>
      <c r="F927" s="6">
        <v>2</v>
      </c>
      <c r="G927" s="6" t="s">
        <v>1</v>
      </c>
      <c r="H927" s="7">
        <f>IF(Table1[[#This Row],[OriginalPrice]]=0, 0, ((Table1[[#This Row],[OriginalPrice]] - Table1[[#This Row],[Price]]) / Table1[[#This Row],[OriginalPrice]]))</f>
        <v>0.90958904109589034</v>
      </c>
      <c r="I927" s="8">
        <f>Table1[[#This Row],[Revenue]]/Table1[[#This Row],[Price]]</f>
        <v>2</v>
      </c>
      <c r="J927" s="9">
        <f>Table1[[#This Row],[Price]]*Table1[[#This Row],[Sold]]</f>
        <v>1.98</v>
      </c>
      <c r="K927" s="5" t="str">
        <f t="shared" si="150"/>
        <v>91-100%</v>
      </c>
      <c r="L927" s="6" t="str">
        <f>IF(Table1[[#This Row],[Revenue]]&gt;0, "Sold", "Not Sold")</f>
        <v>Sold</v>
      </c>
    </row>
    <row r="928" spans="1:12" x14ac:dyDescent="0.3">
      <c r="A928" s="6" t="s">
        <v>1052</v>
      </c>
      <c r="B928" s="6" t="str">
        <f t="shared" si="148"/>
        <v>Table</v>
      </c>
      <c r="C928" s="6" t="str">
        <f t="shared" si="149"/>
        <v>Product 927</v>
      </c>
      <c r="D928" s="6">
        <f t="shared" ref="D928:D929" si="156">E928</f>
        <v>187.88</v>
      </c>
      <c r="E928" s="6">
        <v>187.88</v>
      </c>
      <c r="F928" s="6">
        <v>34</v>
      </c>
      <c r="G928" s="6" t="s">
        <v>1</v>
      </c>
      <c r="H928" s="7">
        <f>IF(Table1[[#This Row],[OriginalPrice]]=0, 0, ((Table1[[#This Row],[OriginalPrice]] - Table1[[#This Row],[Price]]) / Table1[[#This Row],[OriginalPrice]]))</f>
        <v>0</v>
      </c>
      <c r="I928" s="8">
        <f>Table1[[#This Row],[Revenue]]/Table1[[#This Row],[Price]]</f>
        <v>34</v>
      </c>
      <c r="J928" s="9">
        <f>Table1[[#This Row],[Price]]*Table1[[#This Row],[Sold]]</f>
        <v>6387.92</v>
      </c>
      <c r="K928" s="5" t="str">
        <f t="shared" si="150"/>
        <v>0-10%</v>
      </c>
      <c r="L928" s="6" t="str">
        <f>IF(Table1[[#This Row],[Revenue]]&gt;0, "Sold", "Not Sold")</f>
        <v>Sold</v>
      </c>
    </row>
    <row r="929" spans="1:12" x14ac:dyDescent="0.3">
      <c r="A929" s="6" t="s">
        <v>1053</v>
      </c>
      <c r="B929" s="6" t="str">
        <f t="shared" si="148"/>
        <v>Table</v>
      </c>
      <c r="C929" s="6" t="str">
        <f t="shared" si="149"/>
        <v>Product 928</v>
      </c>
      <c r="D929" s="6">
        <f t="shared" si="156"/>
        <v>97.27</v>
      </c>
      <c r="E929" s="6">
        <v>97.27</v>
      </c>
      <c r="F929" s="6">
        <v>1</v>
      </c>
      <c r="G929" s="6" t="s">
        <v>1</v>
      </c>
      <c r="H929" s="7">
        <f>IF(Table1[[#This Row],[OriginalPrice]]=0, 0, ((Table1[[#This Row],[OriginalPrice]] - Table1[[#This Row],[Price]]) / Table1[[#This Row],[OriginalPrice]]))</f>
        <v>0</v>
      </c>
      <c r="I929" s="8">
        <f>Table1[[#This Row],[Revenue]]/Table1[[#This Row],[Price]]</f>
        <v>1</v>
      </c>
      <c r="J929" s="9">
        <f>Table1[[#This Row],[Price]]*Table1[[#This Row],[Sold]]</f>
        <v>97.27</v>
      </c>
      <c r="K929" s="5" t="str">
        <f t="shared" si="150"/>
        <v>0-10%</v>
      </c>
      <c r="L929" s="6" t="str">
        <f>IF(Table1[[#This Row],[Revenue]]&gt;0, "Sold", "Not Sold")</f>
        <v>Sold</v>
      </c>
    </row>
    <row r="930" spans="1:12" x14ac:dyDescent="0.3">
      <c r="A930" s="6" t="s">
        <v>1054</v>
      </c>
      <c r="B930" s="6" t="str">
        <f t="shared" si="148"/>
        <v>Table</v>
      </c>
      <c r="C930" s="6" t="str">
        <f t="shared" si="149"/>
        <v>Product 929</v>
      </c>
      <c r="D930" s="6">
        <v>106.66</v>
      </c>
      <c r="E930" s="6">
        <v>47.33</v>
      </c>
      <c r="F930" s="6">
        <v>4</v>
      </c>
      <c r="G930" s="6" t="s">
        <v>1</v>
      </c>
      <c r="H930" s="7">
        <f>IF(Table1[[#This Row],[OriginalPrice]]=0, 0, ((Table1[[#This Row],[OriginalPrice]] - Table1[[#This Row],[Price]]) / Table1[[#This Row],[OriginalPrice]]))</f>
        <v>0.55625351584474025</v>
      </c>
      <c r="I930" s="8">
        <f>Table1[[#This Row],[Revenue]]/Table1[[#This Row],[Price]]</f>
        <v>4</v>
      </c>
      <c r="J930" s="9">
        <f>Table1[[#This Row],[Price]]*Table1[[#This Row],[Sold]]</f>
        <v>189.32</v>
      </c>
      <c r="K930" s="5" t="str">
        <f t="shared" si="150"/>
        <v>51-60%</v>
      </c>
      <c r="L930" s="6" t="str">
        <f>IF(Table1[[#This Row],[Revenue]]&gt;0, "Sold", "Not Sold")</f>
        <v>Sold</v>
      </c>
    </row>
    <row r="931" spans="1:12" x14ac:dyDescent="0.3">
      <c r="A931" s="6" t="s">
        <v>1055</v>
      </c>
      <c r="B931" s="6" t="str">
        <f t="shared" si="148"/>
        <v>Chair</v>
      </c>
      <c r="C931" s="6" t="str">
        <f t="shared" si="149"/>
        <v>Product 930</v>
      </c>
      <c r="D931" s="6">
        <f t="shared" ref="D931:D941" si="157">E931</f>
        <v>189.19</v>
      </c>
      <c r="E931" s="6">
        <v>189.19</v>
      </c>
      <c r="F931" s="6">
        <v>0</v>
      </c>
      <c r="G931" s="6" t="s">
        <v>1</v>
      </c>
      <c r="H931" s="7">
        <f>IF(Table1[[#This Row],[OriginalPrice]]=0, 0, ((Table1[[#This Row],[OriginalPrice]] - Table1[[#This Row],[Price]]) / Table1[[#This Row],[OriginalPrice]]))</f>
        <v>0</v>
      </c>
      <c r="I931" s="8">
        <f>Table1[[#This Row],[Revenue]]/Table1[[#This Row],[Price]]</f>
        <v>0</v>
      </c>
      <c r="J931" s="9">
        <f>Table1[[#This Row],[Price]]*Table1[[#This Row],[Sold]]</f>
        <v>0</v>
      </c>
      <c r="K931" s="5" t="str">
        <f t="shared" si="150"/>
        <v>0-10%</v>
      </c>
      <c r="L931" s="6" t="str">
        <f>IF(Table1[[#This Row],[Revenue]]&gt;0, "Sold", "Not Sold")</f>
        <v>Not Sold</v>
      </c>
    </row>
    <row r="932" spans="1:12" x14ac:dyDescent="0.3">
      <c r="A932" s="6" t="s">
        <v>1056</v>
      </c>
      <c r="B932" s="6" t="str">
        <f t="shared" si="148"/>
        <v>Chair</v>
      </c>
      <c r="C932" s="6" t="str">
        <f t="shared" si="149"/>
        <v>Product 931</v>
      </c>
      <c r="D932" s="6">
        <f t="shared" si="157"/>
        <v>143.83000000000001</v>
      </c>
      <c r="E932" s="6">
        <v>143.83000000000001</v>
      </c>
      <c r="F932" s="6">
        <v>0</v>
      </c>
      <c r="G932" s="6" t="s">
        <v>1</v>
      </c>
      <c r="H932" s="7">
        <f>IF(Table1[[#This Row],[OriginalPrice]]=0, 0, ((Table1[[#This Row],[OriginalPrice]] - Table1[[#This Row],[Price]]) / Table1[[#This Row],[OriginalPrice]]))</f>
        <v>0</v>
      </c>
      <c r="I932" s="8">
        <f>Table1[[#This Row],[Revenue]]/Table1[[#This Row],[Price]]</f>
        <v>0</v>
      </c>
      <c r="J932" s="9">
        <f>Table1[[#This Row],[Price]]*Table1[[#This Row],[Sold]]</f>
        <v>0</v>
      </c>
      <c r="K932" s="5" t="str">
        <f t="shared" si="150"/>
        <v>0-10%</v>
      </c>
      <c r="L932" s="6" t="str">
        <f>IF(Table1[[#This Row],[Revenue]]&gt;0, "Sold", "Not Sold")</f>
        <v>Not Sold</v>
      </c>
    </row>
    <row r="933" spans="1:12" x14ac:dyDescent="0.3">
      <c r="A933" s="6" t="s">
        <v>1057</v>
      </c>
      <c r="B933" s="6" t="str">
        <f t="shared" si="148"/>
        <v>Others</v>
      </c>
      <c r="C933" s="6" t="str">
        <f t="shared" si="149"/>
        <v>Product 932</v>
      </c>
      <c r="D933" s="6">
        <f t="shared" si="157"/>
        <v>26.5</v>
      </c>
      <c r="E933" s="6">
        <v>26.5</v>
      </c>
      <c r="F933" s="6">
        <v>1</v>
      </c>
      <c r="G933" s="6" t="s">
        <v>1</v>
      </c>
      <c r="H933" s="7">
        <f>IF(Table1[[#This Row],[OriginalPrice]]=0, 0, ((Table1[[#This Row],[OriginalPrice]] - Table1[[#This Row],[Price]]) / Table1[[#This Row],[OriginalPrice]]))</f>
        <v>0</v>
      </c>
      <c r="I933" s="8">
        <f>Table1[[#This Row],[Revenue]]/Table1[[#This Row],[Price]]</f>
        <v>1</v>
      </c>
      <c r="J933" s="9">
        <f>Table1[[#This Row],[Price]]*Table1[[#This Row],[Sold]]</f>
        <v>26.5</v>
      </c>
      <c r="K933" s="5" t="str">
        <f t="shared" si="150"/>
        <v>0-10%</v>
      </c>
      <c r="L933" s="6" t="str">
        <f>IF(Table1[[#This Row],[Revenue]]&gt;0, "Sold", "Not Sold")</f>
        <v>Sold</v>
      </c>
    </row>
    <row r="934" spans="1:12" x14ac:dyDescent="0.3">
      <c r="A934" s="6" t="s">
        <v>1058</v>
      </c>
      <c r="B934" s="6" t="str">
        <f t="shared" si="148"/>
        <v>Chair</v>
      </c>
      <c r="C934" s="6" t="str">
        <f t="shared" si="149"/>
        <v>Product 933</v>
      </c>
      <c r="D934" s="6">
        <f t="shared" si="157"/>
        <v>188.03</v>
      </c>
      <c r="E934" s="6">
        <v>188.03</v>
      </c>
      <c r="F934" s="6">
        <v>0</v>
      </c>
      <c r="G934" s="6" t="s">
        <v>1</v>
      </c>
      <c r="H934" s="7">
        <f>IF(Table1[[#This Row],[OriginalPrice]]=0, 0, ((Table1[[#This Row],[OriginalPrice]] - Table1[[#This Row],[Price]]) / Table1[[#This Row],[OriginalPrice]]))</f>
        <v>0</v>
      </c>
      <c r="I934" s="8">
        <f>Table1[[#This Row],[Revenue]]/Table1[[#This Row],[Price]]</f>
        <v>0</v>
      </c>
      <c r="J934" s="9">
        <f>Table1[[#This Row],[Price]]*Table1[[#This Row],[Sold]]</f>
        <v>0</v>
      </c>
      <c r="K934" s="5" t="str">
        <f t="shared" si="150"/>
        <v>0-10%</v>
      </c>
      <c r="L934" s="6" t="str">
        <f>IF(Table1[[#This Row],[Revenue]]&gt;0, "Sold", "Not Sold")</f>
        <v>Not Sold</v>
      </c>
    </row>
    <row r="935" spans="1:12" x14ac:dyDescent="0.3">
      <c r="A935" s="6" t="s">
        <v>1059</v>
      </c>
      <c r="B935" s="6" t="str">
        <f t="shared" si="148"/>
        <v>Storage</v>
      </c>
      <c r="C935" s="6" t="str">
        <f t="shared" si="149"/>
        <v>Product 934</v>
      </c>
      <c r="D935" s="6">
        <f t="shared" si="157"/>
        <v>154.5</v>
      </c>
      <c r="E935" s="6">
        <v>154.5</v>
      </c>
      <c r="F935" s="6">
        <v>3</v>
      </c>
      <c r="G935" s="6" t="s">
        <v>1</v>
      </c>
      <c r="H935" s="7">
        <f>IF(Table1[[#This Row],[OriginalPrice]]=0, 0, ((Table1[[#This Row],[OriginalPrice]] - Table1[[#This Row],[Price]]) / Table1[[#This Row],[OriginalPrice]]))</f>
        <v>0</v>
      </c>
      <c r="I935" s="8">
        <f>Table1[[#This Row],[Revenue]]/Table1[[#This Row],[Price]]</f>
        <v>3</v>
      </c>
      <c r="J935" s="9">
        <f>Table1[[#This Row],[Price]]*Table1[[#This Row],[Sold]]</f>
        <v>463.5</v>
      </c>
      <c r="K935" s="5" t="str">
        <f t="shared" si="150"/>
        <v>0-10%</v>
      </c>
      <c r="L935" s="6" t="str">
        <f>IF(Table1[[#This Row],[Revenue]]&gt;0, "Sold", "Not Sold")</f>
        <v>Sold</v>
      </c>
    </row>
    <row r="936" spans="1:12" x14ac:dyDescent="0.3">
      <c r="A936" s="6" t="s">
        <v>138</v>
      </c>
      <c r="B936" s="6" t="str">
        <f t="shared" si="148"/>
        <v>Chair</v>
      </c>
      <c r="C936" s="6" t="str">
        <f t="shared" si="149"/>
        <v>Product 935</v>
      </c>
      <c r="D936" s="6">
        <f t="shared" si="157"/>
        <v>139.63</v>
      </c>
      <c r="E936" s="6">
        <v>139.63</v>
      </c>
      <c r="F936" s="6">
        <v>0</v>
      </c>
      <c r="G936" s="6" t="s">
        <v>1</v>
      </c>
      <c r="H936" s="7">
        <f>IF(Table1[[#This Row],[OriginalPrice]]=0, 0, ((Table1[[#This Row],[OriginalPrice]] - Table1[[#This Row],[Price]]) / Table1[[#This Row],[OriginalPrice]]))</f>
        <v>0</v>
      </c>
      <c r="I936" s="8">
        <f>Table1[[#This Row],[Revenue]]/Table1[[#This Row],[Price]]</f>
        <v>0</v>
      </c>
      <c r="J936" s="9">
        <f>Table1[[#This Row],[Price]]*Table1[[#This Row],[Sold]]</f>
        <v>0</v>
      </c>
      <c r="K936" s="5" t="str">
        <f t="shared" si="150"/>
        <v>0-10%</v>
      </c>
      <c r="L936" s="6" t="str">
        <f>IF(Table1[[#This Row],[Revenue]]&gt;0, "Sold", "Not Sold")</f>
        <v>Not Sold</v>
      </c>
    </row>
    <row r="937" spans="1:12" x14ac:dyDescent="0.3">
      <c r="A937" s="6" t="s">
        <v>1060</v>
      </c>
      <c r="B937" s="6" t="str">
        <f t="shared" si="148"/>
        <v>Table</v>
      </c>
      <c r="C937" s="6" t="str">
        <f t="shared" si="149"/>
        <v>Product 936</v>
      </c>
      <c r="D937" s="6">
        <f t="shared" si="157"/>
        <v>187.95</v>
      </c>
      <c r="E937" s="6">
        <v>187.95</v>
      </c>
      <c r="F937" s="6">
        <v>3</v>
      </c>
      <c r="G937" s="6" t="s">
        <v>1</v>
      </c>
      <c r="H937" s="7">
        <f>IF(Table1[[#This Row],[OriginalPrice]]=0, 0, ((Table1[[#This Row],[OriginalPrice]] - Table1[[#This Row],[Price]]) / Table1[[#This Row],[OriginalPrice]]))</f>
        <v>0</v>
      </c>
      <c r="I937" s="8">
        <f>Table1[[#This Row],[Revenue]]/Table1[[#This Row],[Price]]</f>
        <v>2.9999999999999996</v>
      </c>
      <c r="J937" s="9">
        <f>Table1[[#This Row],[Price]]*Table1[[#This Row],[Sold]]</f>
        <v>563.84999999999991</v>
      </c>
      <c r="K937" s="5" t="str">
        <f t="shared" si="150"/>
        <v>0-10%</v>
      </c>
      <c r="L937" s="6" t="str">
        <f>IF(Table1[[#This Row],[Revenue]]&gt;0, "Sold", "Not Sold")</f>
        <v>Sold</v>
      </c>
    </row>
    <row r="938" spans="1:12" x14ac:dyDescent="0.3">
      <c r="A938" s="6" t="s">
        <v>1061</v>
      </c>
      <c r="B938" s="6" t="str">
        <f t="shared" si="148"/>
        <v>Table</v>
      </c>
      <c r="C938" s="6" t="str">
        <f t="shared" si="149"/>
        <v>Product 937</v>
      </c>
      <c r="D938" s="6">
        <f t="shared" si="157"/>
        <v>171.76</v>
      </c>
      <c r="E938" s="6">
        <v>171.76</v>
      </c>
      <c r="F938" s="6">
        <v>2</v>
      </c>
      <c r="G938" s="6" t="s">
        <v>1</v>
      </c>
      <c r="H938" s="7">
        <f>IF(Table1[[#This Row],[OriginalPrice]]=0, 0, ((Table1[[#This Row],[OriginalPrice]] - Table1[[#This Row],[Price]]) / Table1[[#This Row],[OriginalPrice]]))</f>
        <v>0</v>
      </c>
      <c r="I938" s="8">
        <f>Table1[[#This Row],[Revenue]]/Table1[[#This Row],[Price]]</f>
        <v>2</v>
      </c>
      <c r="J938" s="9">
        <f>Table1[[#This Row],[Price]]*Table1[[#This Row],[Sold]]</f>
        <v>343.52</v>
      </c>
      <c r="K938" s="5" t="str">
        <f t="shared" si="150"/>
        <v>0-10%</v>
      </c>
      <c r="L938" s="6" t="str">
        <f>IF(Table1[[#This Row],[Revenue]]&gt;0, "Sold", "Not Sold")</f>
        <v>Sold</v>
      </c>
    </row>
    <row r="939" spans="1:12" x14ac:dyDescent="0.3">
      <c r="A939" s="6" t="s">
        <v>1062</v>
      </c>
      <c r="B939" s="6" t="str">
        <f t="shared" si="148"/>
        <v>Bed</v>
      </c>
      <c r="C939" s="6" t="str">
        <f t="shared" si="149"/>
        <v>Product 938</v>
      </c>
      <c r="D939" s="6">
        <f t="shared" si="157"/>
        <v>261.54000000000002</v>
      </c>
      <c r="E939" s="6">
        <v>261.54000000000002</v>
      </c>
      <c r="F939" s="6">
        <v>7</v>
      </c>
      <c r="G939" s="6" t="s">
        <v>1</v>
      </c>
      <c r="H939" s="7">
        <f>IF(Table1[[#This Row],[OriginalPrice]]=0, 0, ((Table1[[#This Row],[OriginalPrice]] - Table1[[#This Row],[Price]]) / Table1[[#This Row],[OriginalPrice]]))</f>
        <v>0</v>
      </c>
      <c r="I939" s="8">
        <f>Table1[[#This Row],[Revenue]]/Table1[[#This Row],[Price]]</f>
        <v>7</v>
      </c>
      <c r="J939" s="9">
        <f>Table1[[#This Row],[Price]]*Table1[[#This Row],[Sold]]</f>
        <v>1830.7800000000002</v>
      </c>
      <c r="K939" s="5" t="str">
        <f t="shared" si="150"/>
        <v>0-10%</v>
      </c>
      <c r="L939" s="6" t="str">
        <f>IF(Table1[[#This Row],[Revenue]]&gt;0, "Sold", "Not Sold")</f>
        <v>Sold</v>
      </c>
    </row>
    <row r="940" spans="1:12" x14ac:dyDescent="0.3">
      <c r="A940" s="6" t="s">
        <v>1063</v>
      </c>
      <c r="B940" s="6" t="str">
        <f t="shared" si="148"/>
        <v>Bed</v>
      </c>
      <c r="C940" s="6" t="str">
        <f t="shared" si="149"/>
        <v>Product 939</v>
      </c>
      <c r="D940" s="6">
        <f t="shared" si="157"/>
        <v>143.93</v>
      </c>
      <c r="E940" s="6">
        <v>143.93</v>
      </c>
      <c r="F940" s="6">
        <v>1</v>
      </c>
      <c r="G940" s="6" t="s">
        <v>1</v>
      </c>
      <c r="H940" s="7">
        <f>IF(Table1[[#This Row],[OriginalPrice]]=0, 0, ((Table1[[#This Row],[OriginalPrice]] - Table1[[#This Row],[Price]]) / Table1[[#This Row],[OriginalPrice]]))</f>
        <v>0</v>
      </c>
      <c r="I940" s="8">
        <f>Table1[[#This Row],[Revenue]]/Table1[[#This Row],[Price]]</f>
        <v>1</v>
      </c>
      <c r="J940" s="9">
        <f>Table1[[#This Row],[Price]]*Table1[[#This Row],[Sold]]</f>
        <v>143.93</v>
      </c>
      <c r="K940" s="5" t="str">
        <f t="shared" si="150"/>
        <v>0-10%</v>
      </c>
      <c r="L940" s="6" t="str">
        <f>IF(Table1[[#This Row],[Revenue]]&gt;0, "Sold", "Not Sold")</f>
        <v>Sold</v>
      </c>
    </row>
    <row r="941" spans="1:12" x14ac:dyDescent="0.3">
      <c r="A941" s="6" t="s">
        <v>1064</v>
      </c>
      <c r="B941" s="6" t="str">
        <f t="shared" si="148"/>
        <v>Storage</v>
      </c>
      <c r="C941" s="6" t="str">
        <f t="shared" si="149"/>
        <v>Product 940</v>
      </c>
      <c r="D941" s="6">
        <f t="shared" si="157"/>
        <v>136.66</v>
      </c>
      <c r="E941" s="6">
        <v>136.66</v>
      </c>
      <c r="F941" s="6">
        <v>0</v>
      </c>
      <c r="G941" s="6" t="s">
        <v>1</v>
      </c>
      <c r="H941" s="7">
        <f>IF(Table1[[#This Row],[OriginalPrice]]=0, 0, ((Table1[[#This Row],[OriginalPrice]] - Table1[[#This Row],[Price]]) / Table1[[#This Row],[OriginalPrice]]))</f>
        <v>0</v>
      </c>
      <c r="I941" s="8">
        <f>Table1[[#This Row],[Revenue]]/Table1[[#This Row],[Price]]</f>
        <v>0</v>
      </c>
      <c r="J941" s="9">
        <f>Table1[[#This Row],[Price]]*Table1[[#This Row],[Sold]]</f>
        <v>0</v>
      </c>
      <c r="K941" s="5" t="str">
        <f t="shared" si="150"/>
        <v>0-10%</v>
      </c>
      <c r="L941" s="6" t="str">
        <f>IF(Table1[[#This Row],[Revenue]]&gt;0, "Sold", "Not Sold")</f>
        <v>Not Sold</v>
      </c>
    </row>
    <row r="942" spans="1:12" x14ac:dyDescent="0.3">
      <c r="A942" s="6" t="s">
        <v>1065</v>
      </c>
      <c r="B942" s="6" t="str">
        <f t="shared" si="148"/>
        <v>Others</v>
      </c>
      <c r="C942" s="6" t="str">
        <f t="shared" si="149"/>
        <v>Product 941</v>
      </c>
      <c r="D942" s="6">
        <v>94.03</v>
      </c>
      <c r="E942" s="6">
        <v>50.42</v>
      </c>
      <c r="F942" s="6">
        <v>10</v>
      </c>
      <c r="G942" s="6" t="s">
        <v>1</v>
      </c>
      <c r="H942" s="7">
        <f>IF(Table1[[#This Row],[OriginalPrice]]=0, 0, ((Table1[[#This Row],[OriginalPrice]] - Table1[[#This Row],[Price]]) / Table1[[#This Row],[OriginalPrice]]))</f>
        <v>0.46378815271721791</v>
      </c>
      <c r="I942" s="8">
        <f>Table1[[#This Row],[Revenue]]/Table1[[#This Row],[Price]]</f>
        <v>10</v>
      </c>
      <c r="J942" s="9">
        <f>Table1[[#This Row],[Price]]*Table1[[#This Row],[Sold]]</f>
        <v>504.20000000000005</v>
      </c>
      <c r="K942" s="5" t="str">
        <f t="shared" si="150"/>
        <v>41-50%</v>
      </c>
      <c r="L942" s="6" t="str">
        <f>IF(Table1[[#This Row],[Revenue]]&gt;0, "Sold", "Not Sold")</f>
        <v>Sold</v>
      </c>
    </row>
    <row r="943" spans="1:12" x14ac:dyDescent="0.3">
      <c r="A943" s="6" t="s">
        <v>1066</v>
      </c>
      <c r="B943" s="6" t="str">
        <f t="shared" si="148"/>
        <v>Table</v>
      </c>
      <c r="C943" s="6" t="str">
        <f t="shared" si="149"/>
        <v>Product 942</v>
      </c>
      <c r="D943" s="6">
        <f t="shared" ref="D943:D945" si="158">E943</f>
        <v>245.91</v>
      </c>
      <c r="E943" s="6">
        <v>245.91</v>
      </c>
      <c r="F943" s="6">
        <v>3</v>
      </c>
      <c r="G943" s="6" t="s">
        <v>1</v>
      </c>
      <c r="H943" s="7">
        <f>IF(Table1[[#This Row],[OriginalPrice]]=0, 0, ((Table1[[#This Row],[OriginalPrice]] - Table1[[#This Row],[Price]]) / Table1[[#This Row],[OriginalPrice]]))</f>
        <v>0</v>
      </c>
      <c r="I943" s="8">
        <f>Table1[[#This Row],[Revenue]]/Table1[[#This Row],[Price]]</f>
        <v>3</v>
      </c>
      <c r="J943" s="9">
        <f>Table1[[#This Row],[Price]]*Table1[[#This Row],[Sold]]</f>
        <v>737.73</v>
      </c>
      <c r="K943" s="5" t="str">
        <f t="shared" si="150"/>
        <v>0-10%</v>
      </c>
      <c r="L943" s="6" t="str">
        <f>IF(Table1[[#This Row],[Revenue]]&gt;0, "Sold", "Not Sold")</f>
        <v>Sold</v>
      </c>
    </row>
    <row r="944" spans="1:12" x14ac:dyDescent="0.3">
      <c r="A944" s="6" t="s">
        <v>1067</v>
      </c>
      <c r="B944" s="6" t="str">
        <f t="shared" si="148"/>
        <v>Chair</v>
      </c>
      <c r="C944" s="6" t="str">
        <f t="shared" si="149"/>
        <v>Product 943</v>
      </c>
      <c r="D944" s="6">
        <f t="shared" si="158"/>
        <v>102.19</v>
      </c>
      <c r="E944" s="6">
        <v>102.19</v>
      </c>
      <c r="F944" s="6">
        <v>8</v>
      </c>
      <c r="G944" s="6" t="s">
        <v>1</v>
      </c>
      <c r="H944" s="7">
        <f>IF(Table1[[#This Row],[OriginalPrice]]=0, 0, ((Table1[[#This Row],[OriginalPrice]] - Table1[[#This Row],[Price]]) / Table1[[#This Row],[OriginalPrice]]))</f>
        <v>0</v>
      </c>
      <c r="I944" s="8">
        <f>Table1[[#This Row],[Revenue]]/Table1[[#This Row],[Price]]</f>
        <v>8</v>
      </c>
      <c r="J944" s="9">
        <f>Table1[[#This Row],[Price]]*Table1[[#This Row],[Sold]]</f>
        <v>817.52</v>
      </c>
      <c r="K944" s="5" t="str">
        <f t="shared" si="150"/>
        <v>0-10%</v>
      </c>
      <c r="L944" s="6" t="str">
        <f>IF(Table1[[#This Row],[Revenue]]&gt;0, "Sold", "Not Sold")</f>
        <v>Sold</v>
      </c>
    </row>
    <row r="945" spans="1:12" x14ac:dyDescent="0.3">
      <c r="A945" s="6" t="s">
        <v>1068</v>
      </c>
      <c r="B945" s="6" t="str">
        <f t="shared" si="148"/>
        <v>Table</v>
      </c>
      <c r="C945" s="6" t="str">
        <f t="shared" si="149"/>
        <v>Product 944</v>
      </c>
      <c r="D945" s="6">
        <f t="shared" si="158"/>
        <v>27.93</v>
      </c>
      <c r="E945" s="6">
        <v>27.93</v>
      </c>
      <c r="F945" s="6">
        <v>5</v>
      </c>
      <c r="G945" s="6" t="s">
        <v>1</v>
      </c>
      <c r="H945" s="7">
        <f>IF(Table1[[#This Row],[OriginalPrice]]=0, 0, ((Table1[[#This Row],[OriginalPrice]] - Table1[[#This Row],[Price]]) / Table1[[#This Row],[OriginalPrice]]))</f>
        <v>0</v>
      </c>
      <c r="I945" s="8">
        <f>Table1[[#This Row],[Revenue]]/Table1[[#This Row],[Price]]</f>
        <v>5</v>
      </c>
      <c r="J945" s="9">
        <f>Table1[[#This Row],[Price]]*Table1[[#This Row],[Sold]]</f>
        <v>139.65</v>
      </c>
      <c r="K945" s="5" t="str">
        <f t="shared" si="150"/>
        <v>0-10%</v>
      </c>
      <c r="L945" s="6" t="str">
        <f>IF(Table1[[#This Row],[Revenue]]&gt;0, "Sold", "Not Sold")</f>
        <v>Sold</v>
      </c>
    </row>
    <row r="946" spans="1:12" x14ac:dyDescent="0.3">
      <c r="A946" s="6" t="s">
        <v>1069</v>
      </c>
      <c r="B946" s="6" t="str">
        <f t="shared" si="148"/>
        <v>Table</v>
      </c>
      <c r="C946" s="6" t="str">
        <f t="shared" si="149"/>
        <v>Product 945</v>
      </c>
      <c r="D946" s="6">
        <v>424.33</v>
      </c>
      <c r="E946" s="6">
        <v>248.6</v>
      </c>
      <c r="F946" s="6">
        <v>16</v>
      </c>
      <c r="G946" s="6" t="s">
        <v>1</v>
      </c>
      <c r="H946" s="7">
        <f>IF(Table1[[#This Row],[OriginalPrice]]=0, 0, ((Table1[[#This Row],[OriginalPrice]] - Table1[[#This Row],[Price]]) / Table1[[#This Row],[OriginalPrice]]))</f>
        <v>0.4141352249428511</v>
      </c>
      <c r="I946" s="8">
        <f>Table1[[#This Row],[Revenue]]/Table1[[#This Row],[Price]]</f>
        <v>16</v>
      </c>
      <c r="J946" s="9">
        <f>Table1[[#This Row],[Price]]*Table1[[#This Row],[Sold]]</f>
        <v>3977.6</v>
      </c>
      <c r="K946" s="5" t="str">
        <f t="shared" si="150"/>
        <v>41-50%</v>
      </c>
      <c r="L946" s="6" t="str">
        <f>IF(Table1[[#This Row],[Revenue]]&gt;0, "Sold", "Not Sold")</f>
        <v>Sold</v>
      </c>
    </row>
    <row r="947" spans="1:12" x14ac:dyDescent="0.3">
      <c r="A947" s="6" t="s">
        <v>139</v>
      </c>
      <c r="B947" s="6" t="str">
        <f t="shared" si="148"/>
        <v>Table</v>
      </c>
      <c r="C947" s="6" t="str">
        <f t="shared" si="149"/>
        <v>Product 946</v>
      </c>
      <c r="D947" s="6">
        <f>E947</f>
        <v>12.11</v>
      </c>
      <c r="E947" s="6">
        <v>12.11</v>
      </c>
      <c r="F947" s="6">
        <v>2</v>
      </c>
      <c r="G947" s="6" t="s">
        <v>288</v>
      </c>
      <c r="H947" s="7">
        <f>IF(Table1[[#This Row],[OriginalPrice]]=0, 0, ((Table1[[#This Row],[OriginalPrice]] - Table1[[#This Row],[Price]]) / Table1[[#This Row],[OriginalPrice]]))</f>
        <v>0</v>
      </c>
      <c r="I947" s="8">
        <f>Table1[[#This Row],[Revenue]]/Table1[[#This Row],[Price]]</f>
        <v>2</v>
      </c>
      <c r="J947" s="9">
        <f>Table1[[#This Row],[Price]]*Table1[[#This Row],[Sold]]</f>
        <v>24.22</v>
      </c>
      <c r="K947" s="5" t="str">
        <f t="shared" si="150"/>
        <v>0-10%</v>
      </c>
      <c r="L947" s="6" t="str">
        <f>IF(Table1[[#This Row],[Revenue]]&gt;0, "Sold", "Not Sold")</f>
        <v>Sold</v>
      </c>
    </row>
    <row r="948" spans="1:12" x14ac:dyDescent="0.3">
      <c r="A948" s="6" t="s">
        <v>1070</v>
      </c>
      <c r="B948" s="6" t="str">
        <f t="shared" si="148"/>
        <v>Storage</v>
      </c>
      <c r="C948" s="6" t="str">
        <f t="shared" si="149"/>
        <v>Product 947</v>
      </c>
      <c r="D948" s="6">
        <v>204.02</v>
      </c>
      <c r="E948" s="6">
        <v>96.01</v>
      </c>
      <c r="F948" s="6">
        <v>1</v>
      </c>
      <c r="G948" s="6" t="s">
        <v>1</v>
      </c>
      <c r="H948" s="7">
        <f>IF(Table1[[#This Row],[OriginalPrice]]=0, 0, ((Table1[[#This Row],[OriginalPrice]] - Table1[[#This Row],[Price]]) / Table1[[#This Row],[OriginalPrice]]))</f>
        <v>0.52940888148220766</v>
      </c>
      <c r="I948" s="8">
        <f>Table1[[#This Row],[Revenue]]/Table1[[#This Row],[Price]]</f>
        <v>1</v>
      </c>
      <c r="J948" s="9">
        <f>Table1[[#This Row],[Price]]*Table1[[#This Row],[Sold]]</f>
        <v>96.01</v>
      </c>
      <c r="K948" s="5" t="str">
        <f t="shared" si="150"/>
        <v>51-60%</v>
      </c>
      <c r="L948" s="6" t="str">
        <f>IF(Table1[[#This Row],[Revenue]]&gt;0, "Sold", "Not Sold")</f>
        <v>Sold</v>
      </c>
    </row>
    <row r="949" spans="1:12" x14ac:dyDescent="0.3">
      <c r="A949" s="6" t="s">
        <v>140</v>
      </c>
      <c r="B949" s="6" t="str">
        <f t="shared" si="148"/>
        <v>Chair</v>
      </c>
      <c r="C949" s="6" t="str">
        <f t="shared" si="149"/>
        <v>Product 948</v>
      </c>
      <c r="D949" s="6">
        <v>72</v>
      </c>
      <c r="E949" s="6">
        <v>40.08</v>
      </c>
      <c r="F949" s="6">
        <v>4</v>
      </c>
      <c r="G949" s="6" t="s">
        <v>1</v>
      </c>
      <c r="H949" s="7">
        <f>IF(Table1[[#This Row],[OriginalPrice]]=0, 0, ((Table1[[#This Row],[OriginalPrice]] - Table1[[#This Row],[Price]]) / Table1[[#This Row],[OriginalPrice]]))</f>
        <v>0.44333333333333336</v>
      </c>
      <c r="I949" s="8">
        <f>Table1[[#This Row],[Revenue]]/Table1[[#This Row],[Price]]</f>
        <v>4</v>
      </c>
      <c r="J949" s="9">
        <f>Table1[[#This Row],[Price]]*Table1[[#This Row],[Sold]]</f>
        <v>160.32</v>
      </c>
      <c r="K949" s="5" t="str">
        <f t="shared" si="150"/>
        <v>41-50%</v>
      </c>
      <c r="L949" s="6" t="str">
        <f>IF(Table1[[#This Row],[Revenue]]&gt;0, "Sold", "Not Sold")</f>
        <v>Sold</v>
      </c>
    </row>
    <row r="950" spans="1:12" x14ac:dyDescent="0.3">
      <c r="A950" s="6" t="s">
        <v>1071</v>
      </c>
      <c r="B950" s="6" t="str">
        <f t="shared" si="148"/>
        <v>Table</v>
      </c>
      <c r="C950" s="6" t="str">
        <f t="shared" si="149"/>
        <v>Product 949</v>
      </c>
      <c r="D950" s="6">
        <f>E950</f>
        <v>144.62</v>
      </c>
      <c r="E950" s="6">
        <v>144.62</v>
      </c>
      <c r="F950" s="6">
        <v>7</v>
      </c>
      <c r="G950" s="6" t="s">
        <v>1</v>
      </c>
      <c r="H950" s="7">
        <f>IF(Table1[[#This Row],[OriginalPrice]]=0, 0, ((Table1[[#This Row],[OriginalPrice]] - Table1[[#This Row],[Price]]) / Table1[[#This Row],[OriginalPrice]]))</f>
        <v>0</v>
      </c>
      <c r="I950" s="8">
        <f>Table1[[#This Row],[Revenue]]/Table1[[#This Row],[Price]]</f>
        <v>7</v>
      </c>
      <c r="J950" s="9">
        <f>Table1[[#This Row],[Price]]*Table1[[#This Row],[Sold]]</f>
        <v>1012.34</v>
      </c>
      <c r="K950" s="5" t="str">
        <f t="shared" si="150"/>
        <v>0-10%</v>
      </c>
      <c r="L950" s="6" t="str">
        <f>IF(Table1[[#This Row],[Revenue]]&gt;0, "Sold", "Not Sold")</f>
        <v>Sold</v>
      </c>
    </row>
    <row r="951" spans="1:12" x14ac:dyDescent="0.3">
      <c r="A951" s="6" t="s">
        <v>1072</v>
      </c>
      <c r="B951" s="6" t="str">
        <f t="shared" si="148"/>
        <v>Table</v>
      </c>
      <c r="C951" s="6" t="str">
        <f t="shared" si="149"/>
        <v>Product 950</v>
      </c>
      <c r="D951" s="6">
        <v>58.86</v>
      </c>
      <c r="E951" s="6">
        <v>23.43</v>
      </c>
      <c r="F951" s="6">
        <v>1</v>
      </c>
      <c r="G951" s="6" t="s">
        <v>1</v>
      </c>
      <c r="H951" s="7">
        <f>IF(Table1[[#This Row],[OriginalPrice]]=0, 0, ((Table1[[#This Row],[OriginalPrice]] - Table1[[#This Row],[Price]]) / Table1[[#This Row],[OriginalPrice]]))</f>
        <v>0.6019367991845056</v>
      </c>
      <c r="I951" s="8">
        <f>Table1[[#This Row],[Revenue]]/Table1[[#This Row],[Price]]</f>
        <v>1</v>
      </c>
      <c r="J951" s="9">
        <f>Table1[[#This Row],[Price]]*Table1[[#This Row],[Sold]]</f>
        <v>23.43</v>
      </c>
      <c r="K951" s="5" t="str">
        <f t="shared" si="150"/>
        <v>61-70%</v>
      </c>
      <c r="L951" s="6" t="str">
        <f>IF(Table1[[#This Row],[Revenue]]&gt;0, "Sold", "Not Sold")</f>
        <v>Sold</v>
      </c>
    </row>
    <row r="952" spans="1:12" x14ac:dyDescent="0.3">
      <c r="A952" s="6" t="s">
        <v>1073</v>
      </c>
      <c r="B952" s="6" t="str">
        <f t="shared" si="148"/>
        <v>Bed</v>
      </c>
      <c r="C952" s="6" t="str">
        <f t="shared" si="149"/>
        <v>Product 951</v>
      </c>
      <c r="D952" s="6">
        <f>E952</f>
        <v>235.34</v>
      </c>
      <c r="E952" s="6">
        <v>235.34</v>
      </c>
      <c r="F952" s="6">
        <v>0</v>
      </c>
      <c r="G952" s="6" t="s">
        <v>1</v>
      </c>
      <c r="H952" s="7">
        <f>IF(Table1[[#This Row],[OriginalPrice]]=0, 0, ((Table1[[#This Row],[OriginalPrice]] - Table1[[#This Row],[Price]]) / Table1[[#This Row],[OriginalPrice]]))</f>
        <v>0</v>
      </c>
      <c r="I952" s="8">
        <f>Table1[[#This Row],[Revenue]]/Table1[[#This Row],[Price]]</f>
        <v>0</v>
      </c>
      <c r="J952" s="9">
        <f>Table1[[#This Row],[Price]]*Table1[[#This Row],[Sold]]</f>
        <v>0</v>
      </c>
      <c r="K952" s="5" t="str">
        <f t="shared" si="150"/>
        <v>0-10%</v>
      </c>
      <c r="L952" s="6" t="str">
        <f>IF(Table1[[#This Row],[Revenue]]&gt;0, "Sold", "Not Sold")</f>
        <v>Not Sold</v>
      </c>
    </row>
    <row r="953" spans="1:12" x14ac:dyDescent="0.3">
      <c r="A953" s="6" t="s">
        <v>1074</v>
      </c>
      <c r="B953" s="6" t="str">
        <f t="shared" si="148"/>
        <v>Sofa</v>
      </c>
      <c r="C953" s="6" t="str">
        <f t="shared" si="149"/>
        <v>Product 952</v>
      </c>
      <c r="D953" s="6">
        <v>363.64</v>
      </c>
      <c r="E953" s="6">
        <v>215.68</v>
      </c>
      <c r="F953" s="6">
        <v>1</v>
      </c>
      <c r="G953" s="6" t="s">
        <v>1</v>
      </c>
      <c r="H953" s="7">
        <f>IF(Table1[[#This Row],[OriginalPrice]]=0, 0, ((Table1[[#This Row],[OriginalPrice]] - Table1[[#This Row],[Price]]) / Table1[[#This Row],[OriginalPrice]]))</f>
        <v>0.40688593114068855</v>
      </c>
      <c r="I953" s="8">
        <f>Table1[[#This Row],[Revenue]]/Table1[[#This Row],[Price]]</f>
        <v>1</v>
      </c>
      <c r="J953" s="9">
        <f>Table1[[#This Row],[Price]]*Table1[[#This Row],[Sold]]</f>
        <v>215.68</v>
      </c>
      <c r="K953" s="5" t="str">
        <f t="shared" si="150"/>
        <v>41-50%</v>
      </c>
      <c r="L953" s="6" t="str">
        <f>IF(Table1[[#This Row],[Revenue]]&gt;0, "Sold", "Not Sold")</f>
        <v>Sold</v>
      </c>
    </row>
    <row r="954" spans="1:12" x14ac:dyDescent="0.3">
      <c r="A954" s="6" t="s">
        <v>1075</v>
      </c>
      <c r="B954" s="6" t="str">
        <f t="shared" si="148"/>
        <v>Storage</v>
      </c>
      <c r="C954" s="6" t="str">
        <f t="shared" si="149"/>
        <v>Product 953</v>
      </c>
      <c r="D954" s="6">
        <f>E954</f>
        <v>38.590000000000003</v>
      </c>
      <c r="E954" s="6">
        <v>38.590000000000003</v>
      </c>
      <c r="F954" s="6">
        <v>15</v>
      </c>
      <c r="G954" s="6" t="s">
        <v>1</v>
      </c>
      <c r="H954" s="7">
        <f>IF(Table1[[#This Row],[OriginalPrice]]=0, 0, ((Table1[[#This Row],[OriginalPrice]] - Table1[[#This Row],[Price]]) / Table1[[#This Row],[OriginalPrice]]))</f>
        <v>0</v>
      </c>
      <c r="I954" s="8">
        <f>Table1[[#This Row],[Revenue]]/Table1[[#This Row],[Price]]</f>
        <v>15</v>
      </c>
      <c r="J954" s="9">
        <f>Table1[[#This Row],[Price]]*Table1[[#This Row],[Sold]]</f>
        <v>578.85</v>
      </c>
      <c r="K954" s="5" t="str">
        <f t="shared" si="150"/>
        <v>0-10%</v>
      </c>
      <c r="L954" s="6" t="str">
        <f>IF(Table1[[#This Row],[Revenue]]&gt;0, "Sold", "Not Sold")</f>
        <v>Sold</v>
      </c>
    </row>
    <row r="955" spans="1:12" x14ac:dyDescent="0.3">
      <c r="A955" s="6" t="s">
        <v>1076</v>
      </c>
      <c r="B955" s="6" t="str">
        <f t="shared" si="148"/>
        <v>Bed</v>
      </c>
      <c r="C955" s="6" t="str">
        <f t="shared" si="149"/>
        <v>Product 954</v>
      </c>
      <c r="D955" s="6">
        <v>411.94</v>
      </c>
      <c r="E955" s="6">
        <v>199.97</v>
      </c>
      <c r="F955" s="6">
        <v>3</v>
      </c>
      <c r="G955" s="6" t="s">
        <v>1</v>
      </c>
      <c r="H955" s="7">
        <f>IF(Table1[[#This Row],[OriginalPrice]]=0, 0, ((Table1[[#This Row],[OriginalPrice]] - Table1[[#This Row],[Price]]) / Table1[[#This Row],[OriginalPrice]]))</f>
        <v>0.51456522794581738</v>
      </c>
      <c r="I955" s="8">
        <f>Table1[[#This Row],[Revenue]]/Table1[[#This Row],[Price]]</f>
        <v>3</v>
      </c>
      <c r="J955" s="9">
        <f>Table1[[#This Row],[Price]]*Table1[[#This Row],[Sold]]</f>
        <v>599.91</v>
      </c>
      <c r="K955" s="5" t="str">
        <f t="shared" si="150"/>
        <v>51-60%</v>
      </c>
      <c r="L955" s="6" t="str">
        <f>IF(Table1[[#This Row],[Revenue]]&gt;0, "Sold", "Not Sold")</f>
        <v>Sold</v>
      </c>
    </row>
    <row r="956" spans="1:12" x14ac:dyDescent="0.3">
      <c r="A956" s="6" t="s">
        <v>1077</v>
      </c>
      <c r="B956" s="6" t="str">
        <f t="shared" si="148"/>
        <v>Table</v>
      </c>
      <c r="C956" s="6" t="str">
        <f t="shared" si="149"/>
        <v>Product 955</v>
      </c>
      <c r="D956" s="6">
        <f t="shared" ref="D956:D962" si="159">E956</f>
        <v>71.75</v>
      </c>
      <c r="E956" s="6">
        <v>71.75</v>
      </c>
      <c r="F956" s="6">
        <v>0</v>
      </c>
      <c r="G956" s="6" t="s">
        <v>1</v>
      </c>
      <c r="H956" s="7">
        <f>IF(Table1[[#This Row],[OriginalPrice]]=0, 0, ((Table1[[#This Row],[OriginalPrice]] - Table1[[#This Row],[Price]]) / Table1[[#This Row],[OriginalPrice]]))</f>
        <v>0</v>
      </c>
      <c r="I956" s="8">
        <f>Table1[[#This Row],[Revenue]]/Table1[[#This Row],[Price]]</f>
        <v>0</v>
      </c>
      <c r="J956" s="9">
        <f>Table1[[#This Row],[Price]]*Table1[[#This Row],[Sold]]</f>
        <v>0</v>
      </c>
      <c r="K956" s="5" t="str">
        <f t="shared" si="150"/>
        <v>0-10%</v>
      </c>
      <c r="L956" s="6" t="str">
        <f>IF(Table1[[#This Row],[Revenue]]&gt;0, "Sold", "Not Sold")</f>
        <v>Not Sold</v>
      </c>
    </row>
    <row r="957" spans="1:12" x14ac:dyDescent="0.3">
      <c r="A957" s="6" t="s">
        <v>1078</v>
      </c>
      <c r="B957" s="6" t="str">
        <f t="shared" si="148"/>
        <v>Bed</v>
      </c>
      <c r="C957" s="6" t="str">
        <f t="shared" si="149"/>
        <v>Product 956</v>
      </c>
      <c r="D957" s="6">
        <f t="shared" si="159"/>
        <v>82.82</v>
      </c>
      <c r="E957" s="6">
        <v>82.82</v>
      </c>
      <c r="F957" s="6">
        <v>15</v>
      </c>
      <c r="G957" s="6" t="s">
        <v>1</v>
      </c>
      <c r="H957" s="7">
        <f>IF(Table1[[#This Row],[OriginalPrice]]=0, 0, ((Table1[[#This Row],[OriginalPrice]] - Table1[[#This Row],[Price]]) / Table1[[#This Row],[OriginalPrice]]))</f>
        <v>0</v>
      </c>
      <c r="I957" s="8">
        <f>Table1[[#This Row],[Revenue]]/Table1[[#This Row],[Price]]</f>
        <v>15</v>
      </c>
      <c r="J957" s="9">
        <f>Table1[[#This Row],[Price]]*Table1[[#This Row],[Sold]]</f>
        <v>1242.3</v>
      </c>
      <c r="K957" s="5" t="str">
        <f t="shared" si="150"/>
        <v>0-10%</v>
      </c>
      <c r="L957" s="6" t="str">
        <f>IF(Table1[[#This Row],[Revenue]]&gt;0, "Sold", "Not Sold")</f>
        <v>Sold</v>
      </c>
    </row>
    <row r="958" spans="1:12" x14ac:dyDescent="0.3">
      <c r="A958" s="6" t="s">
        <v>1079</v>
      </c>
      <c r="B958" s="6" t="str">
        <f t="shared" si="148"/>
        <v>Table</v>
      </c>
      <c r="C958" s="6" t="str">
        <f t="shared" si="149"/>
        <v>Product 957</v>
      </c>
      <c r="D958" s="6">
        <f t="shared" si="159"/>
        <v>106.15</v>
      </c>
      <c r="E958" s="6">
        <v>106.15</v>
      </c>
      <c r="F958" s="6">
        <v>2</v>
      </c>
      <c r="G958" s="6" t="s">
        <v>1</v>
      </c>
      <c r="H958" s="7">
        <f>IF(Table1[[#This Row],[OriginalPrice]]=0, 0, ((Table1[[#This Row],[OriginalPrice]] - Table1[[#This Row],[Price]]) / Table1[[#This Row],[OriginalPrice]]))</f>
        <v>0</v>
      </c>
      <c r="I958" s="8">
        <f>Table1[[#This Row],[Revenue]]/Table1[[#This Row],[Price]]</f>
        <v>2</v>
      </c>
      <c r="J958" s="9">
        <f>Table1[[#This Row],[Price]]*Table1[[#This Row],[Sold]]</f>
        <v>212.3</v>
      </c>
      <c r="K958" s="5" t="str">
        <f t="shared" si="150"/>
        <v>0-10%</v>
      </c>
      <c r="L958" s="6" t="str">
        <f>IF(Table1[[#This Row],[Revenue]]&gt;0, "Sold", "Not Sold")</f>
        <v>Sold</v>
      </c>
    </row>
    <row r="959" spans="1:12" x14ac:dyDescent="0.3">
      <c r="A959" s="6" t="s">
        <v>1080</v>
      </c>
      <c r="B959" s="6" t="str">
        <f t="shared" si="148"/>
        <v>Bed</v>
      </c>
      <c r="C959" s="6" t="str">
        <f t="shared" si="149"/>
        <v>Product 958</v>
      </c>
      <c r="D959" s="6">
        <f t="shared" si="159"/>
        <v>141.05000000000001</v>
      </c>
      <c r="E959" s="6">
        <v>141.05000000000001</v>
      </c>
      <c r="F959" s="6">
        <v>2</v>
      </c>
      <c r="G959" s="6" t="s">
        <v>1</v>
      </c>
      <c r="H959" s="7">
        <f>IF(Table1[[#This Row],[OriginalPrice]]=0, 0, ((Table1[[#This Row],[OriginalPrice]] - Table1[[#This Row],[Price]]) / Table1[[#This Row],[OriginalPrice]]))</f>
        <v>0</v>
      </c>
      <c r="I959" s="8">
        <f>Table1[[#This Row],[Revenue]]/Table1[[#This Row],[Price]]</f>
        <v>2</v>
      </c>
      <c r="J959" s="9">
        <f>Table1[[#This Row],[Price]]*Table1[[#This Row],[Sold]]</f>
        <v>282.10000000000002</v>
      </c>
      <c r="K959" s="5" t="str">
        <f t="shared" si="150"/>
        <v>0-10%</v>
      </c>
      <c r="L959" s="6" t="str">
        <f>IF(Table1[[#This Row],[Revenue]]&gt;0, "Sold", "Not Sold")</f>
        <v>Sold</v>
      </c>
    </row>
    <row r="960" spans="1:12" x14ac:dyDescent="0.3">
      <c r="A960" s="6" t="s">
        <v>1081</v>
      </c>
      <c r="B960" s="6" t="str">
        <f t="shared" si="148"/>
        <v>Sofa</v>
      </c>
      <c r="C960" s="6" t="str">
        <f t="shared" si="149"/>
        <v>Product 959</v>
      </c>
      <c r="D960" s="6">
        <f t="shared" si="159"/>
        <v>468.71</v>
      </c>
      <c r="E960" s="6">
        <v>468.71</v>
      </c>
      <c r="F960" s="6">
        <v>0</v>
      </c>
      <c r="G960" s="6" t="s">
        <v>1</v>
      </c>
      <c r="H960" s="7">
        <f>IF(Table1[[#This Row],[OriginalPrice]]=0, 0, ((Table1[[#This Row],[OriginalPrice]] - Table1[[#This Row],[Price]]) / Table1[[#This Row],[OriginalPrice]]))</f>
        <v>0</v>
      </c>
      <c r="I960" s="8">
        <f>Table1[[#This Row],[Revenue]]/Table1[[#This Row],[Price]]</f>
        <v>0</v>
      </c>
      <c r="J960" s="9">
        <f>Table1[[#This Row],[Price]]*Table1[[#This Row],[Sold]]</f>
        <v>0</v>
      </c>
      <c r="K960" s="5" t="str">
        <f t="shared" si="150"/>
        <v>0-10%</v>
      </c>
      <c r="L960" s="6" t="str">
        <f>IF(Table1[[#This Row],[Revenue]]&gt;0, "Sold", "Not Sold")</f>
        <v>Not Sold</v>
      </c>
    </row>
    <row r="961" spans="1:12" x14ac:dyDescent="0.3">
      <c r="A961" s="6" t="s">
        <v>1082</v>
      </c>
      <c r="B961" s="6" t="str">
        <f t="shared" si="148"/>
        <v>Table</v>
      </c>
      <c r="C961" s="6" t="str">
        <f t="shared" si="149"/>
        <v>Product 960</v>
      </c>
      <c r="D961" s="6">
        <f t="shared" si="159"/>
        <v>173.25</v>
      </c>
      <c r="E961" s="6">
        <v>173.25</v>
      </c>
      <c r="F961" s="6">
        <v>0</v>
      </c>
      <c r="G961" s="6" t="s">
        <v>1</v>
      </c>
      <c r="H961" s="7">
        <f>IF(Table1[[#This Row],[OriginalPrice]]=0, 0, ((Table1[[#This Row],[OriginalPrice]] - Table1[[#This Row],[Price]]) / Table1[[#This Row],[OriginalPrice]]))</f>
        <v>0</v>
      </c>
      <c r="I961" s="8">
        <f>Table1[[#This Row],[Revenue]]/Table1[[#This Row],[Price]]</f>
        <v>0</v>
      </c>
      <c r="J961" s="9">
        <f>Table1[[#This Row],[Price]]*Table1[[#This Row],[Sold]]</f>
        <v>0</v>
      </c>
      <c r="K961" s="5" t="str">
        <f t="shared" si="150"/>
        <v>0-10%</v>
      </c>
      <c r="L961" s="6" t="str">
        <f>IF(Table1[[#This Row],[Revenue]]&gt;0, "Sold", "Not Sold")</f>
        <v>Not Sold</v>
      </c>
    </row>
    <row r="962" spans="1:12" x14ac:dyDescent="0.3">
      <c r="A962" s="6" t="s">
        <v>1083</v>
      </c>
      <c r="B962" s="6" t="str">
        <f t="shared" ref="B962:B1025" si="160">IFERROR(
  IF(OR(ISNUMBER(SEARCH("chair",A962)), ISNUMBER(SEARCH("stool",A962))), "Chair",
  IF(OR(ISNUMBER(SEARCH("table",A962)), ISNUMBER(SEARCH("desk",A962))), "Table",
  IF(OR(ISNUMBER(SEARCH("sofa",A962)), ISNUMBER(SEARCH("couch",A962))), "Sofa",
  IF(OR(ISNUMBER(SEARCH("bed",A962)), ISNUMBER(SEARCH("bunk",A962))), "Bed",
  IF(OR(ISNUMBER(SEARCH("cabinet",A962)), ISNUMBER(SEARCH("storage",A962)), ISNUMBER(SEARCH("shelf",A962))), "Storage",
  "Others"))))),
  "Others")</f>
        <v>Others</v>
      </c>
      <c r="C962" s="6" t="str">
        <f t="shared" ref="C962:C1025" si="161">"Product " &amp; ROW()-1</f>
        <v>Product 961</v>
      </c>
      <c r="D962" s="6">
        <f t="shared" si="159"/>
        <v>12.79</v>
      </c>
      <c r="E962" s="6">
        <v>12.79</v>
      </c>
      <c r="F962" s="6">
        <v>1</v>
      </c>
      <c r="G962" s="6" t="s">
        <v>1</v>
      </c>
      <c r="H962" s="7">
        <f>IF(Table1[[#This Row],[OriginalPrice]]=0, 0, ((Table1[[#This Row],[OriginalPrice]] - Table1[[#This Row],[Price]]) / Table1[[#This Row],[OriginalPrice]]))</f>
        <v>0</v>
      </c>
      <c r="I962" s="8">
        <f>Table1[[#This Row],[Revenue]]/Table1[[#This Row],[Price]]</f>
        <v>1</v>
      </c>
      <c r="J962" s="9">
        <f>Table1[[#This Row],[Price]]*Table1[[#This Row],[Sold]]</f>
        <v>12.79</v>
      </c>
      <c r="K962" s="5" t="str">
        <f t="shared" ref="K962:K1025" si="162">IF(H962&lt;=0.1,"0-10%",
IF(H962&lt;=0.2,"11-20%",
IF(H962&lt;=0.3,"21-30%",
IF(H962&lt;=0.4,"31-40%",
IF(H962&lt;=0.5,"41-50%",
IF(H962&lt;=0.6,"51-60%",
IF(H962&lt;=0.7,"61-70%",
IF(H962&lt;=0.8,"71-80%",
IF(H962&lt;=0.9,"81-90%",
"91-100%")))))))))</f>
        <v>0-10%</v>
      </c>
      <c r="L962" s="6" t="str">
        <f>IF(Table1[[#This Row],[Revenue]]&gt;0, "Sold", "Not Sold")</f>
        <v>Sold</v>
      </c>
    </row>
    <row r="963" spans="1:12" x14ac:dyDescent="0.3">
      <c r="A963" s="6" t="s">
        <v>1084</v>
      </c>
      <c r="B963" s="6" t="str">
        <f t="shared" si="160"/>
        <v>Chair</v>
      </c>
      <c r="C963" s="6" t="str">
        <f t="shared" si="161"/>
        <v>Product 962</v>
      </c>
      <c r="D963" s="6">
        <v>136.53</v>
      </c>
      <c r="E963" s="6">
        <v>55.57</v>
      </c>
      <c r="F963" s="6">
        <v>1</v>
      </c>
      <c r="G963" s="6" t="s">
        <v>1</v>
      </c>
      <c r="H963" s="7">
        <f>IF(Table1[[#This Row],[OriginalPrice]]=0, 0, ((Table1[[#This Row],[OriginalPrice]] - Table1[[#This Row],[Price]]) / Table1[[#This Row],[OriginalPrice]]))</f>
        <v>0.59298322712956864</v>
      </c>
      <c r="I963" s="8">
        <f>Table1[[#This Row],[Revenue]]/Table1[[#This Row],[Price]]</f>
        <v>1</v>
      </c>
      <c r="J963" s="9">
        <f>Table1[[#This Row],[Price]]*Table1[[#This Row],[Sold]]</f>
        <v>55.57</v>
      </c>
      <c r="K963" s="5" t="str">
        <f t="shared" si="162"/>
        <v>51-60%</v>
      </c>
      <c r="L963" s="6" t="str">
        <f>IF(Table1[[#This Row],[Revenue]]&gt;0, "Sold", "Not Sold")</f>
        <v>Sold</v>
      </c>
    </row>
    <row r="964" spans="1:12" x14ac:dyDescent="0.3">
      <c r="A964" s="6" t="s">
        <v>1085</v>
      </c>
      <c r="B964" s="6" t="str">
        <f t="shared" si="160"/>
        <v>Bed</v>
      </c>
      <c r="C964" s="6" t="str">
        <f t="shared" si="161"/>
        <v>Product 963</v>
      </c>
      <c r="D964" s="6">
        <v>744.64</v>
      </c>
      <c r="E964" s="6">
        <v>366.32</v>
      </c>
      <c r="F964" s="6">
        <v>9</v>
      </c>
      <c r="G964" s="6" t="s">
        <v>1</v>
      </c>
      <c r="H964" s="7">
        <f>IF(Table1[[#This Row],[OriginalPrice]]=0, 0, ((Table1[[#This Row],[OriginalPrice]] - Table1[[#This Row],[Price]]) / Table1[[#This Row],[OriginalPrice]]))</f>
        <v>0.50805758487322739</v>
      </c>
      <c r="I964" s="8">
        <f>Table1[[#This Row],[Revenue]]/Table1[[#This Row],[Price]]</f>
        <v>9</v>
      </c>
      <c r="J964" s="9">
        <f>Table1[[#This Row],[Price]]*Table1[[#This Row],[Sold]]</f>
        <v>3296.88</v>
      </c>
      <c r="K964" s="5" t="str">
        <f t="shared" si="162"/>
        <v>51-60%</v>
      </c>
      <c r="L964" s="6" t="str">
        <f>IF(Table1[[#This Row],[Revenue]]&gt;0, "Sold", "Not Sold")</f>
        <v>Sold</v>
      </c>
    </row>
    <row r="965" spans="1:12" x14ac:dyDescent="0.3">
      <c r="A965" s="6" t="s">
        <v>1086</v>
      </c>
      <c r="B965" s="6" t="str">
        <f t="shared" si="160"/>
        <v>Bed</v>
      </c>
      <c r="C965" s="6" t="str">
        <f t="shared" si="161"/>
        <v>Product 964</v>
      </c>
      <c r="D965" s="6">
        <f>E965</f>
        <v>251.55</v>
      </c>
      <c r="E965" s="6">
        <v>251.55</v>
      </c>
      <c r="F965" s="6">
        <v>0</v>
      </c>
      <c r="G965" s="6" t="s">
        <v>1</v>
      </c>
      <c r="H965" s="7">
        <f>IF(Table1[[#This Row],[OriginalPrice]]=0, 0, ((Table1[[#This Row],[OriginalPrice]] - Table1[[#This Row],[Price]]) / Table1[[#This Row],[OriginalPrice]]))</f>
        <v>0</v>
      </c>
      <c r="I965" s="8">
        <f>Table1[[#This Row],[Revenue]]/Table1[[#This Row],[Price]]</f>
        <v>0</v>
      </c>
      <c r="J965" s="9">
        <f>Table1[[#This Row],[Price]]*Table1[[#This Row],[Sold]]</f>
        <v>0</v>
      </c>
      <c r="K965" s="5" t="str">
        <f t="shared" si="162"/>
        <v>0-10%</v>
      </c>
      <c r="L965" s="6" t="str">
        <f>IF(Table1[[#This Row],[Revenue]]&gt;0, "Sold", "Not Sold")</f>
        <v>Not Sold</v>
      </c>
    </row>
    <row r="966" spans="1:12" x14ac:dyDescent="0.3">
      <c r="A966" s="6" t="s">
        <v>1087</v>
      </c>
      <c r="B966" s="6" t="str">
        <f t="shared" si="160"/>
        <v>Chair</v>
      </c>
      <c r="C966" s="6" t="str">
        <f t="shared" si="161"/>
        <v>Product 965</v>
      </c>
      <c r="D966" s="6">
        <v>116.35</v>
      </c>
      <c r="E966" s="6">
        <v>63.81</v>
      </c>
      <c r="F966" s="6">
        <v>6</v>
      </c>
      <c r="G966" s="6" t="s">
        <v>1</v>
      </c>
      <c r="H966" s="7">
        <f>IF(Table1[[#This Row],[OriginalPrice]]=0, 0, ((Table1[[#This Row],[OriginalPrice]] - Table1[[#This Row],[Price]]) / Table1[[#This Row],[OriginalPrice]]))</f>
        <v>0.45156854318865486</v>
      </c>
      <c r="I966" s="8">
        <f>Table1[[#This Row],[Revenue]]/Table1[[#This Row],[Price]]</f>
        <v>6</v>
      </c>
      <c r="J966" s="9">
        <f>Table1[[#This Row],[Price]]*Table1[[#This Row],[Sold]]</f>
        <v>382.86</v>
      </c>
      <c r="K966" s="5" t="str">
        <f t="shared" si="162"/>
        <v>41-50%</v>
      </c>
      <c r="L966" s="6" t="str">
        <f>IF(Table1[[#This Row],[Revenue]]&gt;0, "Sold", "Not Sold")</f>
        <v>Sold</v>
      </c>
    </row>
    <row r="967" spans="1:12" x14ac:dyDescent="0.3">
      <c r="A967" s="6" t="s">
        <v>1088</v>
      </c>
      <c r="B967" s="6" t="str">
        <f t="shared" si="160"/>
        <v>Storage</v>
      </c>
      <c r="C967" s="6" t="str">
        <f t="shared" si="161"/>
        <v>Product 966</v>
      </c>
      <c r="D967" s="6">
        <f t="shared" ref="D967:D971" si="163">E967</f>
        <v>114.08</v>
      </c>
      <c r="E967" s="6">
        <v>114.08</v>
      </c>
      <c r="F967" s="6">
        <v>3</v>
      </c>
      <c r="G967" s="6" t="s">
        <v>1</v>
      </c>
      <c r="H967" s="7">
        <f>IF(Table1[[#This Row],[OriginalPrice]]=0, 0, ((Table1[[#This Row],[OriginalPrice]] - Table1[[#This Row],[Price]]) / Table1[[#This Row],[OriginalPrice]]))</f>
        <v>0</v>
      </c>
      <c r="I967" s="8">
        <f>Table1[[#This Row],[Revenue]]/Table1[[#This Row],[Price]]</f>
        <v>3</v>
      </c>
      <c r="J967" s="9">
        <f>Table1[[#This Row],[Price]]*Table1[[#This Row],[Sold]]</f>
        <v>342.24</v>
      </c>
      <c r="K967" s="5" t="str">
        <f t="shared" si="162"/>
        <v>0-10%</v>
      </c>
      <c r="L967" s="6" t="str">
        <f>IF(Table1[[#This Row],[Revenue]]&gt;0, "Sold", "Not Sold")</f>
        <v>Sold</v>
      </c>
    </row>
    <row r="968" spans="1:12" x14ac:dyDescent="0.3">
      <c r="A968" s="6" t="s">
        <v>1089</v>
      </c>
      <c r="B968" s="6" t="str">
        <f t="shared" si="160"/>
        <v>Chair</v>
      </c>
      <c r="C968" s="6" t="str">
        <f t="shared" si="161"/>
        <v>Product 967</v>
      </c>
      <c r="D968" s="6">
        <f t="shared" si="163"/>
        <v>96.37</v>
      </c>
      <c r="E968" s="6">
        <v>96.37</v>
      </c>
      <c r="F968" s="6">
        <v>22</v>
      </c>
      <c r="G968" s="6" t="s">
        <v>1</v>
      </c>
      <c r="H968" s="7">
        <f>IF(Table1[[#This Row],[OriginalPrice]]=0, 0, ((Table1[[#This Row],[OriginalPrice]] - Table1[[#This Row],[Price]]) / Table1[[#This Row],[OriginalPrice]]))</f>
        <v>0</v>
      </c>
      <c r="I968" s="8">
        <f>Table1[[#This Row],[Revenue]]/Table1[[#This Row],[Price]]</f>
        <v>22.000000000000004</v>
      </c>
      <c r="J968" s="9">
        <f>Table1[[#This Row],[Price]]*Table1[[#This Row],[Sold]]</f>
        <v>2120.1400000000003</v>
      </c>
      <c r="K968" s="5" t="str">
        <f t="shared" si="162"/>
        <v>0-10%</v>
      </c>
      <c r="L968" s="6" t="str">
        <f>IF(Table1[[#This Row],[Revenue]]&gt;0, "Sold", "Not Sold")</f>
        <v>Sold</v>
      </c>
    </row>
    <row r="969" spans="1:12" x14ac:dyDescent="0.3">
      <c r="A969" s="6" t="s">
        <v>1090</v>
      </c>
      <c r="B969" s="6" t="str">
        <f t="shared" si="160"/>
        <v>Table</v>
      </c>
      <c r="C969" s="6" t="str">
        <f t="shared" si="161"/>
        <v>Product 968</v>
      </c>
      <c r="D969" s="6">
        <f t="shared" si="163"/>
        <v>112.95</v>
      </c>
      <c r="E969" s="6">
        <v>112.95</v>
      </c>
      <c r="F969" s="6">
        <v>1</v>
      </c>
      <c r="G969" s="6" t="s">
        <v>1</v>
      </c>
      <c r="H969" s="7">
        <f>IF(Table1[[#This Row],[OriginalPrice]]=0, 0, ((Table1[[#This Row],[OriginalPrice]] - Table1[[#This Row],[Price]]) / Table1[[#This Row],[OriginalPrice]]))</f>
        <v>0</v>
      </c>
      <c r="I969" s="8">
        <f>Table1[[#This Row],[Revenue]]/Table1[[#This Row],[Price]]</f>
        <v>1</v>
      </c>
      <c r="J969" s="9">
        <f>Table1[[#This Row],[Price]]*Table1[[#This Row],[Sold]]</f>
        <v>112.95</v>
      </c>
      <c r="K969" s="5" t="str">
        <f t="shared" si="162"/>
        <v>0-10%</v>
      </c>
      <c r="L969" s="6" t="str">
        <f>IF(Table1[[#This Row],[Revenue]]&gt;0, "Sold", "Not Sold")</f>
        <v>Sold</v>
      </c>
    </row>
    <row r="970" spans="1:12" x14ac:dyDescent="0.3">
      <c r="A970" s="6" t="s">
        <v>1091</v>
      </c>
      <c r="B970" s="6" t="str">
        <f t="shared" si="160"/>
        <v>Table</v>
      </c>
      <c r="C970" s="6" t="str">
        <f t="shared" si="161"/>
        <v>Product 969</v>
      </c>
      <c r="D970" s="6">
        <f t="shared" si="163"/>
        <v>86.45</v>
      </c>
      <c r="E970" s="6">
        <v>86.45</v>
      </c>
      <c r="F970" s="6">
        <v>8</v>
      </c>
      <c r="G970" s="6" t="s">
        <v>1</v>
      </c>
      <c r="H970" s="7">
        <f>IF(Table1[[#This Row],[OriginalPrice]]=0, 0, ((Table1[[#This Row],[OriginalPrice]] - Table1[[#This Row],[Price]]) / Table1[[#This Row],[OriginalPrice]]))</f>
        <v>0</v>
      </c>
      <c r="I970" s="8">
        <f>Table1[[#This Row],[Revenue]]/Table1[[#This Row],[Price]]</f>
        <v>8</v>
      </c>
      <c r="J970" s="9">
        <f>Table1[[#This Row],[Price]]*Table1[[#This Row],[Sold]]</f>
        <v>691.6</v>
      </c>
      <c r="K970" s="5" t="str">
        <f t="shared" si="162"/>
        <v>0-10%</v>
      </c>
      <c r="L970" s="6" t="str">
        <f>IF(Table1[[#This Row],[Revenue]]&gt;0, "Sold", "Not Sold")</f>
        <v>Sold</v>
      </c>
    </row>
    <row r="971" spans="1:12" x14ac:dyDescent="0.3">
      <c r="A971" s="6" t="s">
        <v>1092</v>
      </c>
      <c r="B971" s="6" t="str">
        <f t="shared" si="160"/>
        <v>Chair</v>
      </c>
      <c r="C971" s="6" t="str">
        <f t="shared" si="161"/>
        <v>Product 970</v>
      </c>
      <c r="D971" s="6">
        <f t="shared" si="163"/>
        <v>50.61</v>
      </c>
      <c r="E971" s="6">
        <v>50.61</v>
      </c>
      <c r="F971" s="6">
        <v>2</v>
      </c>
      <c r="G971" s="6" t="s">
        <v>1</v>
      </c>
      <c r="H971" s="7">
        <f>IF(Table1[[#This Row],[OriginalPrice]]=0, 0, ((Table1[[#This Row],[OriginalPrice]] - Table1[[#This Row],[Price]]) / Table1[[#This Row],[OriginalPrice]]))</f>
        <v>0</v>
      </c>
      <c r="I971" s="8">
        <f>Table1[[#This Row],[Revenue]]/Table1[[#This Row],[Price]]</f>
        <v>2</v>
      </c>
      <c r="J971" s="9">
        <f>Table1[[#This Row],[Price]]*Table1[[#This Row],[Sold]]</f>
        <v>101.22</v>
      </c>
      <c r="K971" s="5" t="str">
        <f t="shared" si="162"/>
        <v>0-10%</v>
      </c>
      <c r="L971" s="6" t="str">
        <f>IF(Table1[[#This Row],[Revenue]]&gt;0, "Sold", "Not Sold")</f>
        <v>Sold</v>
      </c>
    </row>
    <row r="972" spans="1:12" x14ac:dyDescent="0.3">
      <c r="A972" s="6" t="s">
        <v>1093</v>
      </c>
      <c r="B972" s="6" t="str">
        <f t="shared" si="160"/>
        <v>Others</v>
      </c>
      <c r="C972" s="6" t="str">
        <f t="shared" si="161"/>
        <v>Product 971</v>
      </c>
      <c r="D972" s="6">
        <v>33.340000000000003</v>
      </c>
      <c r="E972" s="6">
        <v>10.67</v>
      </c>
      <c r="F972" s="6">
        <v>15</v>
      </c>
      <c r="G972" s="6" t="s">
        <v>1</v>
      </c>
      <c r="H972" s="7">
        <f>IF(Table1[[#This Row],[OriginalPrice]]=0, 0, ((Table1[[#This Row],[OriginalPrice]] - Table1[[#This Row],[Price]]) / Table1[[#This Row],[OriginalPrice]]))</f>
        <v>0.67996400719856032</v>
      </c>
      <c r="I972" s="8">
        <f>Table1[[#This Row],[Revenue]]/Table1[[#This Row],[Price]]</f>
        <v>15.000000000000002</v>
      </c>
      <c r="J972" s="9">
        <f>Table1[[#This Row],[Price]]*Table1[[#This Row],[Sold]]</f>
        <v>160.05000000000001</v>
      </c>
      <c r="K972" s="5" t="str">
        <f t="shared" si="162"/>
        <v>61-70%</v>
      </c>
      <c r="L972" s="6" t="str">
        <f>IF(Table1[[#This Row],[Revenue]]&gt;0, "Sold", "Not Sold")</f>
        <v>Sold</v>
      </c>
    </row>
    <row r="973" spans="1:12" x14ac:dyDescent="0.3">
      <c r="A973" s="6" t="s">
        <v>1094</v>
      </c>
      <c r="B973" s="6" t="str">
        <f t="shared" si="160"/>
        <v>Chair</v>
      </c>
      <c r="C973" s="6" t="str">
        <f t="shared" si="161"/>
        <v>Product 972</v>
      </c>
      <c r="D973" s="6">
        <f t="shared" ref="D973:D974" si="164">E973</f>
        <v>139.52000000000001</v>
      </c>
      <c r="E973" s="6">
        <v>139.52000000000001</v>
      </c>
      <c r="F973" s="6">
        <v>1</v>
      </c>
      <c r="G973" s="6" t="s">
        <v>1</v>
      </c>
      <c r="H973" s="7">
        <f>IF(Table1[[#This Row],[OriginalPrice]]=0, 0, ((Table1[[#This Row],[OriginalPrice]] - Table1[[#This Row],[Price]]) / Table1[[#This Row],[OriginalPrice]]))</f>
        <v>0</v>
      </c>
      <c r="I973" s="8">
        <f>Table1[[#This Row],[Revenue]]/Table1[[#This Row],[Price]]</f>
        <v>1</v>
      </c>
      <c r="J973" s="9">
        <f>Table1[[#This Row],[Price]]*Table1[[#This Row],[Sold]]</f>
        <v>139.52000000000001</v>
      </c>
      <c r="K973" s="5" t="str">
        <f t="shared" si="162"/>
        <v>0-10%</v>
      </c>
      <c r="L973" s="6" t="str">
        <f>IF(Table1[[#This Row],[Revenue]]&gt;0, "Sold", "Not Sold")</f>
        <v>Sold</v>
      </c>
    </row>
    <row r="974" spans="1:12" x14ac:dyDescent="0.3">
      <c r="A974" s="6" t="s">
        <v>1095</v>
      </c>
      <c r="B974" s="6" t="str">
        <f t="shared" si="160"/>
        <v>Bed</v>
      </c>
      <c r="C974" s="6" t="str">
        <f t="shared" si="161"/>
        <v>Product 973</v>
      </c>
      <c r="D974" s="6">
        <f t="shared" si="164"/>
        <v>245.57</v>
      </c>
      <c r="E974" s="6">
        <v>245.57</v>
      </c>
      <c r="F974" s="6">
        <v>7</v>
      </c>
      <c r="G974" s="6" t="s">
        <v>1</v>
      </c>
      <c r="H974" s="7">
        <f>IF(Table1[[#This Row],[OriginalPrice]]=0, 0, ((Table1[[#This Row],[OriginalPrice]] - Table1[[#This Row],[Price]]) / Table1[[#This Row],[OriginalPrice]]))</f>
        <v>0</v>
      </c>
      <c r="I974" s="8">
        <f>Table1[[#This Row],[Revenue]]/Table1[[#This Row],[Price]]</f>
        <v>7</v>
      </c>
      <c r="J974" s="9">
        <f>Table1[[#This Row],[Price]]*Table1[[#This Row],[Sold]]</f>
        <v>1718.99</v>
      </c>
      <c r="K974" s="5" t="str">
        <f t="shared" si="162"/>
        <v>0-10%</v>
      </c>
      <c r="L974" s="6" t="str">
        <f>IF(Table1[[#This Row],[Revenue]]&gt;0, "Sold", "Not Sold")</f>
        <v>Sold</v>
      </c>
    </row>
    <row r="975" spans="1:12" x14ac:dyDescent="0.3">
      <c r="A975" s="6" t="s">
        <v>1096</v>
      </c>
      <c r="B975" s="6" t="str">
        <f t="shared" si="160"/>
        <v>Bed</v>
      </c>
      <c r="C975" s="6" t="str">
        <f t="shared" si="161"/>
        <v>Product 974</v>
      </c>
      <c r="D975" s="6">
        <v>369.84</v>
      </c>
      <c r="E975" s="6">
        <v>178.92</v>
      </c>
      <c r="F975" s="6">
        <v>5</v>
      </c>
      <c r="G975" s="6" t="s">
        <v>1</v>
      </c>
      <c r="H975" s="7">
        <f>IF(Table1[[#This Row],[OriginalPrice]]=0, 0, ((Table1[[#This Row],[OriginalPrice]] - Table1[[#This Row],[Price]]) / Table1[[#This Row],[OriginalPrice]]))</f>
        <v>0.51622323166774819</v>
      </c>
      <c r="I975" s="8">
        <f>Table1[[#This Row],[Revenue]]/Table1[[#This Row],[Price]]</f>
        <v>5</v>
      </c>
      <c r="J975" s="9">
        <f>Table1[[#This Row],[Price]]*Table1[[#This Row],[Sold]]</f>
        <v>894.59999999999991</v>
      </c>
      <c r="K975" s="5" t="str">
        <f t="shared" si="162"/>
        <v>51-60%</v>
      </c>
      <c r="L975" s="6" t="str">
        <f>IF(Table1[[#This Row],[Revenue]]&gt;0, "Sold", "Not Sold")</f>
        <v>Sold</v>
      </c>
    </row>
    <row r="976" spans="1:12" x14ac:dyDescent="0.3">
      <c r="A976" s="6" t="s">
        <v>1097</v>
      </c>
      <c r="B976" s="6" t="str">
        <f t="shared" si="160"/>
        <v>Chair</v>
      </c>
      <c r="C976" s="6" t="str">
        <f t="shared" si="161"/>
        <v>Product 975</v>
      </c>
      <c r="D976" s="6">
        <v>57.51</v>
      </c>
      <c r="E976" s="6">
        <v>33.11</v>
      </c>
      <c r="F976" s="6">
        <v>2</v>
      </c>
      <c r="G976" s="6" t="s">
        <v>1</v>
      </c>
      <c r="H976" s="7">
        <f>IF(Table1[[#This Row],[OriginalPrice]]=0, 0, ((Table1[[#This Row],[OriginalPrice]] - Table1[[#This Row],[Price]]) / Table1[[#This Row],[OriginalPrice]]))</f>
        <v>0.42427403929751345</v>
      </c>
      <c r="I976" s="8">
        <f>Table1[[#This Row],[Revenue]]/Table1[[#This Row],[Price]]</f>
        <v>2</v>
      </c>
      <c r="J976" s="9">
        <f>Table1[[#This Row],[Price]]*Table1[[#This Row],[Sold]]</f>
        <v>66.22</v>
      </c>
      <c r="K976" s="5" t="str">
        <f t="shared" si="162"/>
        <v>41-50%</v>
      </c>
      <c r="L976" s="6" t="str">
        <f>IF(Table1[[#This Row],[Revenue]]&gt;0, "Sold", "Not Sold")</f>
        <v>Sold</v>
      </c>
    </row>
    <row r="977" spans="1:12" x14ac:dyDescent="0.3">
      <c r="A977" s="6" t="s">
        <v>1098</v>
      </c>
      <c r="B977" s="6" t="str">
        <f t="shared" si="160"/>
        <v>Chair</v>
      </c>
      <c r="C977" s="6" t="str">
        <f t="shared" si="161"/>
        <v>Product 976</v>
      </c>
      <c r="D977" s="6">
        <v>32.07</v>
      </c>
      <c r="E977" s="6">
        <v>12.28</v>
      </c>
      <c r="F977" s="6">
        <v>10000</v>
      </c>
      <c r="G977" s="6" t="s">
        <v>1</v>
      </c>
      <c r="H977" s="7">
        <f>IF(Table1[[#This Row],[OriginalPrice]]=0, 0, ((Table1[[#This Row],[OriginalPrice]] - Table1[[#This Row],[Price]]) / Table1[[#This Row],[OriginalPrice]]))</f>
        <v>0.61708762082943558</v>
      </c>
      <c r="I977" s="8">
        <f>Table1[[#This Row],[Revenue]]/Table1[[#This Row],[Price]]</f>
        <v>10000</v>
      </c>
      <c r="J977" s="9">
        <f>Table1[[#This Row],[Price]]*Table1[[#This Row],[Sold]]</f>
        <v>122800</v>
      </c>
      <c r="K977" s="5" t="str">
        <f t="shared" si="162"/>
        <v>61-70%</v>
      </c>
      <c r="L977" s="6" t="str">
        <f>IF(Table1[[#This Row],[Revenue]]&gt;0, "Sold", "Not Sold")</f>
        <v>Sold</v>
      </c>
    </row>
    <row r="978" spans="1:12" x14ac:dyDescent="0.3">
      <c r="A978" s="6" t="s">
        <v>1099</v>
      </c>
      <c r="B978" s="6" t="str">
        <f t="shared" si="160"/>
        <v>Chair</v>
      </c>
      <c r="C978" s="6" t="str">
        <f t="shared" si="161"/>
        <v>Product 977</v>
      </c>
      <c r="D978" s="6">
        <f t="shared" ref="D978:D983" si="165">E978</f>
        <v>51.06</v>
      </c>
      <c r="E978" s="6">
        <v>51.06</v>
      </c>
      <c r="F978" s="6">
        <v>2</v>
      </c>
      <c r="G978" s="6" t="s">
        <v>288</v>
      </c>
      <c r="H978" s="7">
        <f>IF(Table1[[#This Row],[OriginalPrice]]=0, 0, ((Table1[[#This Row],[OriginalPrice]] - Table1[[#This Row],[Price]]) / Table1[[#This Row],[OriginalPrice]]))</f>
        <v>0</v>
      </c>
      <c r="I978" s="8">
        <f>Table1[[#This Row],[Revenue]]/Table1[[#This Row],[Price]]</f>
        <v>2</v>
      </c>
      <c r="J978" s="9">
        <f>Table1[[#This Row],[Price]]*Table1[[#This Row],[Sold]]</f>
        <v>102.12</v>
      </c>
      <c r="K978" s="5" t="str">
        <f t="shared" si="162"/>
        <v>0-10%</v>
      </c>
      <c r="L978" s="6" t="str">
        <f>IF(Table1[[#This Row],[Revenue]]&gt;0, "Sold", "Not Sold")</f>
        <v>Sold</v>
      </c>
    </row>
    <row r="979" spans="1:12" x14ac:dyDescent="0.3">
      <c r="A979" s="6" t="s">
        <v>1100</v>
      </c>
      <c r="B979" s="6" t="str">
        <f t="shared" si="160"/>
        <v>Chair</v>
      </c>
      <c r="C979" s="6" t="str">
        <f t="shared" si="161"/>
        <v>Product 978</v>
      </c>
      <c r="D979" s="6">
        <f t="shared" si="165"/>
        <v>93.85</v>
      </c>
      <c r="E979" s="6">
        <v>93.85</v>
      </c>
      <c r="F979" s="6">
        <v>27</v>
      </c>
      <c r="G979" s="6" t="s">
        <v>1</v>
      </c>
      <c r="H979" s="7">
        <f>IF(Table1[[#This Row],[OriginalPrice]]=0, 0, ((Table1[[#This Row],[OriginalPrice]] - Table1[[#This Row],[Price]]) / Table1[[#This Row],[OriginalPrice]]))</f>
        <v>0</v>
      </c>
      <c r="I979" s="8">
        <f>Table1[[#This Row],[Revenue]]/Table1[[#This Row],[Price]]</f>
        <v>27</v>
      </c>
      <c r="J979" s="9">
        <f>Table1[[#This Row],[Price]]*Table1[[#This Row],[Sold]]</f>
        <v>2533.9499999999998</v>
      </c>
      <c r="K979" s="5" t="str">
        <f t="shared" si="162"/>
        <v>0-10%</v>
      </c>
      <c r="L979" s="6" t="str">
        <f>IF(Table1[[#This Row],[Revenue]]&gt;0, "Sold", "Not Sold")</f>
        <v>Sold</v>
      </c>
    </row>
    <row r="980" spans="1:12" x14ac:dyDescent="0.3">
      <c r="A980" s="6" t="s">
        <v>10</v>
      </c>
      <c r="B980" s="6" t="str">
        <f t="shared" si="160"/>
        <v>Storage</v>
      </c>
      <c r="C980" s="6" t="str">
        <f t="shared" si="161"/>
        <v>Product 979</v>
      </c>
      <c r="D980" s="6">
        <f t="shared" si="165"/>
        <v>242.21</v>
      </c>
      <c r="E980" s="6">
        <v>242.21</v>
      </c>
      <c r="F980" s="6">
        <v>2</v>
      </c>
      <c r="G980" s="6" t="s">
        <v>1</v>
      </c>
      <c r="H980" s="7">
        <f>IF(Table1[[#This Row],[OriginalPrice]]=0, 0, ((Table1[[#This Row],[OriginalPrice]] - Table1[[#This Row],[Price]]) / Table1[[#This Row],[OriginalPrice]]))</f>
        <v>0</v>
      </c>
      <c r="I980" s="8">
        <f>Table1[[#This Row],[Revenue]]/Table1[[#This Row],[Price]]</f>
        <v>2</v>
      </c>
      <c r="J980" s="9">
        <f>Table1[[#This Row],[Price]]*Table1[[#This Row],[Sold]]</f>
        <v>484.42</v>
      </c>
      <c r="K980" s="5" t="str">
        <f t="shared" si="162"/>
        <v>0-10%</v>
      </c>
      <c r="L980" s="6" t="str">
        <f>IF(Table1[[#This Row],[Revenue]]&gt;0, "Sold", "Not Sold")</f>
        <v>Sold</v>
      </c>
    </row>
    <row r="981" spans="1:12" x14ac:dyDescent="0.3">
      <c r="A981" s="6" t="s">
        <v>1101</v>
      </c>
      <c r="B981" s="6" t="str">
        <f t="shared" si="160"/>
        <v>Storage</v>
      </c>
      <c r="C981" s="6" t="str">
        <f t="shared" si="161"/>
        <v>Product 980</v>
      </c>
      <c r="D981" s="6">
        <f t="shared" si="165"/>
        <v>89.17</v>
      </c>
      <c r="E981" s="6">
        <v>89.17</v>
      </c>
      <c r="F981" s="6">
        <v>0</v>
      </c>
      <c r="G981" s="6" t="s">
        <v>1</v>
      </c>
      <c r="H981" s="7">
        <f>IF(Table1[[#This Row],[OriginalPrice]]=0, 0, ((Table1[[#This Row],[OriginalPrice]] - Table1[[#This Row],[Price]]) / Table1[[#This Row],[OriginalPrice]]))</f>
        <v>0</v>
      </c>
      <c r="I981" s="8">
        <f>Table1[[#This Row],[Revenue]]/Table1[[#This Row],[Price]]</f>
        <v>0</v>
      </c>
      <c r="J981" s="9">
        <f>Table1[[#This Row],[Price]]*Table1[[#This Row],[Sold]]</f>
        <v>0</v>
      </c>
      <c r="K981" s="5" t="str">
        <f t="shared" si="162"/>
        <v>0-10%</v>
      </c>
      <c r="L981" s="6" t="str">
        <f>IF(Table1[[#This Row],[Revenue]]&gt;0, "Sold", "Not Sold")</f>
        <v>Not Sold</v>
      </c>
    </row>
    <row r="982" spans="1:12" x14ac:dyDescent="0.3">
      <c r="A982" s="6" t="s">
        <v>141</v>
      </c>
      <c r="B982" s="6" t="str">
        <f t="shared" si="160"/>
        <v>Table</v>
      </c>
      <c r="C982" s="6" t="str">
        <f t="shared" si="161"/>
        <v>Product 981</v>
      </c>
      <c r="D982" s="6">
        <f t="shared" si="165"/>
        <v>82.72</v>
      </c>
      <c r="E982" s="6">
        <v>82.72</v>
      </c>
      <c r="F982" s="6">
        <v>8</v>
      </c>
      <c r="G982" s="6" t="s">
        <v>1</v>
      </c>
      <c r="H982" s="7">
        <f>IF(Table1[[#This Row],[OriginalPrice]]=0, 0, ((Table1[[#This Row],[OriginalPrice]] - Table1[[#This Row],[Price]]) / Table1[[#This Row],[OriginalPrice]]))</f>
        <v>0</v>
      </c>
      <c r="I982" s="8">
        <f>Table1[[#This Row],[Revenue]]/Table1[[#This Row],[Price]]</f>
        <v>8</v>
      </c>
      <c r="J982" s="9">
        <f>Table1[[#This Row],[Price]]*Table1[[#This Row],[Sold]]</f>
        <v>661.76</v>
      </c>
      <c r="K982" s="5" t="str">
        <f t="shared" si="162"/>
        <v>0-10%</v>
      </c>
      <c r="L982" s="6" t="str">
        <f>IF(Table1[[#This Row],[Revenue]]&gt;0, "Sold", "Not Sold")</f>
        <v>Sold</v>
      </c>
    </row>
    <row r="983" spans="1:12" x14ac:dyDescent="0.3">
      <c r="A983" s="6" t="s">
        <v>1102</v>
      </c>
      <c r="B983" s="6" t="str">
        <f t="shared" si="160"/>
        <v>Bed</v>
      </c>
      <c r="C983" s="6" t="str">
        <f t="shared" si="161"/>
        <v>Product 982</v>
      </c>
      <c r="D983" s="6">
        <f t="shared" si="165"/>
        <v>152.5</v>
      </c>
      <c r="E983" s="6">
        <v>152.5</v>
      </c>
      <c r="F983" s="6">
        <v>2</v>
      </c>
      <c r="G983" s="6" t="s">
        <v>1</v>
      </c>
      <c r="H983" s="7">
        <f>IF(Table1[[#This Row],[OriginalPrice]]=0, 0, ((Table1[[#This Row],[OriginalPrice]] - Table1[[#This Row],[Price]]) / Table1[[#This Row],[OriginalPrice]]))</f>
        <v>0</v>
      </c>
      <c r="I983" s="8">
        <f>Table1[[#This Row],[Revenue]]/Table1[[#This Row],[Price]]</f>
        <v>2</v>
      </c>
      <c r="J983" s="9">
        <f>Table1[[#This Row],[Price]]*Table1[[#This Row],[Sold]]</f>
        <v>305</v>
      </c>
      <c r="K983" s="5" t="str">
        <f t="shared" si="162"/>
        <v>0-10%</v>
      </c>
      <c r="L983" s="6" t="str">
        <f>IF(Table1[[#This Row],[Revenue]]&gt;0, "Sold", "Not Sold")</f>
        <v>Sold</v>
      </c>
    </row>
    <row r="984" spans="1:12" x14ac:dyDescent="0.3">
      <c r="A984" s="6" t="s">
        <v>1103</v>
      </c>
      <c r="B984" s="6" t="str">
        <f t="shared" si="160"/>
        <v>Chair</v>
      </c>
      <c r="C984" s="6" t="str">
        <f t="shared" si="161"/>
        <v>Product 983</v>
      </c>
      <c r="D984" s="6">
        <v>100.58</v>
      </c>
      <c r="E984" s="6">
        <v>54.35</v>
      </c>
      <c r="F984" s="6">
        <v>7</v>
      </c>
      <c r="G984" s="6" t="s">
        <v>1</v>
      </c>
      <c r="H984" s="7">
        <f>IF(Table1[[#This Row],[OriginalPrice]]=0, 0, ((Table1[[#This Row],[OriginalPrice]] - Table1[[#This Row],[Price]]) / Table1[[#This Row],[OriginalPrice]]))</f>
        <v>0.45963412209186716</v>
      </c>
      <c r="I984" s="8">
        <f>Table1[[#This Row],[Revenue]]/Table1[[#This Row],[Price]]</f>
        <v>7</v>
      </c>
      <c r="J984" s="9">
        <f>Table1[[#This Row],[Price]]*Table1[[#This Row],[Sold]]</f>
        <v>380.45</v>
      </c>
      <c r="K984" s="5" t="str">
        <f t="shared" si="162"/>
        <v>41-50%</v>
      </c>
      <c r="L984" s="6" t="str">
        <f>IF(Table1[[#This Row],[Revenue]]&gt;0, "Sold", "Not Sold")</f>
        <v>Sold</v>
      </c>
    </row>
    <row r="985" spans="1:12" x14ac:dyDescent="0.3">
      <c r="A985" s="6" t="s">
        <v>1104</v>
      </c>
      <c r="B985" s="6" t="str">
        <f t="shared" si="160"/>
        <v>Table</v>
      </c>
      <c r="C985" s="6" t="str">
        <f t="shared" si="161"/>
        <v>Product 984</v>
      </c>
      <c r="D985" s="6">
        <v>144.96</v>
      </c>
      <c r="E985" s="6">
        <v>66.680000000000007</v>
      </c>
      <c r="F985" s="6">
        <v>900</v>
      </c>
      <c r="G985" s="6" t="s">
        <v>1</v>
      </c>
      <c r="H985" s="7">
        <f>IF(Table1[[#This Row],[OriginalPrice]]=0, 0, ((Table1[[#This Row],[OriginalPrice]] - Table1[[#This Row],[Price]]) / Table1[[#This Row],[OriginalPrice]]))</f>
        <v>0.54001103752759383</v>
      </c>
      <c r="I985" s="8">
        <f>Table1[[#This Row],[Revenue]]/Table1[[#This Row],[Price]]</f>
        <v>900</v>
      </c>
      <c r="J985" s="9">
        <f>Table1[[#This Row],[Price]]*Table1[[#This Row],[Sold]]</f>
        <v>60012.000000000007</v>
      </c>
      <c r="K985" s="5" t="str">
        <f t="shared" si="162"/>
        <v>51-60%</v>
      </c>
      <c r="L985" s="6" t="str">
        <f>IF(Table1[[#This Row],[Revenue]]&gt;0, "Sold", "Not Sold")</f>
        <v>Sold</v>
      </c>
    </row>
    <row r="986" spans="1:12" x14ac:dyDescent="0.3">
      <c r="A986" s="6" t="s">
        <v>1105</v>
      </c>
      <c r="B986" s="6" t="str">
        <f t="shared" si="160"/>
        <v>Table</v>
      </c>
      <c r="C986" s="6" t="str">
        <f t="shared" si="161"/>
        <v>Product 985</v>
      </c>
      <c r="D986" s="6">
        <f t="shared" ref="D986:D987" si="166">E986</f>
        <v>175.57</v>
      </c>
      <c r="E986" s="6">
        <v>175.57</v>
      </c>
      <c r="F986" s="6">
        <v>8</v>
      </c>
      <c r="G986" s="6" t="s">
        <v>1</v>
      </c>
      <c r="H986" s="7">
        <f>IF(Table1[[#This Row],[OriginalPrice]]=0, 0, ((Table1[[#This Row],[OriginalPrice]] - Table1[[#This Row],[Price]]) / Table1[[#This Row],[OriginalPrice]]))</f>
        <v>0</v>
      </c>
      <c r="I986" s="8">
        <f>Table1[[#This Row],[Revenue]]/Table1[[#This Row],[Price]]</f>
        <v>8</v>
      </c>
      <c r="J986" s="9">
        <f>Table1[[#This Row],[Price]]*Table1[[#This Row],[Sold]]</f>
        <v>1404.56</v>
      </c>
      <c r="K986" s="5" t="str">
        <f t="shared" si="162"/>
        <v>0-10%</v>
      </c>
      <c r="L986" s="6" t="str">
        <f>IF(Table1[[#This Row],[Revenue]]&gt;0, "Sold", "Not Sold")</f>
        <v>Sold</v>
      </c>
    </row>
    <row r="987" spans="1:12" x14ac:dyDescent="0.3">
      <c r="A987" s="6" t="s">
        <v>1106</v>
      </c>
      <c r="B987" s="6" t="str">
        <f t="shared" si="160"/>
        <v>Table</v>
      </c>
      <c r="C987" s="6" t="str">
        <f t="shared" si="161"/>
        <v>Product 986</v>
      </c>
      <c r="D987" s="6">
        <f t="shared" si="166"/>
        <v>52.77</v>
      </c>
      <c r="E987" s="6">
        <v>52.77</v>
      </c>
      <c r="F987" s="6">
        <v>0</v>
      </c>
      <c r="G987" s="6" t="s">
        <v>1</v>
      </c>
      <c r="H987" s="7">
        <f>IF(Table1[[#This Row],[OriginalPrice]]=0, 0, ((Table1[[#This Row],[OriginalPrice]] - Table1[[#This Row],[Price]]) / Table1[[#This Row],[OriginalPrice]]))</f>
        <v>0</v>
      </c>
      <c r="I987" s="8">
        <f>Table1[[#This Row],[Revenue]]/Table1[[#This Row],[Price]]</f>
        <v>0</v>
      </c>
      <c r="J987" s="9">
        <f>Table1[[#This Row],[Price]]*Table1[[#This Row],[Sold]]</f>
        <v>0</v>
      </c>
      <c r="K987" s="5" t="str">
        <f t="shared" si="162"/>
        <v>0-10%</v>
      </c>
      <c r="L987" s="6" t="str">
        <f>IF(Table1[[#This Row],[Revenue]]&gt;0, "Sold", "Not Sold")</f>
        <v>Not Sold</v>
      </c>
    </row>
    <row r="988" spans="1:12" x14ac:dyDescent="0.3">
      <c r="A988" s="6" t="s">
        <v>1107</v>
      </c>
      <c r="B988" s="6" t="str">
        <f t="shared" si="160"/>
        <v>Table</v>
      </c>
      <c r="C988" s="6" t="str">
        <f t="shared" si="161"/>
        <v>Product 987</v>
      </c>
      <c r="D988" s="6">
        <v>47.19</v>
      </c>
      <c r="E988" s="6">
        <v>26.46</v>
      </c>
      <c r="F988" s="6">
        <v>9</v>
      </c>
      <c r="G988" s="6" t="s">
        <v>1</v>
      </c>
      <c r="H988" s="7">
        <f>IF(Table1[[#This Row],[OriginalPrice]]=0, 0, ((Table1[[#This Row],[OriginalPrice]] - Table1[[#This Row],[Price]]) / Table1[[#This Row],[OriginalPrice]]))</f>
        <v>0.43928798474253017</v>
      </c>
      <c r="I988" s="8">
        <f>Table1[[#This Row],[Revenue]]/Table1[[#This Row],[Price]]</f>
        <v>9</v>
      </c>
      <c r="J988" s="9">
        <f>Table1[[#This Row],[Price]]*Table1[[#This Row],[Sold]]</f>
        <v>238.14000000000001</v>
      </c>
      <c r="K988" s="5" t="str">
        <f t="shared" si="162"/>
        <v>41-50%</v>
      </c>
      <c r="L988" s="6" t="str">
        <f>IF(Table1[[#This Row],[Revenue]]&gt;0, "Sold", "Not Sold")</f>
        <v>Sold</v>
      </c>
    </row>
    <row r="989" spans="1:12" x14ac:dyDescent="0.3">
      <c r="A989" s="6" t="s">
        <v>947</v>
      </c>
      <c r="B989" s="6" t="str">
        <f t="shared" si="160"/>
        <v>Table</v>
      </c>
      <c r="C989" s="6" t="str">
        <f t="shared" si="161"/>
        <v>Product 988</v>
      </c>
      <c r="D989" s="6">
        <f>E989</f>
        <v>229.7</v>
      </c>
      <c r="E989" s="6">
        <v>229.7</v>
      </c>
      <c r="F989" s="6">
        <v>0</v>
      </c>
      <c r="G989" s="6" t="s">
        <v>1</v>
      </c>
      <c r="H989" s="7">
        <f>IF(Table1[[#This Row],[OriginalPrice]]=0, 0, ((Table1[[#This Row],[OriginalPrice]] - Table1[[#This Row],[Price]]) / Table1[[#This Row],[OriginalPrice]]))</f>
        <v>0</v>
      </c>
      <c r="I989" s="8">
        <f>Table1[[#This Row],[Revenue]]/Table1[[#This Row],[Price]]</f>
        <v>0</v>
      </c>
      <c r="J989" s="9">
        <f>Table1[[#This Row],[Price]]*Table1[[#This Row],[Sold]]</f>
        <v>0</v>
      </c>
      <c r="K989" s="5" t="str">
        <f t="shared" si="162"/>
        <v>0-10%</v>
      </c>
      <c r="L989" s="6" t="str">
        <f>IF(Table1[[#This Row],[Revenue]]&gt;0, "Sold", "Not Sold")</f>
        <v>Not Sold</v>
      </c>
    </row>
    <row r="990" spans="1:12" x14ac:dyDescent="0.3">
      <c r="A990" s="6" t="s">
        <v>1108</v>
      </c>
      <c r="B990" s="6" t="str">
        <f t="shared" si="160"/>
        <v>Storage</v>
      </c>
      <c r="C990" s="6" t="str">
        <f t="shared" si="161"/>
        <v>Product 989</v>
      </c>
      <c r="D990" s="6">
        <v>32.72</v>
      </c>
      <c r="E990" s="6">
        <v>13.64</v>
      </c>
      <c r="F990" s="6">
        <v>2000</v>
      </c>
      <c r="G990" s="6" t="s">
        <v>1</v>
      </c>
      <c r="H990" s="7">
        <f>IF(Table1[[#This Row],[OriginalPrice]]=0, 0, ((Table1[[#This Row],[OriginalPrice]] - Table1[[#This Row],[Price]]) / Table1[[#This Row],[OriginalPrice]]))</f>
        <v>0.58312958435207818</v>
      </c>
      <c r="I990" s="8">
        <f>Table1[[#This Row],[Revenue]]/Table1[[#This Row],[Price]]</f>
        <v>2000</v>
      </c>
      <c r="J990" s="9">
        <f>Table1[[#This Row],[Price]]*Table1[[#This Row],[Sold]]</f>
        <v>27280</v>
      </c>
      <c r="K990" s="5" t="str">
        <f t="shared" si="162"/>
        <v>51-60%</v>
      </c>
      <c r="L990" s="6" t="str">
        <f>IF(Table1[[#This Row],[Revenue]]&gt;0, "Sold", "Not Sold")</f>
        <v>Sold</v>
      </c>
    </row>
    <row r="991" spans="1:12" x14ac:dyDescent="0.3">
      <c r="A991" s="6" t="s">
        <v>1109</v>
      </c>
      <c r="B991" s="6" t="str">
        <f t="shared" si="160"/>
        <v>Bed</v>
      </c>
      <c r="C991" s="6" t="str">
        <f t="shared" si="161"/>
        <v>Product 990</v>
      </c>
      <c r="D991" s="6">
        <v>158.71</v>
      </c>
      <c r="E991" s="6">
        <v>73.349999999999994</v>
      </c>
      <c r="F991" s="6">
        <v>8</v>
      </c>
      <c r="G991" s="6" t="s">
        <v>1</v>
      </c>
      <c r="H991" s="7">
        <f>IF(Table1[[#This Row],[OriginalPrice]]=0, 0, ((Table1[[#This Row],[OriginalPrice]] - Table1[[#This Row],[Price]]) / Table1[[#This Row],[OriginalPrice]]))</f>
        <v>0.53783630521076187</v>
      </c>
      <c r="I991" s="8">
        <f>Table1[[#This Row],[Revenue]]/Table1[[#This Row],[Price]]</f>
        <v>8</v>
      </c>
      <c r="J991" s="9">
        <f>Table1[[#This Row],[Price]]*Table1[[#This Row],[Sold]]</f>
        <v>586.79999999999995</v>
      </c>
      <c r="K991" s="5" t="str">
        <f t="shared" si="162"/>
        <v>51-60%</v>
      </c>
      <c r="L991" s="6" t="str">
        <f>IF(Table1[[#This Row],[Revenue]]&gt;0, "Sold", "Not Sold")</f>
        <v>Sold</v>
      </c>
    </row>
    <row r="992" spans="1:12" x14ac:dyDescent="0.3">
      <c r="A992" s="6" t="s">
        <v>1110</v>
      </c>
      <c r="B992" s="6" t="str">
        <f t="shared" si="160"/>
        <v>Chair</v>
      </c>
      <c r="C992" s="6" t="str">
        <f t="shared" si="161"/>
        <v>Product 991</v>
      </c>
      <c r="D992" s="6">
        <f>E992</f>
        <v>44.75</v>
      </c>
      <c r="E992" s="6">
        <v>44.75</v>
      </c>
      <c r="F992" s="6">
        <v>0</v>
      </c>
      <c r="G992" s="6" t="s">
        <v>1</v>
      </c>
      <c r="H992" s="7">
        <f>IF(Table1[[#This Row],[OriginalPrice]]=0, 0, ((Table1[[#This Row],[OriginalPrice]] - Table1[[#This Row],[Price]]) / Table1[[#This Row],[OriginalPrice]]))</f>
        <v>0</v>
      </c>
      <c r="I992" s="8">
        <f>Table1[[#This Row],[Revenue]]/Table1[[#This Row],[Price]]</f>
        <v>0</v>
      </c>
      <c r="J992" s="9">
        <f>Table1[[#This Row],[Price]]*Table1[[#This Row],[Sold]]</f>
        <v>0</v>
      </c>
      <c r="K992" s="5" t="str">
        <f t="shared" si="162"/>
        <v>0-10%</v>
      </c>
      <c r="L992" s="6" t="str">
        <f>IF(Table1[[#This Row],[Revenue]]&gt;0, "Sold", "Not Sold")</f>
        <v>Not Sold</v>
      </c>
    </row>
    <row r="993" spans="1:12" x14ac:dyDescent="0.3">
      <c r="A993" s="6" t="s">
        <v>142</v>
      </c>
      <c r="B993" s="6" t="str">
        <f t="shared" si="160"/>
        <v>Bed</v>
      </c>
      <c r="C993" s="6" t="str">
        <f t="shared" si="161"/>
        <v>Product 992</v>
      </c>
      <c r="D993" s="6">
        <v>47.9</v>
      </c>
      <c r="E993" s="6">
        <v>29.45</v>
      </c>
      <c r="F993" s="6">
        <v>4</v>
      </c>
      <c r="G993" s="6" t="s">
        <v>1</v>
      </c>
      <c r="H993" s="7">
        <f>IF(Table1[[#This Row],[OriginalPrice]]=0, 0, ((Table1[[#This Row],[OriginalPrice]] - Table1[[#This Row],[Price]]) / Table1[[#This Row],[OriginalPrice]]))</f>
        <v>0.38517745302713985</v>
      </c>
      <c r="I993" s="8">
        <f>Table1[[#This Row],[Revenue]]/Table1[[#This Row],[Price]]</f>
        <v>4</v>
      </c>
      <c r="J993" s="9">
        <f>Table1[[#This Row],[Price]]*Table1[[#This Row],[Sold]]</f>
        <v>117.8</v>
      </c>
      <c r="K993" s="5" t="str">
        <f t="shared" si="162"/>
        <v>31-40%</v>
      </c>
      <c r="L993" s="6" t="str">
        <f>IF(Table1[[#This Row],[Revenue]]&gt;0, "Sold", "Not Sold")</f>
        <v>Sold</v>
      </c>
    </row>
    <row r="994" spans="1:12" x14ac:dyDescent="0.3">
      <c r="A994" s="6" t="s">
        <v>1111</v>
      </c>
      <c r="B994" s="6" t="str">
        <f t="shared" si="160"/>
        <v>Chair</v>
      </c>
      <c r="C994" s="6" t="str">
        <f t="shared" si="161"/>
        <v>Product 993</v>
      </c>
      <c r="D994" s="6">
        <f>E994</f>
        <v>177.45</v>
      </c>
      <c r="E994" s="6">
        <v>177.45</v>
      </c>
      <c r="F994" s="6">
        <v>1</v>
      </c>
      <c r="G994" s="6" t="s">
        <v>1</v>
      </c>
      <c r="H994" s="7">
        <f>IF(Table1[[#This Row],[OriginalPrice]]=0, 0, ((Table1[[#This Row],[OriginalPrice]] - Table1[[#This Row],[Price]]) / Table1[[#This Row],[OriginalPrice]]))</f>
        <v>0</v>
      </c>
      <c r="I994" s="8">
        <f>Table1[[#This Row],[Revenue]]/Table1[[#This Row],[Price]]</f>
        <v>1</v>
      </c>
      <c r="J994" s="9">
        <f>Table1[[#This Row],[Price]]*Table1[[#This Row],[Sold]]</f>
        <v>177.45</v>
      </c>
      <c r="K994" s="5" t="str">
        <f t="shared" si="162"/>
        <v>0-10%</v>
      </c>
      <c r="L994" s="6" t="str">
        <f>IF(Table1[[#This Row],[Revenue]]&gt;0, "Sold", "Not Sold")</f>
        <v>Sold</v>
      </c>
    </row>
    <row r="995" spans="1:12" x14ac:dyDescent="0.3">
      <c r="A995" s="6" t="s">
        <v>1112</v>
      </c>
      <c r="B995" s="6" t="str">
        <f t="shared" si="160"/>
        <v>Bed</v>
      </c>
      <c r="C995" s="6" t="str">
        <f t="shared" si="161"/>
        <v>Product 994</v>
      </c>
      <c r="D995" s="6">
        <v>176.27</v>
      </c>
      <c r="E995" s="6">
        <v>83.9</v>
      </c>
      <c r="F995" s="6">
        <v>16</v>
      </c>
      <c r="G995" s="6" t="s">
        <v>1</v>
      </c>
      <c r="H995" s="7">
        <f>IF(Table1[[#This Row],[OriginalPrice]]=0, 0, ((Table1[[#This Row],[OriginalPrice]] - Table1[[#This Row],[Price]]) / Table1[[#This Row],[OriginalPrice]]))</f>
        <v>0.52402564248028594</v>
      </c>
      <c r="I995" s="8">
        <f>Table1[[#This Row],[Revenue]]/Table1[[#This Row],[Price]]</f>
        <v>16</v>
      </c>
      <c r="J995" s="9">
        <f>Table1[[#This Row],[Price]]*Table1[[#This Row],[Sold]]</f>
        <v>1342.4</v>
      </c>
      <c r="K995" s="5" t="str">
        <f t="shared" si="162"/>
        <v>51-60%</v>
      </c>
      <c r="L995" s="6" t="str">
        <f>IF(Table1[[#This Row],[Revenue]]&gt;0, "Sold", "Not Sold")</f>
        <v>Sold</v>
      </c>
    </row>
    <row r="996" spans="1:12" x14ac:dyDescent="0.3">
      <c r="A996" s="6" t="s">
        <v>143</v>
      </c>
      <c r="B996" s="6" t="str">
        <f t="shared" si="160"/>
        <v>Others</v>
      </c>
      <c r="C996" s="6" t="str">
        <f t="shared" si="161"/>
        <v>Product 995</v>
      </c>
      <c r="D996" s="6">
        <v>10.82</v>
      </c>
      <c r="E996" s="6">
        <v>4.82</v>
      </c>
      <c r="F996" s="6">
        <v>17</v>
      </c>
      <c r="G996" s="6" t="s">
        <v>1</v>
      </c>
      <c r="H996" s="7">
        <f>IF(Table1[[#This Row],[OriginalPrice]]=0, 0, ((Table1[[#This Row],[OriginalPrice]] - Table1[[#This Row],[Price]]) / Table1[[#This Row],[OriginalPrice]]))</f>
        <v>0.55452865064695012</v>
      </c>
      <c r="I996" s="8">
        <f>Table1[[#This Row],[Revenue]]/Table1[[#This Row],[Price]]</f>
        <v>17</v>
      </c>
      <c r="J996" s="9">
        <f>Table1[[#This Row],[Price]]*Table1[[#This Row],[Sold]]</f>
        <v>81.94</v>
      </c>
      <c r="K996" s="5" t="str">
        <f t="shared" si="162"/>
        <v>51-60%</v>
      </c>
      <c r="L996" s="6" t="str">
        <f>IF(Table1[[#This Row],[Revenue]]&gt;0, "Sold", "Not Sold")</f>
        <v>Sold</v>
      </c>
    </row>
    <row r="997" spans="1:12" x14ac:dyDescent="0.3">
      <c r="A997" s="6" t="s">
        <v>1113</v>
      </c>
      <c r="B997" s="6" t="str">
        <f t="shared" si="160"/>
        <v>Bed</v>
      </c>
      <c r="C997" s="6" t="str">
        <f t="shared" si="161"/>
        <v>Product 996</v>
      </c>
      <c r="D997" s="6">
        <f t="shared" ref="D997:D1001" si="167">E997</f>
        <v>357.4</v>
      </c>
      <c r="E997" s="6">
        <v>357.4</v>
      </c>
      <c r="F997" s="6">
        <v>1</v>
      </c>
      <c r="G997" s="6" t="s">
        <v>1</v>
      </c>
      <c r="H997" s="7">
        <f>IF(Table1[[#This Row],[OriginalPrice]]=0, 0, ((Table1[[#This Row],[OriginalPrice]] - Table1[[#This Row],[Price]]) / Table1[[#This Row],[OriginalPrice]]))</f>
        <v>0</v>
      </c>
      <c r="I997" s="8">
        <f>Table1[[#This Row],[Revenue]]/Table1[[#This Row],[Price]]</f>
        <v>1</v>
      </c>
      <c r="J997" s="9">
        <f>Table1[[#This Row],[Price]]*Table1[[#This Row],[Sold]]</f>
        <v>357.4</v>
      </c>
      <c r="K997" s="5" t="str">
        <f t="shared" si="162"/>
        <v>0-10%</v>
      </c>
      <c r="L997" s="6" t="str">
        <f>IF(Table1[[#This Row],[Revenue]]&gt;0, "Sold", "Not Sold")</f>
        <v>Sold</v>
      </c>
    </row>
    <row r="998" spans="1:12" x14ac:dyDescent="0.3">
      <c r="A998" s="6" t="s">
        <v>1114</v>
      </c>
      <c r="B998" s="6" t="str">
        <f t="shared" si="160"/>
        <v>Others</v>
      </c>
      <c r="C998" s="6" t="str">
        <f t="shared" si="161"/>
        <v>Product 997</v>
      </c>
      <c r="D998" s="6">
        <f t="shared" si="167"/>
        <v>159.57</v>
      </c>
      <c r="E998" s="6">
        <v>159.57</v>
      </c>
      <c r="F998" s="6">
        <v>3</v>
      </c>
      <c r="G998" s="6" t="s">
        <v>1</v>
      </c>
      <c r="H998" s="7">
        <f>IF(Table1[[#This Row],[OriginalPrice]]=0, 0, ((Table1[[#This Row],[OriginalPrice]] - Table1[[#This Row],[Price]]) / Table1[[#This Row],[OriginalPrice]]))</f>
        <v>0</v>
      </c>
      <c r="I998" s="8">
        <f>Table1[[#This Row],[Revenue]]/Table1[[#This Row],[Price]]</f>
        <v>3</v>
      </c>
      <c r="J998" s="9">
        <f>Table1[[#This Row],[Price]]*Table1[[#This Row],[Sold]]</f>
        <v>478.71</v>
      </c>
      <c r="K998" s="5" t="str">
        <f t="shared" si="162"/>
        <v>0-10%</v>
      </c>
      <c r="L998" s="6" t="str">
        <f>IF(Table1[[#This Row],[Revenue]]&gt;0, "Sold", "Not Sold")</f>
        <v>Sold</v>
      </c>
    </row>
    <row r="999" spans="1:12" x14ac:dyDescent="0.3">
      <c r="A999" s="6" t="s">
        <v>1115</v>
      </c>
      <c r="B999" s="6" t="str">
        <f t="shared" si="160"/>
        <v>Table</v>
      </c>
      <c r="C999" s="6" t="str">
        <f t="shared" si="161"/>
        <v>Product 998</v>
      </c>
      <c r="D999" s="6">
        <f t="shared" si="167"/>
        <v>253.22</v>
      </c>
      <c r="E999" s="6">
        <v>253.22</v>
      </c>
      <c r="F999" s="6">
        <v>0</v>
      </c>
      <c r="G999" s="6" t="s">
        <v>1</v>
      </c>
      <c r="H999" s="7">
        <f>IF(Table1[[#This Row],[OriginalPrice]]=0, 0, ((Table1[[#This Row],[OriginalPrice]] - Table1[[#This Row],[Price]]) / Table1[[#This Row],[OriginalPrice]]))</f>
        <v>0</v>
      </c>
      <c r="I999" s="8">
        <f>Table1[[#This Row],[Revenue]]/Table1[[#This Row],[Price]]</f>
        <v>0</v>
      </c>
      <c r="J999" s="9">
        <f>Table1[[#This Row],[Price]]*Table1[[#This Row],[Sold]]</f>
        <v>0</v>
      </c>
      <c r="K999" s="5" t="str">
        <f t="shared" si="162"/>
        <v>0-10%</v>
      </c>
      <c r="L999" s="6" t="str">
        <f>IF(Table1[[#This Row],[Revenue]]&gt;0, "Sold", "Not Sold")</f>
        <v>Not Sold</v>
      </c>
    </row>
    <row r="1000" spans="1:12" x14ac:dyDescent="0.3">
      <c r="A1000" s="6" t="s">
        <v>1116</v>
      </c>
      <c r="B1000" s="6" t="str">
        <f t="shared" si="160"/>
        <v>Table</v>
      </c>
      <c r="C1000" s="6" t="str">
        <f t="shared" si="161"/>
        <v>Product 999</v>
      </c>
      <c r="D1000" s="6">
        <f t="shared" si="167"/>
        <v>67.959999999999994</v>
      </c>
      <c r="E1000" s="6">
        <v>67.959999999999994</v>
      </c>
      <c r="F1000" s="6">
        <v>0</v>
      </c>
      <c r="G1000" s="6" t="s">
        <v>1</v>
      </c>
      <c r="H1000" s="7">
        <f>IF(Table1[[#This Row],[OriginalPrice]]=0, 0, ((Table1[[#This Row],[OriginalPrice]] - Table1[[#This Row],[Price]]) / Table1[[#This Row],[OriginalPrice]]))</f>
        <v>0</v>
      </c>
      <c r="I1000" s="8">
        <f>Table1[[#This Row],[Revenue]]/Table1[[#This Row],[Price]]</f>
        <v>0</v>
      </c>
      <c r="J1000" s="9">
        <f>Table1[[#This Row],[Price]]*Table1[[#This Row],[Sold]]</f>
        <v>0</v>
      </c>
      <c r="K1000" s="5" t="str">
        <f t="shared" si="162"/>
        <v>0-10%</v>
      </c>
      <c r="L1000" s="6" t="str">
        <f>IF(Table1[[#This Row],[Revenue]]&gt;0, "Sold", "Not Sold")</f>
        <v>Not Sold</v>
      </c>
    </row>
    <row r="1001" spans="1:12" x14ac:dyDescent="0.3">
      <c r="A1001" s="6" t="s">
        <v>1117</v>
      </c>
      <c r="B1001" s="6" t="str">
        <f t="shared" si="160"/>
        <v>Chair</v>
      </c>
      <c r="C1001" s="6" t="str">
        <f t="shared" si="161"/>
        <v>Product 1000</v>
      </c>
      <c r="D1001" s="6">
        <f t="shared" si="167"/>
        <v>175.63</v>
      </c>
      <c r="E1001" s="6">
        <v>175.63</v>
      </c>
      <c r="F1001" s="6">
        <v>0</v>
      </c>
      <c r="G1001" s="6" t="s">
        <v>1</v>
      </c>
      <c r="H1001" s="7">
        <f>IF(Table1[[#This Row],[OriginalPrice]]=0, 0, ((Table1[[#This Row],[OriginalPrice]] - Table1[[#This Row],[Price]]) / Table1[[#This Row],[OriginalPrice]]))</f>
        <v>0</v>
      </c>
      <c r="I1001" s="8">
        <f>Table1[[#This Row],[Revenue]]/Table1[[#This Row],[Price]]</f>
        <v>0</v>
      </c>
      <c r="J1001" s="9">
        <f>Table1[[#This Row],[Price]]*Table1[[#This Row],[Sold]]</f>
        <v>0</v>
      </c>
      <c r="K1001" s="5" t="str">
        <f t="shared" si="162"/>
        <v>0-10%</v>
      </c>
      <c r="L1001" s="6" t="str">
        <f>IF(Table1[[#This Row],[Revenue]]&gt;0, "Sold", "Not Sold")</f>
        <v>Not Sold</v>
      </c>
    </row>
    <row r="1002" spans="1:12" x14ac:dyDescent="0.3">
      <c r="A1002" s="6" t="s">
        <v>731</v>
      </c>
      <c r="B1002" s="6" t="str">
        <f t="shared" si="160"/>
        <v>Bed</v>
      </c>
      <c r="C1002" s="6" t="str">
        <f t="shared" si="161"/>
        <v>Product 1001</v>
      </c>
      <c r="D1002" s="6">
        <v>158.82</v>
      </c>
      <c r="E1002" s="6">
        <v>67.38</v>
      </c>
      <c r="F1002" s="6">
        <v>2</v>
      </c>
      <c r="G1002" s="6" t="s">
        <v>1</v>
      </c>
      <c r="H1002" s="7">
        <f>IF(Table1[[#This Row],[OriginalPrice]]=0, 0, ((Table1[[#This Row],[OriginalPrice]] - Table1[[#This Row],[Price]]) / Table1[[#This Row],[OriginalPrice]]))</f>
        <v>0.57574612769172651</v>
      </c>
      <c r="I1002" s="8">
        <f>Table1[[#This Row],[Revenue]]/Table1[[#This Row],[Price]]</f>
        <v>2</v>
      </c>
      <c r="J1002" s="9">
        <f>Table1[[#This Row],[Price]]*Table1[[#This Row],[Sold]]</f>
        <v>134.76</v>
      </c>
      <c r="K1002" s="5" t="str">
        <f t="shared" si="162"/>
        <v>51-60%</v>
      </c>
      <c r="L1002" s="6" t="str">
        <f>IF(Table1[[#This Row],[Revenue]]&gt;0, "Sold", "Not Sold")</f>
        <v>Sold</v>
      </c>
    </row>
    <row r="1003" spans="1:12" x14ac:dyDescent="0.3">
      <c r="A1003" s="6" t="s">
        <v>1118</v>
      </c>
      <c r="B1003" s="6" t="str">
        <f t="shared" si="160"/>
        <v>Table</v>
      </c>
      <c r="C1003" s="6" t="str">
        <f t="shared" si="161"/>
        <v>Product 1002</v>
      </c>
      <c r="D1003" s="6">
        <v>21.69</v>
      </c>
      <c r="E1003" s="6">
        <v>15.69</v>
      </c>
      <c r="F1003" s="6">
        <v>6</v>
      </c>
      <c r="G1003" s="6" t="s">
        <v>1</v>
      </c>
      <c r="H1003" s="7">
        <f>IF(Table1[[#This Row],[OriginalPrice]]=0, 0, ((Table1[[#This Row],[OriginalPrice]] - Table1[[#This Row],[Price]]) / Table1[[#This Row],[OriginalPrice]]))</f>
        <v>0.27662517289073313</v>
      </c>
      <c r="I1003" s="8">
        <f>Table1[[#This Row],[Revenue]]/Table1[[#This Row],[Price]]</f>
        <v>6</v>
      </c>
      <c r="J1003" s="9">
        <f>Table1[[#This Row],[Price]]*Table1[[#This Row],[Sold]]</f>
        <v>94.14</v>
      </c>
      <c r="K1003" s="5" t="str">
        <f t="shared" si="162"/>
        <v>21-30%</v>
      </c>
      <c r="L1003" s="6" t="str">
        <f>IF(Table1[[#This Row],[Revenue]]&gt;0, "Sold", "Not Sold")</f>
        <v>Sold</v>
      </c>
    </row>
    <row r="1004" spans="1:12" x14ac:dyDescent="0.3">
      <c r="A1004" s="6" t="s">
        <v>1119</v>
      </c>
      <c r="B1004" s="6" t="str">
        <f t="shared" si="160"/>
        <v>Table</v>
      </c>
      <c r="C1004" s="6" t="str">
        <f t="shared" si="161"/>
        <v>Product 1003</v>
      </c>
      <c r="D1004" s="6">
        <f t="shared" ref="D1004:D1007" si="168">E1004</f>
        <v>61.65</v>
      </c>
      <c r="E1004" s="6">
        <v>61.65</v>
      </c>
      <c r="F1004" s="6">
        <v>0</v>
      </c>
      <c r="G1004" s="6" t="s">
        <v>1</v>
      </c>
      <c r="H1004" s="7">
        <f>IF(Table1[[#This Row],[OriginalPrice]]=0, 0, ((Table1[[#This Row],[OriginalPrice]] - Table1[[#This Row],[Price]]) / Table1[[#This Row],[OriginalPrice]]))</f>
        <v>0</v>
      </c>
      <c r="I1004" s="8">
        <f>Table1[[#This Row],[Revenue]]/Table1[[#This Row],[Price]]</f>
        <v>0</v>
      </c>
      <c r="J1004" s="9">
        <f>Table1[[#This Row],[Price]]*Table1[[#This Row],[Sold]]</f>
        <v>0</v>
      </c>
      <c r="K1004" s="5" t="str">
        <f t="shared" si="162"/>
        <v>0-10%</v>
      </c>
      <c r="L1004" s="6" t="str">
        <f>IF(Table1[[#This Row],[Revenue]]&gt;0, "Sold", "Not Sold")</f>
        <v>Not Sold</v>
      </c>
    </row>
    <row r="1005" spans="1:12" x14ac:dyDescent="0.3">
      <c r="A1005" s="6" t="s">
        <v>1120</v>
      </c>
      <c r="B1005" s="6" t="str">
        <f t="shared" si="160"/>
        <v>Bed</v>
      </c>
      <c r="C1005" s="6" t="str">
        <f t="shared" si="161"/>
        <v>Product 1004</v>
      </c>
      <c r="D1005" s="6">
        <f t="shared" si="168"/>
        <v>38.07</v>
      </c>
      <c r="E1005" s="6">
        <v>38.07</v>
      </c>
      <c r="F1005" s="6">
        <v>6</v>
      </c>
      <c r="G1005" s="6" t="s">
        <v>1</v>
      </c>
      <c r="H1005" s="7">
        <f>IF(Table1[[#This Row],[OriginalPrice]]=0, 0, ((Table1[[#This Row],[OriginalPrice]] - Table1[[#This Row],[Price]]) / Table1[[#This Row],[OriginalPrice]]))</f>
        <v>0</v>
      </c>
      <c r="I1005" s="8">
        <f>Table1[[#This Row],[Revenue]]/Table1[[#This Row],[Price]]</f>
        <v>6</v>
      </c>
      <c r="J1005" s="9">
        <f>Table1[[#This Row],[Price]]*Table1[[#This Row],[Sold]]</f>
        <v>228.42000000000002</v>
      </c>
      <c r="K1005" s="5" t="str">
        <f t="shared" si="162"/>
        <v>0-10%</v>
      </c>
      <c r="L1005" s="6" t="str">
        <f>IF(Table1[[#This Row],[Revenue]]&gt;0, "Sold", "Not Sold")</f>
        <v>Sold</v>
      </c>
    </row>
    <row r="1006" spans="1:12" x14ac:dyDescent="0.3">
      <c r="A1006" s="6" t="s">
        <v>1121</v>
      </c>
      <c r="B1006" s="6" t="str">
        <f t="shared" si="160"/>
        <v>Table</v>
      </c>
      <c r="C1006" s="6" t="str">
        <f t="shared" si="161"/>
        <v>Product 1005</v>
      </c>
      <c r="D1006" s="6">
        <f t="shared" si="168"/>
        <v>133.15</v>
      </c>
      <c r="E1006" s="6">
        <v>133.15</v>
      </c>
      <c r="F1006" s="6">
        <v>1</v>
      </c>
      <c r="G1006" s="6" t="s">
        <v>1</v>
      </c>
      <c r="H1006" s="7">
        <f>IF(Table1[[#This Row],[OriginalPrice]]=0, 0, ((Table1[[#This Row],[OriginalPrice]] - Table1[[#This Row],[Price]]) / Table1[[#This Row],[OriginalPrice]]))</f>
        <v>0</v>
      </c>
      <c r="I1006" s="8">
        <f>Table1[[#This Row],[Revenue]]/Table1[[#This Row],[Price]]</f>
        <v>1</v>
      </c>
      <c r="J1006" s="9">
        <f>Table1[[#This Row],[Price]]*Table1[[#This Row],[Sold]]</f>
        <v>133.15</v>
      </c>
      <c r="K1006" s="5" t="str">
        <f t="shared" si="162"/>
        <v>0-10%</v>
      </c>
      <c r="L1006" s="6" t="str">
        <f>IF(Table1[[#This Row],[Revenue]]&gt;0, "Sold", "Not Sold")</f>
        <v>Sold</v>
      </c>
    </row>
    <row r="1007" spans="1:12" x14ac:dyDescent="0.3">
      <c r="A1007" s="6" t="s">
        <v>1122</v>
      </c>
      <c r="B1007" s="6" t="str">
        <f t="shared" si="160"/>
        <v>Bed</v>
      </c>
      <c r="C1007" s="6" t="str">
        <f t="shared" si="161"/>
        <v>Product 1006</v>
      </c>
      <c r="D1007" s="6">
        <f t="shared" si="168"/>
        <v>102.97</v>
      </c>
      <c r="E1007" s="6">
        <v>102.97</v>
      </c>
      <c r="F1007" s="6">
        <v>2</v>
      </c>
      <c r="G1007" s="6" t="s">
        <v>1</v>
      </c>
      <c r="H1007" s="7">
        <f>IF(Table1[[#This Row],[OriginalPrice]]=0, 0, ((Table1[[#This Row],[OriginalPrice]] - Table1[[#This Row],[Price]]) / Table1[[#This Row],[OriginalPrice]]))</f>
        <v>0</v>
      </c>
      <c r="I1007" s="8">
        <f>Table1[[#This Row],[Revenue]]/Table1[[#This Row],[Price]]</f>
        <v>2</v>
      </c>
      <c r="J1007" s="9">
        <f>Table1[[#This Row],[Price]]*Table1[[#This Row],[Sold]]</f>
        <v>205.94</v>
      </c>
      <c r="K1007" s="5" t="str">
        <f t="shared" si="162"/>
        <v>0-10%</v>
      </c>
      <c r="L1007" s="6" t="str">
        <f>IF(Table1[[#This Row],[Revenue]]&gt;0, "Sold", "Not Sold")</f>
        <v>Sold</v>
      </c>
    </row>
    <row r="1008" spans="1:12" x14ac:dyDescent="0.3">
      <c r="A1008" s="6" t="s">
        <v>144</v>
      </c>
      <c r="B1008" s="6" t="str">
        <f t="shared" si="160"/>
        <v>Bed</v>
      </c>
      <c r="C1008" s="6" t="str">
        <f t="shared" si="161"/>
        <v>Product 1007</v>
      </c>
      <c r="D1008" s="6">
        <v>591.77</v>
      </c>
      <c r="E1008" s="6">
        <v>349.06</v>
      </c>
      <c r="F1008" s="6">
        <v>20</v>
      </c>
      <c r="G1008" s="6" t="s">
        <v>1</v>
      </c>
      <c r="H1008" s="7">
        <f>IF(Table1[[#This Row],[OriginalPrice]]=0, 0, ((Table1[[#This Row],[OriginalPrice]] - Table1[[#This Row],[Price]]) / Table1[[#This Row],[OriginalPrice]]))</f>
        <v>0.41014245399395033</v>
      </c>
      <c r="I1008" s="8">
        <f>Table1[[#This Row],[Revenue]]/Table1[[#This Row],[Price]]</f>
        <v>20</v>
      </c>
      <c r="J1008" s="9">
        <f>Table1[[#This Row],[Price]]*Table1[[#This Row],[Sold]]</f>
        <v>6981.2</v>
      </c>
      <c r="K1008" s="5" t="str">
        <f t="shared" si="162"/>
        <v>41-50%</v>
      </c>
      <c r="L1008" s="6" t="str">
        <f>IF(Table1[[#This Row],[Revenue]]&gt;0, "Sold", "Not Sold")</f>
        <v>Sold</v>
      </c>
    </row>
    <row r="1009" spans="1:12" x14ac:dyDescent="0.3">
      <c r="A1009" s="6" t="s">
        <v>1123</v>
      </c>
      <c r="B1009" s="6" t="str">
        <f t="shared" si="160"/>
        <v>Bed</v>
      </c>
      <c r="C1009" s="6" t="str">
        <f t="shared" si="161"/>
        <v>Product 1008</v>
      </c>
      <c r="D1009" s="6">
        <f t="shared" ref="D1009:D1015" si="169">E1009</f>
        <v>125.35</v>
      </c>
      <c r="E1009" s="6">
        <v>125.35</v>
      </c>
      <c r="F1009" s="6">
        <v>0</v>
      </c>
      <c r="G1009" s="6" t="s">
        <v>1</v>
      </c>
      <c r="H1009" s="7">
        <f>IF(Table1[[#This Row],[OriginalPrice]]=0, 0, ((Table1[[#This Row],[OriginalPrice]] - Table1[[#This Row],[Price]]) / Table1[[#This Row],[OriginalPrice]]))</f>
        <v>0</v>
      </c>
      <c r="I1009" s="8">
        <f>Table1[[#This Row],[Revenue]]/Table1[[#This Row],[Price]]</f>
        <v>0</v>
      </c>
      <c r="J1009" s="9">
        <f>Table1[[#This Row],[Price]]*Table1[[#This Row],[Sold]]</f>
        <v>0</v>
      </c>
      <c r="K1009" s="5" t="str">
        <f t="shared" si="162"/>
        <v>0-10%</v>
      </c>
      <c r="L1009" s="6" t="str">
        <f>IF(Table1[[#This Row],[Revenue]]&gt;0, "Sold", "Not Sold")</f>
        <v>Not Sold</v>
      </c>
    </row>
    <row r="1010" spans="1:12" x14ac:dyDescent="0.3">
      <c r="A1010" s="6" t="s">
        <v>1124</v>
      </c>
      <c r="B1010" s="6" t="str">
        <f t="shared" si="160"/>
        <v>Bed</v>
      </c>
      <c r="C1010" s="6" t="str">
        <f t="shared" si="161"/>
        <v>Product 1009</v>
      </c>
      <c r="D1010" s="6">
        <f t="shared" si="169"/>
        <v>228.06</v>
      </c>
      <c r="E1010" s="6">
        <v>228.06</v>
      </c>
      <c r="F1010" s="6">
        <v>2</v>
      </c>
      <c r="G1010" s="6" t="s">
        <v>1</v>
      </c>
      <c r="H1010" s="7">
        <f>IF(Table1[[#This Row],[OriginalPrice]]=0, 0, ((Table1[[#This Row],[OriginalPrice]] - Table1[[#This Row],[Price]]) / Table1[[#This Row],[OriginalPrice]]))</f>
        <v>0</v>
      </c>
      <c r="I1010" s="8">
        <f>Table1[[#This Row],[Revenue]]/Table1[[#This Row],[Price]]</f>
        <v>2</v>
      </c>
      <c r="J1010" s="9">
        <f>Table1[[#This Row],[Price]]*Table1[[#This Row],[Sold]]</f>
        <v>456.12</v>
      </c>
      <c r="K1010" s="5" t="str">
        <f t="shared" si="162"/>
        <v>0-10%</v>
      </c>
      <c r="L1010" s="6" t="str">
        <f>IF(Table1[[#This Row],[Revenue]]&gt;0, "Sold", "Not Sold")</f>
        <v>Sold</v>
      </c>
    </row>
    <row r="1011" spans="1:12" x14ac:dyDescent="0.3">
      <c r="A1011" s="6" t="s">
        <v>1125</v>
      </c>
      <c r="B1011" s="6" t="str">
        <f t="shared" si="160"/>
        <v>Chair</v>
      </c>
      <c r="C1011" s="6" t="str">
        <f t="shared" si="161"/>
        <v>Product 1010</v>
      </c>
      <c r="D1011" s="6">
        <f t="shared" si="169"/>
        <v>34</v>
      </c>
      <c r="E1011" s="6">
        <v>34</v>
      </c>
      <c r="F1011" s="6">
        <v>11</v>
      </c>
      <c r="G1011" s="6" t="s">
        <v>1</v>
      </c>
      <c r="H1011" s="7">
        <f>IF(Table1[[#This Row],[OriginalPrice]]=0, 0, ((Table1[[#This Row],[OriginalPrice]] - Table1[[#This Row],[Price]]) / Table1[[#This Row],[OriginalPrice]]))</f>
        <v>0</v>
      </c>
      <c r="I1011" s="8">
        <f>Table1[[#This Row],[Revenue]]/Table1[[#This Row],[Price]]</f>
        <v>11</v>
      </c>
      <c r="J1011" s="9">
        <f>Table1[[#This Row],[Price]]*Table1[[#This Row],[Sold]]</f>
        <v>374</v>
      </c>
      <c r="K1011" s="5" t="str">
        <f t="shared" si="162"/>
        <v>0-10%</v>
      </c>
      <c r="L1011" s="6" t="str">
        <f>IF(Table1[[#This Row],[Revenue]]&gt;0, "Sold", "Not Sold")</f>
        <v>Sold</v>
      </c>
    </row>
    <row r="1012" spans="1:12" x14ac:dyDescent="0.3">
      <c r="A1012" s="6" t="s">
        <v>1126</v>
      </c>
      <c r="B1012" s="6" t="str">
        <f t="shared" si="160"/>
        <v>Table</v>
      </c>
      <c r="C1012" s="6" t="str">
        <f t="shared" si="161"/>
        <v>Product 1011</v>
      </c>
      <c r="D1012" s="6">
        <f t="shared" si="169"/>
        <v>152.46</v>
      </c>
      <c r="E1012" s="6">
        <v>152.46</v>
      </c>
      <c r="F1012" s="6">
        <v>1</v>
      </c>
      <c r="G1012" s="6" t="s">
        <v>1</v>
      </c>
      <c r="H1012" s="7">
        <f>IF(Table1[[#This Row],[OriginalPrice]]=0, 0, ((Table1[[#This Row],[OriginalPrice]] - Table1[[#This Row],[Price]]) / Table1[[#This Row],[OriginalPrice]]))</f>
        <v>0</v>
      </c>
      <c r="I1012" s="8">
        <f>Table1[[#This Row],[Revenue]]/Table1[[#This Row],[Price]]</f>
        <v>1</v>
      </c>
      <c r="J1012" s="9">
        <f>Table1[[#This Row],[Price]]*Table1[[#This Row],[Sold]]</f>
        <v>152.46</v>
      </c>
      <c r="K1012" s="5" t="str">
        <f t="shared" si="162"/>
        <v>0-10%</v>
      </c>
      <c r="L1012" s="6" t="str">
        <f>IF(Table1[[#This Row],[Revenue]]&gt;0, "Sold", "Not Sold")</f>
        <v>Sold</v>
      </c>
    </row>
    <row r="1013" spans="1:12" x14ac:dyDescent="0.3">
      <c r="A1013" s="6" t="s">
        <v>145</v>
      </c>
      <c r="B1013" s="6" t="str">
        <f t="shared" si="160"/>
        <v>Table</v>
      </c>
      <c r="C1013" s="6" t="str">
        <f t="shared" si="161"/>
        <v>Product 1012</v>
      </c>
      <c r="D1013" s="6">
        <f t="shared" si="169"/>
        <v>214.69</v>
      </c>
      <c r="E1013" s="6">
        <v>214.69</v>
      </c>
      <c r="F1013" s="6">
        <v>0</v>
      </c>
      <c r="G1013" s="6" t="s">
        <v>1</v>
      </c>
      <c r="H1013" s="7">
        <f>IF(Table1[[#This Row],[OriginalPrice]]=0, 0, ((Table1[[#This Row],[OriginalPrice]] - Table1[[#This Row],[Price]]) / Table1[[#This Row],[OriginalPrice]]))</f>
        <v>0</v>
      </c>
      <c r="I1013" s="8">
        <f>Table1[[#This Row],[Revenue]]/Table1[[#This Row],[Price]]</f>
        <v>0</v>
      </c>
      <c r="J1013" s="9">
        <f>Table1[[#This Row],[Price]]*Table1[[#This Row],[Sold]]</f>
        <v>0</v>
      </c>
      <c r="K1013" s="5" t="str">
        <f t="shared" si="162"/>
        <v>0-10%</v>
      </c>
      <c r="L1013" s="6" t="str">
        <f>IF(Table1[[#This Row],[Revenue]]&gt;0, "Sold", "Not Sold")</f>
        <v>Not Sold</v>
      </c>
    </row>
    <row r="1014" spans="1:12" x14ac:dyDescent="0.3">
      <c r="A1014" s="6" t="s">
        <v>1127</v>
      </c>
      <c r="B1014" s="6" t="str">
        <f t="shared" si="160"/>
        <v>Table</v>
      </c>
      <c r="C1014" s="6" t="str">
        <f t="shared" si="161"/>
        <v>Product 1013</v>
      </c>
      <c r="D1014" s="6">
        <f t="shared" si="169"/>
        <v>89.4</v>
      </c>
      <c r="E1014" s="6">
        <v>89.4</v>
      </c>
      <c r="F1014" s="6">
        <v>2</v>
      </c>
      <c r="G1014" s="6" t="s">
        <v>1</v>
      </c>
      <c r="H1014" s="7">
        <f>IF(Table1[[#This Row],[OriginalPrice]]=0, 0, ((Table1[[#This Row],[OriginalPrice]] - Table1[[#This Row],[Price]]) / Table1[[#This Row],[OriginalPrice]]))</f>
        <v>0</v>
      </c>
      <c r="I1014" s="8">
        <f>Table1[[#This Row],[Revenue]]/Table1[[#This Row],[Price]]</f>
        <v>2</v>
      </c>
      <c r="J1014" s="9">
        <f>Table1[[#This Row],[Price]]*Table1[[#This Row],[Sold]]</f>
        <v>178.8</v>
      </c>
      <c r="K1014" s="5" t="str">
        <f t="shared" si="162"/>
        <v>0-10%</v>
      </c>
      <c r="L1014" s="6" t="str">
        <f>IF(Table1[[#This Row],[Revenue]]&gt;0, "Sold", "Not Sold")</f>
        <v>Sold</v>
      </c>
    </row>
    <row r="1015" spans="1:12" x14ac:dyDescent="0.3">
      <c r="A1015" s="6" t="s">
        <v>1128</v>
      </c>
      <c r="B1015" s="6" t="str">
        <f t="shared" si="160"/>
        <v>Chair</v>
      </c>
      <c r="C1015" s="6" t="str">
        <f t="shared" si="161"/>
        <v>Product 1014</v>
      </c>
      <c r="D1015" s="6">
        <f t="shared" si="169"/>
        <v>29</v>
      </c>
      <c r="E1015" s="6">
        <v>29</v>
      </c>
      <c r="F1015" s="6">
        <v>1</v>
      </c>
      <c r="G1015" s="6" t="s">
        <v>288</v>
      </c>
      <c r="H1015" s="7">
        <f>IF(Table1[[#This Row],[OriginalPrice]]=0, 0, ((Table1[[#This Row],[OriginalPrice]] - Table1[[#This Row],[Price]]) / Table1[[#This Row],[OriginalPrice]]))</f>
        <v>0</v>
      </c>
      <c r="I1015" s="8">
        <f>Table1[[#This Row],[Revenue]]/Table1[[#This Row],[Price]]</f>
        <v>1</v>
      </c>
      <c r="J1015" s="9">
        <f>Table1[[#This Row],[Price]]*Table1[[#This Row],[Sold]]</f>
        <v>29</v>
      </c>
      <c r="K1015" s="5" t="str">
        <f t="shared" si="162"/>
        <v>0-10%</v>
      </c>
      <c r="L1015" s="6" t="str">
        <f>IF(Table1[[#This Row],[Revenue]]&gt;0, "Sold", "Not Sold")</f>
        <v>Sold</v>
      </c>
    </row>
    <row r="1016" spans="1:12" x14ac:dyDescent="0.3">
      <c r="A1016" s="6" t="s">
        <v>1129</v>
      </c>
      <c r="B1016" s="6" t="str">
        <f t="shared" si="160"/>
        <v>Chair</v>
      </c>
      <c r="C1016" s="6" t="str">
        <f t="shared" si="161"/>
        <v>Product 1015</v>
      </c>
      <c r="D1016" s="6">
        <v>26.92</v>
      </c>
      <c r="E1016" s="6">
        <v>9.07</v>
      </c>
      <c r="F1016" s="6">
        <v>2</v>
      </c>
      <c r="G1016" s="6" t="s">
        <v>1</v>
      </c>
      <c r="H1016" s="7">
        <f>IF(Table1[[#This Row],[OriginalPrice]]=0, 0, ((Table1[[#This Row],[OriginalPrice]] - Table1[[#This Row],[Price]]) / Table1[[#This Row],[OriginalPrice]]))</f>
        <v>0.66307578008915302</v>
      </c>
      <c r="I1016" s="8">
        <f>Table1[[#This Row],[Revenue]]/Table1[[#This Row],[Price]]</f>
        <v>2</v>
      </c>
      <c r="J1016" s="9">
        <f>Table1[[#This Row],[Price]]*Table1[[#This Row],[Sold]]</f>
        <v>18.14</v>
      </c>
      <c r="K1016" s="5" t="str">
        <f t="shared" si="162"/>
        <v>61-70%</v>
      </c>
      <c r="L1016" s="6" t="str">
        <f>IF(Table1[[#This Row],[Revenue]]&gt;0, "Sold", "Not Sold")</f>
        <v>Sold</v>
      </c>
    </row>
    <row r="1017" spans="1:12" x14ac:dyDescent="0.3">
      <c r="A1017" s="6" t="s">
        <v>1130</v>
      </c>
      <c r="B1017" s="6" t="str">
        <f t="shared" si="160"/>
        <v>Storage</v>
      </c>
      <c r="C1017" s="6" t="str">
        <f t="shared" si="161"/>
        <v>Product 1016</v>
      </c>
      <c r="D1017" s="6">
        <f t="shared" ref="D1017:D1019" si="170">E1017</f>
        <v>30.78</v>
      </c>
      <c r="E1017" s="6">
        <v>30.78</v>
      </c>
      <c r="F1017" s="6">
        <v>6</v>
      </c>
      <c r="G1017" s="6" t="s">
        <v>1</v>
      </c>
      <c r="H1017" s="7">
        <f>IF(Table1[[#This Row],[OriginalPrice]]=0, 0, ((Table1[[#This Row],[OriginalPrice]] - Table1[[#This Row],[Price]]) / Table1[[#This Row],[OriginalPrice]]))</f>
        <v>0</v>
      </c>
      <c r="I1017" s="8">
        <f>Table1[[#This Row],[Revenue]]/Table1[[#This Row],[Price]]</f>
        <v>6</v>
      </c>
      <c r="J1017" s="9">
        <f>Table1[[#This Row],[Price]]*Table1[[#This Row],[Sold]]</f>
        <v>184.68</v>
      </c>
      <c r="K1017" s="5" t="str">
        <f t="shared" si="162"/>
        <v>0-10%</v>
      </c>
      <c r="L1017" s="6" t="str">
        <f>IF(Table1[[#This Row],[Revenue]]&gt;0, "Sold", "Not Sold")</f>
        <v>Sold</v>
      </c>
    </row>
    <row r="1018" spans="1:12" x14ac:dyDescent="0.3">
      <c r="A1018" s="6" t="s">
        <v>1131</v>
      </c>
      <c r="B1018" s="6" t="str">
        <f t="shared" si="160"/>
        <v>Others</v>
      </c>
      <c r="C1018" s="6" t="str">
        <f t="shared" si="161"/>
        <v>Product 1017</v>
      </c>
      <c r="D1018" s="6">
        <f t="shared" si="170"/>
        <v>174.09</v>
      </c>
      <c r="E1018" s="6">
        <v>174.09</v>
      </c>
      <c r="F1018" s="6">
        <v>1</v>
      </c>
      <c r="G1018" s="6" t="s">
        <v>1</v>
      </c>
      <c r="H1018" s="7">
        <f>IF(Table1[[#This Row],[OriginalPrice]]=0, 0, ((Table1[[#This Row],[OriginalPrice]] - Table1[[#This Row],[Price]]) / Table1[[#This Row],[OriginalPrice]]))</f>
        <v>0</v>
      </c>
      <c r="I1018" s="8">
        <f>Table1[[#This Row],[Revenue]]/Table1[[#This Row],[Price]]</f>
        <v>1</v>
      </c>
      <c r="J1018" s="9">
        <f>Table1[[#This Row],[Price]]*Table1[[#This Row],[Sold]]</f>
        <v>174.09</v>
      </c>
      <c r="K1018" s="5" t="str">
        <f t="shared" si="162"/>
        <v>0-10%</v>
      </c>
      <c r="L1018" s="6" t="str">
        <f>IF(Table1[[#This Row],[Revenue]]&gt;0, "Sold", "Not Sold")</f>
        <v>Sold</v>
      </c>
    </row>
    <row r="1019" spans="1:12" x14ac:dyDescent="0.3">
      <c r="A1019" s="6" t="s">
        <v>1036</v>
      </c>
      <c r="B1019" s="6" t="str">
        <f t="shared" si="160"/>
        <v>Table</v>
      </c>
      <c r="C1019" s="6" t="str">
        <f t="shared" si="161"/>
        <v>Product 1018</v>
      </c>
      <c r="D1019" s="6">
        <f t="shared" si="170"/>
        <v>62.75</v>
      </c>
      <c r="E1019" s="6">
        <v>62.75</v>
      </c>
      <c r="F1019" s="6">
        <v>2</v>
      </c>
      <c r="G1019" s="6" t="s">
        <v>1</v>
      </c>
      <c r="H1019" s="7">
        <f>IF(Table1[[#This Row],[OriginalPrice]]=0, 0, ((Table1[[#This Row],[OriginalPrice]] - Table1[[#This Row],[Price]]) / Table1[[#This Row],[OriginalPrice]]))</f>
        <v>0</v>
      </c>
      <c r="I1019" s="8">
        <f>Table1[[#This Row],[Revenue]]/Table1[[#This Row],[Price]]</f>
        <v>2</v>
      </c>
      <c r="J1019" s="9">
        <f>Table1[[#This Row],[Price]]*Table1[[#This Row],[Sold]]</f>
        <v>125.5</v>
      </c>
      <c r="K1019" s="5" t="str">
        <f t="shared" si="162"/>
        <v>0-10%</v>
      </c>
      <c r="L1019" s="6" t="str">
        <f>IF(Table1[[#This Row],[Revenue]]&gt;0, "Sold", "Not Sold")</f>
        <v>Sold</v>
      </c>
    </row>
    <row r="1020" spans="1:12" x14ac:dyDescent="0.3">
      <c r="A1020" s="6" t="s">
        <v>1052</v>
      </c>
      <c r="B1020" s="6" t="str">
        <f t="shared" si="160"/>
        <v>Table</v>
      </c>
      <c r="C1020" s="6" t="str">
        <f t="shared" si="161"/>
        <v>Product 1019</v>
      </c>
      <c r="D1020" s="6">
        <v>313.14</v>
      </c>
      <c r="E1020" s="6">
        <v>181.88</v>
      </c>
      <c r="F1020" s="6">
        <v>5</v>
      </c>
      <c r="G1020" s="6" t="s">
        <v>1</v>
      </c>
      <c r="H1020" s="7">
        <f>IF(Table1[[#This Row],[OriginalPrice]]=0, 0, ((Table1[[#This Row],[OriginalPrice]] - Table1[[#This Row],[Price]]) / Table1[[#This Row],[OriginalPrice]]))</f>
        <v>0.4191735326052245</v>
      </c>
      <c r="I1020" s="8">
        <f>Table1[[#This Row],[Revenue]]/Table1[[#This Row],[Price]]</f>
        <v>5</v>
      </c>
      <c r="J1020" s="9">
        <f>Table1[[#This Row],[Price]]*Table1[[#This Row],[Sold]]</f>
        <v>909.4</v>
      </c>
      <c r="K1020" s="5" t="str">
        <f t="shared" si="162"/>
        <v>41-50%</v>
      </c>
      <c r="L1020" s="6" t="str">
        <f>IF(Table1[[#This Row],[Revenue]]&gt;0, "Sold", "Not Sold")</f>
        <v>Sold</v>
      </c>
    </row>
    <row r="1021" spans="1:12" x14ac:dyDescent="0.3">
      <c r="A1021" s="6" t="s">
        <v>1132</v>
      </c>
      <c r="B1021" s="6" t="str">
        <f t="shared" si="160"/>
        <v>Chair</v>
      </c>
      <c r="C1021" s="6" t="str">
        <f t="shared" si="161"/>
        <v>Product 1020</v>
      </c>
      <c r="D1021" s="6">
        <f t="shared" ref="D1021:D1022" si="171">E1021</f>
        <v>117.79</v>
      </c>
      <c r="E1021" s="6">
        <v>117.79</v>
      </c>
      <c r="F1021" s="6">
        <v>13</v>
      </c>
      <c r="G1021" s="6" t="s">
        <v>1</v>
      </c>
      <c r="H1021" s="7">
        <f>IF(Table1[[#This Row],[OriginalPrice]]=0, 0, ((Table1[[#This Row],[OriginalPrice]] - Table1[[#This Row],[Price]]) / Table1[[#This Row],[OriginalPrice]]))</f>
        <v>0</v>
      </c>
      <c r="I1021" s="8">
        <f>Table1[[#This Row],[Revenue]]/Table1[[#This Row],[Price]]</f>
        <v>13</v>
      </c>
      <c r="J1021" s="9">
        <f>Table1[[#This Row],[Price]]*Table1[[#This Row],[Sold]]</f>
        <v>1531.27</v>
      </c>
      <c r="K1021" s="5" t="str">
        <f t="shared" si="162"/>
        <v>0-10%</v>
      </c>
      <c r="L1021" s="6" t="str">
        <f>IF(Table1[[#This Row],[Revenue]]&gt;0, "Sold", "Not Sold")</f>
        <v>Sold</v>
      </c>
    </row>
    <row r="1022" spans="1:12" x14ac:dyDescent="0.3">
      <c r="A1022" s="6" t="s">
        <v>1133</v>
      </c>
      <c r="B1022" s="6" t="str">
        <f t="shared" si="160"/>
        <v>Table</v>
      </c>
      <c r="C1022" s="6" t="str">
        <f t="shared" si="161"/>
        <v>Product 1021</v>
      </c>
      <c r="D1022" s="6">
        <f t="shared" si="171"/>
        <v>31.51</v>
      </c>
      <c r="E1022" s="6">
        <v>31.51</v>
      </c>
      <c r="F1022" s="6">
        <v>1</v>
      </c>
      <c r="G1022" s="6" t="s">
        <v>1</v>
      </c>
      <c r="H1022" s="7">
        <f>IF(Table1[[#This Row],[OriginalPrice]]=0, 0, ((Table1[[#This Row],[OriginalPrice]] - Table1[[#This Row],[Price]]) / Table1[[#This Row],[OriginalPrice]]))</f>
        <v>0</v>
      </c>
      <c r="I1022" s="8">
        <f>Table1[[#This Row],[Revenue]]/Table1[[#This Row],[Price]]</f>
        <v>1</v>
      </c>
      <c r="J1022" s="9">
        <f>Table1[[#This Row],[Price]]*Table1[[#This Row],[Sold]]</f>
        <v>31.51</v>
      </c>
      <c r="K1022" s="5" t="str">
        <f t="shared" si="162"/>
        <v>0-10%</v>
      </c>
      <c r="L1022" s="6" t="str">
        <f>IF(Table1[[#This Row],[Revenue]]&gt;0, "Sold", "Not Sold")</f>
        <v>Sold</v>
      </c>
    </row>
    <row r="1023" spans="1:12" x14ac:dyDescent="0.3">
      <c r="A1023" s="6" t="s">
        <v>1134</v>
      </c>
      <c r="B1023" s="6" t="str">
        <f t="shared" si="160"/>
        <v>Table</v>
      </c>
      <c r="C1023" s="6" t="str">
        <f t="shared" si="161"/>
        <v>Product 1022</v>
      </c>
      <c r="D1023" s="6">
        <v>14.13</v>
      </c>
      <c r="E1023" s="6">
        <v>7.92</v>
      </c>
      <c r="F1023" s="6">
        <v>0</v>
      </c>
      <c r="G1023" s="6" t="s">
        <v>1</v>
      </c>
      <c r="H1023" s="7">
        <f>IF(Table1[[#This Row],[OriginalPrice]]=0, 0, ((Table1[[#This Row],[OriginalPrice]] - Table1[[#This Row],[Price]]) / Table1[[#This Row],[OriginalPrice]]))</f>
        <v>0.43949044585987262</v>
      </c>
      <c r="I1023" s="8">
        <f>Table1[[#This Row],[Revenue]]/Table1[[#This Row],[Price]]</f>
        <v>0</v>
      </c>
      <c r="J1023" s="9">
        <f>Table1[[#This Row],[Price]]*Table1[[#This Row],[Sold]]</f>
        <v>0</v>
      </c>
      <c r="K1023" s="5" t="str">
        <f t="shared" si="162"/>
        <v>41-50%</v>
      </c>
      <c r="L1023" s="6" t="str">
        <f>IF(Table1[[#This Row],[Revenue]]&gt;0, "Sold", "Not Sold")</f>
        <v>Not Sold</v>
      </c>
    </row>
    <row r="1024" spans="1:12" x14ac:dyDescent="0.3">
      <c r="A1024" s="6" t="s">
        <v>1135</v>
      </c>
      <c r="B1024" s="6" t="str">
        <f t="shared" si="160"/>
        <v>Table</v>
      </c>
      <c r="C1024" s="6" t="str">
        <f t="shared" si="161"/>
        <v>Product 1023</v>
      </c>
      <c r="D1024" s="6">
        <f t="shared" ref="D1024:D1031" si="172">E1024</f>
        <v>188.7</v>
      </c>
      <c r="E1024" s="6">
        <v>188.7</v>
      </c>
      <c r="F1024" s="6">
        <v>1</v>
      </c>
      <c r="G1024" s="6" t="s">
        <v>1</v>
      </c>
      <c r="H1024" s="7">
        <f>IF(Table1[[#This Row],[OriginalPrice]]=0, 0, ((Table1[[#This Row],[OriginalPrice]] - Table1[[#This Row],[Price]]) / Table1[[#This Row],[OriginalPrice]]))</f>
        <v>0</v>
      </c>
      <c r="I1024" s="8">
        <f>Table1[[#This Row],[Revenue]]/Table1[[#This Row],[Price]]</f>
        <v>1</v>
      </c>
      <c r="J1024" s="9">
        <f>Table1[[#This Row],[Price]]*Table1[[#This Row],[Sold]]</f>
        <v>188.7</v>
      </c>
      <c r="K1024" s="5" t="str">
        <f t="shared" si="162"/>
        <v>0-10%</v>
      </c>
      <c r="L1024" s="6" t="str">
        <f>IF(Table1[[#This Row],[Revenue]]&gt;0, "Sold", "Not Sold")</f>
        <v>Sold</v>
      </c>
    </row>
    <row r="1025" spans="1:12" x14ac:dyDescent="0.3">
      <c r="A1025" s="6" t="s">
        <v>1136</v>
      </c>
      <c r="B1025" s="6" t="str">
        <f t="shared" si="160"/>
        <v>Table</v>
      </c>
      <c r="C1025" s="6" t="str">
        <f t="shared" si="161"/>
        <v>Product 1024</v>
      </c>
      <c r="D1025" s="6">
        <f t="shared" si="172"/>
        <v>41.57</v>
      </c>
      <c r="E1025" s="6">
        <v>41.57</v>
      </c>
      <c r="F1025" s="6">
        <v>3</v>
      </c>
      <c r="G1025" s="6" t="s">
        <v>1</v>
      </c>
      <c r="H1025" s="7">
        <f>IF(Table1[[#This Row],[OriginalPrice]]=0, 0, ((Table1[[#This Row],[OriginalPrice]] - Table1[[#This Row],[Price]]) / Table1[[#This Row],[OriginalPrice]]))</f>
        <v>0</v>
      </c>
      <c r="I1025" s="8">
        <f>Table1[[#This Row],[Revenue]]/Table1[[#This Row],[Price]]</f>
        <v>3</v>
      </c>
      <c r="J1025" s="9">
        <f>Table1[[#This Row],[Price]]*Table1[[#This Row],[Sold]]</f>
        <v>124.71000000000001</v>
      </c>
      <c r="K1025" s="5" t="str">
        <f t="shared" si="162"/>
        <v>0-10%</v>
      </c>
      <c r="L1025" s="6" t="str">
        <f>IF(Table1[[#This Row],[Revenue]]&gt;0, "Sold", "Not Sold")</f>
        <v>Sold</v>
      </c>
    </row>
    <row r="1026" spans="1:12" x14ac:dyDescent="0.3">
      <c r="A1026" s="6" t="s">
        <v>1137</v>
      </c>
      <c r="B1026" s="6" t="str">
        <f t="shared" ref="B1026:B1089" si="173">IFERROR(
  IF(OR(ISNUMBER(SEARCH("chair",A1026)), ISNUMBER(SEARCH("stool",A1026))), "Chair",
  IF(OR(ISNUMBER(SEARCH("table",A1026)), ISNUMBER(SEARCH("desk",A1026))), "Table",
  IF(OR(ISNUMBER(SEARCH("sofa",A1026)), ISNUMBER(SEARCH("couch",A1026))), "Sofa",
  IF(OR(ISNUMBER(SEARCH("bed",A1026)), ISNUMBER(SEARCH("bunk",A1026))), "Bed",
  IF(OR(ISNUMBER(SEARCH("cabinet",A1026)), ISNUMBER(SEARCH("storage",A1026)), ISNUMBER(SEARCH("shelf",A1026))), "Storage",
  "Others"))))),
  "Others")</f>
        <v>Table</v>
      </c>
      <c r="C1026" s="6" t="str">
        <f t="shared" ref="C1026:C1089" si="174">"Product " &amp; ROW()-1</f>
        <v>Product 1025</v>
      </c>
      <c r="D1026" s="6">
        <f t="shared" si="172"/>
        <v>155.43</v>
      </c>
      <c r="E1026" s="6">
        <v>155.43</v>
      </c>
      <c r="F1026" s="6">
        <v>3</v>
      </c>
      <c r="G1026" s="6" t="s">
        <v>1</v>
      </c>
      <c r="H1026" s="7">
        <f>IF(Table1[[#This Row],[OriginalPrice]]=0, 0, ((Table1[[#This Row],[OriginalPrice]] - Table1[[#This Row],[Price]]) / Table1[[#This Row],[OriginalPrice]]))</f>
        <v>0</v>
      </c>
      <c r="I1026" s="8">
        <f>Table1[[#This Row],[Revenue]]/Table1[[#This Row],[Price]]</f>
        <v>3</v>
      </c>
      <c r="J1026" s="9">
        <f>Table1[[#This Row],[Price]]*Table1[[#This Row],[Sold]]</f>
        <v>466.29</v>
      </c>
      <c r="K1026" s="5" t="str">
        <f t="shared" ref="K1026:K1089" si="175">IF(H1026&lt;=0.1,"0-10%",
IF(H1026&lt;=0.2,"11-20%",
IF(H1026&lt;=0.3,"21-30%",
IF(H1026&lt;=0.4,"31-40%",
IF(H1026&lt;=0.5,"41-50%",
IF(H1026&lt;=0.6,"51-60%",
IF(H1026&lt;=0.7,"61-70%",
IF(H1026&lt;=0.8,"71-80%",
IF(H1026&lt;=0.9,"81-90%",
"91-100%")))))))))</f>
        <v>0-10%</v>
      </c>
      <c r="L1026" s="6" t="str">
        <f>IF(Table1[[#This Row],[Revenue]]&gt;0, "Sold", "Not Sold")</f>
        <v>Sold</v>
      </c>
    </row>
    <row r="1027" spans="1:12" x14ac:dyDescent="0.3">
      <c r="A1027" s="6" t="s">
        <v>952</v>
      </c>
      <c r="B1027" s="6" t="str">
        <f t="shared" si="173"/>
        <v>Others</v>
      </c>
      <c r="C1027" s="6" t="str">
        <f t="shared" si="174"/>
        <v>Product 1026</v>
      </c>
      <c r="D1027" s="6">
        <f t="shared" si="172"/>
        <v>112.72</v>
      </c>
      <c r="E1027" s="6">
        <v>112.72</v>
      </c>
      <c r="F1027" s="6">
        <v>35</v>
      </c>
      <c r="G1027" s="6" t="s">
        <v>1</v>
      </c>
      <c r="H1027" s="7">
        <f>IF(Table1[[#This Row],[OriginalPrice]]=0, 0, ((Table1[[#This Row],[OriginalPrice]] - Table1[[#This Row],[Price]]) / Table1[[#This Row],[OriginalPrice]]))</f>
        <v>0</v>
      </c>
      <c r="I1027" s="8">
        <f>Table1[[#This Row],[Revenue]]/Table1[[#This Row],[Price]]</f>
        <v>35</v>
      </c>
      <c r="J1027" s="9">
        <f>Table1[[#This Row],[Price]]*Table1[[#This Row],[Sold]]</f>
        <v>3945.2</v>
      </c>
      <c r="K1027" s="5" t="str">
        <f t="shared" si="175"/>
        <v>0-10%</v>
      </c>
      <c r="L1027" s="6" t="str">
        <f>IF(Table1[[#This Row],[Revenue]]&gt;0, "Sold", "Not Sold")</f>
        <v>Sold</v>
      </c>
    </row>
    <row r="1028" spans="1:12" x14ac:dyDescent="0.3">
      <c r="A1028" s="6" t="s">
        <v>146</v>
      </c>
      <c r="B1028" s="6" t="str">
        <f t="shared" si="173"/>
        <v>Chair</v>
      </c>
      <c r="C1028" s="6" t="str">
        <f t="shared" si="174"/>
        <v>Product 1027</v>
      </c>
      <c r="D1028" s="6">
        <f t="shared" si="172"/>
        <v>85.85</v>
      </c>
      <c r="E1028" s="6">
        <v>85.85</v>
      </c>
      <c r="F1028" s="6">
        <v>28</v>
      </c>
      <c r="G1028" s="6" t="s">
        <v>1</v>
      </c>
      <c r="H1028" s="7">
        <f>IF(Table1[[#This Row],[OriginalPrice]]=0, 0, ((Table1[[#This Row],[OriginalPrice]] - Table1[[#This Row],[Price]]) / Table1[[#This Row],[OriginalPrice]]))</f>
        <v>0</v>
      </c>
      <c r="I1028" s="8">
        <f>Table1[[#This Row],[Revenue]]/Table1[[#This Row],[Price]]</f>
        <v>28</v>
      </c>
      <c r="J1028" s="9">
        <f>Table1[[#This Row],[Price]]*Table1[[#This Row],[Sold]]</f>
        <v>2403.7999999999997</v>
      </c>
      <c r="K1028" s="5" t="str">
        <f t="shared" si="175"/>
        <v>0-10%</v>
      </c>
      <c r="L1028" s="6" t="str">
        <f>IF(Table1[[#This Row],[Revenue]]&gt;0, "Sold", "Not Sold")</f>
        <v>Sold</v>
      </c>
    </row>
    <row r="1029" spans="1:12" x14ac:dyDescent="0.3">
      <c r="A1029" s="6" t="s">
        <v>1138</v>
      </c>
      <c r="B1029" s="6" t="str">
        <f t="shared" si="173"/>
        <v>Bed</v>
      </c>
      <c r="C1029" s="6" t="str">
        <f t="shared" si="174"/>
        <v>Product 1028</v>
      </c>
      <c r="D1029" s="6">
        <f t="shared" si="172"/>
        <v>128</v>
      </c>
      <c r="E1029" s="6">
        <v>128</v>
      </c>
      <c r="F1029" s="6">
        <v>6</v>
      </c>
      <c r="G1029" s="6" t="s">
        <v>1</v>
      </c>
      <c r="H1029" s="7">
        <f>IF(Table1[[#This Row],[OriginalPrice]]=0, 0, ((Table1[[#This Row],[OriginalPrice]] - Table1[[#This Row],[Price]]) / Table1[[#This Row],[OriginalPrice]]))</f>
        <v>0</v>
      </c>
      <c r="I1029" s="8">
        <f>Table1[[#This Row],[Revenue]]/Table1[[#This Row],[Price]]</f>
        <v>6</v>
      </c>
      <c r="J1029" s="9">
        <f>Table1[[#This Row],[Price]]*Table1[[#This Row],[Sold]]</f>
        <v>768</v>
      </c>
      <c r="K1029" s="5" t="str">
        <f t="shared" si="175"/>
        <v>0-10%</v>
      </c>
      <c r="L1029" s="6" t="str">
        <f>IF(Table1[[#This Row],[Revenue]]&gt;0, "Sold", "Not Sold")</f>
        <v>Sold</v>
      </c>
    </row>
    <row r="1030" spans="1:12" x14ac:dyDescent="0.3">
      <c r="A1030" s="6" t="s">
        <v>1139</v>
      </c>
      <c r="B1030" s="6" t="str">
        <f t="shared" si="173"/>
        <v>Table</v>
      </c>
      <c r="C1030" s="6" t="str">
        <f t="shared" si="174"/>
        <v>Product 1029</v>
      </c>
      <c r="D1030" s="6">
        <f t="shared" si="172"/>
        <v>39.299999999999997</v>
      </c>
      <c r="E1030" s="6">
        <v>39.299999999999997</v>
      </c>
      <c r="F1030" s="6">
        <v>2</v>
      </c>
      <c r="G1030" s="6" t="s">
        <v>1</v>
      </c>
      <c r="H1030" s="7">
        <f>IF(Table1[[#This Row],[OriginalPrice]]=0, 0, ((Table1[[#This Row],[OriginalPrice]] - Table1[[#This Row],[Price]]) / Table1[[#This Row],[OriginalPrice]]))</f>
        <v>0</v>
      </c>
      <c r="I1030" s="8">
        <f>Table1[[#This Row],[Revenue]]/Table1[[#This Row],[Price]]</f>
        <v>2</v>
      </c>
      <c r="J1030" s="9">
        <f>Table1[[#This Row],[Price]]*Table1[[#This Row],[Sold]]</f>
        <v>78.599999999999994</v>
      </c>
      <c r="K1030" s="5" t="str">
        <f t="shared" si="175"/>
        <v>0-10%</v>
      </c>
      <c r="L1030" s="6" t="str">
        <f>IF(Table1[[#This Row],[Revenue]]&gt;0, "Sold", "Not Sold")</f>
        <v>Sold</v>
      </c>
    </row>
    <row r="1031" spans="1:12" x14ac:dyDescent="0.3">
      <c r="A1031" s="6" t="s">
        <v>1140</v>
      </c>
      <c r="B1031" s="6" t="str">
        <f t="shared" si="173"/>
        <v>Table</v>
      </c>
      <c r="C1031" s="6" t="str">
        <f t="shared" si="174"/>
        <v>Product 1030</v>
      </c>
      <c r="D1031" s="6">
        <f t="shared" si="172"/>
        <v>41.18</v>
      </c>
      <c r="E1031" s="6">
        <v>41.18</v>
      </c>
      <c r="F1031" s="6">
        <v>14</v>
      </c>
      <c r="G1031" s="6" t="s">
        <v>1</v>
      </c>
      <c r="H1031" s="7">
        <f>IF(Table1[[#This Row],[OriginalPrice]]=0, 0, ((Table1[[#This Row],[OriginalPrice]] - Table1[[#This Row],[Price]]) / Table1[[#This Row],[OriginalPrice]]))</f>
        <v>0</v>
      </c>
      <c r="I1031" s="8">
        <f>Table1[[#This Row],[Revenue]]/Table1[[#This Row],[Price]]</f>
        <v>14</v>
      </c>
      <c r="J1031" s="9">
        <f>Table1[[#This Row],[Price]]*Table1[[#This Row],[Sold]]</f>
        <v>576.52</v>
      </c>
      <c r="K1031" s="5" t="str">
        <f t="shared" si="175"/>
        <v>0-10%</v>
      </c>
      <c r="L1031" s="6" t="str">
        <f>IF(Table1[[#This Row],[Revenue]]&gt;0, "Sold", "Not Sold")</f>
        <v>Sold</v>
      </c>
    </row>
    <row r="1032" spans="1:12" x14ac:dyDescent="0.3">
      <c r="A1032" s="6" t="s">
        <v>1141</v>
      </c>
      <c r="B1032" s="6" t="str">
        <f t="shared" si="173"/>
        <v>Bed</v>
      </c>
      <c r="C1032" s="6" t="str">
        <f t="shared" si="174"/>
        <v>Product 1031</v>
      </c>
      <c r="D1032" s="6">
        <v>482.4</v>
      </c>
      <c r="E1032" s="6">
        <v>236.7</v>
      </c>
      <c r="F1032" s="6">
        <v>12</v>
      </c>
      <c r="G1032" s="6" t="s">
        <v>1</v>
      </c>
      <c r="H1032" s="7">
        <f>IF(Table1[[#This Row],[OriginalPrice]]=0, 0, ((Table1[[#This Row],[OriginalPrice]] - Table1[[#This Row],[Price]]) / Table1[[#This Row],[OriginalPrice]]))</f>
        <v>0.50932835820895528</v>
      </c>
      <c r="I1032" s="8">
        <f>Table1[[#This Row],[Revenue]]/Table1[[#This Row],[Price]]</f>
        <v>11.999999999999998</v>
      </c>
      <c r="J1032" s="9">
        <f>Table1[[#This Row],[Price]]*Table1[[#This Row],[Sold]]</f>
        <v>2840.3999999999996</v>
      </c>
      <c r="K1032" s="5" t="str">
        <f t="shared" si="175"/>
        <v>51-60%</v>
      </c>
      <c r="L1032" s="6" t="str">
        <f>IF(Table1[[#This Row],[Revenue]]&gt;0, "Sold", "Not Sold")</f>
        <v>Sold</v>
      </c>
    </row>
    <row r="1033" spans="1:12" x14ac:dyDescent="0.3">
      <c r="A1033" s="6" t="s">
        <v>1142</v>
      </c>
      <c r="B1033" s="6" t="str">
        <f t="shared" si="173"/>
        <v>Storage</v>
      </c>
      <c r="C1033" s="6" t="str">
        <f t="shared" si="174"/>
        <v>Product 1032</v>
      </c>
      <c r="D1033" s="6">
        <f t="shared" ref="D1033:D1037" si="176">E1033</f>
        <v>58.93</v>
      </c>
      <c r="E1033" s="6">
        <v>58.93</v>
      </c>
      <c r="F1033" s="6">
        <v>5</v>
      </c>
      <c r="G1033" s="6" t="s">
        <v>1</v>
      </c>
      <c r="H1033" s="7">
        <f>IF(Table1[[#This Row],[OriginalPrice]]=0, 0, ((Table1[[#This Row],[OriginalPrice]] - Table1[[#This Row],[Price]]) / Table1[[#This Row],[OriginalPrice]]))</f>
        <v>0</v>
      </c>
      <c r="I1033" s="8">
        <f>Table1[[#This Row],[Revenue]]/Table1[[#This Row],[Price]]</f>
        <v>5</v>
      </c>
      <c r="J1033" s="9">
        <f>Table1[[#This Row],[Price]]*Table1[[#This Row],[Sold]]</f>
        <v>294.64999999999998</v>
      </c>
      <c r="K1033" s="5" t="str">
        <f t="shared" si="175"/>
        <v>0-10%</v>
      </c>
      <c r="L1033" s="6" t="str">
        <f>IF(Table1[[#This Row],[Revenue]]&gt;0, "Sold", "Not Sold")</f>
        <v>Sold</v>
      </c>
    </row>
    <row r="1034" spans="1:12" x14ac:dyDescent="0.3">
      <c r="A1034" s="6" t="s">
        <v>1143</v>
      </c>
      <c r="B1034" s="6" t="str">
        <f t="shared" si="173"/>
        <v>Bed</v>
      </c>
      <c r="C1034" s="6" t="str">
        <f t="shared" si="174"/>
        <v>Product 1033</v>
      </c>
      <c r="D1034" s="6">
        <f t="shared" si="176"/>
        <v>128.12</v>
      </c>
      <c r="E1034" s="6">
        <v>128.12</v>
      </c>
      <c r="F1034" s="6">
        <v>2</v>
      </c>
      <c r="G1034" s="6" t="s">
        <v>1</v>
      </c>
      <c r="H1034" s="7">
        <f>IF(Table1[[#This Row],[OriginalPrice]]=0, 0, ((Table1[[#This Row],[OriginalPrice]] - Table1[[#This Row],[Price]]) / Table1[[#This Row],[OriginalPrice]]))</f>
        <v>0</v>
      </c>
      <c r="I1034" s="8">
        <f>Table1[[#This Row],[Revenue]]/Table1[[#This Row],[Price]]</f>
        <v>2</v>
      </c>
      <c r="J1034" s="9">
        <f>Table1[[#This Row],[Price]]*Table1[[#This Row],[Sold]]</f>
        <v>256.24</v>
      </c>
      <c r="K1034" s="5" t="str">
        <f t="shared" si="175"/>
        <v>0-10%</v>
      </c>
      <c r="L1034" s="6" t="str">
        <f>IF(Table1[[#This Row],[Revenue]]&gt;0, "Sold", "Not Sold")</f>
        <v>Sold</v>
      </c>
    </row>
    <row r="1035" spans="1:12" x14ac:dyDescent="0.3">
      <c r="A1035" s="6" t="s">
        <v>1144</v>
      </c>
      <c r="B1035" s="6" t="str">
        <f t="shared" si="173"/>
        <v>Table</v>
      </c>
      <c r="C1035" s="6" t="str">
        <f t="shared" si="174"/>
        <v>Product 1034</v>
      </c>
      <c r="D1035" s="6">
        <f t="shared" si="176"/>
        <v>129.32</v>
      </c>
      <c r="E1035" s="6">
        <v>129.32</v>
      </c>
      <c r="F1035" s="6">
        <v>7</v>
      </c>
      <c r="G1035" s="6" t="s">
        <v>1</v>
      </c>
      <c r="H1035" s="7">
        <f>IF(Table1[[#This Row],[OriginalPrice]]=0, 0, ((Table1[[#This Row],[OriginalPrice]] - Table1[[#This Row],[Price]]) / Table1[[#This Row],[OriginalPrice]]))</f>
        <v>0</v>
      </c>
      <c r="I1035" s="8">
        <f>Table1[[#This Row],[Revenue]]/Table1[[#This Row],[Price]]</f>
        <v>7</v>
      </c>
      <c r="J1035" s="9">
        <f>Table1[[#This Row],[Price]]*Table1[[#This Row],[Sold]]</f>
        <v>905.24</v>
      </c>
      <c r="K1035" s="5" t="str">
        <f t="shared" si="175"/>
        <v>0-10%</v>
      </c>
      <c r="L1035" s="6" t="str">
        <f>IF(Table1[[#This Row],[Revenue]]&gt;0, "Sold", "Not Sold")</f>
        <v>Sold</v>
      </c>
    </row>
    <row r="1036" spans="1:12" x14ac:dyDescent="0.3">
      <c r="A1036" s="6" t="s">
        <v>1145</v>
      </c>
      <c r="B1036" s="6" t="str">
        <f t="shared" si="173"/>
        <v>Storage</v>
      </c>
      <c r="C1036" s="6" t="str">
        <f t="shared" si="174"/>
        <v>Product 1035</v>
      </c>
      <c r="D1036" s="6">
        <f t="shared" si="176"/>
        <v>150.81</v>
      </c>
      <c r="E1036" s="6">
        <v>150.81</v>
      </c>
      <c r="F1036" s="6">
        <v>6</v>
      </c>
      <c r="G1036" s="6" t="s">
        <v>1</v>
      </c>
      <c r="H1036" s="7">
        <f>IF(Table1[[#This Row],[OriginalPrice]]=0, 0, ((Table1[[#This Row],[OriginalPrice]] - Table1[[#This Row],[Price]]) / Table1[[#This Row],[OriginalPrice]]))</f>
        <v>0</v>
      </c>
      <c r="I1036" s="8">
        <f>Table1[[#This Row],[Revenue]]/Table1[[#This Row],[Price]]</f>
        <v>6</v>
      </c>
      <c r="J1036" s="9">
        <f>Table1[[#This Row],[Price]]*Table1[[#This Row],[Sold]]</f>
        <v>904.86</v>
      </c>
      <c r="K1036" s="5" t="str">
        <f t="shared" si="175"/>
        <v>0-10%</v>
      </c>
      <c r="L1036" s="6" t="str">
        <f>IF(Table1[[#This Row],[Revenue]]&gt;0, "Sold", "Not Sold")</f>
        <v>Sold</v>
      </c>
    </row>
    <row r="1037" spans="1:12" x14ac:dyDescent="0.3">
      <c r="A1037" s="6" t="s">
        <v>1146</v>
      </c>
      <c r="B1037" s="6" t="str">
        <f t="shared" si="173"/>
        <v>Chair</v>
      </c>
      <c r="C1037" s="6" t="str">
        <f t="shared" si="174"/>
        <v>Product 1036</v>
      </c>
      <c r="D1037" s="6">
        <f t="shared" si="176"/>
        <v>173.29</v>
      </c>
      <c r="E1037" s="6">
        <v>173.29</v>
      </c>
      <c r="F1037" s="6">
        <v>6</v>
      </c>
      <c r="G1037" s="6" t="s">
        <v>1</v>
      </c>
      <c r="H1037" s="7">
        <f>IF(Table1[[#This Row],[OriginalPrice]]=0, 0, ((Table1[[#This Row],[OriginalPrice]] - Table1[[#This Row],[Price]]) / Table1[[#This Row],[OriginalPrice]]))</f>
        <v>0</v>
      </c>
      <c r="I1037" s="8">
        <f>Table1[[#This Row],[Revenue]]/Table1[[#This Row],[Price]]</f>
        <v>6</v>
      </c>
      <c r="J1037" s="9">
        <f>Table1[[#This Row],[Price]]*Table1[[#This Row],[Sold]]</f>
        <v>1039.74</v>
      </c>
      <c r="K1037" s="5" t="str">
        <f t="shared" si="175"/>
        <v>0-10%</v>
      </c>
      <c r="L1037" s="6" t="str">
        <f>IF(Table1[[#This Row],[Revenue]]&gt;0, "Sold", "Not Sold")</f>
        <v>Sold</v>
      </c>
    </row>
    <row r="1038" spans="1:12" x14ac:dyDescent="0.3">
      <c r="A1038" s="6" t="s">
        <v>147</v>
      </c>
      <c r="B1038" s="6" t="str">
        <f t="shared" si="173"/>
        <v>Chair</v>
      </c>
      <c r="C1038" s="6" t="str">
        <f t="shared" si="174"/>
        <v>Product 1037</v>
      </c>
      <c r="D1038" s="6">
        <v>30.53</v>
      </c>
      <c r="E1038" s="6">
        <v>10.79</v>
      </c>
      <c r="F1038" s="6">
        <v>10</v>
      </c>
      <c r="G1038" s="6" t="s">
        <v>1</v>
      </c>
      <c r="H1038" s="7">
        <f>IF(Table1[[#This Row],[OriginalPrice]]=0, 0, ((Table1[[#This Row],[OriginalPrice]] - Table1[[#This Row],[Price]]) / Table1[[#This Row],[OriginalPrice]]))</f>
        <v>0.64657713724205701</v>
      </c>
      <c r="I1038" s="8">
        <f>Table1[[#This Row],[Revenue]]/Table1[[#This Row],[Price]]</f>
        <v>10</v>
      </c>
      <c r="J1038" s="9">
        <f>Table1[[#This Row],[Price]]*Table1[[#This Row],[Sold]]</f>
        <v>107.89999999999999</v>
      </c>
      <c r="K1038" s="5" t="str">
        <f t="shared" si="175"/>
        <v>61-70%</v>
      </c>
      <c r="L1038" s="6" t="str">
        <f>IF(Table1[[#This Row],[Revenue]]&gt;0, "Sold", "Not Sold")</f>
        <v>Sold</v>
      </c>
    </row>
    <row r="1039" spans="1:12" x14ac:dyDescent="0.3">
      <c r="A1039" s="6" t="s">
        <v>1147</v>
      </c>
      <c r="B1039" s="6" t="str">
        <f t="shared" si="173"/>
        <v>Storage</v>
      </c>
      <c r="C1039" s="6" t="str">
        <f t="shared" si="174"/>
        <v>Product 1038</v>
      </c>
      <c r="D1039" s="6">
        <f t="shared" ref="D1039:D1041" si="177">E1039</f>
        <v>34.22</v>
      </c>
      <c r="E1039" s="6">
        <v>34.22</v>
      </c>
      <c r="F1039" s="6">
        <v>288</v>
      </c>
      <c r="G1039" s="6" t="s">
        <v>1</v>
      </c>
      <c r="H1039" s="7">
        <f>IF(Table1[[#This Row],[OriginalPrice]]=0, 0, ((Table1[[#This Row],[OriginalPrice]] - Table1[[#This Row],[Price]]) / Table1[[#This Row],[OriginalPrice]]))</f>
        <v>0</v>
      </c>
      <c r="I1039" s="8">
        <f>Table1[[#This Row],[Revenue]]/Table1[[#This Row],[Price]]</f>
        <v>288</v>
      </c>
      <c r="J1039" s="9">
        <f>Table1[[#This Row],[Price]]*Table1[[#This Row],[Sold]]</f>
        <v>9855.36</v>
      </c>
      <c r="K1039" s="5" t="str">
        <f t="shared" si="175"/>
        <v>0-10%</v>
      </c>
      <c r="L1039" s="6" t="str">
        <f>IF(Table1[[#This Row],[Revenue]]&gt;0, "Sold", "Not Sold")</f>
        <v>Sold</v>
      </c>
    </row>
    <row r="1040" spans="1:12" x14ac:dyDescent="0.3">
      <c r="A1040" s="6" t="s">
        <v>1148</v>
      </c>
      <c r="B1040" s="6" t="str">
        <f t="shared" si="173"/>
        <v>Table</v>
      </c>
      <c r="C1040" s="6" t="str">
        <f t="shared" si="174"/>
        <v>Product 1039</v>
      </c>
      <c r="D1040" s="6">
        <f t="shared" si="177"/>
        <v>143.53</v>
      </c>
      <c r="E1040" s="6">
        <v>143.53</v>
      </c>
      <c r="F1040" s="6">
        <v>1</v>
      </c>
      <c r="G1040" s="6" t="s">
        <v>1</v>
      </c>
      <c r="H1040" s="7">
        <f>IF(Table1[[#This Row],[OriginalPrice]]=0, 0, ((Table1[[#This Row],[OriginalPrice]] - Table1[[#This Row],[Price]]) / Table1[[#This Row],[OriginalPrice]]))</f>
        <v>0</v>
      </c>
      <c r="I1040" s="8">
        <f>Table1[[#This Row],[Revenue]]/Table1[[#This Row],[Price]]</f>
        <v>1</v>
      </c>
      <c r="J1040" s="9">
        <f>Table1[[#This Row],[Price]]*Table1[[#This Row],[Sold]]</f>
        <v>143.53</v>
      </c>
      <c r="K1040" s="5" t="str">
        <f t="shared" si="175"/>
        <v>0-10%</v>
      </c>
      <c r="L1040" s="6" t="str">
        <f>IF(Table1[[#This Row],[Revenue]]&gt;0, "Sold", "Not Sold")</f>
        <v>Sold</v>
      </c>
    </row>
    <row r="1041" spans="1:12" x14ac:dyDescent="0.3">
      <c r="A1041" s="6" t="s">
        <v>148</v>
      </c>
      <c r="B1041" s="6" t="str">
        <f t="shared" si="173"/>
        <v>Chair</v>
      </c>
      <c r="C1041" s="6" t="str">
        <f t="shared" si="174"/>
        <v>Product 1040</v>
      </c>
      <c r="D1041" s="6">
        <f t="shared" si="177"/>
        <v>71.150000000000006</v>
      </c>
      <c r="E1041" s="6">
        <v>71.150000000000006</v>
      </c>
      <c r="F1041" s="6">
        <v>7</v>
      </c>
      <c r="G1041" s="6" t="s">
        <v>1</v>
      </c>
      <c r="H1041" s="7">
        <f>IF(Table1[[#This Row],[OriginalPrice]]=0, 0, ((Table1[[#This Row],[OriginalPrice]] - Table1[[#This Row],[Price]]) / Table1[[#This Row],[OriginalPrice]]))</f>
        <v>0</v>
      </c>
      <c r="I1041" s="8">
        <f>Table1[[#This Row],[Revenue]]/Table1[[#This Row],[Price]]</f>
        <v>7</v>
      </c>
      <c r="J1041" s="9">
        <f>Table1[[#This Row],[Price]]*Table1[[#This Row],[Sold]]</f>
        <v>498.05000000000007</v>
      </c>
      <c r="K1041" s="5" t="str">
        <f t="shared" si="175"/>
        <v>0-10%</v>
      </c>
      <c r="L1041" s="6" t="str">
        <f>IF(Table1[[#This Row],[Revenue]]&gt;0, "Sold", "Not Sold")</f>
        <v>Sold</v>
      </c>
    </row>
    <row r="1042" spans="1:12" x14ac:dyDescent="0.3">
      <c r="A1042" s="6" t="s">
        <v>1149</v>
      </c>
      <c r="B1042" s="6" t="str">
        <f t="shared" si="173"/>
        <v>Chair</v>
      </c>
      <c r="C1042" s="6" t="str">
        <f t="shared" si="174"/>
        <v>Product 1041</v>
      </c>
      <c r="D1042" s="6">
        <v>131.54</v>
      </c>
      <c r="E1042" s="6">
        <v>58.45</v>
      </c>
      <c r="F1042" s="6">
        <v>7</v>
      </c>
      <c r="G1042" s="6" t="s">
        <v>1</v>
      </c>
      <c r="H1042" s="7">
        <f>IF(Table1[[#This Row],[OriginalPrice]]=0, 0, ((Table1[[#This Row],[OriginalPrice]] - Table1[[#This Row],[Price]]) / Table1[[#This Row],[OriginalPrice]]))</f>
        <v>0.55564847194769651</v>
      </c>
      <c r="I1042" s="8">
        <f>Table1[[#This Row],[Revenue]]/Table1[[#This Row],[Price]]</f>
        <v>7</v>
      </c>
      <c r="J1042" s="9">
        <f>Table1[[#This Row],[Price]]*Table1[[#This Row],[Sold]]</f>
        <v>409.15000000000003</v>
      </c>
      <c r="K1042" s="5" t="str">
        <f t="shared" si="175"/>
        <v>51-60%</v>
      </c>
      <c r="L1042" s="6" t="str">
        <f>IF(Table1[[#This Row],[Revenue]]&gt;0, "Sold", "Not Sold")</f>
        <v>Sold</v>
      </c>
    </row>
    <row r="1043" spans="1:12" x14ac:dyDescent="0.3">
      <c r="A1043" s="6" t="s">
        <v>1150</v>
      </c>
      <c r="B1043" s="6" t="str">
        <f t="shared" si="173"/>
        <v>Table</v>
      </c>
      <c r="C1043" s="6" t="str">
        <f t="shared" si="174"/>
        <v>Product 1042</v>
      </c>
      <c r="D1043" s="6">
        <v>351.25</v>
      </c>
      <c r="E1043" s="6">
        <v>169.62</v>
      </c>
      <c r="F1043" s="6">
        <v>9</v>
      </c>
      <c r="G1043" s="6" t="s">
        <v>1</v>
      </c>
      <c r="H1043" s="7">
        <f>IF(Table1[[#This Row],[OriginalPrice]]=0, 0, ((Table1[[#This Row],[OriginalPrice]] - Table1[[#This Row],[Price]]) / Table1[[#This Row],[OriginalPrice]]))</f>
        <v>0.51709608540925267</v>
      </c>
      <c r="I1043" s="8">
        <f>Table1[[#This Row],[Revenue]]/Table1[[#This Row],[Price]]</f>
        <v>9</v>
      </c>
      <c r="J1043" s="9">
        <f>Table1[[#This Row],[Price]]*Table1[[#This Row],[Sold]]</f>
        <v>1526.58</v>
      </c>
      <c r="K1043" s="5" t="str">
        <f t="shared" si="175"/>
        <v>51-60%</v>
      </c>
      <c r="L1043" s="6" t="str">
        <f>IF(Table1[[#This Row],[Revenue]]&gt;0, "Sold", "Not Sold")</f>
        <v>Sold</v>
      </c>
    </row>
    <row r="1044" spans="1:12" x14ac:dyDescent="0.3">
      <c r="A1044" s="6" t="s">
        <v>947</v>
      </c>
      <c r="B1044" s="6" t="str">
        <f t="shared" si="173"/>
        <v>Table</v>
      </c>
      <c r="C1044" s="6" t="str">
        <f t="shared" si="174"/>
        <v>Product 1043</v>
      </c>
      <c r="D1044" s="6">
        <v>449.93</v>
      </c>
      <c r="E1044" s="6">
        <v>226.97</v>
      </c>
      <c r="F1044" s="6">
        <v>14</v>
      </c>
      <c r="G1044" s="6" t="s">
        <v>1</v>
      </c>
      <c r="H1044" s="7">
        <f>IF(Table1[[#This Row],[OriginalPrice]]=0, 0, ((Table1[[#This Row],[OriginalPrice]] - Table1[[#This Row],[Price]]) / Table1[[#This Row],[OriginalPrice]]))</f>
        <v>0.49554375125019451</v>
      </c>
      <c r="I1044" s="8">
        <f>Table1[[#This Row],[Revenue]]/Table1[[#This Row],[Price]]</f>
        <v>14</v>
      </c>
      <c r="J1044" s="9">
        <f>Table1[[#This Row],[Price]]*Table1[[#This Row],[Sold]]</f>
        <v>3177.58</v>
      </c>
      <c r="K1044" s="5" t="str">
        <f t="shared" si="175"/>
        <v>41-50%</v>
      </c>
      <c r="L1044" s="6" t="str">
        <f>IF(Table1[[#This Row],[Revenue]]&gt;0, "Sold", "Not Sold")</f>
        <v>Sold</v>
      </c>
    </row>
    <row r="1045" spans="1:12" x14ac:dyDescent="0.3">
      <c r="A1045" s="6" t="s">
        <v>1151</v>
      </c>
      <c r="B1045" s="6" t="str">
        <f t="shared" si="173"/>
        <v>Table</v>
      </c>
      <c r="C1045" s="6" t="str">
        <f t="shared" si="174"/>
        <v>Product 1044</v>
      </c>
      <c r="D1045" s="6">
        <f t="shared" ref="D1045:D1046" si="178">E1045</f>
        <v>112.56</v>
      </c>
      <c r="E1045" s="6">
        <v>112.56</v>
      </c>
      <c r="F1045" s="6">
        <v>8</v>
      </c>
      <c r="G1045" s="6" t="s">
        <v>1</v>
      </c>
      <c r="H1045" s="7">
        <f>IF(Table1[[#This Row],[OriginalPrice]]=0, 0, ((Table1[[#This Row],[OriginalPrice]] - Table1[[#This Row],[Price]]) / Table1[[#This Row],[OriginalPrice]]))</f>
        <v>0</v>
      </c>
      <c r="I1045" s="8">
        <f>Table1[[#This Row],[Revenue]]/Table1[[#This Row],[Price]]</f>
        <v>8</v>
      </c>
      <c r="J1045" s="9">
        <f>Table1[[#This Row],[Price]]*Table1[[#This Row],[Sold]]</f>
        <v>900.48</v>
      </c>
      <c r="K1045" s="5" t="str">
        <f t="shared" si="175"/>
        <v>0-10%</v>
      </c>
      <c r="L1045" s="6" t="str">
        <f>IF(Table1[[#This Row],[Revenue]]&gt;0, "Sold", "Not Sold")</f>
        <v>Sold</v>
      </c>
    </row>
    <row r="1046" spans="1:12" x14ac:dyDescent="0.3">
      <c r="A1046" s="6" t="s">
        <v>1152</v>
      </c>
      <c r="B1046" s="6" t="str">
        <f t="shared" si="173"/>
        <v>Storage</v>
      </c>
      <c r="C1046" s="6" t="str">
        <f t="shared" si="174"/>
        <v>Product 1045</v>
      </c>
      <c r="D1046" s="6">
        <f t="shared" si="178"/>
        <v>70.12</v>
      </c>
      <c r="E1046" s="6">
        <v>70.12</v>
      </c>
      <c r="F1046" s="6">
        <v>6</v>
      </c>
      <c r="G1046" s="6" t="s">
        <v>1</v>
      </c>
      <c r="H1046" s="7">
        <f>IF(Table1[[#This Row],[OriginalPrice]]=0, 0, ((Table1[[#This Row],[OriginalPrice]] - Table1[[#This Row],[Price]]) / Table1[[#This Row],[OriginalPrice]]))</f>
        <v>0</v>
      </c>
      <c r="I1046" s="8">
        <f>Table1[[#This Row],[Revenue]]/Table1[[#This Row],[Price]]</f>
        <v>6</v>
      </c>
      <c r="J1046" s="9">
        <f>Table1[[#This Row],[Price]]*Table1[[#This Row],[Sold]]</f>
        <v>420.72</v>
      </c>
      <c r="K1046" s="5" t="str">
        <f t="shared" si="175"/>
        <v>0-10%</v>
      </c>
      <c r="L1046" s="6" t="str">
        <f>IF(Table1[[#This Row],[Revenue]]&gt;0, "Sold", "Not Sold")</f>
        <v>Sold</v>
      </c>
    </row>
    <row r="1047" spans="1:12" x14ac:dyDescent="0.3">
      <c r="A1047" s="6" t="s">
        <v>149</v>
      </c>
      <c r="B1047" s="6" t="str">
        <f t="shared" si="173"/>
        <v>Table</v>
      </c>
      <c r="C1047" s="6" t="str">
        <f t="shared" si="174"/>
        <v>Product 1046</v>
      </c>
      <c r="D1047" s="6">
        <v>33.200000000000003</v>
      </c>
      <c r="E1047" s="6">
        <v>12.61</v>
      </c>
      <c r="F1047" s="6">
        <v>50</v>
      </c>
      <c r="G1047" s="6" t="s">
        <v>1</v>
      </c>
      <c r="H1047" s="7">
        <f>IF(Table1[[#This Row],[OriginalPrice]]=0, 0, ((Table1[[#This Row],[OriginalPrice]] - Table1[[#This Row],[Price]]) / Table1[[#This Row],[OriginalPrice]]))</f>
        <v>0.62018072289156634</v>
      </c>
      <c r="I1047" s="8">
        <f>Table1[[#This Row],[Revenue]]/Table1[[#This Row],[Price]]</f>
        <v>50</v>
      </c>
      <c r="J1047" s="9">
        <f>Table1[[#This Row],[Price]]*Table1[[#This Row],[Sold]]</f>
        <v>630.5</v>
      </c>
      <c r="K1047" s="5" t="str">
        <f t="shared" si="175"/>
        <v>61-70%</v>
      </c>
      <c r="L1047" s="6" t="str">
        <f>IF(Table1[[#This Row],[Revenue]]&gt;0, "Sold", "Not Sold")</f>
        <v>Sold</v>
      </c>
    </row>
    <row r="1048" spans="1:12" x14ac:dyDescent="0.3">
      <c r="A1048" s="6" t="s">
        <v>1153</v>
      </c>
      <c r="B1048" s="6" t="str">
        <f t="shared" si="173"/>
        <v>Table</v>
      </c>
      <c r="C1048" s="6" t="str">
        <f t="shared" si="174"/>
        <v>Product 1047</v>
      </c>
      <c r="D1048" s="6">
        <f t="shared" ref="D1048:D1053" si="179">E1048</f>
        <v>76.010000000000005</v>
      </c>
      <c r="E1048" s="6">
        <v>76.010000000000005</v>
      </c>
      <c r="F1048" s="6">
        <v>9</v>
      </c>
      <c r="G1048" s="6" t="s">
        <v>1</v>
      </c>
      <c r="H1048" s="7">
        <f>IF(Table1[[#This Row],[OriginalPrice]]=0, 0, ((Table1[[#This Row],[OriginalPrice]] - Table1[[#This Row],[Price]]) / Table1[[#This Row],[OriginalPrice]]))</f>
        <v>0</v>
      </c>
      <c r="I1048" s="8">
        <f>Table1[[#This Row],[Revenue]]/Table1[[#This Row],[Price]]</f>
        <v>9</v>
      </c>
      <c r="J1048" s="9">
        <f>Table1[[#This Row],[Price]]*Table1[[#This Row],[Sold]]</f>
        <v>684.09</v>
      </c>
      <c r="K1048" s="5" t="str">
        <f t="shared" si="175"/>
        <v>0-10%</v>
      </c>
      <c r="L1048" s="6" t="str">
        <f>IF(Table1[[#This Row],[Revenue]]&gt;0, "Sold", "Not Sold")</f>
        <v>Sold</v>
      </c>
    </row>
    <row r="1049" spans="1:12" x14ac:dyDescent="0.3">
      <c r="A1049" s="6" t="s">
        <v>1154</v>
      </c>
      <c r="B1049" s="6" t="str">
        <f t="shared" si="173"/>
        <v>Bed</v>
      </c>
      <c r="C1049" s="6" t="str">
        <f t="shared" si="174"/>
        <v>Product 1048</v>
      </c>
      <c r="D1049" s="6">
        <f t="shared" si="179"/>
        <v>61.88</v>
      </c>
      <c r="E1049" s="6">
        <v>61.88</v>
      </c>
      <c r="F1049" s="6">
        <v>9</v>
      </c>
      <c r="G1049" s="6" t="s">
        <v>1</v>
      </c>
      <c r="H1049" s="7">
        <f>IF(Table1[[#This Row],[OriginalPrice]]=0, 0, ((Table1[[#This Row],[OriginalPrice]] - Table1[[#This Row],[Price]]) / Table1[[#This Row],[OriginalPrice]]))</f>
        <v>0</v>
      </c>
      <c r="I1049" s="8">
        <f>Table1[[#This Row],[Revenue]]/Table1[[#This Row],[Price]]</f>
        <v>9</v>
      </c>
      <c r="J1049" s="9">
        <f>Table1[[#This Row],[Price]]*Table1[[#This Row],[Sold]]</f>
        <v>556.92000000000007</v>
      </c>
      <c r="K1049" s="5" t="str">
        <f t="shared" si="175"/>
        <v>0-10%</v>
      </c>
      <c r="L1049" s="6" t="str">
        <f>IF(Table1[[#This Row],[Revenue]]&gt;0, "Sold", "Not Sold")</f>
        <v>Sold</v>
      </c>
    </row>
    <row r="1050" spans="1:12" x14ac:dyDescent="0.3">
      <c r="A1050" s="6" t="s">
        <v>1155</v>
      </c>
      <c r="B1050" s="6" t="str">
        <f t="shared" si="173"/>
        <v>Storage</v>
      </c>
      <c r="C1050" s="6" t="str">
        <f t="shared" si="174"/>
        <v>Product 1049</v>
      </c>
      <c r="D1050" s="6">
        <f t="shared" si="179"/>
        <v>154.37</v>
      </c>
      <c r="E1050" s="6">
        <v>154.37</v>
      </c>
      <c r="F1050" s="6">
        <v>4</v>
      </c>
      <c r="G1050" s="6" t="s">
        <v>1</v>
      </c>
      <c r="H1050" s="7">
        <f>IF(Table1[[#This Row],[OriginalPrice]]=0, 0, ((Table1[[#This Row],[OriginalPrice]] - Table1[[#This Row],[Price]]) / Table1[[#This Row],[OriginalPrice]]))</f>
        <v>0</v>
      </c>
      <c r="I1050" s="8">
        <f>Table1[[#This Row],[Revenue]]/Table1[[#This Row],[Price]]</f>
        <v>4</v>
      </c>
      <c r="J1050" s="9">
        <f>Table1[[#This Row],[Price]]*Table1[[#This Row],[Sold]]</f>
        <v>617.48</v>
      </c>
      <c r="K1050" s="5" t="str">
        <f t="shared" si="175"/>
        <v>0-10%</v>
      </c>
      <c r="L1050" s="6" t="str">
        <f>IF(Table1[[#This Row],[Revenue]]&gt;0, "Sold", "Not Sold")</f>
        <v>Sold</v>
      </c>
    </row>
    <row r="1051" spans="1:12" x14ac:dyDescent="0.3">
      <c r="A1051" s="6" t="s">
        <v>150</v>
      </c>
      <c r="B1051" s="6" t="str">
        <f t="shared" si="173"/>
        <v>Chair</v>
      </c>
      <c r="C1051" s="6" t="str">
        <f t="shared" si="174"/>
        <v>Product 1050</v>
      </c>
      <c r="D1051" s="6">
        <f t="shared" si="179"/>
        <v>64.09</v>
      </c>
      <c r="E1051" s="6">
        <v>64.09</v>
      </c>
      <c r="F1051" s="6">
        <v>27</v>
      </c>
      <c r="G1051" s="6" t="s">
        <v>1</v>
      </c>
      <c r="H1051" s="7">
        <f>IF(Table1[[#This Row],[OriginalPrice]]=0, 0, ((Table1[[#This Row],[OriginalPrice]] - Table1[[#This Row],[Price]]) / Table1[[#This Row],[OriginalPrice]]))</f>
        <v>0</v>
      </c>
      <c r="I1051" s="8">
        <f>Table1[[#This Row],[Revenue]]/Table1[[#This Row],[Price]]</f>
        <v>27</v>
      </c>
      <c r="J1051" s="9">
        <f>Table1[[#This Row],[Price]]*Table1[[#This Row],[Sold]]</f>
        <v>1730.43</v>
      </c>
      <c r="K1051" s="5" t="str">
        <f t="shared" si="175"/>
        <v>0-10%</v>
      </c>
      <c r="L1051" s="6" t="str">
        <f>IF(Table1[[#This Row],[Revenue]]&gt;0, "Sold", "Not Sold")</f>
        <v>Sold</v>
      </c>
    </row>
    <row r="1052" spans="1:12" x14ac:dyDescent="0.3">
      <c r="A1052" s="6" t="s">
        <v>1156</v>
      </c>
      <c r="B1052" s="6" t="str">
        <f t="shared" si="173"/>
        <v>Chair</v>
      </c>
      <c r="C1052" s="6" t="str">
        <f t="shared" si="174"/>
        <v>Product 1051</v>
      </c>
      <c r="D1052" s="6">
        <f t="shared" si="179"/>
        <v>26.3</v>
      </c>
      <c r="E1052" s="6">
        <v>26.3</v>
      </c>
      <c r="F1052" s="6">
        <v>10</v>
      </c>
      <c r="G1052" s="6" t="s">
        <v>288</v>
      </c>
      <c r="H1052" s="7">
        <f>IF(Table1[[#This Row],[OriginalPrice]]=0, 0, ((Table1[[#This Row],[OriginalPrice]] - Table1[[#This Row],[Price]]) / Table1[[#This Row],[OriginalPrice]]))</f>
        <v>0</v>
      </c>
      <c r="I1052" s="8">
        <f>Table1[[#This Row],[Revenue]]/Table1[[#This Row],[Price]]</f>
        <v>10</v>
      </c>
      <c r="J1052" s="9">
        <f>Table1[[#This Row],[Price]]*Table1[[#This Row],[Sold]]</f>
        <v>263</v>
      </c>
      <c r="K1052" s="5" t="str">
        <f t="shared" si="175"/>
        <v>0-10%</v>
      </c>
      <c r="L1052" s="6" t="str">
        <f>IF(Table1[[#This Row],[Revenue]]&gt;0, "Sold", "Not Sold")</f>
        <v>Sold</v>
      </c>
    </row>
    <row r="1053" spans="1:12" x14ac:dyDescent="0.3">
      <c r="A1053" s="6" t="s">
        <v>1157</v>
      </c>
      <c r="B1053" s="6" t="str">
        <f t="shared" si="173"/>
        <v>Storage</v>
      </c>
      <c r="C1053" s="6" t="str">
        <f t="shared" si="174"/>
        <v>Product 1052</v>
      </c>
      <c r="D1053" s="6">
        <f t="shared" si="179"/>
        <v>7.09</v>
      </c>
      <c r="E1053" s="6">
        <v>7.09</v>
      </c>
      <c r="F1053" s="6">
        <v>1</v>
      </c>
      <c r="G1053" s="6" t="s">
        <v>288</v>
      </c>
      <c r="H1053" s="7">
        <f>IF(Table1[[#This Row],[OriginalPrice]]=0, 0, ((Table1[[#This Row],[OriginalPrice]] - Table1[[#This Row],[Price]]) / Table1[[#This Row],[OriginalPrice]]))</f>
        <v>0</v>
      </c>
      <c r="I1053" s="8">
        <f>Table1[[#This Row],[Revenue]]/Table1[[#This Row],[Price]]</f>
        <v>1</v>
      </c>
      <c r="J1053" s="9">
        <f>Table1[[#This Row],[Price]]*Table1[[#This Row],[Sold]]</f>
        <v>7.09</v>
      </c>
      <c r="K1053" s="5" t="str">
        <f t="shared" si="175"/>
        <v>0-10%</v>
      </c>
      <c r="L1053" s="6" t="str">
        <f>IF(Table1[[#This Row],[Revenue]]&gt;0, "Sold", "Not Sold")</f>
        <v>Sold</v>
      </c>
    </row>
    <row r="1054" spans="1:12" x14ac:dyDescent="0.3">
      <c r="A1054" s="6" t="s">
        <v>151</v>
      </c>
      <c r="B1054" s="6" t="str">
        <f t="shared" si="173"/>
        <v>Table</v>
      </c>
      <c r="C1054" s="6" t="str">
        <f t="shared" si="174"/>
        <v>Product 1053</v>
      </c>
      <c r="D1054" s="6">
        <v>51.8</v>
      </c>
      <c r="E1054" s="6">
        <v>22.49</v>
      </c>
      <c r="F1054" s="6">
        <v>35</v>
      </c>
      <c r="G1054" s="6" t="s">
        <v>1</v>
      </c>
      <c r="H1054" s="7">
        <f>IF(Table1[[#This Row],[OriginalPrice]]=0, 0, ((Table1[[#This Row],[OriginalPrice]] - Table1[[#This Row],[Price]]) / Table1[[#This Row],[OriginalPrice]]))</f>
        <v>0.56583011583011589</v>
      </c>
      <c r="I1054" s="8">
        <f>Table1[[#This Row],[Revenue]]/Table1[[#This Row],[Price]]</f>
        <v>35</v>
      </c>
      <c r="J1054" s="9">
        <f>Table1[[#This Row],[Price]]*Table1[[#This Row],[Sold]]</f>
        <v>787.15</v>
      </c>
      <c r="K1054" s="5" t="str">
        <f t="shared" si="175"/>
        <v>51-60%</v>
      </c>
      <c r="L1054" s="6" t="str">
        <f>IF(Table1[[#This Row],[Revenue]]&gt;0, "Sold", "Not Sold")</f>
        <v>Sold</v>
      </c>
    </row>
    <row r="1055" spans="1:12" x14ac:dyDescent="0.3">
      <c r="A1055" s="6" t="s">
        <v>1158</v>
      </c>
      <c r="B1055" s="6" t="str">
        <f t="shared" si="173"/>
        <v>Storage</v>
      </c>
      <c r="C1055" s="6" t="str">
        <f t="shared" si="174"/>
        <v>Product 1054</v>
      </c>
      <c r="D1055" s="6">
        <f>E1055</f>
        <v>132.87</v>
      </c>
      <c r="E1055" s="6">
        <v>132.87</v>
      </c>
      <c r="F1055" s="6">
        <v>0</v>
      </c>
      <c r="G1055" s="6" t="s">
        <v>1</v>
      </c>
      <c r="H1055" s="7">
        <f>IF(Table1[[#This Row],[OriginalPrice]]=0, 0, ((Table1[[#This Row],[OriginalPrice]] - Table1[[#This Row],[Price]]) / Table1[[#This Row],[OriginalPrice]]))</f>
        <v>0</v>
      </c>
      <c r="I1055" s="8">
        <f>Table1[[#This Row],[Revenue]]/Table1[[#This Row],[Price]]</f>
        <v>0</v>
      </c>
      <c r="J1055" s="9">
        <f>Table1[[#This Row],[Price]]*Table1[[#This Row],[Sold]]</f>
        <v>0</v>
      </c>
      <c r="K1055" s="5" t="str">
        <f t="shared" si="175"/>
        <v>0-10%</v>
      </c>
      <c r="L1055" s="6" t="str">
        <f>IF(Table1[[#This Row],[Revenue]]&gt;0, "Sold", "Not Sold")</f>
        <v>Not Sold</v>
      </c>
    </row>
    <row r="1056" spans="1:12" x14ac:dyDescent="0.3">
      <c r="A1056" s="6" t="s">
        <v>1159</v>
      </c>
      <c r="B1056" s="6" t="str">
        <f t="shared" si="173"/>
        <v>Sofa</v>
      </c>
      <c r="C1056" s="6" t="str">
        <f t="shared" si="174"/>
        <v>Product 1055</v>
      </c>
      <c r="D1056" s="6">
        <v>206.95</v>
      </c>
      <c r="E1056" s="6">
        <v>118.17</v>
      </c>
      <c r="F1056" s="6">
        <v>11</v>
      </c>
      <c r="G1056" s="6" t="s">
        <v>1</v>
      </c>
      <c r="H1056" s="7">
        <f>IF(Table1[[#This Row],[OriginalPrice]]=0, 0, ((Table1[[#This Row],[OriginalPrice]] - Table1[[#This Row],[Price]]) / Table1[[#This Row],[OriginalPrice]]))</f>
        <v>0.42899251026818069</v>
      </c>
      <c r="I1056" s="8">
        <f>Table1[[#This Row],[Revenue]]/Table1[[#This Row],[Price]]</f>
        <v>11</v>
      </c>
      <c r="J1056" s="9">
        <f>Table1[[#This Row],[Price]]*Table1[[#This Row],[Sold]]</f>
        <v>1299.8700000000001</v>
      </c>
      <c r="K1056" s="5" t="str">
        <f t="shared" si="175"/>
        <v>41-50%</v>
      </c>
      <c r="L1056" s="6" t="str">
        <f>IF(Table1[[#This Row],[Revenue]]&gt;0, "Sold", "Not Sold")</f>
        <v>Sold</v>
      </c>
    </row>
    <row r="1057" spans="1:12" x14ac:dyDescent="0.3">
      <c r="A1057" s="6" t="s">
        <v>1160</v>
      </c>
      <c r="B1057" s="6" t="str">
        <f t="shared" si="173"/>
        <v>Table</v>
      </c>
      <c r="C1057" s="6" t="str">
        <f t="shared" si="174"/>
        <v>Product 1056</v>
      </c>
      <c r="D1057" s="6">
        <f t="shared" ref="D1057:D1058" si="180">E1057</f>
        <v>121.82</v>
      </c>
      <c r="E1057" s="6">
        <v>121.82</v>
      </c>
      <c r="F1057" s="6">
        <v>16</v>
      </c>
      <c r="G1057" s="6" t="s">
        <v>1</v>
      </c>
      <c r="H1057" s="7">
        <f>IF(Table1[[#This Row],[OriginalPrice]]=0, 0, ((Table1[[#This Row],[OriginalPrice]] - Table1[[#This Row],[Price]]) / Table1[[#This Row],[OriginalPrice]]))</f>
        <v>0</v>
      </c>
      <c r="I1057" s="8">
        <f>Table1[[#This Row],[Revenue]]/Table1[[#This Row],[Price]]</f>
        <v>16</v>
      </c>
      <c r="J1057" s="9">
        <f>Table1[[#This Row],[Price]]*Table1[[#This Row],[Sold]]</f>
        <v>1949.12</v>
      </c>
      <c r="K1057" s="5" t="str">
        <f t="shared" si="175"/>
        <v>0-10%</v>
      </c>
      <c r="L1057" s="6" t="str">
        <f>IF(Table1[[#This Row],[Revenue]]&gt;0, "Sold", "Not Sold")</f>
        <v>Sold</v>
      </c>
    </row>
    <row r="1058" spans="1:12" x14ac:dyDescent="0.3">
      <c r="A1058" s="6" t="s">
        <v>152</v>
      </c>
      <c r="B1058" s="6" t="str">
        <f t="shared" si="173"/>
        <v>Storage</v>
      </c>
      <c r="C1058" s="6" t="str">
        <f t="shared" si="174"/>
        <v>Product 1057</v>
      </c>
      <c r="D1058" s="6">
        <f t="shared" si="180"/>
        <v>178.33</v>
      </c>
      <c r="E1058" s="6">
        <v>178.33</v>
      </c>
      <c r="F1058" s="6">
        <v>0</v>
      </c>
      <c r="G1058" s="6" t="s">
        <v>1</v>
      </c>
      <c r="H1058" s="7">
        <f>IF(Table1[[#This Row],[OriginalPrice]]=0, 0, ((Table1[[#This Row],[OriginalPrice]] - Table1[[#This Row],[Price]]) / Table1[[#This Row],[OriginalPrice]]))</f>
        <v>0</v>
      </c>
      <c r="I1058" s="8">
        <f>Table1[[#This Row],[Revenue]]/Table1[[#This Row],[Price]]</f>
        <v>0</v>
      </c>
      <c r="J1058" s="9">
        <f>Table1[[#This Row],[Price]]*Table1[[#This Row],[Sold]]</f>
        <v>0</v>
      </c>
      <c r="K1058" s="5" t="str">
        <f t="shared" si="175"/>
        <v>0-10%</v>
      </c>
      <c r="L1058" s="6" t="str">
        <f>IF(Table1[[#This Row],[Revenue]]&gt;0, "Sold", "Not Sold")</f>
        <v>Not Sold</v>
      </c>
    </row>
    <row r="1059" spans="1:12" x14ac:dyDescent="0.3">
      <c r="A1059" s="6" t="s">
        <v>1161</v>
      </c>
      <c r="B1059" s="6" t="str">
        <f t="shared" si="173"/>
        <v>Sofa</v>
      </c>
      <c r="C1059" s="6" t="str">
        <f t="shared" si="174"/>
        <v>Product 1058</v>
      </c>
      <c r="D1059" s="6">
        <v>1411.9</v>
      </c>
      <c r="E1059" s="6">
        <v>841.14</v>
      </c>
      <c r="F1059" s="6">
        <v>1</v>
      </c>
      <c r="G1059" s="6" t="s">
        <v>1</v>
      </c>
      <c r="H1059" s="7">
        <f>IF(Table1[[#This Row],[OriginalPrice]]=0, 0, ((Table1[[#This Row],[OriginalPrice]] - Table1[[#This Row],[Price]]) / Table1[[#This Row],[OriginalPrice]]))</f>
        <v>0.40424959274736177</v>
      </c>
      <c r="I1059" s="8">
        <f>Table1[[#This Row],[Revenue]]/Table1[[#This Row],[Price]]</f>
        <v>1</v>
      </c>
      <c r="J1059" s="9">
        <f>Table1[[#This Row],[Price]]*Table1[[#This Row],[Sold]]</f>
        <v>841.14</v>
      </c>
      <c r="K1059" s="5" t="str">
        <f t="shared" si="175"/>
        <v>41-50%</v>
      </c>
      <c r="L1059" s="6" t="str">
        <f>IF(Table1[[#This Row],[Revenue]]&gt;0, "Sold", "Not Sold")</f>
        <v>Sold</v>
      </c>
    </row>
    <row r="1060" spans="1:12" x14ac:dyDescent="0.3">
      <c r="A1060" s="6" t="s">
        <v>1162</v>
      </c>
      <c r="B1060" s="6" t="str">
        <f t="shared" si="173"/>
        <v>Table</v>
      </c>
      <c r="C1060" s="6" t="str">
        <f t="shared" si="174"/>
        <v>Product 1059</v>
      </c>
      <c r="D1060" s="6">
        <f>E1060</f>
        <v>55.21</v>
      </c>
      <c r="E1060" s="6">
        <v>55.21</v>
      </c>
      <c r="F1060" s="6">
        <v>1</v>
      </c>
      <c r="G1060" s="6" t="s">
        <v>1</v>
      </c>
      <c r="H1060" s="7">
        <f>IF(Table1[[#This Row],[OriginalPrice]]=0, 0, ((Table1[[#This Row],[OriginalPrice]] - Table1[[#This Row],[Price]]) / Table1[[#This Row],[OriginalPrice]]))</f>
        <v>0</v>
      </c>
      <c r="I1060" s="8">
        <f>Table1[[#This Row],[Revenue]]/Table1[[#This Row],[Price]]</f>
        <v>1</v>
      </c>
      <c r="J1060" s="9">
        <f>Table1[[#This Row],[Price]]*Table1[[#This Row],[Sold]]</f>
        <v>55.21</v>
      </c>
      <c r="K1060" s="5" t="str">
        <f t="shared" si="175"/>
        <v>0-10%</v>
      </c>
      <c r="L1060" s="6" t="str">
        <f>IF(Table1[[#This Row],[Revenue]]&gt;0, "Sold", "Not Sold")</f>
        <v>Sold</v>
      </c>
    </row>
    <row r="1061" spans="1:12" x14ac:dyDescent="0.3">
      <c r="A1061" s="6" t="s">
        <v>1163</v>
      </c>
      <c r="B1061" s="6" t="str">
        <f t="shared" si="173"/>
        <v>Chair</v>
      </c>
      <c r="C1061" s="6" t="str">
        <f t="shared" si="174"/>
        <v>Product 1060</v>
      </c>
      <c r="D1061" s="6">
        <v>104.72</v>
      </c>
      <c r="E1061" s="6">
        <v>44.27</v>
      </c>
      <c r="F1061" s="6">
        <v>13</v>
      </c>
      <c r="G1061" s="6" t="s">
        <v>1</v>
      </c>
      <c r="H1061" s="7">
        <f>IF(Table1[[#This Row],[OriginalPrice]]=0, 0, ((Table1[[#This Row],[OriginalPrice]] - Table1[[#This Row],[Price]]) / Table1[[#This Row],[OriginalPrice]]))</f>
        <v>0.57725362872421693</v>
      </c>
      <c r="I1061" s="8">
        <f>Table1[[#This Row],[Revenue]]/Table1[[#This Row],[Price]]</f>
        <v>12.999999999999998</v>
      </c>
      <c r="J1061" s="9">
        <f>Table1[[#This Row],[Price]]*Table1[[#This Row],[Sold]]</f>
        <v>575.51</v>
      </c>
      <c r="K1061" s="5" t="str">
        <f t="shared" si="175"/>
        <v>51-60%</v>
      </c>
      <c r="L1061" s="6" t="str">
        <f>IF(Table1[[#This Row],[Revenue]]&gt;0, "Sold", "Not Sold")</f>
        <v>Sold</v>
      </c>
    </row>
    <row r="1062" spans="1:12" x14ac:dyDescent="0.3">
      <c r="A1062" s="6" t="s">
        <v>1164</v>
      </c>
      <c r="B1062" s="6" t="str">
        <f t="shared" si="173"/>
        <v>Table</v>
      </c>
      <c r="C1062" s="6" t="str">
        <f t="shared" si="174"/>
        <v>Product 1061</v>
      </c>
      <c r="D1062" s="6">
        <f t="shared" ref="D1062:D1063" si="181">E1062</f>
        <v>175.25</v>
      </c>
      <c r="E1062" s="6">
        <v>175.25</v>
      </c>
      <c r="F1062" s="6">
        <v>4</v>
      </c>
      <c r="G1062" s="6" t="s">
        <v>1</v>
      </c>
      <c r="H1062" s="7">
        <f>IF(Table1[[#This Row],[OriginalPrice]]=0, 0, ((Table1[[#This Row],[OriginalPrice]] - Table1[[#This Row],[Price]]) / Table1[[#This Row],[OriginalPrice]]))</f>
        <v>0</v>
      </c>
      <c r="I1062" s="8">
        <f>Table1[[#This Row],[Revenue]]/Table1[[#This Row],[Price]]</f>
        <v>4</v>
      </c>
      <c r="J1062" s="9">
        <f>Table1[[#This Row],[Price]]*Table1[[#This Row],[Sold]]</f>
        <v>701</v>
      </c>
      <c r="K1062" s="5" t="str">
        <f t="shared" si="175"/>
        <v>0-10%</v>
      </c>
      <c r="L1062" s="6" t="str">
        <f>IF(Table1[[#This Row],[Revenue]]&gt;0, "Sold", "Not Sold")</f>
        <v>Sold</v>
      </c>
    </row>
    <row r="1063" spans="1:12" x14ac:dyDescent="0.3">
      <c r="A1063" s="6" t="s">
        <v>1165</v>
      </c>
      <c r="B1063" s="6" t="str">
        <f t="shared" si="173"/>
        <v>Chair</v>
      </c>
      <c r="C1063" s="6" t="str">
        <f t="shared" si="174"/>
        <v>Product 1062</v>
      </c>
      <c r="D1063" s="6">
        <f t="shared" si="181"/>
        <v>18.010000000000002</v>
      </c>
      <c r="E1063" s="6">
        <v>18.010000000000002</v>
      </c>
      <c r="F1063" s="6">
        <v>0</v>
      </c>
      <c r="G1063" s="6" t="s">
        <v>1</v>
      </c>
      <c r="H1063" s="7">
        <f>IF(Table1[[#This Row],[OriginalPrice]]=0, 0, ((Table1[[#This Row],[OriginalPrice]] - Table1[[#This Row],[Price]]) / Table1[[#This Row],[OriginalPrice]]))</f>
        <v>0</v>
      </c>
      <c r="I1063" s="8">
        <f>Table1[[#This Row],[Revenue]]/Table1[[#This Row],[Price]]</f>
        <v>0</v>
      </c>
      <c r="J1063" s="9">
        <f>Table1[[#This Row],[Price]]*Table1[[#This Row],[Sold]]</f>
        <v>0</v>
      </c>
      <c r="K1063" s="5" t="str">
        <f t="shared" si="175"/>
        <v>0-10%</v>
      </c>
      <c r="L1063" s="6" t="str">
        <f>IF(Table1[[#This Row],[Revenue]]&gt;0, "Sold", "Not Sold")</f>
        <v>Not Sold</v>
      </c>
    </row>
    <row r="1064" spans="1:12" x14ac:dyDescent="0.3">
      <c r="A1064" s="6" t="s">
        <v>1166</v>
      </c>
      <c r="B1064" s="6" t="str">
        <f t="shared" si="173"/>
        <v>Storage</v>
      </c>
      <c r="C1064" s="6" t="str">
        <f t="shared" si="174"/>
        <v>Product 1063</v>
      </c>
      <c r="D1064" s="6">
        <v>10.59</v>
      </c>
      <c r="E1064" s="6">
        <v>0.99</v>
      </c>
      <c r="F1064" s="6">
        <v>43</v>
      </c>
      <c r="G1064" s="6" t="s">
        <v>1</v>
      </c>
      <c r="H1064" s="7">
        <f>IF(Table1[[#This Row],[OriginalPrice]]=0, 0, ((Table1[[#This Row],[OriginalPrice]] - Table1[[#This Row],[Price]]) / Table1[[#This Row],[OriginalPrice]]))</f>
        <v>0.90651558073654392</v>
      </c>
      <c r="I1064" s="8">
        <f>Table1[[#This Row],[Revenue]]/Table1[[#This Row],[Price]]</f>
        <v>43</v>
      </c>
      <c r="J1064" s="9">
        <f>Table1[[#This Row],[Price]]*Table1[[#This Row],[Sold]]</f>
        <v>42.57</v>
      </c>
      <c r="K1064" s="5" t="str">
        <f t="shared" si="175"/>
        <v>91-100%</v>
      </c>
      <c r="L1064" s="6" t="str">
        <f>IF(Table1[[#This Row],[Revenue]]&gt;0, "Sold", "Not Sold")</f>
        <v>Sold</v>
      </c>
    </row>
    <row r="1065" spans="1:12" x14ac:dyDescent="0.3">
      <c r="A1065" s="6" t="s">
        <v>1167</v>
      </c>
      <c r="B1065" s="6" t="str">
        <f t="shared" si="173"/>
        <v>Table</v>
      </c>
      <c r="C1065" s="6" t="str">
        <f t="shared" si="174"/>
        <v>Product 1064</v>
      </c>
      <c r="D1065" s="6">
        <f>E1065</f>
        <v>64.78</v>
      </c>
      <c r="E1065" s="6">
        <v>64.78</v>
      </c>
      <c r="F1065" s="6">
        <v>2</v>
      </c>
      <c r="G1065" s="6" t="s">
        <v>1</v>
      </c>
      <c r="H1065" s="7">
        <f>IF(Table1[[#This Row],[OriginalPrice]]=0, 0, ((Table1[[#This Row],[OriginalPrice]] - Table1[[#This Row],[Price]]) / Table1[[#This Row],[OriginalPrice]]))</f>
        <v>0</v>
      </c>
      <c r="I1065" s="8">
        <f>Table1[[#This Row],[Revenue]]/Table1[[#This Row],[Price]]</f>
        <v>2</v>
      </c>
      <c r="J1065" s="9">
        <f>Table1[[#This Row],[Price]]*Table1[[#This Row],[Sold]]</f>
        <v>129.56</v>
      </c>
      <c r="K1065" s="5" t="str">
        <f t="shared" si="175"/>
        <v>0-10%</v>
      </c>
      <c r="L1065" s="6" t="str">
        <f>IF(Table1[[#This Row],[Revenue]]&gt;0, "Sold", "Not Sold")</f>
        <v>Sold</v>
      </c>
    </row>
    <row r="1066" spans="1:12" x14ac:dyDescent="0.3">
      <c r="A1066" s="6" t="s">
        <v>1168</v>
      </c>
      <c r="B1066" s="6" t="str">
        <f t="shared" si="173"/>
        <v>Bed</v>
      </c>
      <c r="C1066" s="6" t="str">
        <f t="shared" si="174"/>
        <v>Product 1065</v>
      </c>
      <c r="D1066" s="6">
        <v>455.45</v>
      </c>
      <c r="E1066" s="6">
        <v>197.9</v>
      </c>
      <c r="F1066" s="6">
        <v>18</v>
      </c>
      <c r="G1066" s="6" t="s">
        <v>1</v>
      </c>
      <c r="H1066" s="7">
        <f>IF(Table1[[#This Row],[OriginalPrice]]=0, 0, ((Table1[[#This Row],[OriginalPrice]] - Table1[[#This Row],[Price]]) / Table1[[#This Row],[OriginalPrice]]))</f>
        <v>0.56548468547590292</v>
      </c>
      <c r="I1066" s="8">
        <f>Table1[[#This Row],[Revenue]]/Table1[[#This Row],[Price]]</f>
        <v>18</v>
      </c>
      <c r="J1066" s="9">
        <f>Table1[[#This Row],[Price]]*Table1[[#This Row],[Sold]]</f>
        <v>3562.2000000000003</v>
      </c>
      <c r="K1066" s="5" t="str">
        <f t="shared" si="175"/>
        <v>51-60%</v>
      </c>
      <c r="L1066" s="6" t="str">
        <f>IF(Table1[[#This Row],[Revenue]]&gt;0, "Sold", "Not Sold")</f>
        <v>Sold</v>
      </c>
    </row>
    <row r="1067" spans="1:12" x14ac:dyDescent="0.3">
      <c r="A1067" s="6" t="s">
        <v>1132</v>
      </c>
      <c r="B1067" s="6" t="str">
        <f t="shared" si="173"/>
        <v>Chair</v>
      </c>
      <c r="C1067" s="6" t="str">
        <f t="shared" si="174"/>
        <v>Product 1066</v>
      </c>
      <c r="D1067" s="6">
        <f>E1067</f>
        <v>117.79</v>
      </c>
      <c r="E1067" s="6">
        <v>117.79</v>
      </c>
      <c r="F1067" s="6">
        <v>10</v>
      </c>
      <c r="G1067" s="6" t="s">
        <v>1</v>
      </c>
      <c r="H1067" s="7">
        <f>IF(Table1[[#This Row],[OriginalPrice]]=0, 0, ((Table1[[#This Row],[OriginalPrice]] - Table1[[#This Row],[Price]]) / Table1[[#This Row],[OriginalPrice]]))</f>
        <v>0</v>
      </c>
      <c r="I1067" s="8">
        <f>Table1[[#This Row],[Revenue]]/Table1[[#This Row],[Price]]</f>
        <v>10</v>
      </c>
      <c r="J1067" s="9">
        <f>Table1[[#This Row],[Price]]*Table1[[#This Row],[Sold]]</f>
        <v>1177.9000000000001</v>
      </c>
      <c r="K1067" s="5" t="str">
        <f t="shared" si="175"/>
        <v>0-10%</v>
      </c>
      <c r="L1067" s="6" t="str">
        <f>IF(Table1[[#This Row],[Revenue]]&gt;0, "Sold", "Not Sold")</f>
        <v>Sold</v>
      </c>
    </row>
    <row r="1068" spans="1:12" x14ac:dyDescent="0.3">
      <c r="A1068" s="6" t="s">
        <v>153</v>
      </c>
      <c r="B1068" s="6" t="str">
        <f t="shared" si="173"/>
        <v>Chair</v>
      </c>
      <c r="C1068" s="6" t="str">
        <f t="shared" si="174"/>
        <v>Product 1067</v>
      </c>
      <c r="D1068" s="6">
        <v>119.48</v>
      </c>
      <c r="E1068" s="6">
        <v>53.74</v>
      </c>
      <c r="F1068" s="6">
        <v>6</v>
      </c>
      <c r="G1068" s="6" t="s">
        <v>1</v>
      </c>
      <c r="H1068" s="7">
        <f>IF(Table1[[#This Row],[OriginalPrice]]=0, 0, ((Table1[[#This Row],[OriginalPrice]] - Table1[[#This Row],[Price]]) / Table1[[#This Row],[OriginalPrice]]))</f>
        <v>0.55021760964178112</v>
      </c>
      <c r="I1068" s="8">
        <f>Table1[[#This Row],[Revenue]]/Table1[[#This Row],[Price]]</f>
        <v>6</v>
      </c>
      <c r="J1068" s="9">
        <f>Table1[[#This Row],[Price]]*Table1[[#This Row],[Sold]]</f>
        <v>322.44</v>
      </c>
      <c r="K1068" s="5" t="str">
        <f t="shared" si="175"/>
        <v>51-60%</v>
      </c>
      <c r="L1068" s="6" t="str">
        <f>IF(Table1[[#This Row],[Revenue]]&gt;0, "Sold", "Not Sold")</f>
        <v>Sold</v>
      </c>
    </row>
    <row r="1069" spans="1:12" x14ac:dyDescent="0.3">
      <c r="A1069" s="6" t="s">
        <v>1169</v>
      </c>
      <c r="B1069" s="6" t="str">
        <f t="shared" si="173"/>
        <v>Bed</v>
      </c>
      <c r="C1069" s="6" t="str">
        <f t="shared" si="174"/>
        <v>Product 1068</v>
      </c>
      <c r="D1069" s="6">
        <f t="shared" ref="D1069:D1072" si="182">E1069</f>
        <v>72.489999999999995</v>
      </c>
      <c r="E1069" s="6">
        <v>72.489999999999995</v>
      </c>
      <c r="F1069" s="6">
        <v>8</v>
      </c>
      <c r="G1069" s="6" t="s">
        <v>1</v>
      </c>
      <c r="H1069" s="7">
        <f>IF(Table1[[#This Row],[OriginalPrice]]=0, 0, ((Table1[[#This Row],[OriginalPrice]] - Table1[[#This Row],[Price]]) / Table1[[#This Row],[OriginalPrice]]))</f>
        <v>0</v>
      </c>
      <c r="I1069" s="8">
        <f>Table1[[#This Row],[Revenue]]/Table1[[#This Row],[Price]]</f>
        <v>8</v>
      </c>
      <c r="J1069" s="9">
        <f>Table1[[#This Row],[Price]]*Table1[[#This Row],[Sold]]</f>
        <v>579.91999999999996</v>
      </c>
      <c r="K1069" s="5" t="str">
        <f t="shared" si="175"/>
        <v>0-10%</v>
      </c>
      <c r="L1069" s="6" t="str">
        <f>IF(Table1[[#This Row],[Revenue]]&gt;0, "Sold", "Not Sold")</f>
        <v>Sold</v>
      </c>
    </row>
    <row r="1070" spans="1:12" x14ac:dyDescent="0.3">
      <c r="A1070" s="6" t="s">
        <v>1170</v>
      </c>
      <c r="B1070" s="6" t="str">
        <f t="shared" si="173"/>
        <v>Table</v>
      </c>
      <c r="C1070" s="6" t="str">
        <f t="shared" si="174"/>
        <v>Product 1069</v>
      </c>
      <c r="D1070" s="6">
        <f t="shared" si="182"/>
        <v>34.94</v>
      </c>
      <c r="E1070" s="6">
        <v>34.94</v>
      </c>
      <c r="F1070" s="6">
        <v>5</v>
      </c>
      <c r="G1070" s="6" t="s">
        <v>1</v>
      </c>
      <c r="H1070" s="7">
        <f>IF(Table1[[#This Row],[OriginalPrice]]=0, 0, ((Table1[[#This Row],[OriginalPrice]] - Table1[[#This Row],[Price]]) / Table1[[#This Row],[OriginalPrice]]))</f>
        <v>0</v>
      </c>
      <c r="I1070" s="8">
        <f>Table1[[#This Row],[Revenue]]/Table1[[#This Row],[Price]]</f>
        <v>5</v>
      </c>
      <c r="J1070" s="9">
        <f>Table1[[#This Row],[Price]]*Table1[[#This Row],[Sold]]</f>
        <v>174.7</v>
      </c>
      <c r="K1070" s="5" t="str">
        <f t="shared" si="175"/>
        <v>0-10%</v>
      </c>
      <c r="L1070" s="6" t="str">
        <f>IF(Table1[[#This Row],[Revenue]]&gt;0, "Sold", "Not Sold")</f>
        <v>Sold</v>
      </c>
    </row>
    <row r="1071" spans="1:12" x14ac:dyDescent="0.3">
      <c r="A1071" s="6" t="s">
        <v>1171</v>
      </c>
      <c r="B1071" s="6" t="str">
        <f t="shared" si="173"/>
        <v>Sofa</v>
      </c>
      <c r="C1071" s="6" t="str">
        <f t="shared" si="174"/>
        <v>Product 1070</v>
      </c>
      <c r="D1071" s="6">
        <f t="shared" si="182"/>
        <v>172.7</v>
      </c>
      <c r="E1071" s="6">
        <v>172.7</v>
      </c>
      <c r="F1071" s="6">
        <v>4</v>
      </c>
      <c r="G1071" s="6" t="s">
        <v>1</v>
      </c>
      <c r="H1071" s="7">
        <f>IF(Table1[[#This Row],[OriginalPrice]]=0, 0, ((Table1[[#This Row],[OriginalPrice]] - Table1[[#This Row],[Price]]) / Table1[[#This Row],[OriginalPrice]]))</f>
        <v>0</v>
      </c>
      <c r="I1071" s="8">
        <f>Table1[[#This Row],[Revenue]]/Table1[[#This Row],[Price]]</f>
        <v>4</v>
      </c>
      <c r="J1071" s="9">
        <f>Table1[[#This Row],[Price]]*Table1[[#This Row],[Sold]]</f>
        <v>690.8</v>
      </c>
      <c r="K1071" s="5" t="str">
        <f t="shared" si="175"/>
        <v>0-10%</v>
      </c>
      <c r="L1071" s="6" t="str">
        <f>IF(Table1[[#This Row],[Revenue]]&gt;0, "Sold", "Not Sold")</f>
        <v>Sold</v>
      </c>
    </row>
    <row r="1072" spans="1:12" x14ac:dyDescent="0.3">
      <c r="A1072" s="6" t="s">
        <v>1172</v>
      </c>
      <c r="B1072" s="6" t="str">
        <f t="shared" si="173"/>
        <v>Storage</v>
      </c>
      <c r="C1072" s="6" t="str">
        <f t="shared" si="174"/>
        <v>Product 1071</v>
      </c>
      <c r="D1072" s="6">
        <f t="shared" si="182"/>
        <v>145.69999999999999</v>
      </c>
      <c r="E1072" s="6">
        <v>145.69999999999999</v>
      </c>
      <c r="F1072" s="6">
        <v>5</v>
      </c>
      <c r="G1072" s="6" t="s">
        <v>1</v>
      </c>
      <c r="H1072" s="7">
        <f>IF(Table1[[#This Row],[OriginalPrice]]=0, 0, ((Table1[[#This Row],[OriginalPrice]] - Table1[[#This Row],[Price]]) / Table1[[#This Row],[OriginalPrice]]))</f>
        <v>0</v>
      </c>
      <c r="I1072" s="8">
        <f>Table1[[#This Row],[Revenue]]/Table1[[#This Row],[Price]]</f>
        <v>5</v>
      </c>
      <c r="J1072" s="9">
        <f>Table1[[#This Row],[Price]]*Table1[[#This Row],[Sold]]</f>
        <v>728.5</v>
      </c>
      <c r="K1072" s="5" t="str">
        <f t="shared" si="175"/>
        <v>0-10%</v>
      </c>
      <c r="L1072" s="6" t="str">
        <f>IF(Table1[[#This Row],[Revenue]]&gt;0, "Sold", "Not Sold")</f>
        <v>Sold</v>
      </c>
    </row>
    <row r="1073" spans="1:12" x14ac:dyDescent="0.3">
      <c r="A1073" s="6" t="s">
        <v>1173</v>
      </c>
      <c r="B1073" s="6" t="str">
        <f t="shared" si="173"/>
        <v>Bed</v>
      </c>
      <c r="C1073" s="6" t="str">
        <f t="shared" si="174"/>
        <v>Product 1072</v>
      </c>
      <c r="D1073" s="6">
        <v>580.54</v>
      </c>
      <c r="E1073" s="6">
        <v>288.77</v>
      </c>
      <c r="F1073" s="6">
        <v>1</v>
      </c>
      <c r="G1073" s="6" t="s">
        <v>1</v>
      </c>
      <c r="H1073" s="7">
        <f>IF(Table1[[#This Row],[OriginalPrice]]=0, 0, ((Table1[[#This Row],[OriginalPrice]] - Table1[[#This Row],[Price]]) / Table1[[#This Row],[OriginalPrice]]))</f>
        <v>0.50258380128845559</v>
      </c>
      <c r="I1073" s="8">
        <f>Table1[[#This Row],[Revenue]]/Table1[[#This Row],[Price]]</f>
        <v>1</v>
      </c>
      <c r="J1073" s="9">
        <f>Table1[[#This Row],[Price]]*Table1[[#This Row],[Sold]]</f>
        <v>288.77</v>
      </c>
      <c r="K1073" s="5" t="str">
        <f t="shared" si="175"/>
        <v>51-60%</v>
      </c>
      <c r="L1073" s="6" t="str">
        <f>IF(Table1[[#This Row],[Revenue]]&gt;0, "Sold", "Not Sold")</f>
        <v>Sold</v>
      </c>
    </row>
    <row r="1074" spans="1:12" x14ac:dyDescent="0.3">
      <c r="A1074" s="6" t="s">
        <v>1174</v>
      </c>
      <c r="B1074" s="6" t="str">
        <f t="shared" si="173"/>
        <v>Bed</v>
      </c>
      <c r="C1074" s="6" t="str">
        <f t="shared" si="174"/>
        <v>Product 1073</v>
      </c>
      <c r="D1074" s="6">
        <f t="shared" ref="D1074:D1078" si="183">E1074</f>
        <v>144.09</v>
      </c>
      <c r="E1074" s="6">
        <v>144.09</v>
      </c>
      <c r="F1074" s="6">
        <v>9</v>
      </c>
      <c r="G1074" s="6" t="s">
        <v>1</v>
      </c>
      <c r="H1074" s="7">
        <f>IF(Table1[[#This Row],[OriginalPrice]]=0, 0, ((Table1[[#This Row],[OriginalPrice]] - Table1[[#This Row],[Price]]) / Table1[[#This Row],[OriginalPrice]]))</f>
        <v>0</v>
      </c>
      <c r="I1074" s="8">
        <f>Table1[[#This Row],[Revenue]]/Table1[[#This Row],[Price]]</f>
        <v>9</v>
      </c>
      <c r="J1074" s="9">
        <f>Table1[[#This Row],[Price]]*Table1[[#This Row],[Sold]]</f>
        <v>1296.81</v>
      </c>
      <c r="K1074" s="5" t="str">
        <f t="shared" si="175"/>
        <v>0-10%</v>
      </c>
      <c r="L1074" s="6" t="str">
        <f>IF(Table1[[#This Row],[Revenue]]&gt;0, "Sold", "Not Sold")</f>
        <v>Sold</v>
      </c>
    </row>
    <row r="1075" spans="1:12" x14ac:dyDescent="0.3">
      <c r="A1075" s="6" t="s">
        <v>1175</v>
      </c>
      <c r="B1075" s="6" t="str">
        <f t="shared" si="173"/>
        <v>Storage</v>
      </c>
      <c r="C1075" s="6" t="str">
        <f t="shared" si="174"/>
        <v>Product 1074</v>
      </c>
      <c r="D1075" s="6">
        <f t="shared" si="183"/>
        <v>4.1500000000000004</v>
      </c>
      <c r="E1075" s="6">
        <v>4.1500000000000004</v>
      </c>
      <c r="F1075" s="6">
        <v>1</v>
      </c>
      <c r="G1075" s="6" t="s">
        <v>288</v>
      </c>
      <c r="H1075" s="7">
        <f>IF(Table1[[#This Row],[OriginalPrice]]=0, 0, ((Table1[[#This Row],[OriginalPrice]] - Table1[[#This Row],[Price]]) / Table1[[#This Row],[OriginalPrice]]))</f>
        <v>0</v>
      </c>
      <c r="I1075" s="8">
        <f>Table1[[#This Row],[Revenue]]/Table1[[#This Row],[Price]]</f>
        <v>1</v>
      </c>
      <c r="J1075" s="9">
        <f>Table1[[#This Row],[Price]]*Table1[[#This Row],[Sold]]</f>
        <v>4.1500000000000004</v>
      </c>
      <c r="K1075" s="5" t="str">
        <f t="shared" si="175"/>
        <v>0-10%</v>
      </c>
      <c r="L1075" s="6" t="str">
        <f>IF(Table1[[#This Row],[Revenue]]&gt;0, "Sold", "Not Sold")</f>
        <v>Sold</v>
      </c>
    </row>
    <row r="1076" spans="1:12" x14ac:dyDescent="0.3">
      <c r="A1076" s="6" t="s">
        <v>1176</v>
      </c>
      <c r="B1076" s="6" t="str">
        <f t="shared" si="173"/>
        <v>Storage</v>
      </c>
      <c r="C1076" s="6" t="str">
        <f t="shared" si="174"/>
        <v>Product 1075</v>
      </c>
      <c r="D1076" s="6">
        <f t="shared" si="183"/>
        <v>141.96</v>
      </c>
      <c r="E1076" s="6">
        <v>141.96</v>
      </c>
      <c r="F1076" s="6">
        <v>2</v>
      </c>
      <c r="G1076" s="6" t="s">
        <v>1</v>
      </c>
      <c r="H1076" s="7">
        <f>IF(Table1[[#This Row],[OriginalPrice]]=0, 0, ((Table1[[#This Row],[OriginalPrice]] - Table1[[#This Row],[Price]]) / Table1[[#This Row],[OriginalPrice]]))</f>
        <v>0</v>
      </c>
      <c r="I1076" s="8">
        <f>Table1[[#This Row],[Revenue]]/Table1[[#This Row],[Price]]</f>
        <v>2</v>
      </c>
      <c r="J1076" s="9">
        <f>Table1[[#This Row],[Price]]*Table1[[#This Row],[Sold]]</f>
        <v>283.92</v>
      </c>
      <c r="K1076" s="5" t="str">
        <f t="shared" si="175"/>
        <v>0-10%</v>
      </c>
      <c r="L1076" s="6" t="str">
        <f>IF(Table1[[#This Row],[Revenue]]&gt;0, "Sold", "Not Sold")</f>
        <v>Sold</v>
      </c>
    </row>
    <row r="1077" spans="1:12" x14ac:dyDescent="0.3">
      <c r="A1077" s="6" t="s">
        <v>1177</v>
      </c>
      <c r="B1077" s="6" t="str">
        <f t="shared" si="173"/>
        <v>Chair</v>
      </c>
      <c r="C1077" s="6" t="str">
        <f t="shared" si="174"/>
        <v>Product 1076</v>
      </c>
      <c r="D1077" s="6">
        <f t="shared" si="183"/>
        <v>30.27</v>
      </c>
      <c r="E1077" s="6">
        <v>30.27</v>
      </c>
      <c r="F1077" s="6">
        <v>4</v>
      </c>
      <c r="G1077" s="6" t="s">
        <v>1</v>
      </c>
      <c r="H1077" s="7">
        <f>IF(Table1[[#This Row],[OriginalPrice]]=0, 0, ((Table1[[#This Row],[OriginalPrice]] - Table1[[#This Row],[Price]]) / Table1[[#This Row],[OriginalPrice]]))</f>
        <v>0</v>
      </c>
      <c r="I1077" s="8">
        <f>Table1[[#This Row],[Revenue]]/Table1[[#This Row],[Price]]</f>
        <v>4</v>
      </c>
      <c r="J1077" s="9">
        <f>Table1[[#This Row],[Price]]*Table1[[#This Row],[Sold]]</f>
        <v>121.08</v>
      </c>
      <c r="K1077" s="5" t="str">
        <f t="shared" si="175"/>
        <v>0-10%</v>
      </c>
      <c r="L1077" s="6" t="str">
        <f>IF(Table1[[#This Row],[Revenue]]&gt;0, "Sold", "Not Sold")</f>
        <v>Sold</v>
      </c>
    </row>
    <row r="1078" spans="1:12" x14ac:dyDescent="0.3">
      <c r="A1078" s="6" t="s">
        <v>1178</v>
      </c>
      <c r="B1078" s="6" t="str">
        <f t="shared" si="173"/>
        <v>Table</v>
      </c>
      <c r="C1078" s="6" t="str">
        <f t="shared" si="174"/>
        <v>Product 1077</v>
      </c>
      <c r="D1078" s="6">
        <f t="shared" si="183"/>
        <v>191.89</v>
      </c>
      <c r="E1078" s="6">
        <v>191.89</v>
      </c>
      <c r="F1078" s="6">
        <v>1</v>
      </c>
      <c r="G1078" s="6" t="s">
        <v>1</v>
      </c>
      <c r="H1078" s="7">
        <f>IF(Table1[[#This Row],[OriginalPrice]]=0, 0, ((Table1[[#This Row],[OriginalPrice]] - Table1[[#This Row],[Price]]) / Table1[[#This Row],[OriginalPrice]]))</f>
        <v>0</v>
      </c>
      <c r="I1078" s="8">
        <f>Table1[[#This Row],[Revenue]]/Table1[[#This Row],[Price]]</f>
        <v>1</v>
      </c>
      <c r="J1078" s="9">
        <f>Table1[[#This Row],[Price]]*Table1[[#This Row],[Sold]]</f>
        <v>191.89</v>
      </c>
      <c r="K1078" s="5" t="str">
        <f t="shared" si="175"/>
        <v>0-10%</v>
      </c>
      <c r="L1078" s="6" t="str">
        <f>IF(Table1[[#This Row],[Revenue]]&gt;0, "Sold", "Not Sold")</f>
        <v>Sold</v>
      </c>
    </row>
    <row r="1079" spans="1:12" x14ac:dyDescent="0.3">
      <c r="A1079" s="6" t="s">
        <v>1179</v>
      </c>
      <c r="B1079" s="6" t="str">
        <f t="shared" si="173"/>
        <v>Bed</v>
      </c>
      <c r="C1079" s="6" t="str">
        <f t="shared" si="174"/>
        <v>Product 1078</v>
      </c>
      <c r="D1079" s="6">
        <v>660.11</v>
      </c>
      <c r="E1079" s="6">
        <v>390.07</v>
      </c>
      <c r="F1079" s="6">
        <v>4</v>
      </c>
      <c r="G1079" s="6" t="s">
        <v>1</v>
      </c>
      <c r="H1079" s="7">
        <f>IF(Table1[[#This Row],[OriginalPrice]]=0, 0, ((Table1[[#This Row],[OriginalPrice]] - Table1[[#This Row],[Price]]) / Table1[[#This Row],[OriginalPrice]]))</f>
        <v>0.40908333459574919</v>
      </c>
      <c r="I1079" s="8">
        <f>Table1[[#This Row],[Revenue]]/Table1[[#This Row],[Price]]</f>
        <v>4</v>
      </c>
      <c r="J1079" s="9">
        <f>Table1[[#This Row],[Price]]*Table1[[#This Row],[Sold]]</f>
        <v>1560.28</v>
      </c>
      <c r="K1079" s="5" t="str">
        <f t="shared" si="175"/>
        <v>41-50%</v>
      </c>
      <c r="L1079" s="6" t="str">
        <f>IF(Table1[[#This Row],[Revenue]]&gt;0, "Sold", "Not Sold")</f>
        <v>Sold</v>
      </c>
    </row>
    <row r="1080" spans="1:12" x14ac:dyDescent="0.3">
      <c r="A1080" s="6" t="s">
        <v>1180</v>
      </c>
      <c r="B1080" s="6" t="str">
        <f t="shared" si="173"/>
        <v>Table</v>
      </c>
      <c r="C1080" s="6" t="str">
        <f t="shared" si="174"/>
        <v>Product 1079</v>
      </c>
      <c r="D1080" s="6">
        <f>E1080</f>
        <v>69.349999999999994</v>
      </c>
      <c r="E1080" s="6">
        <v>69.349999999999994</v>
      </c>
      <c r="F1080" s="6">
        <v>2</v>
      </c>
      <c r="G1080" s="6" t="s">
        <v>1</v>
      </c>
      <c r="H1080" s="7">
        <f>IF(Table1[[#This Row],[OriginalPrice]]=0, 0, ((Table1[[#This Row],[OriginalPrice]] - Table1[[#This Row],[Price]]) / Table1[[#This Row],[OriginalPrice]]))</f>
        <v>0</v>
      </c>
      <c r="I1080" s="8">
        <f>Table1[[#This Row],[Revenue]]/Table1[[#This Row],[Price]]</f>
        <v>2</v>
      </c>
      <c r="J1080" s="9">
        <f>Table1[[#This Row],[Price]]*Table1[[#This Row],[Sold]]</f>
        <v>138.69999999999999</v>
      </c>
      <c r="K1080" s="5" t="str">
        <f t="shared" si="175"/>
        <v>0-10%</v>
      </c>
      <c r="L1080" s="6" t="str">
        <f>IF(Table1[[#This Row],[Revenue]]&gt;0, "Sold", "Not Sold")</f>
        <v>Sold</v>
      </c>
    </row>
    <row r="1081" spans="1:12" x14ac:dyDescent="0.3">
      <c r="A1081" s="6" t="s">
        <v>1181</v>
      </c>
      <c r="B1081" s="6" t="str">
        <f t="shared" si="173"/>
        <v>Table</v>
      </c>
      <c r="C1081" s="6" t="str">
        <f t="shared" si="174"/>
        <v>Product 1080</v>
      </c>
      <c r="D1081" s="6">
        <v>198.12</v>
      </c>
      <c r="E1081" s="6">
        <v>93.06</v>
      </c>
      <c r="F1081" s="6">
        <v>5</v>
      </c>
      <c r="G1081" s="6" t="s">
        <v>1</v>
      </c>
      <c r="H1081" s="7">
        <f>IF(Table1[[#This Row],[OriginalPrice]]=0, 0, ((Table1[[#This Row],[OriginalPrice]] - Table1[[#This Row],[Price]]) / Table1[[#This Row],[OriginalPrice]]))</f>
        <v>0.53028467595396733</v>
      </c>
      <c r="I1081" s="8">
        <f>Table1[[#This Row],[Revenue]]/Table1[[#This Row],[Price]]</f>
        <v>5</v>
      </c>
      <c r="J1081" s="9">
        <f>Table1[[#This Row],[Price]]*Table1[[#This Row],[Sold]]</f>
        <v>465.3</v>
      </c>
      <c r="K1081" s="5" t="str">
        <f t="shared" si="175"/>
        <v>51-60%</v>
      </c>
      <c r="L1081" s="6" t="str">
        <f>IF(Table1[[#This Row],[Revenue]]&gt;0, "Sold", "Not Sold")</f>
        <v>Sold</v>
      </c>
    </row>
    <row r="1082" spans="1:12" x14ac:dyDescent="0.3">
      <c r="A1082" s="6" t="s">
        <v>1182</v>
      </c>
      <c r="B1082" s="6" t="str">
        <f t="shared" si="173"/>
        <v>Chair</v>
      </c>
      <c r="C1082" s="6" t="str">
        <f t="shared" si="174"/>
        <v>Product 1081</v>
      </c>
      <c r="D1082" s="6">
        <f>E1082</f>
        <v>96.39</v>
      </c>
      <c r="E1082" s="6">
        <v>96.39</v>
      </c>
      <c r="F1082" s="6">
        <v>8</v>
      </c>
      <c r="G1082" s="6" t="s">
        <v>1</v>
      </c>
      <c r="H1082" s="7">
        <f>IF(Table1[[#This Row],[OriginalPrice]]=0, 0, ((Table1[[#This Row],[OriginalPrice]] - Table1[[#This Row],[Price]]) / Table1[[#This Row],[OriginalPrice]]))</f>
        <v>0</v>
      </c>
      <c r="I1082" s="8">
        <f>Table1[[#This Row],[Revenue]]/Table1[[#This Row],[Price]]</f>
        <v>8</v>
      </c>
      <c r="J1082" s="9">
        <f>Table1[[#This Row],[Price]]*Table1[[#This Row],[Sold]]</f>
        <v>771.12</v>
      </c>
      <c r="K1082" s="5" t="str">
        <f t="shared" si="175"/>
        <v>0-10%</v>
      </c>
      <c r="L1082" s="6" t="str">
        <f>IF(Table1[[#This Row],[Revenue]]&gt;0, "Sold", "Not Sold")</f>
        <v>Sold</v>
      </c>
    </row>
    <row r="1083" spans="1:12" x14ac:dyDescent="0.3">
      <c r="A1083" s="6" t="s">
        <v>1183</v>
      </c>
      <c r="B1083" s="6" t="str">
        <f t="shared" si="173"/>
        <v>Bed</v>
      </c>
      <c r="C1083" s="6" t="str">
        <f t="shared" si="174"/>
        <v>Product 1082</v>
      </c>
      <c r="D1083" s="6">
        <v>87.19</v>
      </c>
      <c r="E1083" s="6">
        <v>35.119999999999997</v>
      </c>
      <c r="F1083" s="6">
        <v>3</v>
      </c>
      <c r="G1083" s="6" t="s">
        <v>1</v>
      </c>
      <c r="H1083" s="7">
        <f>IF(Table1[[#This Row],[OriginalPrice]]=0, 0, ((Table1[[#This Row],[OriginalPrice]] - Table1[[#This Row],[Price]]) / Table1[[#This Row],[OriginalPrice]]))</f>
        <v>0.59720151393508436</v>
      </c>
      <c r="I1083" s="8">
        <f>Table1[[#This Row],[Revenue]]/Table1[[#This Row],[Price]]</f>
        <v>3</v>
      </c>
      <c r="J1083" s="9">
        <f>Table1[[#This Row],[Price]]*Table1[[#This Row],[Sold]]</f>
        <v>105.35999999999999</v>
      </c>
      <c r="K1083" s="5" t="str">
        <f t="shared" si="175"/>
        <v>51-60%</v>
      </c>
      <c r="L1083" s="6" t="str">
        <f>IF(Table1[[#This Row],[Revenue]]&gt;0, "Sold", "Not Sold")</f>
        <v>Sold</v>
      </c>
    </row>
    <row r="1084" spans="1:12" x14ac:dyDescent="0.3">
      <c r="A1084" s="6" t="s">
        <v>1184</v>
      </c>
      <c r="B1084" s="6" t="str">
        <f t="shared" si="173"/>
        <v>Storage</v>
      </c>
      <c r="C1084" s="6" t="str">
        <f t="shared" si="174"/>
        <v>Product 1083</v>
      </c>
      <c r="D1084" s="6">
        <f t="shared" ref="D1084:D1088" si="184">E1084</f>
        <v>94.38</v>
      </c>
      <c r="E1084" s="6">
        <v>94.38</v>
      </c>
      <c r="F1084" s="6">
        <v>1</v>
      </c>
      <c r="G1084" s="6" t="s">
        <v>1</v>
      </c>
      <c r="H1084" s="7">
        <f>IF(Table1[[#This Row],[OriginalPrice]]=0, 0, ((Table1[[#This Row],[OriginalPrice]] - Table1[[#This Row],[Price]]) / Table1[[#This Row],[OriginalPrice]]))</f>
        <v>0</v>
      </c>
      <c r="I1084" s="8">
        <f>Table1[[#This Row],[Revenue]]/Table1[[#This Row],[Price]]</f>
        <v>1</v>
      </c>
      <c r="J1084" s="9">
        <f>Table1[[#This Row],[Price]]*Table1[[#This Row],[Sold]]</f>
        <v>94.38</v>
      </c>
      <c r="K1084" s="5" t="str">
        <f t="shared" si="175"/>
        <v>0-10%</v>
      </c>
      <c r="L1084" s="6" t="str">
        <f>IF(Table1[[#This Row],[Revenue]]&gt;0, "Sold", "Not Sold")</f>
        <v>Sold</v>
      </c>
    </row>
    <row r="1085" spans="1:12" x14ac:dyDescent="0.3">
      <c r="A1085" s="6" t="s">
        <v>1185</v>
      </c>
      <c r="B1085" s="6" t="str">
        <f t="shared" si="173"/>
        <v>Table</v>
      </c>
      <c r="C1085" s="6" t="str">
        <f t="shared" si="174"/>
        <v>Product 1084</v>
      </c>
      <c r="D1085" s="6">
        <f t="shared" si="184"/>
        <v>35.409999999999997</v>
      </c>
      <c r="E1085" s="6">
        <v>35.409999999999997</v>
      </c>
      <c r="F1085" s="6">
        <v>2</v>
      </c>
      <c r="G1085" s="6" t="s">
        <v>1</v>
      </c>
      <c r="H1085" s="7">
        <f>IF(Table1[[#This Row],[OriginalPrice]]=0, 0, ((Table1[[#This Row],[OriginalPrice]] - Table1[[#This Row],[Price]]) / Table1[[#This Row],[OriginalPrice]]))</f>
        <v>0</v>
      </c>
      <c r="I1085" s="8">
        <f>Table1[[#This Row],[Revenue]]/Table1[[#This Row],[Price]]</f>
        <v>2</v>
      </c>
      <c r="J1085" s="9">
        <f>Table1[[#This Row],[Price]]*Table1[[#This Row],[Sold]]</f>
        <v>70.819999999999993</v>
      </c>
      <c r="K1085" s="5" t="str">
        <f t="shared" si="175"/>
        <v>0-10%</v>
      </c>
      <c r="L1085" s="6" t="str">
        <f>IF(Table1[[#This Row],[Revenue]]&gt;0, "Sold", "Not Sold")</f>
        <v>Sold</v>
      </c>
    </row>
    <row r="1086" spans="1:12" x14ac:dyDescent="0.3">
      <c r="A1086" s="6" t="s">
        <v>1186</v>
      </c>
      <c r="B1086" s="6" t="str">
        <f t="shared" si="173"/>
        <v>Table</v>
      </c>
      <c r="C1086" s="6" t="str">
        <f t="shared" si="174"/>
        <v>Product 1085</v>
      </c>
      <c r="D1086" s="6">
        <f t="shared" si="184"/>
        <v>136.36000000000001</v>
      </c>
      <c r="E1086" s="6">
        <v>136.36000000000001</v>
      </c>
      <c r="F1086" s="6">
        <v>0</v>
      </c>
      <c r="G1086" s="6" t="s">
        <v>1</v>
      </c>
      <c r="H1086" s="7">
        <f>IF(Table1[[#This Row],[OriginalPrice]]=0, 0, ((Table1[[#This Row],[OriginalPrice]] - Table1[[#This Row],[Price]]) / Table1[[#This Row],[OriginalPrice]]))</f>
        <v>0</v>
      </c>
      <c r="I1086" s="8">
        <f>Table1[[#This Row],[Revenue]]/Table1[[#This Row],[Price]]</f>
        <v>0</v>
      </c>
      <c r="J1086" s="9">
        <f>Table1[[#This Row],[Price]]*Table1[[#This Row],[Sold]]</f>
        <v>0</v>
      </c>
      <c r="K1086" s="5" t="str">
        <f t="shared" si="175"/>
        <v>0-10%</v>
      </c>
      <c r="L1086" s="6" t="str">
        <f>IF(Table1[[#This Row],[Revenue]]&gt;0, "Sold", "Not Sold")</f>
        <v>Not Sold</v>
      </c>
    </row>
    <row r="1087" spans="1:12" x14ac:dyDescent="0.3">
      <c r="A1087" s="6" t="s">
        <v>1187</v>
      </c>
      <c r="B1087" s="6" t="str">
        <f t="shared" si="173"/>
        <v>Table</v>
      </c>
      <c r="C1087" s="6" t="str">
        <f t="shared" si="174"/>
        <v>Product 1086</v>
      </c>
      <c r="D1087" s="6">
        <f t="shared" si="184"/>
        <v>37.51</v>
      </c>
      <c r="E1087" s="6">
        <v>37.51</v>
      </c>
      <c r="F1087" s="6">
        <v>9</v>
      </c>
      <c r="G1087" s="6" t="s">
        <v>1</v>
      </c>
      <c r="H1087" s="7">
        <f>IF(Table1[[#This Row],[OriginalPrice]]=0, 0, ((Table1[[#This Row],[OriginalPrice]] - Table1[[#This Row],[Price]]) / Table1[[#This Row],[OriginalPrice]]))</f>
        <v>0</v>
      </c>
      <c r="I1087" s="8">
        <f>Table1[[#This Row],[Revenue]]/Table1[[#This Row],[Price]]</f>
        <v>9</v>
      </c>
      <c r="J1087" s="9">
        <f>Table1[[#This Row],[Price]]*Table1[[#This Row],[Sold]]</f>
        <v>337.59</v>
      </c>
      <c r="K1087" s="5" t="str">
        <f t="shared" si="175"/>
        <v>0-10%</v>
      </c>
      <c r="L1087" s="6" t="str">
        <f>IF(Table1[[#This Row],[Revenue]]&gt;0, "Sold", "Not Sold")</f>
        <v>Sold</v>
      </c>
    </row>
    <row r="1088" spans="1:12" x14ac:dyDescent="0.3">
      <c r="A1088" s="6" t="s">
        <v>1188</v>
      </c>
      <c r="B1088" s="6" t="str">
        <f t="shared" si="173"/>
        <v>Sofa</v>
      </c>
      <c r="C1088" s="6" t="str">
        <f t="shared" si="174"/>
        <v>Product 1087</v>
      </c>
      <c r="D1088" s="6">
        <f t="shared" si="184"/>
        <v>376.4</v>
      </c>
      <c r="E1088" s="6">
        <v>376.4</v>
      </c>
      <c r="F1088" s="6">
        <v>5</v>
      </c>
      <c r="G1088" s="6" t="s">
        <v>1</v>
      </c>
      <c r="H1088" s="7">
        <f>IF(Table1[[#This Row],[OriginalPrice]]=0, 0, ((Table1[[#This Row],[OriginalPrice]] - Table1[[#This Row],[Price]]) / Table1[[#This Row],[OriginalPrice]]))</f>
        <v>0</v>
      </c>
      <c r="I1088" s="8">
        <f>Table1[[#This Row],[Revenue]]/Table1[[#This Row],[Price]]</f>
        <v>5</v>
      </c>
      <c r="J1088" s="9">
        <f>Table1[[#This Row],[Price]]*Table1[[#This Row],[Sold]]</f>
        <v>1882</v>
      </c>
      <c r="K1088" s="5" t="str">
        <f t="shared" si="175"/>
        <v>0-10%</v>
      </c>
      <c r="L1088" s="6" t="str">
        <f>IF(Table1[[#This Row],[Revenue]]&gt;0, "Sold", "Not Sold")</f>
        <v>Sold</v>
      </c>
    </row>
    <row r="1089" spans="1:12" x14ac:dyDescent="0.3">
      <c r="A1089" s="6" t="s">
        <v>1189</v>
      </c>
      <c r="B1089" s="6" t="str">
        <f t="shared" si="173"/>
        <v>Chair</v>
      </c>
      <c r="C1089" s="6" t="str">
        <f t="shared" si="174"/>
        <v>Product 1088</v>
      </c>
      <c r="D1089" s="6">
        <v>45.71</v>
      </c>
      <c r="E1089" s="6">
        <v>18.690000000000001</v>
      </c>
      <c r="F1089" s="6">
        <v>197</v>
      </c>
      <c r="G1089" s="6" t="s">
        <v>1</v>
      </c>
      <c r="H1089" s="7">
        <f>IF(Table1[[#This Row],[OriginalPrice]]=0, 0, ((Table1[[#This Row],[OriginalPrice]] - Table1[[#This Row],[Price]]) / Table1[[#This Row],[OriginalPrice]]))</f>
        <v>0.59111791730474728</v>
      </c>
      <c r="I1089" s="8">
        <f>Table1[[#This Row],[Revenue]]/Table1[[#This Row],[Price]]</f>
        <v>197</v>
      </c>
      <c r="J1089" s="9">
        <f>Table1[[#This Row],[Price]]*Table1[[#This Row],[Sold]]</f>
        <v>3681.9300000000003</v>
      </c>
      <c r="K1089" s="5" t="str">
        <f t="shared" si="175"/>
        <v>51-60%</v>
      </c>
      <c r="L1089" s="6" t="str">
        <f>IF(Table1[[#This Row],[Revenue]]&gt;0, "Sold", "Not Sold")</f>
        <v>Sold</v>
      </c>
    </row>
    <row r="1090" spans="1:12" x14ac:dyDescent="0.3">
      <c r="A1090" s="6" t="s">
        <v>1190</v>
      </c>
      <c r="B1090" s="6" t="str">
        <f t="shared" ref="B1090:B1153" si="185">IFERROR(
  IF(OR(ISNUMBER(SEARCH("chair",A1090)), ISNUMBER(SEARCH("stool",A1090))), "Chair",
  IF(OR(ISNUMBER(SEARCH("table",A1090)), ISNUMBER(SEARCH("desk",A1090))), "Table",
  IF(OR(ISNUMBER(SEARCH("sofa",A1090)), ISNUMBER(SEARCH("couch",A1090))), "Sofa",
  IF(OR(ISNUMBER(SEARCH("bed",A1090)), ISNUMBER(SEARCH("bunk",A1090))), "Bed",
  IF(OR(ISNUMBER(SEARCH("cabinet",A1090)), ISNUMBER(SEARCH("storage",A1090)), ISNUMBER(SEARCH("shelf",A1090))), "Storage",
  "Others"))))),
  "Others")</f>
        <v>Others</v>
      </c>
      <c r="C1090" s="6" t="str">
        <f t="shared" ref="C1090:C1153" si="186">"Product " &amp; ROW()-1</f>
        <v>Product 1089</v>
      </c>
      <c r="D1090" s="6">
        <f>E1090</f>
        <v>248.78</v>
      </c>
      <c r="E1090" s="6">
        <v>248.78</v>
      </c>
      <c r="F1090" s="6">
        <v>4</v>
      </c>
      <c r="G1090" s="6" t="s">
        <v>1</v>
      </c>
      <c r="H1090" s="7">
        <f>IF(Table1[[#This Row],[OriginalPrice]]=0, 0, ((Table1[[#This Row],[OriginalPrice]] - Table1[[#This Row],[Price]]) / Table1[[#This Row],[OriginalPrice]]))</f>
        <v>0</v>
      </c>
      <c r="I1090" s="8">
        <f>Table1[[#This Row],[Revenue]]/Table1[[#This Row],[Price]]</f>
        <v>4</v>
      </c>
      <c r="J1090" s="9">
        <f>Table1[[#This Row],[Price]]*Table1[[#This Row],[Sold]]</f>
        <v>995.12</v>
      </c>
      <c r="K1090" s="5" t="str">
        <f t="shared" ref="K1090:K1153" si="187">IF(H1090&lt;=0.1,"0-10%",
IF(H1090&lt;=0.2,"11-20%",
IF(H1090&lt;=0.3,"21-30%",
IF(H1090&lt;=0.4,"31-40%",
IF(H1090&lt;=0.5,"41-50%",
IF(H1090&lt;=0.6,"51-60%",
IF(H1090&lt;=0.7,"61-70%",
IF(H1090&lt;=0.8,"71-80%",
IF(H1090&lt;=0.9,"81-90%",
"91-100%")))))))))</f>
        <v>0-10%</v>
      </c>
      <c r="L1090" s="6" t="str">
        <f>IF(Table1[[#This Row],[Revenue]]&gt;0, "Sold", "Not Sold")</f>
        <v>Sold</v>
      </c>
    </row>
    <row r="1091" spans="1:12" x14ac:dyDescent="0.3">
      <c r="A1091" s="6" t="s">
        <v>1191</v>
      </c>
      <c r="B1091" s="6" t="str">
        <f t="shared" si="185"/>
        <v>Bed</v>
      </c>
      <c r="C1091" s="6" t="str">
        <f t="shared" si="186"/>
        <v>Product 1090</v>
      </c>
      <c r="D1091" s="6">
        <v>102.4</v>
      </c>
      <c r="E1091" s="6">
        <v>56.94</v>
      </c>
      <c r="F1091" s="6">
        <v>4</v>
      </c>
      <c r="G1091" s="6" t="s">
        <v>1</v>
      </c>
      <c r="H1091" s="7">
        <f>IF(Table1[[#This Row],[OriginalPrice]]=0, 0, ((Table1[[#This Row],[OriginalPrice]] - Table1[[#This Row],[Price]]) / Table1[[#This Row],[OriginalPrice]]))</f>
        <v>0.44394531250000008</v>
      </c>
      <c r="I1091" s="8">
        <f>Table1[[#This Row],[Revenue]]/Table1[[#This Row],[Price]]</f>
        <v>4</v>
      </c>
      <c r="J1091" s="9">
        <f>Table1[[#This Row],[Price]]*Table1[[#This Row],[Sold]]</f>
        <v>227.76</v>
      </c>
      <c r="K1091" s="5" t="str">
        <f t="shared" si="187"/>
        <v>41-50%</v>
      </c>
      <c r="L1091" s="6" t="str">
        <f>IF(Table1[[#This Row],[Revenue]]&gt;0, "Sold", "Not Sold")</f>
        <v>Sold</v>
      </c>
    </row>
    <row r="1092" spans="1:12" x14ac:dyDescent="0.3">
      <c r="A1092" s="6" t="s">
        <v>1192</v>
      </c>
      <c r="B1092" s="6" t="str">
        <f t="shared" si="185"/>
        <v>Chair</v>
      </c>
      <c r="C1092" s="6" t="str">
        <f t="shared" si="186"/>
        <v>Product 1091</v>
      </c>
      <c r="D1092" s="6">
        <f t="shared" ref="D1092:D1097" si="188">E1092</f>
        <v>146.80000000000001</v>
      </c>
      <c r="E1092" s="6">
        <v>146.80000000000001</v>
      </c>
      <c r="F1092" s="6">
        <v>1</v>
      </c>
      <c r="G1092" s="6" t="s">
        <v>1</v>
      </c>
      <c r="H1092" s="7">
        <f>IF(Table1[[#This Row],[OriginalPrice]]=0, 0, ((Table1[[#This Row],[OriginalPrice]] - Table1[[#This Row],[Price]]) / Table1[[#This Row],[OriginalPrice]]))</f>
        <v>0</v>
      </c>
      <c r="I1092" s="8">
        <f>Table1[[#This Row],[Revenue]]/Table1[[#This Row],[Price]]</f>
        <v>1</v>
      </c>
      <c r="J1092" s="9">
        <f>Table1[[#This Row],[Price]]*Table1[[#This Row],[Sold]]</f>
        <v>146.80000000000001</v>
      </c>
      <c r="K1092" s="5" t="str">
        <f t="shared" si="187"/>
        <v>0-10%</v>
      </c>
      <c r="L1092" s="6" t="str">
        <f>IF(Table1[[#This Row],[Revenue]]&gt;0, "Sold", "Not Sold")</f>
        <v>Sold</v>
      </c>
    </row>
    <row r="1093" spans="1:12" x14ac:dyDescent="0.3">
      <c r="A1093" s="6" t="s">
        <v>1193</v>
      </c>
      <c r="B1093" s="6" t="str">
        <f t="shared" si="185"/>
        <v>Chair</v>
      </c>
      <c r="C1093" s="6" t="str">
        <f t="shared" si="186"/>
        <v>Product 1092</v>
      </c>
      <c r="D1093" s="6">
        <f t="shared" si="188"/>
        <v>91.65</v>
      </c>
      <c r="E1093" s="6">
        <v>91.65</v>
      </c>
      <c r="F1093" s="6">
        <v>1</v>
      </c>
      <c r="G1093" s="6" t="s">
        <v>1</v>
      </c>
      <c r="H1093" s="7">
        <f>IF(Table1[[#This Row],[OriginalPrice]]=0, 0, ((Table1[[#This Row],[OriginalPrice]] - Table1[[#This Row],[Price]]) / Table1[[#This Row],[OriginalPrice]]))</f>
        <v>0</v>
      </c>
      <c r="I1093" s="8">
        <f>Table1[[#This Row],[Revenue]]/Table1[[#This Row],[Price]]</f>
        <v>1</v>
      </c>
      <c r="J1093" s="9">
        <f>Table1[[#This Row],[Price]]*Table1[[#This Row],[Sold]]</f>
        <v>91.65</v>
      </c>
      <c r="K1093" s="5" t="str">
        <f t="shared" si="187"/>
        <v>0-10%</v>
      </c>
      <c r="L1093" s="6" t="str">
        <f>IF(Table1[[#This Row],[Revenue]]&gt;0, "Sold", "Not Sold")</f>
        <v>Sold</v>
      </c>
    </row>
    <row r="1094" spans="1:12" x14ac:dyDescent="0.3">
      <c r="A1094" s="6" t="s">
        <v>1194</v>
      </c>
      <c r="B1094" s="6" t="str">
        <f t="shared" si="185"/>
        <v>Bed</v>
      </c>
      <c r="C1094" s="6" t="str">
        <f t="shared" si="186"/>
        <v>Product 1093</v>
      </c>
      <c r="D1094" s="6">
        <f t="shared" si="188"/>
        <v>173.16</v>
      </c>
      <c r="E1094" s="6">
        <v>173.16</v>
      </c>
      <c r="F1094" s="6">
        <v>1</v>
      </c>
      <c r="G1094" s="6" t="s">
        <v>1</v>
      </c>
      <c r="H1094" s="7">
        <f>IF(Table1[[#This Row],[OriginalPrice]]=0, 0, ((Table1[[#This Row],[OriginalPrice]] - Table1[[#This Row],[Price]]) / Table1[[#This Row],[OriginalPrice]]))</f>
        <v>0</v>
      </c>
      <c r="I1094" s="8">
        <f>Table1[[#This Row],[Revenue]]/Table1[[#This Row],[Price]]</f>
        <v>1</v>
      </c>
      <c r="J1094" s="9">
        <f>Table1[[#This Row],[Price]]*Table1[[#This Row],[Sold]]</f>
        <v>173.16</v>
      </c>
      <c r="K1094" s="5" t="str">
        <f t="shared" si="187"/>
        <v>0-10%</v>
      </c>
      <c r="L1094" s="6" t="str">
        <f>IF(Table1[[#This Row],[Revenue]]&gt;0, "Sold", "Not Sold")</f>
        <v>Sold</v>
      </c>
    </row>
    <row r="1095" spans="1:12" x14ac:dyDescent="0.3">
      <c r="A1095" s="6" t="s">
        <v>1195</v>
      </c>
      <c r="B1095" s="6" t="str">
        <f t="shared" si="185"/>
        <v>Bed</v>
      </c>
      <c r="C1095" s="6" t="str">
        <f t="shared" si="186"/>
        <v>Product 1094</v>
      </c>
      <c r="D1095" s="6">
        <f t="shared" si="188"/>
        <v>66.849999999999994</v>
      </c>
      <c r="E1095" s="6">
        <v>66.849999999999994</v>
      </c>
      <c r="F1095" s="6">
        <v>10</v>
      </c>
      <c r="G1095" s="6" t="s">
        <v>1</v>
      </c>
      <c r="H1095" s="7">
        <f>IF(Table1[[#This Row],[OriginalPrice]]=0, 0, ((Table1[[#This Row],[OriginalPrice]] - Table1[[#This Row],[Price]]) / Table1[[#This Row],[OriginalPrice]]))</f>
        <v>0</v>
      </c>
      <c r="I1095" s="8">
        <f>Table1[[#This Row],[Revenue]]/Table1[[#This Row],[Price]]</f>
        <v>10</v>
      </c>
      <c r="J1095" s="9">
        <f>Table1[[#This Row],[Price]]*Table1[[#This Row],[Sold]]</f>
        <v>668.5</v>
      </c>
      <c r="K1095" s="5" t="str">
        <f t="shared" si="187"/>
        <v>0-10%</v>
      </c>
      <c r="L1095" s="6" t="str">
        <f>IF(Table1[[#This Row],[Revenue]]&gt;0, "Sold", "Not Sold")</f>
        <v>Sold</v>
      </c>
    </row>
    <row r="1096" spans="1:12" x14ac:dyDescent="0.3">
      <c r="A1096" s="6" t="s">
        <v>1196</v>
      </c>
      <c r="B1096" s="6" t="str">
        <f t="shared" si="185"/>
        <v>Chair</v>
      </c>
      <c r="C1096" s="6" t="str">
        <f t="shared" si="186"/>
        <v>Product 1095</v>
      </c>
      <c r="D1096" s="6">
        <f t="shared" si="188"/>
        <v>51.4</v>
      </c>
      <c r="E1096" s="6">
        <v>51.4</v>
      </c>
      <c r="F1096" s="6">
        <v>20</v>
      </c>
      <c r="G1096" s="6" t="s">
        <v>1</v>
      </c>
      <c r="H1096" s="7">
        <f>IF(Table1[[#This Row],[OriginalPrice]]=0, 0, ((Table1[[#This Row],[OriginalPrice]] - Table1[[#This Row],[Price]]) / Table1[[#This Row],[OriginalPrice]]))</f>
        <v>0</v>
      </c>
      <c r="I1096" s="8">
        <f>Table1[[#This Row],[Revenue]]/Table1[[#This Row],[Price]]</f>
        <v>20</v>
      </c>
      <c r="J1096" s="9">
        <f>Table1[[#This Row],[Price]]*Table1[[#This Row],[Sold]]</f>
        <v>1028</v>
      </c>
      <c r="K1096" s="5" t="str">
        <f t="shared" si="187"/>
        <v>0-10%</v>
      </c>
      <c r="L1096" s="6" t="str">
        <f>IF(Table1[[#This Row],[Revenue]]&gt;0, "Sold", "Not Sold")</f>
        <v>Sold</v>
      </c>
    </row>
    <row r="1097" spans="1:12" x14ac:dyDescent="0.3">
      <c r="A1097" s="6" t="s">
        <v>1197</v>
      </c>
      <c r="B1097" s="6" t="str">
        <f t="shared" si="185"/>
        <v>Sofa</v>
      </c>
      <c r="C1097" s="6" t="str">
        <f t="shared" si="186"/>
        <v>Product 1096</v>
      </c>
      <c r="D1097" s="6">
        <f t="shared" si="188"/>
        <v>530.46</v>
      </c>
      <c r="E1097" s="6">
        <v>530.46</v>
      </c>
      <c r="F1097" s="6">
        <v>3</v>
      </c>
      <c r="G1097" s="6" t="s">
        <v>1</v>
      </c>
      <c r="H1097" s="7">
        <f>IF(Table1[[#This Row],[OriginalPrice]]=0, 0, ((Table1[[#This Row],[OriginalPrice]] - Table1[[#This Row],[Price]]) / Table1[[#This Row],[OriginalPrice]]))</f>
        <v>0</v>
      </c>
      <c r="I1097" s="8">
        <f>Table1[[#This Row],[Revenue]]/Table1[[#This Row],[Price]]</f>
        <v>3</v>
      </c>
      <c r="J1097" s="9">
        <f>Table1[[#This Row],[Price]]*Table1[[#This Row],[Sold]]</f>
        <v>1591.38</v>
      </c>
      <c r="K1097" s="5" t="str">
        <f t="shared" si="187"/>
        <v>0-10%</v>
      </c>
      <c r="L1097" s="6" t="str">
        <f>IF(Table1[[#This Row],[Revenue]]&gt;0, "Sold", "Not Sold")</f>
        <v>Sold</v>
      </c>
    </row>
    <row r="1098" spans="1:12" x14ac:dyDescent="0.3">
      <c r="A1098" s="6" t="s">
        <v>1198</v>
      </c>
      <c r="B1098" s="6" t="str">
        <f t="shared" si="185"/>
        <v>Others</v>
      </c>
      <c r="C1098" s="6" t="str">
        <f t="shared" si="186"/>
        <v>Product 1097</v>
      </c>
      <c r="D1098" s="6">
        <v>105.68</v>
      </c>
      <c r="E1098" s="6">
        <v>37.6</v>
      </c>
      <c r="F1098" s="6">
        <v>3</v>
      </c>
      <c r="G1098" s="6" t="s">
        <v>1</v>
      </c>
      <c r="H1098" s="7">
        <f>IF(Table1[[#This Row],[OriginalPrice]]=0, 0, ((Table1[[#This Row],[OriginalPrice]] - Table1[[#This Row],[Price]]) / Table1[[#This Row],[OriginalPrice]]))</f>
        <v>0.6442089326267979</v>
      </c>
      <c r="I1098" s="8">
        <f>Table1[[#This Row],[Revenue]]/Table1[[#This Row],[Price]]</f>
        <v>3</v>
      </c>
      <c r="J1098" s="9">
        <f>Table1[[#This Row],[Price]]*Table1[[#This Row],[Sold]]</f>
        <v>112.80000000000001</v>
      </c>
      <c r="K1098" s="5" t="str">
        <f t="shared" si="187"/>
        <v>61-70%</v>
      </c>
      <c r="L1098" s="6" t="str">
        <f>IF(Table1[[#This Row],[Revenue]]&gt;0, "Sold", "Not Sold")</f>
        <v>Sold</v>
      </c>
    </row>
    <row r="1099" spans="1:12" x14ac:dyDescent="0.3">
      <c r="A1099" s="6" t="s">
        <v>1199</v>
      </c>
      <c r="B1099" s="6" t="str">
        <f t="shared" si="185"/>
        <v>Chair</v>
      </c>
      <c r="C1099" s="6" t="str">
        <f t="shared" si="186"/>
        <v>Product 1098</v>
      </c>
      <c r="D1099" s="6">
        <f t="shared" ref="D1099:D1105" si="189">E1099</f>
        <v>3.94</v>
      </c>
      <c r="E1099" s="6">
        <v>3.94</v>
      </c>
      <c r="F1099" s="6">
        <v>2</v>
      </c>
      <c r="G1099" s="6" t="s">
        <v>288</v>
      </c>
      <c r="H1099" s="7">
        <f>IF(Table1[[#This Row],[OriginalPrice]]=0, 0, ((Table1[[#This Row],[OriginalPrice]] - Table1[[#This Row],[Price]]) / Table1[[#This Row],[OriginalPrice]]))</f>
        <v>0</v>
      </c>
      <c r="I1099" s="8">
        <f>Table1[[#This Row],[Revenue]]/Table1[[#This Row],[Price]]</f>
        <v>2</v>
      </c>
      <c r="J1099" s="9">
        <f>Table1[[#This Row],[Price]]*Table1[[#This Row],[Sold]]</f>
        <v>7.88</v>
      </c>
      <c r="K1099" s="5" t="str">
        <f t="shared" si="187"/>
        <v>0-10%</v>
      </c>
      <c r="L1099" s="6" t="str">
        <f>IF(Table1[[#This Row],[Revenue]]&gt;0, "Sold", "Not Sold")</f>
        <v>Sold</v>
      </c>
    </row>
    <row r="1100" spans="1:12" x14ac:dyDescent="0.3">
      <c r="A1100" s="6" t="s">
        <v>1200</v>
      </c>
      <c r="B1100" s="6" t="str">
        <f t="shared" si="185"/>
        <v>Bed</v>
      </c>
      <c r="C1100" s="6" t="str">
        <f t="shared" si="186"/>
        <v>Product 1099</v>
      </c>
      <c r="D1100" s="6">
        <f t="shared" si="189"/>
        <v>255.02</v>
      </c>
      <c r="E1100" s="6">
        <v>255.02</v>
      </c>
      <c r="F1100" s="6">
        <v>5</v>
      </c>
      <c r="G1100" s="6" t="s">
        <v>1</v>
      </c>
      <c r="H1100" s="7">
        <f>IF(Table1[[#This Row],[OriginalPrice]]=0, 0, ((Table1[[#This Row],[OriginalPrice]] - Table1[[#This Row],[Price]]) / Table1[[#This Row],[OriginalPrice]]))</f>
        <v>0</v>
      </c>
      <c r="I1100" s="8">
        <f>Table1[[#This Row],[Revenue]]/Table1[[#This Row],[Price]]</f>
        <v>5</v>
      </c>
      <c r="J1100" s="9">
        <f>Table1[[#This Row],[Price]]*Table1[[#This Row],[Sold]]</f>
        <v>1275.1000000000001</v>
      </c>
      <c r="K1100" s="5" t="str">
        <f t="shared" si="187"/>
        <v>0-10%</v>
      </c>
      <c r="L1100" s="6" t="str">
        <f>IF(Table1[[#This Row],[Revenue]]&gt;0, "Sold", "Not Sold")</f>
        <v>Sold</v>
      </c>
    </row>
    <row r="1101" spans="1:12" x14ac:dyDescent="0.3">
      <c r="A1101" s="6" t="s">
        <v>1074</v>
      </c>
      <c r="B1101" s="6" t="str">
        <f t="shared" si="185"/>
        <v>Sofa</v>
      </c>
      <c r="C1101" s="6" t="str">
        <f t="shared" si="186"/>
        <v>Product 1100</v>
      </c>
      <c r="D1101" s="6">
        <f t="shared" si="189"/>
        <v>240.05</v>
      </c>
      <c r="E1101" s="6">
        <v>240.05</v>
      </c>
      <c r="F1101" s="6">
        <v>1</v>
      </c>
      <c r="G1101" s="6" t="s">
        <v>1</v>
      </c>
      <c r="H1101" s="7">
        <f>IF(Table1[[#This Row],[OriginalPrice]]=0, 0, ((Table1[[#This Row],[OriginalPrice]] - Table1[[#This Row],[Price]]) / Table1[[#This Row],[OriginalPrice]]))</f>
        <v>0</v>
      </c>
      <c r="I1101" s="8">
        <f>Table1[[#This Row],[Revenue]]/Table1[[#This Row],[Price]]</f>
        <v>1</v>
      </c>
      <c r="J1101" s="9">
        <f>Table1[[#This Row],[Price]]*Table1[[#This Row],[Sold]]</f>
        <v>240.05</v>
      </c>
      <c r="K1101" s="5" t="str">
        <f t="shared" si="187"/>
        <v>0-10%</v>
      </c>
      <c r="L1101" s="6" t="str">
        <f>IF(Table1[[#This Row],[Revenue]]&gt;0, "Sold", "Not Sold")</f>
        <v>Sold</v>
      </c>
    </row>
    <row r="1102" spans="1:12" x14ac:dyDescent="0.3">
      <c r="A1102" s="6" t="s">
        <v>1201</v>
      </c>
      <c r="B1102" s="6" t="str">
        <f t="shared" si="185"/>
        <v>Table</v>
      </c>
      <c r="C1102" s="6" t="str">
        <f t="shared" si="186"/>
        <v>Product 1101</v>
      </c>
      <c r="D1102" s="6">
        <f t="shared" si="189"/>
        <v>67.81</v>
      </c>
      <c r="E1102" s="6">
        <v>67.81</v>
      </c>
      <c r="F1102" s="6">
        <v>4</v>
      </c>
      <c r="G1102" s="6" t="s">
        <v>1</v>
      </c>
      <c r="H1102" s="7">
        <f>IF(Table1[[#This Row],[OriginalPrice]]=0, 0, ((Table1[[#This Row],[OriginalPrice]] - Table1[[#This Row],[Price]]) / Table1[[#This Row],[OriginalPrice]]))</f>
        <v>0</v>
      </c>
      <c r="I1102" s="8">
        <f>Table1[[#This Row],[Revenue]]/Table1[[#This Row],[Price]]</f>
        <v>4</v>
      </c>
      <c r="J1102" s="9">
        <f>Table1[[#This Row],[Price]]*Table1[[#This Row],[Sold]]</f>
        <v>271.24</v>
      </c>
      <c r="K1102" s="5" t="str">
        <f t="shared" si="187"/>
        <v>0-10%</v>
      </c>
      <c r="L1102" s="6" t="str">
        <f>IF(Table1[[#This Row],[Revenue]]&gt;0, "Sold", "Not Sold")</f>
        <v>Sold</v>
      </c>
    </row>
    <row r="1103" spans="1:12" x14ac:dyDescent="0.3">
      <c r="A1103" s="6" t="s">
        <v>1202</v>
      </c>
      <c r="B1103" s="6" t="str">
        <f t="shared" si="185"/>
        <v>Table</v>
      </c>
      <c r="C1103" s="6" t="str">
        <f t="shared" si="186"/>
        <v>Product 1102</v>
      </c>
      <c r="D1103" s="6">
        <f t="shared" si="189"/>
        <v>168.62</v>
      </c>
      <c r="E1103" s="6">
        <v>168.62</v>
      </c>
      <c r="F1103" s="6">
        <v>0</v>
      </c>
      <c r="G1103" s="6" t="s">
        <v>1</v>
      </c>
      <c r="H1103" s="7">
        <f>IF(Table1[[#This Row],[OriginalPrice]]=0, 0, ((Table1[[#This Row],[OriginalPrice]] - Table1[[#This Row],[Price]]) / Table1[[#This Row],[OriginalPrice]]))</f>
        <v>0</v>
      </c>
      <c r="I1103" s="8">
        <f>Table1[[#This Row],[Revenue]]/Table1[[#This Row],[Price]]</f>
        <v>0</v>
      </c>
      <c r="J1103" s="9">
        <f>Table1[[#This Row],[Price]]*Table1[[#This Row],[Sold]]</f>
        <v>0</v>
      </c>
      <c r="K1103" s="5" t="str">
        <f t="shared" si="187"/>
        <v>0-10%</v>
      </c>
      <c r="L1103" s="6" t="str">
        <f>IF(Table1[[#This Row],[Revenue]]&gt;0, "Sold", "Not Sold")</f>
        <v>Not Sold</v>
      </c>
    </row>
    <row r="1104" spans="1:12" x14ac:dyDescent="0.3">
      <c r="A1104" s="6" t="s">
        <v>1203</v>
      </c>
      <c r="B1104" s="6" t="str">
        <f t="shared" si="185"/>
        <v>Table</v>
      </c>
      <c r="C1104" s="6" t="str">
        <f t="shared" si="186"/>
        <v>Product 1103</v>
      </c>
      <c r="D1104" s="6">
        <f t="shared" si="189"/>
        <v>216.55</v>
      </c>
      <c r="E1104" s="6">
        <v>216.55</v>
      </c>
      <c r="F1104" s="6">
        <v>0</v>
      </c>
      <c r="G1104" s="6" t="s">
        <v>1</v>
      </c>
      <c r="H1104" s="7">
        <f>IF(Table1[[#This Row],[OriginalPrice]]=0, 0, ((Table1[[#This Row],[OriginalPrice]] - Table1[[#This Row],[Price]]) / Table1[[#This Row],[OriginalPrice]]))</f>
        <v>0</v>
      </c>
      <c r="I1104" s="8">
        <f>Table1[[#This Row],[Revenue]]/Table1[[#This Row],[Price]]</f>
        <v>0</v>
      </c>
      <c r="J1104" s="9">
        <f>Table1[[#This Row],[Price]]*Table1[[#This Row],[Sold]]</f>
        <v>0</v>
      </c>
      <c r="K1104" s="5" t="str">
        <f t="shared" si="187"/>
        <v>0-10%</v>
      </c>
      <c r="L1104" s="6" t="str">
        <f>IF(Table1[[#This Row],[Revenue]]&gt;0, "Sold", "Not Sold")</f>
        <v>Not Sold</v>
      </c>
    </row>
    <row r="1105" spans="1:12" x14ac:dyDescent="0.3">
      <c r="A1105" s="6" t="s">
        <v>1204</v>
      </c>
      <c r="B1105" s="6" t="str">
        <f t="shared" si="185"/>
        <v>Table</v>
      </c>
      <c r="C1105" s="6" t="str">
        <f t="shared" si="186"/>
        <v>Product 1104</v>
      </c>
      <c r="D1105" s="6">
        <f t="shared" si="189"/>
        <v>143.04</v>
      </c>
      <c r="E1105" s="6">
        <v>143.04</v>
      </c>
      <c r="F1105" s="6">
        <v>4</v>
      </c>
      <c r="G1105" s="6" t="s">
        <v>1</v>
      </c>
      <c r="H1105" s="7">
        <f>IF(Table1[[#This Row],[OriginalPrice]]=0, 0, ((Table1[[#This Row],[OriginalPrice]] - Table1[[#This Row],[Price]]) / Table1[[#This Row],[OriginalPrice]]))</f>
        <v>0</v>
      </c>
      <c r="I1105" s="8">
        <f>Table1[[#This Row],[Revenue]]/Table1[[#This Row],[Price]]</f>
        <v>4</v>
      </c>
      <c r="J1105" s="9">
        <f>Table1[[#This Row],[Price]]*Table1[[#This Row],[Sold]]</f>
        <v>572.16</v>
      </c>
      <c r="K1105" s="5" t="str">
        <f t="shared" si="187"/>
        <v>0-10%</v>
      </c>
      <c r="L1105" s="6" t="str">
        <f>IF(Table1[[#This Row],[Revenue]]&gt;0, "Sold", "Not Sold")</f>
        <v>Sold</v>
      </c>
    </row>
    <row r="1106" spans="1:12" x14ac:dyDescent="0.3">
      <c r="A1106" s="6" t="s">
        <v>1205</v>
      </c>
      <c r="B1106" s="6" t="str">
        <f t="shared" si="185"/>
        <v>Table</v>
      </c>
      <c r="C1106" s="6" t="str">
        <f t="shared" si="186"/>
        <v>Product 1105</v>
      </c>
      <c r="D1106" s="6">
        <v>90.84</v>
      </c>
      <c r="E1106" s="6">
        <v>36.65</v>
      </c>
      <c r="F1106" s="6">
        <v>4</v>
      </c>
      <c r="G1106" s="6" t="s">
        <v>1</v>
      </c>
      <c r="H1106" s="7">
        <f>IF(Table1[[#This Row],[OriginalPrice]]=0, 0, ((Table1[[#This Row],[OriginalPrice]] - Table1[[#This Row],[Price]]) / Table1[[#This Row],[OriginalPrice]]))</f>
        <v>0.59654337296345228</v>
      </c>
      <c r="I1106" s="8">
        <f>Table1[[#This Row],[Revenue]]/Table1[[#This Row],[Price]]</f>
        <v>4</v>
      </c>
      <c r="J1106" s="9">
        <f>Table1[[#This Row],[Price]]*Table1[[#This Row],[Sold]]</f>
        <v>146.6</v>
      </c>
      <c r="K1106" s="5" t="str">
        <f t="shared" si="187"/>
        <v>51-60%</v>
      </c>
      <c r="L1106" s="6" t="str">
        <f>IF(Table1[[#This Row],[Revenue]]&gt;0, "Sold", "Not Sold")</f>
        <v>Sold</v>
      </c>
    </row>
    <row r="1107" spans="1:12" x14ac:dyDescent="0.3">
      <c r="A1107" s="6" t="s">
        <v>1206</v>
      </c>
      <c r="B1107" s="6" t="str">
        <f t="shared" si="185"/>
        <v>Bed</v>
      </c>
      <c r="C1107" s="6" t="str">
        <f t="shared" si="186"/>
        <v>Product 1106</v>
      </c>
      <c r="D1107" s="6">
        <f>E1107</f>
        <v>111.05</v>
      </c>
      <c r="E1107" s="6">
        <v>111.05</v>
      </c>
      <c r="F1107" s="6">
        <v>1</v>
      </c>
      <c r="G1107" s="6" t="s">
        <v>1</v>
      </c>
      <c r="H1107" s="7">
        <f>IF(Table1[[#This Row],[OriginalPrice]]=0, 0, ((Table1[[#This Row],[OriginalPrice]] - Table1[[#This Row],[Price]]) / Table1[[#This Row],[OriginalPrice]]))</f>
        <v>0</v>
      </c>
      <c r="I1107" s="8">
        <f>Table1[[#This Row],[Revenue]]/Table1[[#This Row],[Price]]</f>
        <v>1</v>
      </c>
      <c r="J1107" s="9">
        <f>Table1[[#This Row],[Price]]*Table1[[#This Row],[Sold]]</f>
        <v>111.05</v>
      </c>
      <c r="K1107" s="5" t="str">
        <f t="shared" si="187"/>
        <v>0-10%</v>
      </c>
      <c r="L1107" s="6" t="str">
        <f>IF(Table1[[#This Row],[Revenue]]&gt;0, "Sold", "Not Sold")</f>
        <v>Sold</v>
      </c>
    </row>
    <row r="1108" spans="1:12" x14ac:dyDescent="0.3">
      <c r="A1108" s="6" t="s">
        <v>1207</v>
      </c>
      <c r="B1108" s="6" t="str">
        <f t="shared" si="185"/>
        <v>Table</v>
      </c>
      <c r="C1108" s="6" t="str">
        <f t="shared" si="186"/>
        <v>Product 1107</v>
      </c>
      <c r="D1108" s="6">
        <v>80.48</v>
      </c>
      <c r="E1108" s="6">
        <v>28.28</v>
      </c>
      <c r="F1108" s="6">
        <v>1</v>
      </c>
      <c r="G1108" s="6" t="s">
        <v>1</v>
      </c>
      <c r="H1108" s="7">
        <f>IF(Table1[[#This Row],[OriginalPrice]]=0, 0, ((Table1[[#This Row],[OriginalPrice]] - Table1[[#This Row],[Price]]) / Table1[[#This Row],[OriginalPrice]]))</f>
        <v>0.64860834990059646</v>
      </c>
      <c r="I1108" s="8">
        <f>Table1[[#This Row],[Revenue]]/Table1[[#This Row],[Price]]</f>
        <v>1</v>
      </c>
      <c r="J1108" s="9">
        <f>Table1[[#This Row],[Price]]*Table1[[#This Row],[Sold]]</f>
        <v>28.28</v>
      </c>
      <c r="K1108" s="5" t="str">
        <f t="shared" si="187"/>
        <v>61-70%</v>
      </c>
      <c r="L1108" s="6" t="str">
        <f>IF(Table1[[#This Row],[Revenue]]&gt;0, "Sold", "Not Sold")</f>
        <v>Sold</v>
      </c>
    </row>
    <row r="1109" spans="1:12" x14ac:dyDescent="0.3">
      <c r="A1109" s="6" t="s">
        <v>154</v>
      </c>
      <c r="B1109" s="6" t="str">
        <f t="shared" si="185"/>
        <v>Storage</v>
      </c>
      <c r="C1109" s="6" t="str">
        <f t="shared" si="186"/>
        <v>Product 1108</v>
      </c>
      <c r="D1109" s="6">
        <v>25.29</v>
      </c>
      <c r="E1109" s="6">
        <v>8.18</v>
      </c>
      <c r="F1109" s="6">
        <v>2</v>
      </c>
      <c r="G1109" s="6" t="s">
        <v>1</v>
      </c>
      <c r="H1109" s="7">
        <f>IF(Table1[[#This Row],[OriginalPrice]]=0, 0, ((Table1[[#This Row],[OriginalPrice]] - Table1[[#This Row],[Price]]) / Table1[[#This Row],[OriginalPrice]]))</f>
        <v>0.67655199683669431</v>
      </c>
      <c r="I1109" s="8">
        <f>Table1[[#This Row],[Revenue]]/Table1[[#This Row],[Price]]</f>
        <v>2</v>
      </c>
      <c r="J1109" s="9">
        <f>Table1[[#This Row],[Price]]*Table1[[#This Row],[Sold]]</f>
        <v>16.36</v>
      </c>
      <c r="K1109" s="5" t="str">
        <f t="shared" si="187"/>
        <v>61-70%</v>
      </c>
      <c r="L1109" s="6" t="str">
        <f>IF(Table1[[#This Row],[Revenue]]&gt;0, "Sold", "Not Sold")</f>
        <v>Sold</v>
      </c>
    </row>
    <row r="1110" spans="1:12" x14ac:dyDescent="0.3">
      <c r="A1110" s="6" t="s">
        <v>1208</v>
      </c>
      <c r="B1110" s="6" t="str">
        <f t="shared" si="185"/>
        <v>Table</v>
      </c>
      <c r="C1110" s="6" t="str">
        <f t="shared" si="186"/>
        <v>Product 1109</v>
      </c>
      <c r="D1110" s="6">
        <f t="shared" ref="D1110:D1115" si="190">E1110</f>
        <v>108.14</v>
      </c>
      <c r="E1110" s="6">
        <v>108.14</v>
      </c>
      <c r="F1110" s="6">
        <v>1</v>
      </c>
      <c r="G1110" s="6" t="s">
        <v>1</v>
      </c>
      <c r="H1110" s="7">
        <f>IF(Table1[[#This Row],[OriginalPrice]]=0, 0, ((Table1[[#This Row],[OriginalPrice]] - Table1[[#This Row],[Price]]) / Table1[[#This Row],[OriginalPrice]]))</f>
        <v>0</v>
      </c>
      <c r="I1110" s="8">
        <f>Table1[[#This Row],[Revenue]]/Table1[[#This Row],[Price]]</f>
        <v>1</v>
      </c>
      <c r="J1110" s="9">
        <f>Table1[[#This Row],[Price]]*Table1[[#This Row],[Sold]]</f>
        <v>108.14</v>
      </c>
      <c r="K1110" s="5" t="str">
        <f t="shared" si="187"/>
        <v>0-10%</v>
      </c>
      <c r="L1110" s="6" t="str">
        <f>IF(Table1[[#This Row],[Revenue]]&gt;0, "Sold", "Not Sold")</f>
        <v>Sold</v>
      </c>
    </row>
    <row r="1111" spans="1:12" x14ac:dyDescent="0.3">
      <c r="A1111" s="6" t="s">
        <v>1209</v>
      </c>
      <c r="B1111" s="6" t="str">
        <f t="shared" si="185"/>
        <v>Table</v>
      </c>
      <c r="C1111" s="6" t="str">
        <f t="shared" si="186"/>
        <v>Product 1110</v>
      </c>
      <c r="D1111" s="6">
        <f t="shared" si="190"/>
        <v>136.24</v>
      </c>
      <c r="E1111" s="6">
        <v>136.24</v>
      </c>
      <c r="F1111" s="6">
        <v>15</v>
      </c>
      <c r="G1111" s="6" t="s">
        <v>1</v>
      </c>
      <c r="H1111" s="7">
        <f>IF(Table1[[#This Row],[OriginalPrice]]=0, 0, ((Table1[[#This Row],[OriginalPrice]] - Table1[[#This Row],[Price]]) / Table1[[#This Row],[OriginalPrice]]))</f>
        <v>0</v>
      </c>
      <c r="I1111" s="8">
        <f>Table1[[#This Row],[Revenue]]/Table1[[#This Row],[Price]]</f>
        <v>15</v>
      </c>
      <c r="J1111" s="9">
        <f>Table1[[#This Row],[Price]]*Table1[[#This Row],[Sold]]</f>
        <v>2043.6000000000001</v>
      </c>
      <c r="K1111" s="5" t="str">
        <f t="shared" si="187"/>
        <v>0-10%</v>
      </c>
      <c r="L1111" s="6" t="str">
        <f>IF(Table1[[#This Row],[Revenue]]&gt;0, "Sold", "Not Sold")</f>
        <v>Sold</v>
      </c>
    </row>
    <row r="1112" spans="1:12" x14ac:dyDescent="0.3">
      <c r="A1112" s="6" t="s">
        <v>155</v>
      </c>
      <c r="B1112" s="6" t="str">
        <f t="shared" si="185"/>
        <v>Table</v>
      </c>
      <c r="C1112" s="6" t="str">
        <f t="shared" si="186"/>
        <v>Product 1111</v>
      </c>
      <c r="D1112" s="6">
        <f t="shared" si="190"/>
        <v>104.85</v>
      </c>
      <c r="E1112" s="6">
        <v>104.85</v>
      </c>
      <c r="F1112" s="6">
        <v>185</v>
      </c>
      <c r="G1112" s="6" t="s">
        <v>1</v>
      </c>
      <c r="H1112" s="7">
        <f>IF(Table1[[#This Row],[OriginalPrice]]=0, 0, ((Table1[[#This Row],[OriginalPrice]] - Table1[[#This Row],[Price]]) / Table1[[#This Row],[OriginalPrice]]))</f>
        <v>0</v>
      </c>
      <c r="I1112" s="8">
        <f>Table1[[#This Row],[Revenue]]/Table1[[#This Row],[Price]]</f>
        <v>185</v>
      </c>
      <c r="J1112" s="9">
        <f>Table1[[#This Row],[Price]]*Table1[[#This Row],[Sold]]</f>
        <v>19397.25</v>
      </c>
      <c r="K1112" s="5" t="str">
        <f t="shared" si="187"/>
        <v>0-10%</v>
      </c>
      <c r="L1112" s="6" t="str">
        <f>IF(Table1[[#This Row],[Revenue]]&gt;0, "Sold", "Not Sold")</f>
        <v>Sold</v>
      </c>
    </row>
    <row r="1113" spans="1:12" x14ac:dyDescent="0.3">
      <c r="A1113" s="6" t="s">
        <v>1210</v>
      </c>
      <c r="B1113" s="6" t="str">
        <f t="shared" si="185"/>
        <v>Bed</v>
      </c>
      <c r="C1113" s="6" t="str">
        <f t="shared" si="186"/>
        <v>Product 1112</v>
      </c>
      <c r="D1113" s="6">
        <f t="shared" si="190"/>
        <v>439.93</v>
      </c>
      <c r="E1113" s="6">
        <v>439.93</v>
      </c>
      <c r="F1113" s="6">
        <v>1</v>
      </c>
      <c r="G1113" s="6" t="s">
        <v>1</v>
      </c>
      <c r="H1113" s="7">
        <f>IF(Table1[[#This Row],[OriginalPrice]]=0, 0, ((Table1[[#This Row],[OriginalPrice]] - Table1[[#This Row],[Price]]) / Table1[[#This Row],[OriginalPrice]]))</f>
        <v>0</v>
      </c>
      <c r="I1113" s="8">
        <f>Table1[[#This Row],[Revenue]]/Table1[[#This Row],[Price]]</f>
        <v>1</v>
      </c>
      <c r="J1113" s="9">
        <f>Table1[[#This Row],[Price]]*Table1[[#This Row],[Sold]]</f>
        <v>439.93</v>
      </c>
      <c r="K1113" s="5" t="str">
        <f t="shared" si="187"/>
        <v>0-10%</v>
      </c>
      <c r="L1113" s="6" t="str">
        <f>IF(Table1[[#This Row],[Revenue]]&gt;0, "Sold", "Not Sold")</f>
        <v>Sold</v>
      </c>
    </row>
    <row r="1114" spans="1:12" x14ac:dyDescent="0.3">
      <c r="A1114" s="6" t="s">
        <v>1211</v>
      </c>
      <c r="B1114" s="6" t="str">
        <f t="shared" si="185"/>
        <v>Storage</v>
      </c>
      <c r="C1114" s="6" t="str">
        <f t="shared" si="186"/>
        <v>Product 1113</v>
      </c>
      <c r="D1114" s="6">
        <f t="shared" si="190"/>
        <v>95.06</v>
      </c>
      <c r="E1114" s="6">
        <v>95.06</v>
      </c>
      <c r="F1114" s="6">
        <v>3</v>
      </c>
      <c r="G1114" s="6" t="s">
        <v>1</v>
      </c>
      <c r="H1114" s="7">
        <f>IF(Table1[[#This Row],[OriginalPrice]]=0, 0, ((Table1[[#This Row],[OriginalPrice]] - Table1[[#This Row],[Price]]) / Table1[[#This Row],[OriginalPrice]]))</f>
        <v>0</v>
      </c>
      <c r="I1114" s="8">
        <f>Table1[[#This Row],[Revenue]]/Table1[[#This Row],[Price]]</f>
        <v>3</v>
      </c>
      <c r="J1114" s="9">
        <f>Table1[[#This Row],[Price]]*Table1[[#This Row],[Sold]]</f>
        <v>285.18</v>
      </c>
      <c r="K1114" s="5" t="str">
        <f t="shared" si="187"/>
        <v>0-10%</v>
      </c>
      <c r="L1114" s="6" t="str">
        <f>IF(Table1[[#This Row],[Revenue]]&gt;0, "Sold", "Not Sold")</f>
        <v>Sold</v>
      </c>
    </row>
    <row r="1115" spans="1:12" x14ac:dyDescent="0.3">
      <c r="A1115" s="6" t="s">
        <v>1212</v>
      </c>
      <c r="B1115" s="6" t="str">
        <f t="shared" si="185"/>
        <v>Storage</v>
      </c>
      <c r="C1115" s="6" t="str">
        <f t="shared" si="186"/>
        <v>Product 1114</v>
      </c>
      <c r="D1115" s="6">
        <f t="shared" si="190"/>
        <v>36.07</v>
      </c>
      <c r="E1115" s="6">
        <v>36.07</v>
      </c>
      <c r="F1115" s="6">
        <v>0</v>
      </c>
      <c r="G1115" s="6" t="s">
        <v>1</v>
      </c>
      <c r="H1115" s="7">
        <f>IF(Table1[[#This Row],[OriginalPrice]]=0, 0, ((Table1[[#This Row],[OriginalPrice]] - Table1[[#This Row],[Price]]) / Table1[[#This Row],[OriginalPrice]]))</f>
        <v>0</v>
      </c>
      <c r="I1115" s="8">
        <f>Table1[[#This Row],[Revenue]]/Table1[[#This Row],[Price]]</f>
        <v>0</v>
      </c>
      <c r="J1115" s="9">
        <f>Table1[[#This Row],[Price]]*Table1[[#This Row],[Sold]]</f>
        <v>0</v>
      </c>
      <c r="K1115" s="5" t="str">
        <f t="shared" si="187"/>
        <v>0-10%</v>
      </c>
      <c r="L1115" s="6" t="str">
        <f>IF(Table1[[#This Row],[Revenue]]&gt;0, "Sold", "Not Sold")</f>
        <v>Not Sold</v>
      </c>
    </row>
    <row r="1116" spans="1:12" x14ac:dyDescent="0.3">
      <c r="A1116" s="6" t="s">
        <v>156</v>
      </c>
      <c r="B1116" s="6" t="str">
        <f t="shared" si="185"/>
        <v>Table</v>
      </c>
      <c r="C1116" s="6" t="str">
        <f t="shared" si="186"/>
        <v>Product 1115</v>
      </c>
      <c r="D1116" s="6">
        <v>55.22</v>
      </c>
      <c r="E1116" s="6">
        <v>24.96</v>
      </c>
      <c r="F1116" s="6">
        <v>1</v>
      </c>
      <c r="G1116" s="6" t="s">
        <v>1</v>
      </c>
      <c r="H1116" s="7">
        <f>IF(Table1[[#This Row],[OriginalPrice]]=0, 0, ((Table1[[#This Row],[OriginalPrice]] - Table1[[#This Row],[Price]]) / Table1[[#This Row],[OriginalPrice]]))</f>
        <v>0.54798985874683082</v>
      </c>
      <c r="I1116" s="8">
        <f>Table1[[#This Row],[Revenue]]/Table1[[#This Row],[Price]]</f>
        <v>1</v>
      </c>
      <c r="J1116" s="9">
        <f>Table1[[#This Row],[Price]]*Table1[[#This Row],[Sold]]</f>
        <v>24.96</v>
      </c>
      <c r="K1116" s="5" t="str">
        <f t="shared" si="187"/>
        <v>51-60%</v>
      </c>
      <c r="L1116" s="6" t="str">
        <f>IF(Table1[[#This Row],[Revenue]]&gt;0, "Sold", "Not Sold")</f>
        <v>Sold</v>
      </c>
    </row>
    <row r="1117" spans="1:12" x14ac:dyDescent="0.3">
      <c r="A1117" s="6" t="s">
        <v>157</v>
      </c>
      <c r="B1117" s="6" t="str">
        <f t="shared" si="185"/>
        <v>Storage</v>
      </c>
      <c r="C1117" s="6" t="str">
        <f t="shared" si="186"/>
        <v>Product 1116</v>
      </c>
      <c r="D1117" s="6">
        <f>E1117</f>
        <v>7.64</v>
      </c>
      <c r="E1117" s="6">
        <v>7.64</v>
      </c>
      <c r="F1117" s="6">
        <v>9</v>
      </c>
      <c r="G1117" s="6" t="s">
        <v>288</v>
      </c>
      <c r="H1117" s="7">
        <f>IF(Table1[[#This Row],[OriginalPrice]]=0, 0, ((Table1[[#This Row],[OriginalPrice]] - Table1[[#This Row],[Price]]) / Table1[[#This Row],[OriginalPrice]]))</f>
        <v>0</v>
      </c>
      <c r="I1117" s="8">
        <f>Table1[[#This Row],[Revenue]]/Table1[[#This Row],[Price]]</f>
        <v>9</v>
      </c>
      <c r="J1117" s="9">
        <f>Table1[[#This Row],[Price]]*Table1[[#This Row],[Sold]]</f>
        <v>68.759999999999991</v>
      </c>
      <c r="K1117" s="5" t="str">
        <f t="shared" si="187"/>
        <v>0-10%</v>
      </c>
      <c r="L1117" s="6" t="str">
        <f>IF(Table1[[#This Row],[Revenue]]&gt;0, "Sold", "Not Sold")</f>
        <v>Sold</v>
      </c>
    </row>
    <row r="1118" spans="1:12" x14ac:dyDescent="0.3">
      <c r="A1118" s="6" t="s">
        <v>158</v>
      </c>
      <c r="B1118" s="6" t="str">
        <f t="shared" si="185"/>
        <v>Sofa</v>
      </c>
      <c r="C1118" s="6" t="str">
        <f t="shared" si="186"/>
        <v>Product 1117</v>
      </c>
      <c r="D1118" s="6">
        <v>1620.8</v>
      </c>
      <c r="E1118" s="6">
        <v>318.16000000000003</v>
      </c>
      <c r="F1118" s="6">
        <v>14</v>
      </c>
      <c r="G1118" s="6" t="s">
        <v>1</v>
      </c>
      <c r="H1118" s="7">
        <f>IF(Table1[[#This Row],[OriginalPrice]]=0, 0, ((Table1[[#This Row],[OriginalPrice]] - Table1[[#This Row],[Price]]) / Table1[[#This Row],[OriginalPrice]]))</f>
        <v>0.80370187561697926</v>
      </c>
      <c r="I1118" s="8">
        <f>Table1[[#This Row],[Revenue]]/Table1[[#This Row],[Price]]</f>
        <v>14.000000000000002</v>
      </c>
      <c r="J1118" s="9">
        <f>Table1[[#This Row],[Price]]*Table1[[#This Row],[Sold]]</f>
        <v>4454.2400000000007</v>
      </c>
      <c r="K1118" s="5" t="str">
        <f t="shared" si="187"/>
        <v>81-90%</v>
      </c>
      <c r="L1118" s="6" t="str">
        <f>IF(Table1[[#This Row],[Revenue]]&gt;0, "Sold", "Not Sold")</f>
        <v>Sold</v>
      </c>
    </row>
    <row r="1119" spans="1:12" x14ac:dyDescent="0.3">
      <c r="A1119" s="6" t="s">
        <v>1213</v>
      </c>
      <c r="B1119" s="6" t="str">
        <f t="shared" si="185"/>
        <v>Storage</v>
      </c>
      <c r="C1119" s="6" t="str">
        <f t="shared" si="186"/>
        <v>Product 1118</v>
      </c>
      <c r="D1119" s="6">
        <f t="shared" ref="D1119:D1123" si="191">E1119</f>
        <v>68.34</v>
      </c>
      <c r="E1119" s="6">
        <v>68.34</v>
      </c>
      <c r="F1119" s="6">
        <v>16</v>
      </c>
      <c r="G1119" s="6" t="s">
        <v>1</v>
      </c>
      <c r="H1119" s="7">
        <f>IF(Table1[[#This Row],[OriginalPrice]]=0, 0, ((Table1[[#This Row],[OriginalPrice]] - Table1[[#This Row],[Price]]) / Table1[[#This Row],[OriginalPrice]]))</f>
        <v>0</v>
      </c>
      <c r="I1119" s="8">
        <f>Table1[[#This Row],[Revenue]]/Table1[[#This Row],[Price]]</f>
        <v>16</v>
      </c>
      <c r="J1119" s="9">
        <f>Table1[[#This Row],[Price]]*Table1[[#This Row],[Sold]]</f>
        <v>1093.44</v>
      </c>
      <c r="K1119" s="5" t="str">
        <f t="shared" si="187"/>
        <v>0-10%</v>
      </c>
      <c r="L1119" s="6" t="str">
        <f>IF(Table1[[#This Row],[Revenue]]&gt;0, "Sold", "Not Sold")</f>
        <v>Sold</v>
      </c>
    </row>
    <row r="1120" spans="1:12" x14ac:dyDescent="0.3">
      <c r="A1120" s="6" t="s">
        <v>1214</v>
      </c>
      <c r="B1120" s="6" t="str">
        <f t="shared" si="185"/>
        <v>Bed</v>
      </c>
      <c r="C1120" s="6" t="str">
        <f t="shared" si="186"/>
        <v>Product 1119</v>
      </c>
      <c r="D1120" s="6">
        <f t="shared" si="191"/>
        <v>150.5</v>
      </c>
      <c r="E1120" s="6">
        <v>150.5</v>
      </c>
      <c r="F1120" s="6">
        <v>0</v>
      </c>
      <c r="G1120" s="6" t="s">
        <v>1</v>
      </c>
      <c r="H1120" s="7">
        <f>IF(Table1[[#This Row],[OriginalPrice]]=0, 0, ((Table1[[#This Row],[OriginalPrice]] - Table1[[#This Row],[Price]]) / Table1[[#This Row],[OriginalPrice]]))</f>
        <v>0</v>
      </c>
      <c r="I1120" s="8">
        <f>Table1[[#This Row],[Revenue]]/Table1[[#This Row],[Price]]</f>
        <v>0</v>
      </c>
      <c r="J1120" s="9">
        <f>Table1[[#This Row],[Price]]*Table1[[#This Row],[Sold]]</f>
        <v>0</v>
      </c>
      <c r="K1120" s="5" t="str">
        <f t="shared" si="187"/>
        <v>0-10%</v>
      </c>
      <c r="L1120" s="6" t="str">
        <f>IF(Table1[[#This Row],[Revenue]]&gt;0, "Sold", "Not Sold")</f>
        <v>Not Sold</v>
      </c>
    </row>
    <row r="1121" spans="1:12" x14ac:dyDescent="0.3">
      <c r="A1121" s="6" t="s">
        <v>1215</v>
      </c>
      <c r="B1121" s="6" t="str">
        <f t="shared" si="185"/>
        <v>Bed</v>
      </c>
      <c r="C1121" s="6" t="str">
        <f t="shared" si="186"/>
        <v>Product 1120</v>
      </c>
      <c r="D1121" s="6">
        <f t="shared" si="191"/>
        <v>153.68</v>
      </c>
      <c r="E1121" s="6">
        <v>153.68</v>
      </c>
      <c r="F1121" s="6">
        <v>1</v>
      </c>
      <c r="G1121" s="6" t="s">
        <v>1</v>
      </c>
      <c r="H1121" s="7">
        <f>IF(Table1[[#This Row],[OriginalPrice]]=0, 0, ((Table1[[#This Row],[OriginalPrice]] - Table1[[#This Row],[Price]]) / Table1[[#This Row],[OriginalPrice]]))</f>
        <v>0</v>
      </c>
      <c r="I1121" s="8">
        <f>Table1[[#This Row],[Revenue]]/Table1[[#This Row],[Price]]</f>
        <v>1</v>
      </c>
      <c r="J1121" s="9">
        <f>Table1[[#This Row],[Price]]*Table1[[#This Row],[Sold]]</f>
        <v>153.68</v>
      </c>
      <c r="K1121" s="5" t="str">
        <f t="shared" si="187"/>
        <v>0-10%</v>
      </c>
      <c r="L1121" s="6" t="str">
        <f>IF(Table1[[#This Row],[Revenue]]&gt;0, "Sold", "Not Sold")</f>
        <v>Sold</v>
      </c>
    </row>
    <row r="1122" spans="1:12" x14ac:dyDescent="0.3">
      <c r="A1122" s="6" t="s">
        <v>1216</v>
      </c>
      <c r="B1122" s="6" t="str">
        <f t="shared" si="185"/>
        <v>Chair</v>
      </c>
      <c r="C1122" s="6" t="str">
        <f t="shared" si="186"/>
        <v>Product 1121</v>
      </c>
      <c r="D1122" s="6">
        <f t="shared" si="191"/>
        <v>133.88999999999999</v>
      </c>
      <c r="E1122" s="6">
        <v>133.88999999999999</v>
      </c>
      <c r="F1122" s="6">
        <v>12</v>
      </c>
      <c r="G1122" s="6" t="s">
        <v>1</v>
      </c>
      <c r="H1122" s="7">
        <f>IF(Table1[[#This Row],[OriginalPrice]]=0, 0, ((Table1[[#This Row],[OriginalPrice]] - Table1[[#This Row],[Price]]) / Table1[[#This Row],[OriginalPrice]]))</f>
        <v>0</v>
      </c>
      <c r="I1122" s="8">
        <f>Table1[[#This Row],[Revenue]]/Table1[[#This Row],[Price]]</f>
        <v>12</v>
      </c>
      <c r="J1122" s="9">
        <f>Table1[[#This Row],[Price]]*Table1[[#This Row],[Sold]]</f>
        <v>1606.6799999999998</v>
      </c>
      <c r="K1122" s="5" t="str">
        <f t="shared" si="187"/>
        <v>0-10%</v>
      </c>
      <c r="L1122" s="6" t="str">
        <f>IF(Table1[[#This Row],[Revenue]]&gt;0, "Sold", "Not Sold")</f>
        <v>Sold</v>
      </c>
    </row>
    <row r="1123" spans="1:12" x14ac:dyDescent="0.3">
      <c r="A1123" s="6" t="s">
        <v>159</v>
      </c>
      <c r="B1123" s="6" t="str">
        <f t="shared" si="185"/>
        <v>Chair</v>
      </c>
      <c r="C1123" s="6" t="str">
        <f t="shared" si="186"/>
        <v>Product 1122</v>
      </c>
      <c r="D1123" s="6">
        <f t="shared" si="191"/>
        <v>2.84</v>
      </c>
      <c r="E1123" s="6">
        <v>2.84</v>
      </c>
      <c r="F1123" s="6">
        <v>2</v>
      </c>
      <c r="G1123" s="6" t="s">
        <v>288</v>
      </c>
      <c r="H1123" s="7">
        <f>IF(Table1[[#This Row],[OriginalPrice]]=0, 0, ((Table1[[#This Row],[OriginalPrice]] - Table1[[#This Row],[Price]]) / Table1[[#This Row],[OriginalPrice]]))</f>
        <v>0</v>
      </c>
      <c r="I1123" s="8">
        <f>Table1[[#This Row],[Revenue]]/Table1[[#This Row],[Price]]</f>
        <v>2</v>
      </c>
      <c r="J1123" s="9">
        <f>Table1[[#This Row],[Price]]*Table1[[#This Row],[Sold]]</f>
        <v>5.68</v>
      </c>
      <c r="K1123" s="5" t="str">
        <f t="shared" si="187"/>
        <v>0-10%</v>
      </c>
      <c r="L1123" s="6" t="str">
        <f>IF(Table1[[#This Row],[Revenue]]&gt;0, "Sold", "Not Sold")</f>
        <v>Sold</v>
      </c>
    </row>
    <row r="1124" spans="1:12" x14ac:dyDescent="0.3">
      <c r="A1124" s="6" t="s">
        <v>1217</v>
      </c>
      <c r="B1124" s="6" t="str">
        <f t="shared" si="185"/>
        <v>Bed</v>
      </c>
      <c r="C1124" s="6" t="str">
        <f t="shared" si="186"/>
        <v>Product 1123</v>
      </c>
      <c r="D1124" s="6">
        <v>468.01</v>
      </c>
      <c r="E1124" s="6">
        <v>274.81</v>
      </c>
      <c r="F1124" s="6">
        <v>4</v>
      </c>
      <c r="G1124" s="6" t="s">
        <v>1</v>
      </c>
      <c r="H1124" s="7">
        <f>IF(Table1[[#This Row],[OriginalPrice]]=0, 0, ((Table1[[#This Row],[OriginalPrice]] - Table1[[#This Row],[Price]]) / Table1[[#This Row],[OriginalPrice]]))</f>
        <v>0.412811692057862</v>
      </c>
      <c r="I1124" s="8">
        <f>Table1[[#This Row],[Revenue]]/Table1[[#This Row],[Price]]</f>
        <v>4</v>
      </c>
      <c r="J1124" s="9">
        <f>Table1[[#This Row],[Price]]*Table1[[#This Row],[Sold]]</f>
        <v>1099.24</v>
      </c>
      <c r="K1124" s="5" t="str">
        <f t="shared" si="187"/>
        <v>41-50%</v>
      </c>
      <c r="L1124" s="6" t="str">
        <f>IF(Table1[[#This Row],[Revenue]]&gt;0, "Sold", "Not Sold")</f>
        <v>Sold</v>
      </c>
    </row>
    <row r="1125" spans="1:12" x14ac:dyDescent="0.3">
      <c r="A1125" s="6" t="s">
        <v>1218</v>
      </c>
      <c r="B1125" s="6" t="str">
        <f t="shared" si="185"/>
        <v>Storage</v>
      </c>
      <c r="C1125" s="6" t="str">
        <f t="shared" si="186"/>
        <v>Product 1124</v>
      </c>
      <c r="D1125" s="6">
        <f t="shared" ref="D1125:D1128" si="192">E1125</f>
        <v>14.17</v>
      </c>
      <c r="E1125" s="6">
        <v>14.17</v>
      </c>
      <c r="F1125" s="6">
        <v>23</v>
      </c>
      <c r="G1125" s="6" t="s">
        <v>288</v>
      </c>
      <c r="H1125" s="7">
        <f>IF(Table1[[#This Row],[OriginalPrice]]=0, 0, ((Table1[[#This Row],[OriginalPrice]] - Table1[[#This Row],[Price]]) / Table1[[#This Row],[OriginalPrice]]))</f>
        <v>0</v>
      </c>
      <c r="I1125" s="8">
        <f>Table1[[#This Row],[Revenue]]/Table1[[#This Row],[Price]]</f>
        <v>23.000000000000004</v>
      </c>
      <c r="J1125" s="9">
        <f>Table1[[#This Row],[Price]]*Table1[[#This Row],[Sold]]</f>
        <v>325.91000000000003</v>
      </c>
      <c r="K1125" s="5" t="str">
        <f t="shared" si="187"/>
        <v>0-10%</v>
      </c>
      <c r="L1125" s="6" t="str">
        <f>IF(Table1[[#This Row],[Revenue]]&gt;0, "Sold", "Not Sold")</f>
        <v>Sold</v>
      </c>
    </row>
    <row r="1126" spans="1:12" x14ac:dyDescent="0.3">
      <c r="A1126" s="6" t="s">
        <v>1219</v>
      </c>
      <c r="B1126" s="6" t="str">
        <f t="shared" si="185"/>
        <v>Table</v>
      </c>
      <c r="C1126" s="6" t="str">
        <f t="shared" si="186"/>
        <v>Product 1125</v>
      </c>
      <c r="D1126" s="6">
        <f t="shared" si="192"/>
        <v>229.12</v>
      </c>
      <c r="E1126" s="6">
        <v>229.12</v>
      </c>
      <c r="F1126" s="6">
        <v>0</v>
      </c>
      <c r="G1126" s="6" t="s">
        <v>1</v>
      </c>
      <c r="H1126" s="7">
        <f>IF(Table1[[#This Row],[OriginalPrice]]=0, 0, ((Table1[[#This Row],[OriginalPrice]] - Table1[[#This Row],[Price]]) / Table1[[#This Row],[OriginalPrice]]))</f>
        <v>0</v>
      </c>
      <c r="I1126" s="8">
        <f>Table1[[#This Row],[Revenue]]/Table1[[#This Row],[Price]]</f>
        <v>0</v>
      </c>
      <c r="J1126" s="9">
        <f>Table1[[#This Row],[Price]]*Table1[[#This Row],[Sold]]</f>
        <v>0</v>
      </c>
      <c r="K1126" s="5" t="str">
        <f t="shared" si="187"/>
        <v>0-10%</v>
      </c>
      <c r="L1126" s="6" t="str">
        <f>IF(Table1[[#This Row],[Revenue]]&gt;0, "Sold", "Not Sold")</f>
        <v>Not Sold</v>
      </c>
    </row>
    <row r="1127" spans="1:12" x14ac:dyDescent="0.3">
      <c r="A1127" s="6" t="s">
        <v>1220</v>
      </c>
      <c r="B1127" s="6" t="str">
        <f t="shared" si="185"/>
        <v>Bed</v>
      </c>
      <c r="C1127" s="6" t="str">
        <f t="shared" si="186"/>
        <v>Product 1126</v>
      </c>
      <c r="D1127" s="6">
        <f t="shared" si="192"/>
        <v>229.61</v>
      </c>
      <c r="E1127" s="6">
        <v>229.61</v>
      </c>
      <c r="F1127" s="6">
        <v>2</v>
      </c>
      <c r="G1127" s="6" t="s">
        <v>1</v>
      </c>
      <c r="H1127" s="7">
        <f>IF(Table1[[#This Row],[OriginalPrice]]=0, 0, ((Table1[[#This Row],[OriginalPrice]] - Table1[[#This Row],[Price]]) / Table1[[#This Row],[OriginalPrice]]))</f>
        <v>0</v>
      </c>
      <c r="I1127" s="8">
        <f>Table1[[#This Row],[Revenue]]/Table1[[#This Row],[Price]]</f>
        <v>2</v>
      </c>
      <c r="J1127" s="9">
        <f>Table1[[#This Row],[Price]]*Table1[[#This Row],[Sold]]</f>
        <v>459.22</v>
      </c>
      <c r="K1127" s="5" t="str">
        <f t="shared" si="187"/>
        <v>0-10%</v>
      </c>
      <c r="L1127" s="6" t="str">
        <f>IF(Table1[[#This Row],[Revenue]]&gt;0, "Sold", "Not Sold")</f>
        <v>Sold</v>
      </c>
    </row>
    <row r="1128" spans="1:12" x14ac:dyDescent="0.3">
      <c r="A1128" s="6" t="s">
        <v>1221</v>
      </c>
      <c r="B1128" s="6" t="str">
        <f t="shared" si="185"/>
        <v>Storage</v>
      </c>
      <c r="C1128" s="6" t="str">
        <f t="shared" si="186"/>
        <v>Product 1127</v>
      </c>
      <c r="D1128" s="6">
        <f t="shared" si="192"/>
        <v>36.729999999999997</v>
      </c>
      <c r="E1128" s="6">
        <v>36.729999999999997</v>
      </c>
      <c r="F1128" s="6">
        <v>0</v>
      </c>
      <c r="G1128" s="6" t="s">
        <v>1</v>
      </c>
      <c r="H1128" s="7">
        <f>IF(Table1[[#This Row],[OriginalPrice]]=0, 0, ((Table1[[#This Row],[OriginalPrice]] - Table1[[#This Row],[Price]]) / Table1[[#This Row],[OriginalPrice]]))</f>
        <v>0</v>
      </c>
      <c r="I1128" s="8">
        <f>Table1[[#This Row],[Revenue]]/Table1[[#This Row],[Price]]</f>
        <v>0</v>
      </c>
      <c r="J1128" s="9">
        <f>Table1[[#This Row],[Price]]*Table1[[#This Row],[Sold]]</f>
        <v>0</v>
      </c>
      <c r="K1128" s="5" t="str">
        <f t="shared" si="187"/>
        <v>0-10%</v>
      </c>
      <c r="L1128" s="6" t="str">
        <f>IF(Table1[[#This Row],[Revenue]]&gt;0, "Sold", "Not Sold")</f>
        <v>Not Sold</v>
      </c>
    </row>
    <row r="1129" spans="1:12" x14ac:dyDescent="0.3">
      <c r="A1129" s="6" t="s">
        <v>1222</v>
      </c>
      <c r="B1129" s="6" t="str">
        <f t="shared" si="185"/>
        <v>Others</v>
      </c>
      <c r="C1129" s="6" t="str">
        <f t="shared" si="186"/>
        <v>Product 1128</v>
      </c>
      <c r="D1129" s="6">
        <v>392.95</v>
      </c>
      <c r="E1129" s="6">
        <v>190.47</v>
      </c>
      <c r="F1129" s="6">
        <v>8</v>
      </c>
      <c r="G1129" s="6" t="s">
        <v>1</v>
      </c>
      <c r="H1129" s="7">
        <f>IF(Table1[[#This Row],[OriginalPrice]]=0, 0, ((Table1[[#This Row],[OriginalPrice]] - Table1[[#This Row],[Price]]) / Table1[[#This Row],[OriginalPrice]]))</f>
        <v>0.5152818424735971</v>
      </c>
      <c r="I1129" s="8">
        <f>Table1[[#This Row],[Revenue]]/Table1[[#This Row],[Price]]</f>
        <v>8</v>
      </c>
      <c r="J1129" s="9">
        <f>Table1[[#This Row],[Price]]*Table1[[#This Row],[Sold]]</f>
        <v>1523.76</v>
      </c>
      <c r="K1129" s="5" t="str">
        <f t="shared" si="187"/>
        <v>51-60%</v>
      </c>
      <c r="L1129" s="6" t="str">
        <f>IF(Table1[[#This Row],[Revenue]]&gt;0, "Sold", "Not Sold")</f>
        <v>Sold</v>
      </c>
    </row>
    <row r="1130" spans="1:12" x14ac:dyDescent="0.3">
      <c r="A1130" s="6" t="s">
        <v>1223</v>
      </c>
      <c r="B1130" s="6" t="str">
        <f t="shared" si="185"/>
        <v>Bed</v>
      </c>
      <c r="C1130" s="6" t="str">
        <f t="shared" si="186"/>
        <v>Product 1129</v>
      </c>
      <c r="D1130" s="6">
        <f t="shared" ref="D1130:D1135" si="193">E1130</f>
        <v>47.85</v>
      </c>
      <c r="E1130" s="6">
        <v>47.85</v>
      </c>
      <c r="F1130" s="6">
        <v>35</v>
      </c>
      <c r="G1130" s="6" t="s">
        <v>1</v>
      </c>
      <c r="H1130" s="7">
        <f>IF(Table1[[#This Row],[OriginalPrice]]=0, 0, ((Table1[[#This Row],[OriginalPrice]] - Table1[[#This Row],[Price]]) / Table1[[#This Row],[OriginalPrice]]))</f>
        <v>0</v>
      </c>
      <c r="I1130" s="8">
        <f>Table1[[#This Row],[Revenue]]/Table1[[#This Row],[Price]]</f>
        <v>35</v>
      </c>
      <c r="J1130" s="9">
        <f>Table1[[#This Row],[Price]]*Table1[[#This Row],[Sold]]</f>
        <v>1674.75</v>
      </c>
      <c r="K1130" s="5" t="str">
        <f t="shared" si="187"/>
        <v>0-10%</v>
      </c>
      <c r="L1130" s="6" t="str">
        <f>IF(Table1[[#This Row],[Revenue]]&gt;0, "Sold", "Not Sold")</f>
        <v>Sold</v>
      </c>
    </row>
    <row r="1131" spans="1:12" x14ac:dyDescent="0.3">
      <c r="A1131" s="6" t="s">
        <v>1224</v>
      </c>
      <c r="B1131" s="6" t="str">
        <f t="shared" si="185"/>
        <v>Sofa</v>
      </c>
      <c r="C1131" s="6" t="str">
        <f t="shared" si="186"/>
        <v>Product 1130</v>
      </c>
      <c r="D1131" s="6">
        <f t="shared" si="193"/>
        <v>170.6</v>
      </c>
      <c r="E1131" s="6">
        <v>170.6</v>
      </c>
      <c r="F1131" s="6">
        <v>7</v>
      </c>
      <c r="G1131" s="6" t="s">
        <v>1</v>
      </c>
      <c r="H1131" s="7">
        <f>IF(Table1[[#This Row],[OriginalPrice]]=0, 0, ((Table1[[#This Row],[OriginalPrice]] - Table1[[#This Row],[Price]]) / Table1[[#This Row],[OriginalPrice]]))</f>
        <v>0</v>
      </c>
      <c r="I1131" s="8">
        <f>Table1[[#This Row],[Revenue]]/Table1[[#This Row],[Price]]</f>
        <v>7.0000000000000009</v>
      </c>
      <c r="J1131" s="9">
        <f>Table1[[#This Row],[Price]]*Table1[[#This Row],[Sold]]</f>
        <v>1194.2</v>
      </c>
      <c r="K1131" s="5" t="str">
        <f t="shared" si="187"/>
        <v>0-10%</v>
      </c>
      <c r="L1131" s="6" t="str">
        <f>IF(Table1[[#This Row],[Revenue]]&gt;0, "Sold", "Not Sold")</f>
        <v>Sold</v>
      </c>
    </row>
    <row r="1132" spans="1:12" x14ac:dyDescent="0.3">
      <c r="A1132" s="6" t="s">
        <v>1225</v>
      </c>
      <c r="B1132" s="6" t="str">
        <f t="shared" si="185"/>
        <v>Bed</v>
      </c>
      <c r="C1132" s="6" t="str">
        <f t="shared" si="186"/>
        <v>Product 1131</v>
      </c>
      <c r="D1132" s="6">
        <f t="shared" si="193"/>
        <v>301.7</v>
      </c>
      <c r="E1132" s="6">
        <v>301.7</v>
      </c>
      <c r="F1132" s="6">
        <v>2</v>
      </c>
      <c r="G1132" s="6" t="s">
        <v>1</v>
      </c>
      <c r="H1132" s="7">
        <f>IF(Table1[[#This Row],[OriginalPrice]]=0, 0, ((Table1[[#This Row],[OriginalPrice]] - Table1[[#This Row],[Price]]) / Table1[[#This Row],[OriginalPrice]]))</f>
        <v>0</v>
      </c>
      <c r="I1132" s="8">
        <f>Table1[[#This Row],[Revenue]]/Table1[[#This Row],[Price]]</f>
        <v>2</v>
      </c>
      <c r="J1132" s="9">
        <f>Table1[[#This Row],[Price]]*Table1[[#This Row],[Sold]]</f>
        <v>603.4</v>
      </c>
      <c r="K1132" s="5" t="str">
        <f t="shared" si="187"/>
        <v>0-10%</v>
      </c>
      <c r="L1132" s="6" t="str">
        <f>IF(Table1[[#This Row],[Revenue]]&gt;0, "Sold", "Not Sold")</f>
        <v>Sold</v>
      </c>
    </row>
    <row r="1133" spans="1:12" x14ac:dyDescent="0.3">
      <c r="A1133" s="6" t="s">
        <v>1226</v>
      </c>
      <c r="B1133" s="6" t="str">
        <f t="shared" si="185"/>
        <v>Bed</v>
      </c>
      <c r="C1133" s="6" t="str">
        <f t="shared" si="186"/>
        <v>Product 1132</v>
      </c>
      <c r="D1133" s="6">
        <f t="shared" si="193"/>
        <v>46.25</v>
      </c>
      <c r="E1133" s="6">
        <v>46.25</v>
      </c>
      <c r="F1133" s="6">
        <v>1</v>
      </c>
      <c r="G1133" s="6" t="s">
        <v>1</v>
      </c>
      <c r="H1133" s="7">
        <f>IF(Table1[[#This Row],[OriginalPrice]]=0, 0, ((Table1[[#This Row],[OriginalPrice]] - Table1[[#This Row],[Price]]) / Table1[[#This Row],[OriginalPrice]]))</f>
        <v>0</v>
      </c>
      <c r="I1133" s="8">
        <f>Table1[[#This Row],[Revenue]]/Table1[[#This Row],[Price]]</f>
        <v>1</v>
      </c>
      <c r="J1133" s="9">
        <f>Table1[[#This Row],[Price]]*Table1[[#This Row],[Sold]]</f>
        <v>46.25</v>
      </c>
      <c r="K1133" s="5" t="str">
        <f t="shared" si="187"/>
        <v>0-10%</v>
      </c>
      <c r="L1133" s="6" t="str">
        <f>IF(Table1[[#This Row],[Revenue]]&gt;0, "Sold", "Not Sold")</f>
        <v>Sold</v>
      </c>
    </row>
    <row r="1134" spans="1:12" x14ac:dyDescent="0.3">
      <c r="A1134" s="6" t="s">
        <v>1227</v>
      </c>
      <c r="B1134" s="6" t="str">
        <f t="shared" si="185"/>
        <v>Sofa</v>
      </c>
      <c r="C1134" s="6" t="str">
        <f t="shared" si="186"/>
        <v>Product 1133</v>
      </c>
      <c r="D1134" s="6">
        <f t="shared" si="193"/>
        <v>1197.77</v>
      </c>
      <c r="E1134" s="6">
        <v>1197.77</v>
      </c>
      <c r="F1134" s="6">
        <v>0</v>
      </c>
      <c r="G1134" s="6" t="s">
        <v>1</v>
      </c>
      <c r="H1134" s="7">
        <f>IF(Table1[[#This Row],[OriginalPrice]]=0, 0, ((Table1[[#This Row],[OriginalPrice]] - Table1[[#This Row],[Price]]) / Table1[[#This Row],[OriginalPrice]]))</f>
        <v>0</v>
      </c>
      <c r="I1134" s="8">
        <f>Table1[[#This Row],[Revenue]]/Table1[[#This Row],[Price]]</f>
        <v>0</v>
      </c>
      <c r="J1134" s="9">
        <f>Table1[[#This Row],[Price]]*Table1[[#This Row],[Sold]]</f>
        <v>0</v>
      </c>
      <c r="K1134" s="5" t="str">
        <f t="shared" si="187"/>
        <v>0-10%</v>
      </c>
      <c r="L1134" s="6" t="str">
        <f>IF(Table1[[#This Row],[Revenue]]&gt;0, "Sold", "Not Sold")</f>
        <v>Not Sold</v>
      </c>
    </row>
    <row r="1135" spans="1:12" x14ac:dyDescent="0.3">
      <c r="A1135" s="6" t="s">
        <v>1228</v>
      </c>
      <c r="B1135" s="6" t="str">
        <f t="shared" si="185"/>
        <v>Table</v>
      </c>
      <c r="C1135" s="6" t="str">
        <f t="shared" si="186"/>
        <v>Product 1134</v>
      </c>
      <c r="D1135" s="6">
        <f t="shared" si="193"/>
        <v>32.31</v>
      </c>
      <c r="E1135" s="6">
        <v>32.31</v>
      </c>
      <c r="F1135" s="6">
        <v>22</v>
      </c>
      <c r="G1135" s="6" t="s">
        <v>1</v>
      </c>
      <c r="H1135" s="7">
        <f>IF(Table1[[#This Row],[OriginalPrice]]=0, 0, ((Table1[[#This Row],[OriginalPrice]] - Table1[[#This Row],[Price]]) / Table1[[#This Row],[OriginalPrice]]))</f>
        <v>0</v>
      </c>
      <c r="I1135" s="8">
        <f>Table1[[#This Row],[Revenue]]/Table1[[#This Row],[Price]]</f>
        <v>22</v>
      </c>
      <c r="J1135" s="9">
        <f>Table1[[#This Row],[Price]]*Table1[[#This Row],[Sold]]</f>
        <v>710.82</v>
      </c>
      <c r="K1135" s="5" t="str">
        <f t="shared" si="187"/>
        <v>0-10%</v>
      </c>
      <c r="L1135" s="6" t="str">
        <f>IF(Table1[[#This Row],[Revenue]]&gt;0, "Sold", "Not Sold")</f>
        <v>Sold</v>
      </c>
    </row>
    <row r="1136" spans="1:12" x14ac:dyDescent="0.3">
      <c r="A1136" s="6" t="s">
        <v>1229</v>
      </c>
      <c r="B1136" s="6" t="str">
        <f t="shared" si="185"/>
        <v>Table</v>
      </c>
      <c r="C1136" s="6" t="str">
        <f t="shared" si="186"/>
        <v>Product 1135</v>
      </c>
      <c r="D1136" s="6">
        <v>131.36000000000001</v>
      </c>
      <c r="E1136" s="6">
        <v>59.68</v>
      </c>
      <c r="F1136" s="6">
        <v>3</v>
      </c>
      <c r="G1136" s="6" t="s">
        <v>1</v>
      </c>
      <c r="H1136" s="7">
        <f>IF(Table1[[#This Row],[OriginalPrice]]=0, 0, ((Table1[[#This Row],[OriginalPrice]] - Table1[[#This Row],[Price]]) / Table1[[#This Row],[OriginalPrice]]))</f>
        <v>0.54567600487210721</v>
      </c>
      <c r="I1136" s="8">
        <f>Table1[[#This Row],[Revenue]]/Table1[[#This Row],[Price]]</f>
        <v>3</v>
      </c>
      <c r="J1136" s="9">
        <f>Table1[[#This Row],[Price]]*Table1[[#This Row],[Sold]]</f>
        <v>179.04</v>
      </c>
      <c r="K1136" s="5" t="str">
        <f t="shared" si="187"/>
        <v>51-60%</v>
      </c>
      <c r="L1136" s="6" t="str">
        <f>IF(Table1[[#This Row],[Revenue]]&gt;0, "Sold", "Not Sold")</f>
        <v>Sold</v>
      </c>
    </row>
    <row r="1137" spans="1:12" x14ac:dyDescent="0.3">
      <c r="A1137" s="6" t="s">
        <v>1230</v>
      </c>
      <c r="B1137" s="6" t="str">
        <f t="shared" si="185"/>
        <v>Storage</v>
      </c>
      <c r="C1137" s="6" t="str">
        <f t="shared" si="186"/>
        <v>Product 1136</v>
      </c>
      <c r="D1137" s="6">
        <v>112.27</v>
      </c>
      <c r="E1137" s="6">
        <v>35.92</v>
      </c>
      <c r="F1137" s="6">
        <v>4</v>
      </c>
      <c r="G1137" s="6" t="s">
        <v>1</v>
      </c>
      <c r="H1137" s="7">
        <f>IF(Table1[[#This Row],[OriginalPrice]]=0, 0, ((Table1[[#This Row],[OriginalPrice]] - Table1[[#This Row],[Price]]) / Table1[[#This Row],[OriginalPrice]]))</f>
        <v>0.68005700543333036</v>
      </c>
      <c r="I1137" s="8">
        <f>Table1[[#This Row],[Revenue]]/Table1[[#This Row],[Price]]</f>
        <v>4</v>
      </c>
      <c r="J1137" s="9">
        <f>Table1[[#This Row],[Price]]*Table1[[#This Row],[Sold]]</f>
        <v>143.68</v>
      </c>
      <c r="K1137" s="5" t="str">
        <f t="shared" si="187"/>
        <v>61-70%</v>
      </c>
      <c r="L1137" s="6" t="str">
        <f>IF(Table1[[#This Row],[Revenue]]&gt;0, "Sold", "Not Sold")</f>
        <v>Sold</v>
      </c>
    </row>
    <row r="1138" spans="1:12" x14ac:dyDescent="0.3">
      <c r="A1138" s="6" t="s">
        <v>1231</v>
      </c>
      <c r="B1138" s="6" t="str">
        <f t="shared" si="185"/>
        <v>Storage</v>
      </c>
      <c r="C1138" s="6" t="str">
        <f t="shared" si="186"/>
        <v>Product 1137</v>
      </c>
      <c r="D1138" s="6">
        <f t="shared" ref="D1138:D1139" si="194">E1138</f>
        <v>498.93</v>
      </c>
      <c r="E1138" s="6">
        <v>498.93</v>
      </c>
      <c r="F1138" s="6">
        <v>0</v>
      </c>
      <c r="G1138" s="6" t="s">
        <v>1</v>
      </c>
      <c r="H1138" s="7">
        <f>IF(Table1[[#This Row],[OriginalPrice]]=0, 0, ((Table1[[#This Row],[OriginalPrice]] - Table1[[#This Row],[Price]]) / Table1[[#This Row],[OriginalPrice]]))</f>
        <v>0</v>
      </c>
      <c r="I1138" s="8">
        <f>Table1[[#This Row],[Revenue]]/Table1[[#This Row],[Price]]</f>
        <v>0</v>
      </c>
      <c r="J1138" s="9">
        <f>Table1[[#This Row],[Price]]*Table1[[#This Row],[Sold]]</f>
        <v>0</v>
      </c>
      <c r="K1138" s="5" t="str">
        <f t="shared" si="187"/>
        <v>0-10%</v>
      </c>
      <c r="L1138" s="6" t="str">
        <f>IF(Table1[[#This Row],[Revenue]]&gt;0, "Sold", "Not Sold")</f>
        <v>Not Sold</v>
      </c>
    </row>
    <row r="1139" spans="1:12" x14ac:dyDescent="0.3">
      <c r="A1139" s="6" t="s">
        <v>1232</v>
      </c>
      <c r="B1139" s="6" t="str">
        <f t="shared" si="185"/>
        <v>Table</v>
      </c>
      <c r="C1139" s="6" t="str">
        <f t="shared" si="186"/>
        <v>Product 1138</v>
      </c>
      <c r="D1139" s="6">
        <f t="shared" si="194"/>
        <v>166.59</v>
      </c>
      <c r="E1139" s="6">
        <v>166.59</v>
      </c>
      <c r="F1139" s="6">
        <v>1</v>
      </c>
      <c r="G1139" s="6" t="s">
        <v>1</v>
      </c>
      <c r="H1139" s="7">
        <f>IF(Table1[[#This Row],[OriginalPrice]]=0, 0, ((Table1[[#This Row],[OriginalPrice]] - Table1[[#This Row],[Price]]) / Table1[[#This Row],[OriginalPrice]]))</f>
        <v>0</v>
      </c>
      <c r="I1139" s="8">
        <f>Table1[[#This Row],[Revenue]]/Table1[[#This Row],[Price]]</f>
        <v>1</v>
      </c>
      <c r="J1139" s="9">
        <f>Table1[[#This Row],[Price]]*Table1[[#This Row],[Sold]]</f>
        <v>166.59</v>
      </c>
      <c r="K1139" s="5" t="str">
        <f t="shared" si="187"/>
        <v>0-10%</v>
      </c>
      <c r="L1139" s="6" t="str">
        <f>IF(Table1[[#This Row],[Revenue]]&gt;0, "Sold", "Not Sold")</f>
        <v>Sold</v>
      </c>
    </row>
    <row r="1140" spans="1:12" x14ac:dyDescent="0.3">
      <c r="A1140" s="6" t="s">
        <v>1233</v>
      </c>
      <c r="B1140" s="6" t="str">
        <f t="shared" si="185"/>
        <v>Bed</v>
      </c>
      <c r="C1140" s="6" t="str">
        <f t="shared" si="186"/>
        <v>Product 1139</v>
      </c>
      <c r="D1140" s="6">
        <v>673.24</v>
      </c>
      <c r="E1140" s="6">
        <v>335.12</v>
      </c>
      <c r="F1140" s="6">
        <v>7</v>
      </c>
      <c r="G1140" s="6" t="s">
        <v>1</v>
      </c>
      <c r="H1140" s="7">
        <f>IF(Table1[[#This Row],[OriginalPrice]]=0, 0, ((Table1[[#This Row],[OriginalPrice]] - Table1[[#This Row],[Price]]) / Table1[[#This Row],[OriginalPrice]]))</f>
        <v>0.50222803160834173</v>
      </c>
      <c r="I1140" s="8">
        <f>Table1[[#This Row],[Revenue]]/Table1[[#This Row],[Price]]</f>
        <v>7</v>
      </c>
      <c r="J1140" s="9">
        <f>Table1[[#This Row],[Price]]*Table1[[#This Row],[Sold]]</f>
        <v>2345.84</v>
      </c>
      <c r="K1140" s="5" t="str">
        <f t="shared" si="187"/>
        <v>51-60%</v>
      </c>
      <c r="L1140" s="6" t="str">
        <f>IF(Table1[[#This Row],[Revenue]]&gt;0, "Sold", "Not Sold")</f>
        <v>Sold</v>
      </c>
    </row>
    <row r="1141" spans="1:12" x14ac:dyDescent="0.3">
      <c r="A1141" s="6" t="s">
        <v>1234</v>
      </c>
      <c r="B1141" s="6" t="str">
        <f t="shared" si="185"/>
        <v>Bed</v>
      </c>
      <c r="C1141" s="6" t="str">
        <f t="shared" si="186"/>
        <v>Product 1140</v>
      </c>
      <c r="D1141" s="6">
        <v>85.05</v>
      </c>
      <c r="E1141" s="6">
        <v>40.78</v>
      </c>
      <c r="F1141" s="6">
        <v>26</v>
      </c>
      <c r="G1141" s="6" t="s">
        <v>1</v>
      </c>
      <c r="H1141" s="7">
        <f>IF(Table1[[#This Row],[OriginalPrice]]=0, 0, ((Table1[[#This Row],[OriginalPrice]] - Table1[[#This Row],[Price]]) / Table1[[#This Row],[OriginalPrice]]))</f>
        <v>0.52051734273956496</v>
      </c>
      <c r="I1141" s="8">
        <f>Table1[[#This Row],[Revenue]]/Table1[[#This Row],[Price]]</f>
        <v>26</v>
      </c>
      <c r="J1141" s="9">
        <f>Table1[[#This Row],[Price]]*Table1[[#This Row],[Sold]]</f>
        <v>1060.28</v>
      </c>
      <c r="K1141" s="5" t="str">
        <f t="shared" si="187"/>
        <v>51-60%</v>
      </c>
      <c r="L1141" s="6" t="str">
        <f>IF(Table1[[#This Row],[Revenue]]&gt;0, "Sold", "Not Sold")</f>
        <v>Sold</v>
      </c>
    </row>
    <row r="1142" spans="1:12" x14ac:dyDescent="0.3">
      <c r="A1142" s="6" t="s">
        <v>1235</v>
      </c>
      <c r="B1142" s="6" t="str">
        <f t="shared" si="185"/>
        <v>Chair</v>
      </c>
      <c r="C1142" s="6" t="str">
        <f t="shared" si="186"/>
        <v>Product 1141</v>
      </c>
      <c r="D1142" s="6">
        <f>E1142</f>
        <v>169.97</v>
      </c>
      <c r="E1142" s="6">
        <v>169.97</v>
      </c>
      <c r="F1142" s="6">
        <v>1</v>
      </c>
      <c r="G1142" s="6" t="s">
        <v>1</v>
      </c>
      <c r="H1142" s="7">
        <f>IF(Table1[[#This Row],[OriginalPrice]]=0, 0, ((Table1[[#This Row],[OriginalPrice]] - Table1[[#This Row],[Price]]) / Table1[[#This Row],[OriginalPrice]]))</f>
        <v>0</v>
      </c>
      <c r="I1142" s="8">
        <f>Table1[[#This Row],[Revenue]]/Table1[[#This Row],[Price]]</f>
        <v>1</v>
      </c>
      <c r="J1142" s="9">
        <f>Table1[[#This Row],[Price]]*Table1[[#This Row],[Sold]]</f>
        <v>169.97</v>
      </c>
      <c r="K1142" s="5" t="str">
        <f t="shared" si="187"/>
        <v>0-10%</v>
      </c>
      <c r="L1142" s="6" t="str">
        <f>IF(Table1[[#This Row],[Revenue]]&gt;0, "Sold", "Not Sold")</f>
        <v>Sold</v>
      </c>
    </row>
    <row r="1143" spans="1:12" x14ac:dyDescent="0.3">
      <c r="A1143" s="6" t="s">
        <v>807</v>
      </c>
      <c r="B1143" s="6" t="str">
        <f t="shared" si="185"/>
        <v>Chair</v>
      </c>
      <c r="C1143" s="6" t="str">
        <f t="shared" si="186"/>
        <v>Product 1142</v>
      </c>
      <c r="D1143" s="6">
        <v>17.87</v>
      </c>
      <c r="E1143" s="6">
        <v>8.0399999999999991</v>
      </c>
      <c r="F1143" s="6">
        <v>1000</v>
      </c>
      <c r="G1143" s="6" t="s">
        <v>1</v>
      </c>
      <c r="H1143" s="7">
        <f>IF(Table1[[#This Row],[OriginalPrice]]=0, 0, ((Table1[[#This Row],[OriginalPrice]] - Table1[[#This Row],[Price]]) / Table1[[#This Row],[OriginalPrice]]))</f>
        <v>0.55008393956351431</v>
      </c>
      <c r="I1143" s="8">
        <f>Table1[[#This Row],[Revenue]]/Table1[[#This Row],[Price]]</f>
        <v>1000</v>
      </c>
      <c r="J1143" s="9">
        <f>Table1[[#This Row],[Price]]*Table1[[#This Row],[Sold]]</f>
        <v>8039.9999999999991</v>
      </c>
      <c r="K1143" s="5" t="str">
        <f t="shared" si="187"/>
        <v>51-60%</v>
      </c>
      <c r="L1143" s="6" t="str">
        <f>IF(Table1[[#This Row],[Revenue]]&gt;0, "Sold", "Not Sold")</f>
        <v>Sold</v>
      </c>
    </row>
    <row r="1144" spans="1:12" x14ac:dyDescent="0.3">
      <c r="A1144" s="6" t="s">
        <v>1236</v>
      </c>
      <c r="B1144" s="6" t="str">
        <f t="shared" si="185"/>
        <v>Others</v>
      </c>
      <c r="C1144" s="6" t="str">
        <f t="shared" si="186"/>
        <v>Product 1143</v>
      </c>
      <c r="D1144" s="6">
        <f>E1144</f>
        <v>159.66</v>
      </c>
      <c r="E1144" s="6">
        <v>159.66</v>
      </c>
      <c r="F1144" s="6">
        <v>3</v>
      </c>
      <c r="G1144" s="6" t="s">
        <v>1</v>
      </c>
      <c r="H1144" s="7">
        <f>IF(Table1[[#This Row],[OriginalPrice]]=0, 0, ((Table1[[#This Row],[OriginalPrice]] - Table1[[#This Row],[Price]]) / Table1[[#This Row],[OriginalPrice]]))</f>
        <v>0</v>
      </c>
      <c r="I1144" s="8">
        <f>Table1[[#This Row],[Revenue]]/Table1[[#This Row],[Price]]</f>
        <v>3</v>
      </c>
      <c r="J1144" s="9">
        <f>Table1[[#This Row],[Price]]*Table1[[#This Row],[Sold]]</f>
        <v>478.98</v>
      </c>
      <c r="K1144" s="5" t="str">
        <f t="shared" si="187"/>
        <v>0-10%</v>
      </c>
      <c r="L1144" s="6" t="str">
        <f>IF(Table1[[#This Row],[Revenue]]&gt;0, "Sold", "Not Sold")</f>
        <v>Sold</v>
      </c>
    </row>
    <row r="1145" spans="1:12" x14ac:dyDescent="0.3">
      <c r="A1145" s="6" t="s">
        <v>1237</v>
      </c>
      <c r="B1145" s="6" t="str">
        <f t="shared" si="185"/>
        <v>Chair</v>
      </c>
      <c r="C1145" s="6" t="str">
        <f t="shared" si="186"/>
        <v>Product 1144</v>
      </c>
      <c r="D1145" s="6">
        <v>16.489999999999998</v>
      </c>
      <c r="E1145" s="6">
        <v>13.99</v>
      </c>
      <c r="F1145" s="6">
        <v>10</v>
      </c>
      <c r="G1145" s="6" t="s">
        <v>1</v>
      </c>
      <c r="H1145" s="7">
        <f>IF(Table1[[#This Row],[OriginalPrice]]=0, 0, ((Table1[[#This Row],[OriginalPrice]] - Table1[[#This Row],[Price]]) / Table1[[#This Row],[OriginalPrice]]))</f>
        <v>0.15160703456640379</v>
      </c>
      <c r="I1145" s="8">
        <f>Table1[[#This Row],[Revenue]]/Table1[[#This Row],[Price]]</f>
        <v>10</v>
      </c>
      <c r="J1145" s="9">
        <f>Table1[[#This Row],[Price]]*Table1[[#This Row],[Sold]]</f>
        <v>139.9</v>
      </c>
      <c r="K1145" s="5" t="str">
        <f t="shared" si="187"/>
        <v>11-20%</v>
      </c>
      <c r="L1145" s="6" t="str">
        <f>IF(Table1[[#This Row],[Revenue]]&gt;0, "Sold", "Not Sold")</f>
        <v>Sold</v>
      </c>
    </row>
    <row r="1146" spans="1:12" x14ac:dyDescent="0.3">
      <c r="A1146" s="6" t="s">
        <v>1238</v>
      </c>
      <c r="B1146" s="6" t="str">
        <f t="shared" si="185"/>
        <v>Bed</v>
      </c>
      <c r="C1146" s="6" t="str">
        <f t="shared" si="186"/>
        <v>Product 1145</v>
      </c>
      <c r="D1146" s="6">
        <f>E1146</f>
        <v>140.85</v>
      </c>
      <c r="E1146" s="6">
        <v>140.85</v>
      </c>
      <c r="F1146" s="6">
        <v>1</v>
      </c>
      <c r="G1146" s="6" t="s">
        <v>1</v>
      </c>
      <c r="H1146" s="7">
        <f>IF(Table1[[#This Row],[OriginalPrice]]=0, 0, ((Table1[[#This Row],[OriginalPrice]] - Table1[[#This Row],[Price]]) / Table1[[#This Row],[OriginalPrice]]))</f>
        <v>0</v>
      </c>
      <c r="I1146" s="8">
        <f>Table1[[#This Row],[Revenue]]/Table1[[#This Row],[Price]]</f>
        <v>1</v>
      </c>
      <c r="J1146" s="9">
        <f>Table1[[#This Row],[Price]]*Table1[[#This Row],[Sold]]</f>
        <v>140.85</v>
      </c>
      <c r="K1146" s="5" t="str">
        <f t="shared" si="187"/>
        <v>0-10%</v>
      </c>
      <c r="L1146" s="6" t="str">
        <f>IF(Table1[[#This Row],[Revenue]]&gt;0, "Sold", "Not Sold")</f>
        <v>Sold</v>
      </c>
    </row>
    <row r="1147" spans="1:12" x14ac:dyDescent="0.3">
      <c r="A1147" s="6" t="s">
        <v>1239</v>
      </c>
      <c r="B1147" s="6" t="str">
        <f t="shared" si="185"/>
        <v>Storage</v>
      </c>
      <c r="C1147" s="6" t="str">
        <f t="shared" si="186"/>
        <v>Product 1146</v>
      </c>
      <c r="D1147" s="6">
        <v>24.12</v>
      </c>
      <c r="E1147" s="6">
        <v>7.27</v>
      </c>
      <c r="F1147" s="6">
        <v>65</v>
      </c>
      <c r="G1147" s="6" t="s">
        <v>1</v>
      </c>
      <c r="H1147" s="7">
        <f>IF(Table1[[#This Row],[OriginalPrice]]=0, 0, ((Table1[[#This Row],[OriginalPrice]] - Table1[[#This Row],[Price]]) / Table1[[#This Row],[OriginalPrice]]))</f>
        <v>0.69859038142620233</v>
      </c>
      <c r="I1147" s="8">
        <f>Table1[[#This Row],[Revenue]]/Table1[[#This Row],[Price]]</f>
        <v>65</v>
      </c>
      <c r="J1147" s="9">
        <f>Table1[[#This Row],[Price]]*Table1[[#This Row],[Sold]]</f>
        <v>472.54999999999995</v>
      </c>
      <c r="K1147" s="5" t="str">
        <f t="shared" si="187"/>
        <v>61-70%</v>
      </c>
      <c r="L1147" s="6" t="str">
        <f>IF(Table1[[#This Row],[Revenue]]&gt;0, "Sold", "Not Sold")</f>
        <v>Sold</v>
      </c>
    </row>
    <row r="1148" spans="1:12" x14ac:dyDescent="0.3">
      <c r="A1148" s="6" t="s">
        <v>1240</v>
      </c>
      <c r="B1148" s="6" t="str">
        <f t="shared" si="185"/>
        <v>Chair</v>
      </c>
      <c r="C1148" s="6" t="str">
        <f t="shared" si="186"/>
        <v>Product 1147</v>
      </c>
      <c r="D1148" s="6">
        <v>135.02000000000001</v>
      </c>
      <c r="E1148" s="6">
        <v>102.02</v>
      </c>
      <c r="F1148" s="6">
        <v>1</v>
      </c>
      <c r="G1148" s="6" t="s">
        <v>1</v>
      </c>
      <c r="H1148" s="7">
        <f>IF(Table1[[#This Row],[OriginalPrice]]=0, 0, ((Table1[[#This Row],[OriginalPrice]] - Table1[[#This Row],[Price]]) / Table1[[#This Row],[OriginalPrice]]))</f>
        <v>0.24440823581691609</v>
      </c>
      <c r="I1148" s="8">
        <f>Table1[[#This Row],[Revenue]]/Table1[[#This Row],[Price]]</f>
        <v>1</v>
      </c>
      <c r="J1148" s="9">
        <f>Table1[[#This Row],[Price]]*Table1[[#This Row],[Sold]]</f>
        <v>102.02</v>
      </c>
      <c r="K1148" s="5" t="str">
        <f t="shared" si="187"/>
        <v>21-30%</v>
      </c>
      <c r="L1148" s="6" t="str">
        <f>IF(Table1[[#This Row],[Revenue]]&gt;0, "Sold", "Not Sold")</f>
        <v>Sold</v>
      </c>
    </row>
    <row r="1149" spans="1:12" x14ac:dyDescent="0.3">
      <c r="A1149" s="6" t="s">
        <v>1241</v>
      </c>
      <c r="B1149" s="6" t="str">
        <f t="shared" si="185"/>
        <v>Bed</v>
      </c>
      <c r="C1149" s="6" t="str">
        <f t="shared" si="186"/>
        <v>Product 1148</v>
      </c>
      <c r="D1149" s="6">
        <v>64.680000000000007</v>
      </c>
      <c r="E1149" s="6">
        <v>30.84</v>
      </c>
      <c r="F1149" s="6">
        <v>3</v>
      </c>
      <c r="G1149" s="6" t="s">
        <v>1</v>
      </c>
      <c r="H1149" s="7">
        <f>IF(Table1[[#This Row],[OriginalPrice]]=0, 0, ((Table1[[#This Row],[OriginalPrice]] - Table1[[#This Row],[Price]]) / Table1[[#This Row],[OriginalPrice]]))</f>
        <v>0.52319109461966606</v>
      </c>
      <c r="I1149" s="8">
        <f>Table1[[#This Row],[Revenue]]/Table1[[#This Row],[Price]]</f>
        <v>3</v>
      </c>
      <c r="J1149" s="9">
        <f>Table1[[#This Row],[Price]]*Table1[[#This Row],[Sold]]</f>
        <v>92.52</v>
      </c>
      <c r="K1149" s="5" t="str">
        <f t="shared" si="187"/>
        <v>51-60%</v>
      </c>
      <c r="L1149" s="6" t="str">
        <f>IF(Table1[[#This Row],[Revenue]]&gt;0, "Sold", "Not Sold")</f>
        <v>Sold</v>
      </c>
    </row>
    <row r="1150" spans="1:12" x14ac:dyDescent="0.3">
      <c r="A1150" s="6" t="s">
        <v>1242</v>
      </c>
      <c r="B1150" s="6" t="str">
        <f t="shared" si="185"/>
        <v>Chair</v>
      </c>
      <c r="C1150" s="6" t="str">
        <f t="shared" si="186"/>
        <v>Product 1149</v>
      </c>
      <c r="D1150" s="6">
        <f>E1150</f>
        <v>236.87</v>
      </c>
      <c r="E1150" s="6">
        <v>236.87</v>
      </c>
      <c r="F1150" s="6">
        <v>84</v>
      </c>
      <c r="G1150" s="6" t="s">
        <v>1</v>
      </c>
      <c r="H1150" s="7">
        <f>IF(Table1[[#This Row],[OriginalPrice]]=0, 0, ((Table1[[#This Row],[OriginalPrice]] - Table1[[#This Row],[Price]]) / Table1[[#This Row],[OriginalPrice]]))</f>
        <v>0</v>
      </c>
      <c r="I1150" s="8">
        <f>Table1[[#This Row],[Revenue]]/Table1[[#This Row],[Price]]</f>
        <v>84</v>
      </c>
      <c r="J1150" s="9">
        <f>Table1[[#This Row],[Price]]*Table1[[#This Row],[Sold]]</f>
        <v>19897.080000000002</v>
      </c>
      <c r="K1150" s="5" t="str">
        <f t="shared" si="187"/>
        <v>0-10%</v>
      </c>
      <c r="L1150" s="6" t="str">
        <f>IF(Table1[[#This Row],[Revenue]]&gt;0, "Sold", "Not Sold")</f>
        <v>Sold</v>
      </c>
    </row>
    <row r="1151" spans="1:12" x14ac:dyDescent="0.3">
      <c r="A1151" s="6" t="s">
        <v>1243</v>
      </c>
      <c r="B1151" s="6" t="str">
        <f t="shared" si="185"/>
        <v>Chair</v>
      </c>
      <c r="C1151" s="6" t="str">
        <f t="shared" si="186"/>
        <v>Product 1150</v>
      </c>
      <c r="D1151" s="6">
        <v>72.19</v>
      </c>
      <c r="E1151" s="6">
        <v>35.979999999999997</v>
      </c>
      <c r="F1151" s="6">
        <v>13</v>
      </c>
      <c r="G1151" s="6" t="s">
        <v>1</v>
      </c>
      <c r="H1151" s="7">
        <f>IF(Table1[[#This Row],[OriginalPrice]]=0, 0, ((Table1[[#This Row],[OriginalPrice]] - Table1[[#This Row],[Price]]) / Table1[[#This Row],[OriginalPrice]]))</f>
        <v>0.50159301842360438</v>
      </c>
      <c r="I1151" s="8">
        <f>Table1[[#This Row],[Revenue]]/Table1[[#This Row],[Price]]</f>
        <v>13</v>
      </c>
      <c r="J1151" s="9">
        <f>Table1[[#This Row],[Price]]*Table1[[#This Row],[Sold]]</f>
        <v>467.73999999999995</v>
      </c>
      <c r="K1151" s="5" t="str">
        <f t="shared" si="187"/>
        <v>51-60%</v>
      </c>
      <c r="L1151" s="6" t="str">
        <f>IF(Table1[[#This Row],[Revenue]]&gt;0, "Sold", "Not Sold")</f>
        <v>Sold</v>
      </c>
    </row>
    <row r="1152" spans="1:12" x14ac:dyDescent="0.3">
      <c r="A1152" s="6" t="s">
        <v>1244</v>
      </c>
      <c r="B1152" s="6" t="str">
        <f t="shared" si="185"/>
        <v>Bed</v>
      </c>
      <c r="C1152" s="6" t="str">
        <f t="shared" si="186"/>
        <v>Product 1151</v>
      </c>
      <c r="D1152" s="6">
        <f>E1152</f>
        <v>105.02</v>
      </c>
      <c r="E1152" s="6">
        <v>105.02</v>
      </c>
      <c r="F1152" s="6">
        <v>4</v>
      </c>
      <c r="G1152" s="6" t="s">
        <v>1</v>
      </c>
      <c r="H1152" s="7">
        <f>IF(Table1[[#This Row],[OriginalPrice]]=0, 0, ((Table1[[#This Row],[OriginalPrice]] - Table1[[#This Row],[Price]]) / Table1[[#This Row],[OriginalPrice]]))</f>
        <v>0</v>
      </c>
      <c r="I1152" s="8">
        <f>Table1[[#This Row],[Revenue]]/Table1[[#This Row],[Price]]</f>
        <v>4</v>
      </c>
      <c r="J1152" s="9">
        <f>Table1[[#This Row],[Price]]*Table1[[#This Row],[Sold]]</f>
        <v>420.08</v>
      </c>
      <c r="K1152" s="5" t="str">
        <f t="shared" si="187"/>
        <v>0-10%</v>
      </c>
      <c r="L1152" s="6" t="str">
        <f>IF(Table1[[#This Row],[Revenue]]&gt;0, "Sold", "Not Sold")</f>
        <v>Sold</v>
      </c>
    </row>
    <row r="1153" spans="1:12" x14ac:dyDescent="0.3">
      <c r="A1153" s="6" t="s">
        <v>1245</v>
      </c>
      <c r="B1153" s="6" t="str">
        <f t="shared" si="185"/>
        <v>Chair</v>
      </c>
      <c r="C1153" s="6" t="str">
        <f t="shared" si="186"/>
        <v>Product 1152</v>
      </c>
      <c r="D1153" s="6">
        <v>125.6</v>
      </c>
      <c r="E1153" s="6">
        <v>70.42</v>
      </c>
      <c r="F1153" s="6">
        <v>38</v>
      </c>
      <c r="G1153" s="6" t="s">
        <v>1</v>
      </c>
      <c r="H1153" s="7">
        <f>IF(Table1[[#This Row],[OriginalPrice]]=0, 0, ((Table1[[#This Row],[OriginalPrice]] - Table1[[#This Row],[Price]]) / Table1[[#This Row],[OriginalPrice]]))</f>
        <v>0.43933121019108279</v>
      </c>
      <c r="I1153" s="8">
        <f>Table1[[#This Row],[Revenue]]/Table1[[#This Row],[Price]]</f>
        <v>38</v>
      </c>
      <c r="J1153" s="9">
        <f>Table1[[#This Row],[Price]]*Table1[[#This Row],[Sold]]</f>
        <v>2675.96</v>
      </c>
      <c r="K1153" s="5" t="str">
        <f t="shared" si="187"/>
        <v>41-50%</v>
      </c>
      <c r="L1153" s="6" t="str">
        <f>IF(Table1[[#This Row],[Revenue]]&gt;0, "Sold", "Not Sold")</f>
        <v>Sold</v>
      </c>
    </row>
    <row r="1154" spans="1:12" x14ac:dyDescent="0.3">
      <c r="A1154" s="6" t="s">
        <v>1246</v>
      </c>
      <c r="B1154" s="6" t="str">
        <f t="shared" ref="B1154:B1217" si="195">IFERROR(
  IF(OR(ISNUMBER(SEARCH("chair",A1154)), ISNUMBER(SEARCH("stool",A1154))), "Chair",
  IF(OR(ISNUMBER(SEARCH("table",A1154)), ISNUMBER(SEARCH("desk",A1154))), "Table",
  IF(OR(ISNUMBER(SEARCH("sofa",A1154)), ISNUMBER(SEARCH("couch",A1154))), "Sofa",
  IF(OR(ISNUMBER(SEARCH("bed",A1154)), ISNUMBER(SEARCH("bunk",A1154))), "Bed",
  IF(OR(ISNUMBER(SEARCH("cabinet",A1154)), ISNUMBER(SEARCH("storage",A1154)), ISNUMBER(SEARCH("shelf",A1154))), "Storage",
  "Others"))))),
  "Others")</f>
        <v>Chair</v>
      </c>
      <c r="C1154" s="6" t="str">
        <f t="shared" ref="C1154:C1217" si="196">"Product " &amp; ROW()-1</f>
        <v>Product 1153</v>
      </c>
      <c r="D1154" s="6">
        <v>14.62</v>
      </c>
      <c r="E1154" s="6">
        <v>8.6199999999999992</v>
      </c>
      <c r="F1154" s="6">
        <v>2</v>
      </c>
      <c r="G1154" s="6" t="s">
        <v>1</v>
      </c>
      <c r="H1154" s="7">
        <f>IF(Table1[[#This Row],[OriginalPrice]]=0, 0, ((Table1[[#This Row],[OriginalPrice]] - Table1[[#This Row],[Price]]) / Table1[[#This Row],[OriginalPrice]]))</f>
        <v>0.41039671682626538</v>
      </c>
      <c r="I1154" s="8">
        <f>Table1[[#This Row],[Revenue]]/Table1[[#This Row],[Price]]</f>
        <v>2</v>
      </c>
      <c r="J1154" s="9">
        <f>Table1[[#This Row],[Price]]*Table1[[#This Row],[Sold]]</f>
        <v>17.239999999999998</v>
      </c>
      <c r="K1154" s="5" t="str">
        <f t="shared" ref="K1154:K1217" si="197">IF(H1154&lt;=0.1,"0-10%",
IF(H1154&lt;=0.2,"11-20%",
IF(H1154&lt;=0.3,"21-30%",
IF(H1154&lt;=0.4,"31-40%",
IF(H1154&lt;=0.5,"41-50%",
IF(H1154&lt;=0.6,"51-60%",
IF(H1154&lt;=0.7,"61-70%",
IF(H1154&lt;=0.8,"71-80%",
IF(H1154&lt;=0.9,"81-90%",
"91-100%")))))))))</f>
        <v>41-50%</v>
      </c>
      <c r="L1154" s="6" t="str">
        <f>IF(Table1[[#This Row],[Revenue]]&gt;0, "Sold", "Not Sold")</f>
        <v>Sold</v>
      </c>
    </row>
    <row r="1155" spans="1:12" x14ac:dyDescent="0.3">
      <c r="A1155" s="6" t="s">
        <v>1247</v>
      </c>
      <c r="B1155" s="6" t="str">
        <f t="shared" si="195"/>
        <v>Table</v>
      </c>
      <c r="C1155" s="6" t="str">
        <f t="shared" si="196"/>
        <v>Product 1154</v>
      </c>
      <c r="D1155" s="6">
        <v>109.65</v>
      </c>
      <c r="E1155" s="6">
        <v>52.12</v>
      </c>
      <c r="F1155" s="6">
        <v>1</v>
      </c>
      <c r="G1155" s="6" t="s">
        <v>1</v>
      </c>
      <c r="H1155" s="7">
        <f>IF(Table1[[#This Row],[OriginalPrice]]=0, 0, ((Table1[[#This Row],[OriginalPrice]] - Table1[[#This Row],[Price]]) / Table1[[#This Row],[OriginalPrice]]))</f>
        <v>0.5246694026447789</v>
      </c>
      <c r="I1155" s="8">
        <f>Table1[[#This Row],[Revenue]]/Table1[[#This Row],[Price]]</f>
        <v>1</v>
      </c>
      <c r="J1155" s="9">
        <f>Table1[[#This Row],[Price]]*Table1[[#This Row],[Sold]]</f>
        <v>52.12</v>
      </c>
      <c r="K1155" s="5" t="str">
        <f t="shared" si="197"/>
        <v>51-60%</v>
      </c>
      <c r="L1155" s="6" t="str">
        <f>IF(Table1[[#This Row],[Revenue]]&gt;0, "Sold", "Not Sold")</f>
        <v>Sold</v>
      </c>
    </row>
    <row r="1156" spans="1:12" x14ac:dyDescent="0.3">
      <c r="A1156" s="6" t="s">
        <v>1248</v>
      </c>
      <c r="B1156" s="6" t="str">
        <f t="shared" si="195"/>
        <v>Sofa</v>
      </c>
      <c r="C1156" s="6" t="str">
        <f t="shared" si="196"/>
        <v>Product 1155</v>
      </c>
      <c r="D1156" s="6">
        <v>809.32</v>
      </c>
      <c r="E1156" s="6">
        <v>350.1</v>
      </c>
      <c r="F1156" s="6">
        <v>6</v>
      </c>
      <c r="G1156" s="6" t="s">
        <v>1</v>
      </c>
      <c r="H1156" s="7">
        <f>IF(Table1[[#This Row],[OriginalPrice]]=0, 0, ((Table1[[#This Row],[OriginalPrice]] - Table1[[#This Row],[Price]]) / Table1[[#This Row],[OriginalPrice]]))</f>
        <v>0.5674146196807196</v>
      </c>
      <c r="I1156" s="8">
        <f>Table1[[#This Row],[Revenue]]/Table1[[#This Row],[Price]]</f>
        <v>6.0000000000000009</v>
      </c>
      <c r="J1156" s="9">
        <f>Table1[[#This Row],[Price]]*Table1[[#This Row],[Sold]]</f>
        <v>2100.6000000000004</v>
      </c>
      <c r="K1156" s="5" t="str">
        <f t="shared" si="197"/>
        <v>51-60%</v>
      </c>
      <c r="L1156" s="6" t="str">
        <f>IF(Table1[[#This Row],[Revenue]]&gt;0, "Sold", "Not Sold")</f>
        <v>Sold</v>
      </c>
    </row>
    <row r="1157" spans="1:12" x14ac:dyDescent="0.3">
      <c r="A1157" s="6" t="s">
        <v>1181</v>
      </c>
      <c r="B1157" s="6" t="str">
        <f t="shared" si="195"/>
        <v>Table</v>
      </c>
      <c r="C1157" s="6" t="str">
        <f t="shared" si="196"/>
        <v>Product 1156</v>
      </c>
      <c r="D1157" s="6">
        <f t="shared" ref="D1157:D1159" si="198">E1157</f>
        <v>122.32</v>
      </c>
      <c r="E1157" s="6">
        <v>122.32</v>
      </c>
      <c r="F1157" s="6">
        <v>2</v>
      </c>
      <c r="G1157" s="6" t="s">
        <v>1</v>
      </c>
      <c r="H1157" s="7">
        <f>IF(Table1[[#This Row],[OriginalPrice]]=0, 0, ((Table1[[#This Row],[OriginalPrice]] - Table1[[#This Row],[Price]]) / Table1[[#This Row],[OriginalPrice]]))</f>
        <v>0</v>
      </c>
      <c r="I1157" s="8">
        <f>Table1[[#This Row],[Revenue]]/Table1[[#This Row],[Price]]</f>
        <v>2</v>
      </c>
      <c r="J1157" s="9">
        <f>Table1[[#This Row],[Price]]*Table1[[#This Row],[Sold]]</f>
        <v>244.64</v>
      </c>
      <c r="K1157" s="5" t="str">
        <f t="shared" si="197"/>
        <v>0-10%</v>
      </c>
      <c r="L1157" s="6" t="str">
        <f>IF(Table1[[#This Row],[Revenue]]&gt;0, "Sold", "Not Sold")</f>
        <v>Sold</v>
      </c>
    </row>
    <row r="1158" spans="1:12" x14ac:dyDescent="0.3">
      <c r="A1158" s="6" t="s">
        <v>1249</v>
      </c>
      <c r="B1158" s="6" t="str">
        <f t="shared" si="195"/>
        <v>Table</v>
      </c>
      <c r="C1158" s="6" t="str">
        <f t="shared" si="196"/>
        <v>Product 1157</v>
      </c>
      <c r="D1158" s="6">
        <f t="shared" si="198"/>
        <v>199.58</v>
      </c>
      <c r="E1158" s="6">
        <v>199.58</v>
      </c>
      <c r="F1158" s="6">
        <v>0</v>
      </c>
      <c r="G1158" s="6" t="s">
        <v>1</v>
      </c>
      <c r="H1158" s="7">
        <f>IF(Table1[[#This Row],[OriginalPrice]]=0, 0, ((Table1[[#This Row],[OriginalPrice]] - Table1[[#This Row],[Price]]) / Table1[[#This Row],[OriginalPrice]]))</f>
        <v>0</v>
      </c>
      <c r="I1158" s="8">
        <f>Table1[[#This Row],[Revenue]]/Table1[[#This Row],[Price]]</f>
        <v>0</v>
      </c>
      <c r="J1158" s="9">
        <f>Table1[[#This Row],[Price]]*Table1[[#This Row],[Sold]]</f>
        <v>0</v>
      </c>
      <c r="K1158" s="5" t="str">
        <f t="shared" si="197"/>
        <v>0-10%</v>
      </c>
      <c r="L1158" s="6" t="str">
        <f>IF(Table1[[#This Row],[Revenue]]&gt;0, "Sold", "Not Sold")</f>
        <v>Not Sold</v>
      </c>
    </row>
    <row r="1159" spans="1:12" x14ac:dyDescent="0.3">
      <c r="A1159" s="6" t="s">
        <v>1250</v>
      </c>
      <c r="B1159" s="6" t="str">
        <f t="shared" si="195"/>
        <v>Table</v>
      </c>
      <c r="C1159" s="6" t="str">
        <f t="shared" si="196"/>
        <v>Product 1158</v>
      </c>
      <c r="D1159" s="6">
        <f t="shared" si="198"/>
        <v>208.28</v>
      </c>
      <c r="E1159" s="6">
        <v>208.28</v>
      </c>
      <c r="F1159" s="6">
        <v>1</v>
      </c>
      <c r="G1159" s="6" t="s">
        <v>1</v>
      </c>
      <c r="H1159" s="7">
        <f>IF(Table1[[#This Row],[OriginalPrice]]=0, 0, ((Table1[[#This Row],[OriginalPrice]] - Table1[[#This Row],[Price]]) / Table1[[#This Row],[OriginalPrice]]))</f>
        <v>0</v>
      </c>
      <c r="I1159" s="8">
        <f>Table1[[#This Row],[Revenue]]/Table1[[#This Row],[Price]]</f>
        <v>1</v>
      </c>
      <c r="J1159" s="9">
        <f>Table1[[#This Row],[Price]]*Table1[[#This Row],[Sold]]</f>
        <v>208.28</v>
      </c>
      <c r="K1159" s="5" t="str">
        <f t="shared" si="197"/>
        <v>0-10%</v>
      </c>
      <c r="L1159" s="6" t="str">
        <f>IF(Table1[[#This Row],[Revenue]]&gt;0, "Sold", "Not Sold")</f>
        <v>Sold</v>
      </c>
    </row>
    <row r="1160" spans="1:12" x14ac:dyDescent="0.3">
      <c r="A1160" s="6" t="s">
        <v>1251</v>
      </c>
      <c r="B1160" s="6" t="str">
        <f t="shared" si="195"/>
        <v>Table</v>
      </c>
      <c r="C1160" s="6" t="str">
        <f t="shared" si="196"/>
        <v>Product 1159</v>
      </c>
      <c r="D1160" s="6">
        <v>164.08</v>
      </c>
      <c r="E1160" s="6">
        <v>54.71</v>
      </c>
      <c r="F1160" s="6">
        <v>6</v>
      </c>
      <c r="G1160" s="6" t="s">
        <v>1</v>
      </c>
      <c r="H1160" s="7">
        <f>IF(Table1[[#This Row],[OriginalPrice]]=0, 0, ((Table1[[#This Row],[OriginalPrice]] - Table1[[#This Row],[Price]]) / Table1[[#This Row],[OriginalPrice]]))</f>
        <v>0.66656509019990251</v>
      </c>
      <c r="I1160" s="8">
        <f>Table1[[#This Row],[Revenue]]/Table1[[#This Row],[Price]]</f>
        <v>6</v>
      </c>
      <c r="J1160" s="9">
        <f>Table1[[#This Row],[Price]]*Table1[[#This Row],[Sold]]</f>
        <v>328.26</v>
      </c>
      <c r="K1160" s="5" t="str">
        <f t="shared" si="197"/>
        <v>61-70%</v>
      </c>
      <c r="L1160" s="6" t="str">
        <f>IF(Table1[[#This Row],[Revenue]]&gt;0, "Sold", "Not Sold")</f>
        <v>Sold</v>
      </c>
    </row>
    <row r="1161" spans="1:12" x14ac:dyDescent="0.3">
      <c r="A1161" s="6" t="s">
        <v>1252</v>
      </c>
      <c r="B1161" s="6" t="str">
        <f t="shared" si="195"/>
        <v>Table</v>
      </c>
      <c r="C1161" s="6" t="str">
        <f t="shared" si="196"/>
        <v>Product 1160</v>
      </c>
      <c r="D1161" s="6">
        <f t="shared" ref="D1161:D1162" si="199">E1161</f>
        <v>270.49</v>
      </c>
      <c r="E1161" s="6">
        <v>270.49</v>
      </c>
      <c r="F1161" s="6">
        <v>3</v>
      </c>
      <c r="G1161" s="6" t="s">
        <v>1</v>
      </c>
      <c r="H1161" s="7">
        <f>IF(Table1[[#This Row],[OriginalPrice]]=0, 0, ((Table1[[#This Row],[OriginalPrice]] - Table1[[#This Row],[Price]]) / Table1[[#This Row],[OriginalPrice]]))</f>
        <v>0</v>
      </c>
      <c r="I1161" s="8">
        <f>Table1[[#This Row],[Revenue]]/Table1[[#This Row],[Price]]</f>
        <v>3</v>
      </c>
      <c r="J1161" s="9">
        <f>Table1[[#This Row],[Price]]*Table1[[#This Row],[Sold]]</f>
        <v>811.47</v>
      </c>
      <c r="K1161" s="5" t="str">
        <f t="shared" si="197"/>
        <v>0-10%</v>
      </c>
      <c r="L1161" s="6" t="str">
        <f>IF(Table1[[#This Row],[Revenue]]&gt;0, "Sold", "Not Sold")</f>
        <v>Sold</v>
      </c>
    </row>
    <row r="1162" spans="1:12" x14ac:dyDescent="0.3">
      <c r="A1162" s="6" t="s">
        <v>1253</v>
      </c>
      <c r="B1162" s="6" t="str">
        <f t="shared" si="195"/>
        <v>Chair</v>
      </c>
      <c r="C1162" s="6" t="str">
        <f t="shared" si="196"/>
        <v>Product 1161</v>
      </c>
      <c r="D1162" s="6">
        <f t="shared" si="199"/>
        <v>141.96</v>
      </c>
      <c r="E1162" s="6">
        <v>141.96</v>
      </c>
      <c r="F1162" s="6">
        <v>0</v>
      </c>
      <c r="G1162" s="6" t="s">
        <v>1</v>
      </c>
      <c r="H1162" s="7">
        <f>IF(Table1[[#This Row],[OriginalPrice]]=0, 0, ((Table1[[#This Row],[OriginalPrice]] - Table1[[#This Row],[Price]]) / Table1[[#This Row],[OriginalPrice]]))</f>
        <v>0</v>
      </c>
      <c r="I1162" s="8">
        <f>Table1[[#This Row],[Revenue]]/Table1[[#This Row],[Price]]</f>
        <v>0</v>
      </c>
      <c r="J1162" s="9">
        <f>Table1[[#This Row],[Price]]*Table1[[#This Row],[Sold]]</f>
        <v>0</v>
      </c>
      <c r="K1162" s="5" t="str">
        <f t="shared" si="197"/>
        <v>0-10%</v>
      </c>
      <c r="L1162" s="6" t="str">
        <f>IF(Table1[[#This Row],[Revenue]]&gt;0, "Sold", "Not Sold")</f>
        <v>Not Sold</v>
      </c>
    </row>
    <row r="1163" spans="1:12" x14ac:dyDescent="0.3">
      <c r="A1163" s="6" t="s">
        <v>1254</v>
      </c>
      <c r="B1163" s="6" t="str">
        <f t="shared" si="195"/>
        <v>Chair</v>
      </c>
      <c r="C1163" s="6" t="str">
        <f t="shared" si="196"/>
        <v>Product 1162</v>
      </c>
      <c r="D1163" s="6">
        <v>13.37</v>
      </c>
      <c r="E1163" s="6">
        <v>7.37</v>
      </c>
      <c r="F1163" s="6">
        <v>150</v>
      </c>
      <c r="G1163" s="6" t="s">
        <v>1</v>
      </c>
      <c r="H1163" s="7">
        <f>IF(Table1[[#This Row],[OriginalPrice]]=0, 0, ((Table1[[#This Row],[OriginalPrice]] - Table1[[#This Row],[Price]]) / Table1[[#This Row],[OriginalPrice]]))</f>
        <v>0.44876589379207177</v>
      </c>
      <c r="I1163" s="8">
        <f>Table1[[#This Row],[Revenue]]/Table1[[#This Row],[Price]]</f>
        <v>150</v>
      </c>
      <c r="J1163" s="9">
        <f>Table1[[#This Row],[Price]]*Table1[[#This Row],[Sold]]</f>
        <v>1105.5</v>
      </c>
      <c r="K1163" s="5" t="str">
        <f t="shared" si="197"/>
        <v>41-50%</v>
      </c>
      <c r="L1163" s="6" t="str">
        <f>IF(Table1[[#This Row],[Revenue]]&gt;0, "Sold", "Not Sold")</f>
        <v>Sold</v>
      </c>
    </row>
    <row r="1164" spans="1:12" x14ac:dyDescent="0.3">
      <c r="A1164" s="6" t="s">
        <v>1255</v>
      </c>
      <c r="B1164" s="6" t="str">
        <f t="shared" si="195"/>
        <v>Sofa</v>
      </c>
      <c r="C1164" s="6" t="str">
        <f t="shared" si="196"/>
        <v>Product 1163</v>
      </c>
      <c r="D1164" s="6">
        <f t="shared" ref="D1164:D1166" si="200">E1164</f>
        <v>28.66</v>
      </c>
      <c r="E1164" s="6">
        <v>28.66</v>
      </c>
      <c r="F1164" s="6">
        <v>10</v>
      </c>
      <c r="G1164" s="6" t="s">
        <v>288</v>
      </c>
      <c r="H1164" s="7">
        <f>IF(Table1[[#This Row],[OriginalPrice]]=0, 0, ((Table1[[#This Row],[OriginalPrice]] - Table1[[#This Row],[Price]]) / Table1[[#This Row],[OriginalPrice]]))</f>
        <v>0</v>
      </c>
      <c r="I1164" s="8">
        <f>Table1[[#This Row],[Revenue]]/Table1[[#This Row],[Price]]</f>
        <v>10</v>
      </c>
      <c r="J1164" s="9">
        <f>Table1[[#This Row],[Price]]*Table1[[#This Row],[Sold]]</f>
        <v>286.60000000000002</v>
      </c>
      <c r="K1164" s="5" t="str">
        <f t="shared" si="197"/>
        <v>0-10%</v>
      </c>
      <c r="L1164" s="6" t="str">
        <f>IF(Table1[[#This Row],[Revenue]]&gt;0, "Sold", "Not Sold")</f>
        <v>Sold</v>
      </c>
    </row>
    <row r="1165" spans="1:12" x14ac:dyDescent="0.3">
      <c r="A1165" s="6" t="s">
        <v>1256</v>
      </c>
      <c r="B1165" s="6" t="str">
        <f t="shared" si="195"/>
        <v>Chair</v>
      </c>
      <c r="C1165" s="6" t="str">
        <f t="shared" si="196"/>
        <v>Product 1164</v>
      </c>
      <c r="D1165" s="6">
        <f t="shared" si="200"/>
        <v>110.34</v>
      </c>
      <c r="E1165" s="6">
        <v>110.34</v>
      </c>
      <c r="F1165" s="6">
        <v>2</v>
      </c>
      <c r="G1165" s="6" t="s">
        <v>1</v>
      </c>
      <c r="H1165" s="7">
        <f>IF(Table1[[#This Row],[OriginalPrice]]=0, 0, ((Table1[[#This Row],[OriginalPrice]] - Table1[[#This Row],[Price]]) / Table1[[#This Row],[OriginalPrice]]))</f>
        <v>0</v>
      </c>
      <c r="I1165" s="8">
        <f>Table1[[#This Row],[Revenue]]/Table1[[#This Row],[Price]]</f>
        <v>2</v>
      </c>
      <c r="J1165" s="9">
        <f>Table1[[#This Row],[Price]]*Table1[[#This Row],[Sold]]</f>
        <v>220.68</v>
      </c>
      <c r="K1165" s="5" t="str">
        <f t="shared" si="197"/>
        <v>0-10%</v>
      </c>
      <c r="L1165" s="6" t="str">
        <f>IF(Table1[[#This Row],[Revenue]]&gt;0, "Sold", "Not Sold")</f>
        <v>Sold</v>
      </c>
    </row>
    <row r="1166" spans="1:12" x14ac:dyDescent="0.3">
      <c r="A1166" s="6" t="s">
        <v>1257</v>
      </c>
      <c r="B1166" s="6" t="str">
        <f t="shared" si="195"/>
        <v>Chair</v>
      </c>
      <c r="C1166" s="6" t="str">
        <f t="shared" si="196"/>
        <v>Product 1165</v>
      </c>
      <c r="D1166" s="6">
        <f t="shared" si="200"/>
        <v>231.39</v>
      </c>
      <c r="E1166" s="6">
        <v>231.39</v>
      </c>
      <c r="F1166" s="6">
        <v>9</v>
      </c>
      <c r="G1166" s="6" t="s">
        <v>1</v>
      </c>
      <c r="H1166" s="7">
        <f>IF(Table1[[#This Row],[OriginalPrice]]=0, 0, ((Table1[[#This Row],[OriginalPrice]] - Table1[[#This Row],[Price]]) / Table1[[#This Row],[OriginalPrice]]))</f>
        <v>0</v>
      </c>
      <c r="I1166" s="8">
        <f>Table1[[#This Row],[Revenue]]/Table1[[#This Row],[Price]]</f>
        <v>9</v>
      </c>
      <c r="J1166" s="9">
        <f>Table1[[#This Row],[Price]]*Table1[[#This Row],[Sold]]</f>
        <v>2082.5099999999998</v>
      </c>
      <c r="K1166" s="5" t="str">
        <f t="shared" si="197"/>
        <v>0-10%</v>
      </c>
      <c r="L1166" s="6" t="str">
        <f>IF(Table1[[#This Row],[Revenue]]&gt;0, "Sold", "Not Sold")</f>
        <v>Sold</v>
      </c>
    </row>
    <row r="1167" spans="1:12" x14ac:dyDescent="0.3">
      <c r="A1167" s="6" t="s">
        <v>1258</v>
      </c>
      <c r="B1167" s="6" t="str">
        <f t="shared" si="195"/>
        <v>Chair</v>
      </c>
      <c r="C1167" s="6" t="str">
        <f t="shared" si="196"/>
        <v>Product 1166</v>
      </c>
      <c r="D1167" s="6">
        <v>203.59</v>
      </c>
      <c r="E1167" s="6">
        <v>95.79</v>
      </c>
      <c r="F1167" s="6">
        <v>23</v>
      </c>
      <c r="G1167" s="6" t="s">
        <v>1</v>
      </c>
      <c r="H1167" s="7">
        <f>IF(Table1[[#This Row],[OriginalPrice]]=0, 0, ((Table1[[#This Row],[OriginalPrice]] - Table1[[#This Row],[Price]]) / Table1[[#This Row],[OriginalPrice]]))</f>
        <v>0.52949555479149268</v>
      </c>
      <c r="I1167" s="8">
        <f>Table1[[#This Row],[Revenue]]/Table1[[#This Row],[Price]]</f>
        <v>23</v>
      </c>
      <c r="J1167" s="9">
        <f>Table1[[#This Row],[Price]]*Table1[[#This Row],[Sold]]</f>
        <v>2203.17</v>
      </c>
      <c r="K1167" s="5" t="str">
        <f t="shared" si="197"/>
        <v>51-60%</v>
      </c>
      <c r="L1167" s="6" t="str">
        <f>IF(Table1[[#This Row],[Revenue]]&gt;0, "Sold", "Not Sold")</f>
        <v>Sold</v>
      </c>
    </row>
    <row r="1168" spans="1:12" x14ac:dyDescent="0.3">
      <c r="A1168" s="6" t="s">
        <v>160</v>
      </c>
      <c r="B1168" s="6" t="str">
        <f t="shared" si="195"/>
        <v>Chair</v>
      </c>
      <c r="C1168" s="6" t="str">
        <f t="shared" si="196"/>
        <v>Product 1167</v>
      </c>
      <c r="D1168" s="6">
        <v>132.06</v>
      </c>
      <c r="E1168" s="6">
        <v>74.040000000000006</v>
      </c>
      <c r="F1168" s="6">
        <v>68</v>
      </c>
      <c r="G1168" s="6" t="s">
        <v>1</v>
      </c>
      <c r="H1168" s="7">
        <f>IF(Table1[[#This Row],[OriginalPrice]]=0, 0, ((Table1[[#This Row],[OriginalPrice]] - Table1[[#This Row],[Price]]) / Table1[[#This Row],[OriginalPrice]]))</f>
        <v>0.43934575193094044</v>
      </c>
      <c r="I1168" s="8">
        <f>Table1[[#This Row],[Revenue]]/Table1[[#This Row],[Price]]</f>
        <v>68</v>
      </c>
      <c r="J1168" s="9">
        <f>Table1[[#This Row],[Price]]*Table1[[#This Row],[Sold]]</f>
        <v>5034.72</v>
      </c>
      <c r="K1168" s="5" t="str">
        <f t="shared" si="197"/>
        <v>41-50%</v>
      </c>
      <c r="L1168" s="6" t="str">
        <f>IF(Table1[[#This Row],[Revenue]]&gt;0, "Sold", "Not Sold")</f>
        <v>Sold</v>
      </c>
    </row>
    <row r="1169" spans="1:12" x14ac:dyDescent="0.3">
      <c r="A1169" s="6" t="s">
        <v>1259</v>
      </c>
      <c r="B1169" s="6" t="str">
        <f t="shared" si="195"/>
        <v>Chair</v>
      </c>
      <c r="C1169" s="6" t="str">
        <f t="shared" si="196"/>
        <v>Product 1168</v>
      </c>
      <c r="D1169" s="6">
        <f t="shared" ref="D1169:D1172" si="201">E1169</f>
        <v>145.6</v>
      </c>
      <c r="E1169" s="6">
        <v>145.6</v>
      </c>
      <c r="F1169" s="6">
        <v>0</v>
      </c>
      <c r="G1169" s="6" t="s">
        <v>1</v>
      </c>
      <c r="H1169" s="7">
        <f>IF(Table1[[#This Row],[OriginalPrice]]=0, 0, ((Table1[[#This Row],[OriginalPrice]] - Table1[[#This Row],[Price]]) / Table1[[#This Row],[OriginalPrice]]))</f>
        <v>0</v>
      </c>
      <c r="I1169" s="8">
        <f>Table1[[#This Row],[Revenue]]/Table1[[#This Row],[Price]]</f>
        <v>0</v>
      </c>
      <c r="J1169" s="9">
        <f>Table1[[#This Row],[Price]]*Table1[[#This Row],[Sold]]</f>
        <v>0</v>
      </c>
      <c r="K1169" s="5" t="str">
        <f t="shared" si="197"/>
        <v>0-10%</v>
      </c>
      <c r="L1169" s="6" t="str">
        <f>IF(Table1[[#This Row],[Revenue]]&gt;0, "Sold", "Not Sold")</f>
        <v>Not Sold</v>
      </c>
    </row>
    <row r="1170" spans="1:12" x14ac:dyDescent="0.3">
      <c r="A1170" s="6" t="s">
        <v>1260</v>
      </c>
      <c r="B1170" s="6" t="str">
        <f t="shared" si="195"/>
        <v>Table</v>
      </c>
      <c r="C1170" s="6" t="str">
        <f t="shared" si="196"/>
        <v>Product 1169</v>
      </c>
      <c r="D1170" s="6">
        <f t="shared" si="201"/>
        <v>66.459999999999994</v>
      </c>
      <c r="E1170" s="6">
        <v>66.459999999999994</v>
      </c>
      <c r="F1170" s="6">
        <v>12</v>
      </c>
      <c r="G1170" s="6" t="s">
        <v>1</v>
      </c>
      <c r="H1170" s="7">
        <f>IF(Table1[[#This Row],[OriginalPrice]]=0, 0, ((Table1[[#This Row],[OriginalPrice]] - Table1[[#This Row],[Price]]) / Table1[[#This Row],[OriginalPrice]]))</f>
        <v>0</v>
      </c>
      <c r="I1170" s="8">
        <f>Table1[[#This Row],[Revenue]]/Table1[[#This Row],[Price]]</f>
        <v>12</v>
      </c>
      <c r="J1170" s="9">
        <f>Table1[[#This Row],[Price]]*Table1[[#This Row],[Sold]]</f>
        <v>797.52</v>
      </c>
      <c r="K1170" s="5" t="str">
        <f t="shared" si="197"/>
        <v>0-10%</v>
      </c>
      <c r="L1170" s="6" t="str">
        <f>IF(Table1[[#This Row],[Revenue]]&gt;0, "Sold", "Not Sold")</f>
        <v>Sold</v>
      </c>
    </row>
    <row r="1171" spans="1:12" x14ac:dyDescent="0.3">
      <c r="A1171" s="6" t="s">
        <v>1261</v>
      </c>
      <c r="B1171" s="6" t="str">
        <f t="shared" si="195"/>
        <v>Table</v>
      </c>
      <c r="C1171" s="6" t="str">
        <f t="shared" si="196"/>
        <v>Product 1170</v>
      </c>
      <c r="D1171" s="6">
        <f t="shared" si="201"/>
        <v>243.74</v>
      </c>
      <c r="E1171" s="6">
        <v>243.74</v>
      </c>
      <c r="F1171" s="6">
        <v>3</v>
      </c>
      <c r="G1171" s="6" t="s">
        <v>1</v>
      </c>
      <c r="H1171" s="7">
        <f>IF(Table1[[#This Row],[OriginalPrice]]=0, 0, ((Table1[[#This Row],[OriginalPrice]] - Table1[[#This Row],[Price]]) / Table1[[#This Row],[OriginalPrice]]))</f>
        <v>0</v>
      </c>
      <c r="I1171" s="8">
        <f>Table1[[#This Row],[Revenue]]/Table1[[#This Row],[Price]]</f>
        <v>3</v>
      </c>
      <c r="J1171" s="9">
        <f>Table1[[#This Row],[Price]]*Table1[[#This Row],[Sold]]</f>
        <v>731.22</v>
      </c>
      <c r="K1171" s="5" t="str">
        <f t="shared" si="197"/>
        <v>0-10%</v>
      </c>
      <c r="L1171" s="6" t="str">
        <f>IF(Table1[[#This Row],[Revenue]]&gt;0, "Sold", "Not Sold")</f>
        <v>Sold</v>
      </c>
    </row>
    <row r="1172" spans="1:12" x14ac:dyDescent="0.3">
      <c r="A1172" s="6" t="s">
        <v>1262</v>
      </c>
      <c r="B1172" s="6" t="str">
        <f t="shared" si="195"/>
        <v>Chair</v>
      </c>
      <c r="C1172" s="6" t="str">
        <f t="shared" si="196"/>
        <v>Product 1171</v>
      </c>
      <c r="D1172" s="6">
        <f t="shared" si="201"/>
        <v>73.27</v>
      </c>
      <c r="E1172" s="6">
        <v>73.27</v>
      </c>
      <c r="F1172" s="6">
        <v>2</v>
      </c>
      <c r="G1172" s="6" t="s">
        <v>1</v>
      </c>
      <c r="H1172" s="7">
        <f>IF(Table1[[#This Row],[OriginalPrice]]=0, 0, ((Table1[[#This Row],[OriginalPrice]] - Table1[[#This Row],[Price]]) / Table1[[#This Row],[OriginalPrice]]))</f>
        <v>0</v>
      </c>
      <c r="I1172" s="8">
        <f>Table1[[#This Row],[Revenue]]/Table1[[#This Row],[Price]]</f>
        <v>2</v>
      </c>
      <c r="J1172" s="9">
        <f>Table1[[#This Row],[Price]]*Table1[[#This Row],[Sold]]</f>
        <v>146.54</v>
      </c>
      <c r="K1172" s="5" t="str">
        <f t="shared" si="197"/>
        <v>0-10%</v>
      </c>
      <c r="L1172" s="6" t="str">
        <f>IF(Table1[[#This Row],[Revenue]]&gt;0, "Sold", "Not Sold")</f>
        <v>Sold</v>
      </c>
    </row>
    <row r="1173" spans="1:12" x14ac:dyDescent="0.3">
      <c r="A1173" s="6" t="s">
        <v>1263</v>
      </c>
      <c r="B1173" s="6" t="str">
        <f t="shared" si="195"/>
        <v>Chair</v>
      </c>
      <c r="C1173" s="6" t="str">
        <f t="shared" si="196"/>
        <v>Product 1172</v>
      </c>
      <c r="D1173" s="6">
        <v>272.89999999999998</v>
      </c>
      <c r="E1173" s="6">
        <v>133.18</v>
      </c>
      <c r="F1173" s="6">
        <v>7</v>
      </c>
      <c r="G1173" s="6" t="s">
        <v>1</v>
      </c>
      <c r="H1173" s="7">
        <f>IF(Table1[[#This Row],[OriginalPrice]]=0, 0, ((Table1[[#This Row],[OriginalPrice]] - Table1[[#This Row],[Price]]) / Table1[[#This Row],[OriginalPrice]]))</f>
        <v>0.51198241113961152</v>
      </c>
      <c r="I1173" s="8">
        <f>Table1[[#This Row],[Revenue]]/Table1[[#This Row],[Price]]</f>
        <v>7</v>
      </c>
      <c r="J1173" s="9">
        <f>Table1[[#This Row],[Price]]*Table1[[#This Row],[Sold]]</f>
        <v>932.26</v>
      </c>
      <c r="K1173" s="5" t="str">
        <f t="shared" si="197"/>
        <v>51-60%</v>
      </c>
      <c r="L1173" s="6" t="str">
        <f>IF(Table1[[#This Row],[Revenue]]&gt;0, "Sold", "Not Sold")</f>
        <v>Sold</v>
      </c>
    </row>
    <row r="1174" spans="1:12" x14ac:dyDescent="0.3">
      <c r="A1174" s="6" t="s">
        <v>1264</v>
      </c>
      <c r="B1174" s="6" t="str">
        <f t="shared" si="195"/>
        <v>Chair</v>
      </c>
      <c r="C1174" s="6" t="str">
        <f t="shared" si="196"/>
        <v>Product 1173</v>
      </c>
      <c r="D1174" s="6">
        <f t="shared" ref="D1174:D1175" si="202">E1174</f>
        <v>104.33</v>
      </c>
      <c r="E1174" s="6">
        <v>104.33</v>
      </c>
      <c r="F1174" s="6">
        <v>3</v>
      </c>
      <c r="G1174" s="6" t="s">
        <v>1</v>
      </c>
      <c r="H1174" s="7">
        <f>IF(Table1[[#This Row],[OriginalPrice]]=0, 0, ((Table1[[#This Row],[OriginalPrice]] - Table1[[#This Row],[Price]]) / Table1[[#This Row],[OriginalPrice]]))</f>
        <v>0</v>
      </c>
      <c r="I1174" s="8">
        <f>Table1[[#This Row],[Revenue]]/Table1[[#This Row],[Price]]</f>
        <v>3</v>
      </c>
      <c r="J1174" s="9">
        <f>Table1[[#This Row],[Price]]*Table1[[#This Row],[Sold]]</f>
        <v>312.99</v>
      </c>
      <c r="K1174" s="5" t="str">
        <f t="shared" si="197"/>
        <v>0-10%</v>
      </c>
      <c r="L1174" s="6" t="str">
        <f>IF(Table1[[#This Row],[Revenue]]&gt;0, "Sold", "Not Sold")</f>
        <v>Sold</v>
      </c>
    </row>
    <row r="1175" spans="1:12" x14ac:dyDescent="0.3">
      <c r="A1175" s="6" t="s">
        <v>933</v>
      </c>
      <c r="B1175" s="6" t="str">
        <f t="shared" si="195"/>
        <v>Chair</v>
      </c>
      <c r="C1175" s="6" t="str">
        <f t="shared" si="196"/>
        <v>Product 1174</v>
      </c>
      <c r="D1175" s="6">
        <f t="shared" si="202"/>
        <v>176.52</v>
      </c>
      <c r="E1175" s="6">
        <v>176.52</v>
      </c>
      <c r="F1175" s="6">
        <v>1</v>
      </c>
      <c r="G1175" s="6" t="s">
        <v>1</v>
      </c>
      <c r="H1175" s="7">
        <f>IF(Table1[[#This Row],[OriginalPrice]]=0, 0, ((Table1[[#This Row],[OriginalPrice]] - Table1[[#This Row],[Price]]) / Table1[[#This Row],[OriginalPrice]]))</f>
        <v>0</v>
      </c>
      <c r="I1175" s="8">
        <f>Table1[[#This Row],[Revenue]]/Table1[[#This Row],[Price]]</f>
        <v>1</v>
      </c>
      <c r="J1175" s="9">
        <f>Table1[[#This Row],[Price]]*Table1[[#This Row],[Sold]]</f>
        <v>176.52</v>
      </c>
      <c r="K1175" s="5" t="str">
        <f t="shared" si="197"/>
        <v>0-10%</v>
      </c>
      <c r="L1175" s="6" t="str">
        <f>IF(Table1[[#This Row],[Revenue]]&gt;0, "Sold", "Not Sold")</f>
        <v>Sold</v>
      </c>
    </row>
    <row r="1176" spans="1:12" x14ac:dyDescent="0.3">
      <c r="A1176" s="6" t="s">
        <v>1265</v>
      </c>
      <c r="B1176" s="6" t="str">
        <f t="shared" si="195"/>
        <v>Chair</v>
      </c>
      <c r="C1176" s="6" t="str">
        <f t="shared" si="196"/>
        <v>Product 1175</v>
      </c>
      <c r="D1176" s="6">
        <v>7.47</v>
      </c>
      <c r="E1176" s="6">
        <v>7.47</v>
      </c>
      <c r="F1176" s="6">
        <v>10</v>
      </c>
      <c r="G1176" s="6" t="s">
        <v>1</v>
      </c>
      <c r="H1176" s="7">
        <f>IF(Table1[[#This Row],[OriginalPrice]]=0, 0, ((Table1[[#This Row],[OriginalPrice]] - Table1[[#This Row],[Price]]) / Table1[[#This Row],[OriginalPrice]]))</f>
        <v>0</v>
      </c>
      <c r="I1176" s="8">
        <f>Table1[[#This Row],[Revenue]]/Table1[[#This Row],[Price]]</f>
        <v>10</v>
      </c>
      <c r="J1176" s="9">
        <f>Table1[[#This Row],[Price]]*Table1[[#This Row],[Sold]]</f>
        <v>74.7</v>
      </c>
      <c r="K1176" s="5" t="str">
        <f t="shared" si="197"/>
        <v>0-10%</v>
      </c>
      <c r="L1176" s="6" t="str">
        <f>IF(Table1[[#This Row],[Revenue]]&gt;0, "Sold", "Not Sold")</f>
        <v>Sold</v>
      </c>
    </row>
    <row r="1177" spans="1:12" x14ac:dyDescent="0.3">
      <c r="A1177" s="6" t="s">
        <v>1266</v>
      </c>
      <c r="B1177" s="6" t="str">
        <f t="shared" si="195"/>
        <v>Table</v>
      </c>
      <c r="C1177" s="6" t="str">
        <f t="shared" si="196"/>
        <v>Product 1176</v>
      </c>
      <c r="D1177" s="6">
        <v>813.07</v>
      </c>
      <c r="E1177" s="6">
        <v>161.11000000000001</v>
      </c>
      <c r="F1177" s="6">
        <v>9</v>
      </c>
      <c r="G1177" s="6" t="s">
        <v>1</v>
      </c>
      <c r="H1177" s="7">
        <f>IF(Table1[[#This Row],[OriginalPrice]]=0, 0, ((Table1[[#This Row],[OriginalPrice]] - Table1[[#This Row],[Price]]) / Table1[[#This Row],[OriginalPrice]]))</f>
        <v>0.80184977923180045</v>
      </c>
      <c r="I1177" s="8">
        <f>Table1[[#This Row],[Revenue]]/Table1[[#This Row],[Price]]</f>
        <v>9</v>
      </c>
      <c r="J1177" s="9">
        <f>Table1[[#This Row],[Price]]*Table1[[#This Row],[Sold]]</f>
        <v>1449.9900000000002</v>
      </c>
      <c r="K1177" s="5" t="str">
        <f t="shared" si="197"/>
        <v>81-90%</v>
      </c>
      <c r="L1177" s="6" t="str">
        <f>IF(Table1[[#This Row],[Revenue]]&gt;0, "Sold", "Not Sold")</f>
        <v>Sold</v>
      </c>
    </row>
    <row r="1178" spans="1:12" x14ac:dyDescent="0.3">
      <c r="A1178" s="6" t="s">
        <v>1267</v>
      </c>
      <c r="B1178" s="6" t="str">
        <f t="shared" si="195"/>
        <v>Sofa</v>
      </c>
      <c r="C1178" s="6" t="str">
        <f t="shared" si="196"/>
        <v>Product 1177</v>
      </c>
      <c r="D1178" s="6">
        <f>E1178</f>
        <v>1425.97</v>
      </c>
      <c r="E1178" s="6">
        <v>1425.97</v>
      </c>
      <c r="F1178" s="6">
        <v>0</v>
      </c>
      <c r="G1178" s="6" t="s">
        <v>1</v>
      </c>
      <c r="H1178" s="7">
        <f>IF(Table1[[#This Row],[OriginalPrice]]=0, 0, ((Table1[[#This Row],[OriginalPrice]] - Table1[[#This Row],[Price]]) / Table1[[#This Row],[OriginalPrice]]))</f>
        <v>0</v>
      </c>
      <c r="I1178" s="8">
        <f>Table1[[#This Row],[Revenue]]/Table1[[#This Row],[Price]]</f>
        <v>0</v>
      </c>
      <c r="J1178" s="9">
        <f>Table1[[#This Row],[Price]]*Table1[[#This Row],[Sold]]</f>
        <v>0</v>
      </c>
      <c r="K1178" s="5" t="str">
        <f t="shared" si="197"/>
        <v>0-10%</v>
      </c>
      <c r="L1178" s="6" t="str">
        <f>IF(Table1[[#This Row],[Revenue]]&gt;0, "Sold", "Not Sold")</f>
        <v>Not Sold</v>
      </c>
    </row>
    <row r="1179" spans="1:12" x14ac:dyDescent="0.3">
      <c r="A1179" s="6" t="s">
        <v>1268</v>
      </c>
      <c r="B1179" s="6" t="str">
        <f t="shared" si="195"/>
        <v>Chair</v>
      </c>
      <c r="C1179" s="6" t="str">
        <f t="shared" si="196"/>
        <v>Product 1178</v>
      </c>
      <c r="D1179" s="6">
        <v>7.27</v>
      </c>
      <c r="E1179" s="6">
        <v>1.27</v>
      </c>
      <c r="F1179" s="6">
        <v>9</v>
      </c>
      <c r="G1179" s="6" t="s">
        <v>1</v>
      </c>
      <c r="H1179" s="7">
        <f>IF(Table1[[#This Row],[OriginalPrice]]=0, 0, ((Table1[[#This Row],[OriginalPrice]] - Table1[[#This Row],[Price]]) / Table1[[#This Row],[OriginalPrice]]))</f>
        <v>0.82530949105914719</v>
      </c>
      <c r="I1179" s="8">
        <f>Table1[[#This Row],[Revenue]]/Table1[[#This Row],[Price]]</f>
        <v>9</v>
      </c>
      <c r="J1179" s="9">
        <f>Table1[[#This Row],[Price]]*Table1[[#This Row],[Sold]]</f>
        <v>11.43</v>
      </c>
      <c r="K1179" s="5" t="str">
        <f t="shared" si="197"/>
        <v>81-90%</v>
      </c>
      <c r="L1179" s="6" t="str">
        <f>IF(Table1[[#This Row],[Revenue]]&gt;0, "Sold", "Not Sold")</f>
        <v>Sold</v>
      </c>
    </row>
    <row r="1180" spans="1:12" x14ac:dyDescent="0.3">
      <c r="A1180" s="6" t="s">
        <v>1269</v>
      </c>
      <c r="B1180" s="6" t="str">
        <f t="shared" si="195"/>
        <v>Bed</v>
      </c>
      <c r="C1180" s="6" t="str">
        <f t="shared" si="196"/>
        <v>Product 1179</v>
      </c>
      <c r="D1180" s="6">
        <f t="shared" ref="D1180:D1181" si="203">E1180</f>
        <v>42.87</v>
      </c>
      <c r="E1180" s="6">
        <v>42.87</v>
      </c>
      <c r="F1180" s="6">
        <v>9</v>
      </c>
      <c r="G1180" s="6" t="s">
        <v>1</v>
      </c>
      <c r="H1180" s="7">
        <f>IF(Table1[[#This Row],[OriginalPrice]]=0, 0, ((Table1[[#This Row],[OriginalPrice]] - Table1[[#This Row],[Price]]) / Table1[[#This Row],[OriginalPrice]]))</f>
        <v>0</v>
      </c>
      <c r="I1180" s="8">
        <f>Table1[[#This Row],[Revenue]]/Table1[[#This Row],[Price]]</f>
        <v>9</v>
      </c>
      <c r="J1180" s="9">
        <f>Table1[[#This Row],[Price]]*Table1[[#This Row],[Sold]]</f>
        <v>385.83</v>
      </c>
      <c r="K1180" s="5" t="str">
        <f t="shared" si="197"/>
        <v>0-10%</v>
      </c>
      <c r="L1180" s="6" t="str">
        <f>IF(Table1[[#This Row],[Revenue]]&gt;0, "Sold", "Not Sold")</f>
        <v>Sold</v>
      </c>
    </row>
    <row r="1181" spans="1:12" x14ac:dyDescent="0.3">
      <c r="A1181" s="6" t="s">
        <v>161</v>
      </c>
      <c r="B1181" s="6" t="str">
        <f t="shared" si="195"/>
        <v>Others</v>
      </c>
      <c r="C1181" s="6" t="str">
        <f t="shared" si="196"/>
        <v>Product 1180</v>
      </c>
      <c r="D1181" s="6">
        <f t="shared" si="203"/>
        <v>217.42</v>
      </c>
      <c r="E1181" s="6">
        <v>217.42</v>
      </c>
      <c r="F1181" s="6">
        <v>1</v>
      </c>
      <c r="G1181" s="6" t="s">
        <v>1</v>
      </c>
      <c r="H1181" s="7">
        <f>IF(Table1[[#This Row],[OriginalPrice]]=0, 0, ((Table1[[#This Row],[OriginalPrice]] - Table1[[#This Row],[Price]]) / Table1[[#This Row],[OriginalPrice]]))</f>
        <v>0</v>
      </c>
      <c r="I1181" s="8">
        <f>Table1[[#This Row],[Revenue]]/Table1[[#This Row],[Price]]</f>
        <v>1</v>
      </c>
      <c r="J1181" s="9">
        <f>Table1[[#This Row],[Price]]*Table1[[#This Row],[Sold]]</f>
        <v>217.42</v>
      </c>
      <c r="K1181" s="5" t="str">
        <f t="shared" si="197"/>
        <v>0-10%</v>
      </c>
      <c r="L1181" s="6" t="str">
        <f>IF(Table1[[#This Row],[Revenue]]&gt;0, "Sold", "Not Sold")</f>
        <v>Sold</v>
      </c>
    </row>
    <row r="1182" spans="1:12" x14ac:dyDescent="0.3">
      <c r="A1182" s="6" t="s">
        <v>1270</v>
      </c>
      <c r="B1182" s="6" t="str">
        <f t="shared" si="195"/>
        <v>Sofa</v>
      </c>
      <c r="C1182" s="6" t="str">
        <f t="shared" si="196"/>
        <v>Product 1181</v>
      </c>
      <c r="D1182" s="6">
        <v>624.01</v>
      </c>
      <c r="E1182" s="6">
        <v>369.91</v>
      </c>
      <c r="F1182" s="6">
        <v>2</v>
      </c>
      <c r="G1182" s="6" t="s">
        <v>1</v>
      </c>
      <c r="H1182" s="7">
        <f>IF(Table1[[#This Row],[OriginalPrice]]=0, 0, ((Table1[[#This Row],[OriginalPrice]] - Table1[[#This Row],[Price]]) / Table1[[#This Row],[OriginalPrice]]))</f>
        <v>0.40720501274018039</v>
      </c>
      <c r="I1182" s="8">
        <f>Table1[[#This Row],[Revenue]]/Table1[[#This Row],[Price]]</f>
        <v>2</v>
      </c>
      <c r="J1182" s="9">
        <f>Table1[[#This Row],[Price]]*Table1[[#This Row],[Sold]]</f>
        <v>739.82</v>
      </c>
      <c r="K1182" s="5" t="str">
        <f t="shared" si="197"/>
        <v>41-50%</v>
      </c>
      <c r="L1182" s="6" t="str">
        <f>IF(Table1[[#This Row],[Revenue]]&gt;0, "Sold", "Not Sold")</f>
        <v>Sold</v>
      </c>
    </row>
    <row r="1183" spans="1:12" x14ac:dyDescent="0.3">
      <c r="A1183" s="6" t="s">
        <v>1271</v>
      </c>
      <c r="B1183" s="6" t="str">
        <f t="shared" si="195"/>
        <v>Storage</v>
      </c>
      <c r="C1183" s="6" t="str">
        <f t="shared" si="196"/>
        <v>Product 1182</v>
      </c>
      <c r="D1183" s="6">
        <f>E1183</f>
        <v>68.16</v>
      </c>
      <c r="E1183" s="6">
        <v>68.16</v>
      </c>
      <c r="F1183" s="6">
        <v>27</v>
      </c>
      <c r="G1183" s="6" t="s">
        <v>1</v>
      </c>
      <c r="H1183" s="7">
        <f>IF(Table1[[#This Row],[OriginalPrice]]=0, 0, ((Table1[[#This Row],[OriginalPrice]] - Table1[[#This Row],[Price]]) / Table1[[#This Row],[OriginalPrice]]))</f>
        <v>0</v>
      </c>
      <c r="I1183" s="8">
        <f>Table1[[#This Row],[Revenue]]/Table1[[#This Row],[Price]]</f>
        <v>27</v>
      </c>
      <c r="J1183" s="9">
        <f>Table1[[#This Row],[Price]]*Table1[[#This Row],[Sold]]</f>
        <v>1840.32</v>
      </c>
      <c r="K1183" s="5" t="str">
        <f t="shared" si="197"/>
        <v>0-10%</v>
      </c>
      <c r="L1183" s="6" t="str">
        <f>IF(Table1[[#This Row],[Revenue]]&gt;0, "Sold", "Not Sold")</f>
        <v>Sold</v>
      </c>
    </row>
    <row r="1184" spans="1:12" x14ac:dyDescent="0.3">
      <c r="A1184" s="6" t="s">
        <v>1272</v>
      </c>
      <c r="B1184" s="6" t="str">
        <f t="shared" si="195"/>
        <v>Bed</v>
      </c>
      <c r="C1184" s="6" t="str">
        <f t="shared" si="196"/>
        <v>Product 1183</v>
      </c>
      <c r="D1184" s="6">
        <v>65.040000000000006</v>
      </c>
      <c r="E1184" s="6">
        <v>29.12</v>
      </c>
      <c r="F1184" s="6">
        <v>36</v>
      </c>
      <c r="G1184" s="6" t="s">
        <v>1</v>
      </c>
      <c r="H1184" s="7">
        <f>IF(Table1[[#This Row],[OriginalPrice]]=0, 0, ((Table1[[#This Row],[OriginalPrice]] - Table1[[#This Row],[Price]]) / Table1[[#This Row],[OriginalPrice]]))</f>
        <v>0.55227552275522751</v>
      </c>
      <c r="I1184" s="8">
        <f>Table1[[#This Row],[Revenue]]/Table1[[#This Row],[Price]]</f>
        <v>36</v>
      </c>
      <c r="J1184" s="9">
        <f>Table1[[#This Row],[Price]]*Table1[[#This Row],[Sold]]</f>
        <v>1048.32</v>
      </c>
      <c r="K1184" s="5" t="str">
        <f t="shared" si="197"/>
        <v>51-60%</v>
      </c>
      <c r="L1184" s="6" t="str">
        <f>IF(Table1[[#This Row],[Revenue]]&gt;0, "Sold", "Not Sold")</f>
        <v>Sold</v>
      </c>
    </row>
    <row r="1185" spans="1:12" x14ac:dyDescent="0.3">
      <c r="A1185" s="6" t="s">
        <v>1273</v>
      </c>
      <c r="B1185" s="6" t="str">
        <f t="shared" si="195"/>
        <v>Table</v>
      </c>
      <c r="C1185" s="6" t="str">
        <f t="shared" si="196"/>
        <v>Product 1184</v>
      </c>
      <c r="D1185" s="6">
        <f t="shared" ref="D1185:D1191" si="204">E1185</f>
        <v>46.8</v>
      </c>
      <c r="E1185" s="6">
        <v>46.8</v>
      </c>
      <c r="F1185" s="6">
        <v>1</v>
      </c>
      <c r="G1185" s="6" t="s">
        <v>1</v>
      </c>
      <c r="H1185" s="7">
        <f>IF(Table1[[#This Row],[OriginalPrice]]=0, 0, ((Table1[[#This Row],[OriginalPrice]] - Table1[[#This Row],[Price]]) / Table1[[#This Row],[OriginalPrice]]))</f>
        <v>0</v>
      </c>
      <c r="I1185" s="8">
        <f>Table1[[#This Row],[Revenue]]/Table1[[#This Row],[Price]]</f>
        <v>1</v>
      </c>
      <c r="J1185" s="9">
        <f>Table1[[#This Row],[Price]]*Table1[[#This Row],[Sold]]</f>
        <v>46.8</v>
      </c>
      <c r="K1185" s="5" t="str">
        <f t="shared" si="197"/>
        <v>0-10%</v>
      </c>
      <c r="L1185" s="6" t="str">
        <f>IF(Table1[[#This Row],[Revenue]]&gt;0, "Sold", "Not Sold")</f>
        <v>Sold</v>
      </c>
    </row>
    <row r="1186" spans="1:12" x14ac:dyDescent="0.3">
      <c r="A1186" s="6" t="s">
        <v>1274</v>
      </c>
      <c r="B1186" s="6" t="str">
        <f t="shared" si="195"/>
        <v>Bed</v>
      </c>
      <c r="C1186" s="6" t="str">
        <f t="shared" si="196"/>
        <v>Product 1185</v>
      </c>
      <c r="D1186" s="6">
        <f t="shared" si="204"/>
        <v>34.85</v>
      </c>
      <c r="E1186" s="6">
        <v>34.85</v>
      </c>
      <c r="F1186" s="6">
        <v>2</v>
      </c>
      <c r="G1186" s="6" t="s">
        <v>1</v>
      </c>
      <c r="H1186" s="7">
        <f>IF(Table1[[#This Row],[OriginalPrice]]=0, 0, ((Table1[[#This Row],[OriginalPrice]] - Table1[[#This Row],[Price]]) / Table1[[#This Row],[OriginalPrice]]))</f>
        <v>0</v>
      </c>
      <c r="I1186" s="8">
        <f>Table1[[#This Row],[Revenue]]/Table1[[#This Row],[Price]]</f>
        <v>2</v>
      </c>
      <c r="J1186" s="9">
        <f>Table1[[#This Row],[Price]]*Table1[[#This Row],[Sold]]</f>
        <v>69.7</v>
      </c>
      <c r="K1186" s="5" t="str">
        <f t="shared" si="197"/>
        <v>0-10%</v>
      </c>
      <c r="L1186" s="6" t="str">
        <f>IF(Table1[[#This Row],[Revenue]]&gt;0, "Sold", "Not Sold")</f>
        <v>Sold</v>
      </c>
    </row>
    <row r="1187" spans="1:12" x14ac:dyDescent="0.3">
      <c r="A1187" s="6" t="s">
        <v>1275</v>
      </c>
      <c r="B1187" s="6" t="str">
        <f t="shared" si="195"/>
        <v>Bed</v>
      </c>
      <c r="C1187" s="6" t="str">
        <f t="shared" si="196"/>
        <v>Product 1186</v>
      </c>
      <c r="D1187" s="6">
        <f t="shared" si="204"/>
        <v>213.1</v>
      </c>
      <c r="E1187" s="6">
        <v>213.1</v>
      </c>
      <c r="F1187" s="6">
        <v>3</v>
      </c>
      <c r="G1187" s="6" t="s">
        <v>1</v>
      </c>
      <c r="H1187" s="7">
        <f>IF(Table1[[#This Row],[OriginalPrice]]=0, 0, ((Table1[[#This Row],[OriginalPrice]] - Table1[[#This Row],[Price]]) / Table1[[#This Row],[OriginalPrice]]))</f>
        <v>0</v>
      </c>
      <c r="I1187" s="8">
        <f>Table1[[#This Row],[Revenue]]/Table1[[#This Row],[Price]]</f>
        <v>3</v>
      </c>
      <c r="J1187" s="9">
        <f>Table1[[#This Row],[Price]]*Table1[[#This Row],[Sold]]</f>
        <v>639.29999999999995</v>
      </c>
      <c r="K1187" s="5" t="str">
        <f t="shared" si="197"/>
        <v>0-10%</v>
      </c>
      <c r="L1187" s="6" t="str">
        <f>IF(Table1[[#This Row],[Revenue]]&gt;0, "Sold", "Not Sold")</f>
        <v>Sold</v>
      </c>
    </row>
    <row r="1188" spans="1:12" x14ac:dyDescent="0.3">
      <c r="A1188" s="6" t="s">
        <v>1276</v>
      </c>
      <c r="B1188" s="6" t="str">
        <f t="shared" si="195"/>
        <v>Others</v>
      </c>
      <c r="C1188" s="6" t="str">
        <f t="shared" si="196"/>
        <v>Product 1187</v>
      </c>
      <c r="D1188" s="6">
        <f t="shared" si="204"/>
        <v>61.95</v>
      </c>
      <c r="E1188" s="6">
        <v>61.95</v>
      </c>
      <c r="F1188" s="6">
        <v>4</v>
      </c>
      <c r="G1188" s="6" t="s">
        <v>1</v>
      </c>
      <c r="H1188" s="7">
        <f>IF(Table1[[#This Row],[OriginalPrice]]=0, 0, ((Table1[[#This Row],[OriginalPrice]] - Table1[[#This Row],[Price]]) / Table1[[#This Row],[OriginalPrice]]))</f>
        <v>0</v>
      </c>
      <c r="I1188" s="8">
        <f>Table1[[#This Row],[Revenue]]/Table1[[#This Row],[Price]]</f>
        <v>4</v>
      </c>
      <c r="J1188" s="9">
        <f>Table1[[#This Row],[Price]]*Table1[[#This Row],[Sold]]</f>
        <v>247.8</v>
      </c>
      <c r="K1188" s="5" t="str">
        <f t="shared" si="197"/>
        <v>0-10%</v>
      </c>
      <c r="L1188" s="6" t="str">
        <f>IF(Table1[[#This Row],[Revenue]]&gt;0, "Sold", "Not Sold")</f>
        <v>Sold</v>
      </c>
    </row>
    <row r="1189" spans="1:12" x14ac:dyDescent="0.3">
      <c r="A1189" s="6" t="s">
        <v>1277</v>
      </c>
      <c r="B1189" s="6" t="str">
        <f t="shared" si="195"/>
        <v>Chair</v>
      </c>
      <c r="C1189" s="6" t="str">
        <f t="shared" si="196"/>
        <v>Product 1188</v>
      </c>
      <c r="D1189" s="6">
        <f t="shared" si="204"/>
        <v>63.98</v>
      </c>
      <c r="E1189" s="6">
        <v>63.98</v>
      </c>
      <c r="F1189" s="6">
        <v>2</v>
      </c>
      <c r="G1189" s="6" t="s">
        <v>1</v>
      </c>
      <c r="H1189" s="7">
        <f>IF(Table1[[#This Row],[OriginalPrice]]=0, 0, ((Table1[[#This Row],[OriginalPrice]] - Table1[[#This Row],[Price]]) / Table1[[#This Row],[OriginalPrice]]))</f>
        <v>0</v>
      </c>
      <c r="I1189" s="8">
        <f>Table1[[#This Row],[Revenue]]/Table1[[#This Row],[Price]]</f>
        <v>2</v>
      </c>
      <c r="J1189" s="9">
        <f>Table1[[#This Row],[Price]]*Table1[[#This Row],[Sold]]</f>
        <v>127.96</v>
      </c>
      <c r="K1189" s="5" t="str">
        <f t="shared" si="197"/>
        <v>0-10%</v>
      </c>
      <c r="L1189" s="6" t="str">
        <f>IF(Table1[[#This Row],[Revenue]]&gt;0, "Sold", "Not Sold")</f>
        <v>Sold</v>
      </c>
    </row>
    <row r="1190" spans="1:12" x14ac:dyDescent="0.3">
      <c r="A1190" s="6" t="s">
        <v>1278</v>
      </c>
      <c r="B1190" s="6" t="str">
        <f t="shared" si="195"/>
        <v>Chair</v>
      </c>
      <c r="C1190" s="6" t="str">
        <f t="shared" si="196"/>
        <v>Product 1189</v>
      </c>
      <c r="D1190" s="6">
        <f t="shared" si="204"/>
        <v>160.03</v>
      </c>
      <c r="E1190" s="6">
        <v>160.03</v>
      </c>
      <c r="F1190" s="6">
        <v>3</v>
      </c>
      <c r="G1190" s="6" t="s">
        <v>1</v>
      </c>
      <c r="H1190" s="7">
        <f>IF(Table1[[#This Row],[OriginalPrice]]=0, 0, ((Table1[[#This Row],[OriginalPrice]] - Table1[[#This Row],[Price]]) / Table1[[#This Row],[OriginalPrice]]))</f>
        <v>0</v>
      </c>
      <c r="I1190" s="8">
        <f>Table1[[#This Row],[Revenue]]/Table1[[#This Row],[Price]]</f>
        <v>3</v>
      </c>
      <c r="J1190" s="9">
        <f>Table1[[#This Row],[Price]]*Table1[[#This Row],[Sold]]</f>
        <v>480.09000000000003</v>
      </c>
      <c r="K1190" s="5" t="str">
        <f t="shared" si="197"/>
        <v>0-10%</v>
      </c>
      <c r="L1190" s="6" t="str">
        <f>IF(Table1[[#This Row],[Revenue]]&gt;0, "Sold", "Not Sold")</f>
        <v>Sold</v>
      </c>
    </row>
    <row r="1191" spans="1:12" x14ac:dyDescent="0.3">
      <c r="A1191" s="6" t="s">
        <v>162</v>
      </c>
      <c r="B1191" s="6" t="str">
        <f t="shared" si="195"/>
        <v>Bed</v>
      </c>
      <c r="C1191" s="6" t="str">
        <f t="shared" si="196"/>
        <v>Product 1190</v>
      </c>
      <c r="D1191" s="6">
        <f t="shared" si="204"/>
        <v>37.090000000000003</v>
      </c>
      <c r="E1191" s="6">
        <v>37.090000000000003</v>
      </c>
      <c r="F1191" s="6">
        <v>10</v>
      </c>
      <c r="G1191" s="6" t="s">
        <v>1</v>
      </c>
      <c r="H1191" s="7">
        <f>IF(Table1[[#This Row],[OriginalPrice]]=0, 0, ((Table1[[#This Row],[OriginalPrice]] - Table1[[#This Row],[Price]]) / Table1[[#This Row],[OriginalPrice]]))</f>
        <v>0</v>
      </c>
      <c r="I1191" s="8">
        <f>Table1[[#This Row],[Revenue]]/Table1[[#This Row],[Price]]</f>
        <v>10</v>
      </c>
      <c r="J1191" s="9">
        <f>Table1[[#This Row],[Price]]*Table1[[#This Row],[Sold]]</f>
        <v>370.90000000000003</v>
      </c>
      <c r="K1191" s="5" t="str">
        <f t="shared" si="197"/>
        <v>0-10%</v>
      </c>
      <c r="L1191" s="6" t="str">
        <f>IF(Table1[[#This Row],[Revenue]]&gt;0, "Sold", "Not Sold")</f>
        <v>Sold</v>
      </c>
    </row>
    <row r="1192" spans="1:12" x14ac:dyDescent="0.3">
      <c r="A1192" s="6" t="s">
        <v>1279</v>
      </c>
      <c r="B1192" s="6" t="str">
        <f t="shared" si="195"/>
        <v>Table</v>
      </c>
      <c r="C1192" s="6" t="str">
        <f t="shared" si="196"/>
        <v>Product 1191</v>
      </c>
      <c r="D1192" s="6">
        <v>46.45</v>
      </c>
      <c r="E1192" s="6">
        <v>21.05</v>
      </c>
      <c r="F1192" s="6">
        <v>1</v>
      </c>
      <c r="G1192" s="6" t="s">
        <v>1</v>
      </c>
      <c r="H1192" s="7">
        <f>IF(Table1[[#This Row],[OriginalPrice]]=0, 0, ((Table1[[#This Row],[OriginalPrice]] - Table1[[#This Row],[Price]]) / Table1[[#This Row],[OriginalPrice]]))</f>
        <v>0.5468245425188375</v>
      </c>
      <c r="I1192" s="8">
        <f>Table1[[#This Row],[Revenue]]/Table1[[#This Row],[Price]]</f>
        <v>1</v>
      </c>
      <c r="J1192" s="9">
        <f>Table1[[#This Row],[Price]]*Table1[[#This Row],[Sold]]</f>
        <v>21.05</v>
      </c>
      <c r="K1192" s="5" t="str">
        <f t="shared" si="197"/>
        <v>51-60%</v>
      </c>
      <c r="L1192" s="6" t="str">
        <f>IF(Table1[[#This Row],[Revenue]]&gt;0, "Sold", "Not Sold")</f>
        <v>Sold</v>
      </c>
    </row>
    <row r="1193" spans="1:12" x14ac:dyDescent="0.3">
      <c r="A1193" s="6" t="s">
        <v>1280</v>
      </c>
      <c r="B1193" s="6" t="str">
        <f t="shared" si="195"/>
        <v>Others</v>
      </c>
      <c r="C1193" s="6" t="str">
        <f t="shared" si="196"/>
        <v>Product 1192</v>
      </c>
      <c r="D1193" s="6">
        <f>E1193</f>
        <v>121.28</v>
      </c>
      <c r="E1193" s="6">
        <v>121.28</v>
      </c>
      <c r="F1193" s="6">
        <v>2</v>
      </c>
      <c r="G1193" s="6" t="s">
        <v>1</v>
      </c>
      <c r="H1193" s="7">
        <f>IF(Table1[[#This Row],[OriginalPrice]]=0, 0, ((Table1[[#This Row],[OriginalPrice]] - Table1[[#This Row],[Price]]) / Table1[[#This Row],[OriginalPrice]]))</f>
        <v>0</v>
      </c>
      <c r="I1193" s="8">
        <f>Table1[[#This Row],[Revenue]]/Table1[[#This Row],[Price]]</f>
        <v>2</v>
      </c>
      <c r="J1193" s="9">
        <f>Table1[[#This Row],[Price]]*Table1[[#This Row],[Sold]]</f>
        <v>242.56</v>
      </c>
      <c r="K1193" s="5" t="str">
        <f t="shared" si="197"/>
        <v>0-10%</v>
      </c>
      <c r="L1193" s="6" t="str">
        <f>IF(Table1[[#This Row],[Revenue]]&gt;0, "Sold", "Not Sold")</f>
        <v>Sold</v>
      </c>
    </row>
    <row r="1194" spans="1:12" x14ac:dyDescent="0.3">
      <c r="A1194" s="6" t="s">
        <v>1281</v>
      </c>
      <c r="B1194" s="6" t="str">
        <f t="shared" si="195"/>
        <v>Chair</v>
      </c>
      <c r="C1194" s="6" t="str">
        <f t="shared" si="196"/>
        <v>Product 1193</v>
      </c>
      <c r="D1194" s="6">
        <v>619</v>
      </c>
      <c r="E1194" s="6">
        <v>563.48</v>
      </c>
      <c r="F1194" s="6">
        <v>22</v>
      </c>
      <c r="G1194" s="6" t="s">
        <v>1</v>
      </c>
      <c r="H1194" s="7">
        <f>IF(Table1[[#This Row],[OriginalPrice]]=0, 0, ((Table1[[#This Row],[OriginalPrice]] - Table1[[#This Row],[Price]]) / Table1[[#This Row],[OriginalPrice]]))</f>
        <v>8.9693053311793183E-2</v>
      </c>
      <c r="I1194" s="8">
        <f>Table1[[#This Row],[Revenue]]/Table1[[#This Row],[Price]]</f>
        <v>22</v>
      </c>
      <c r="J1194" s="9">
        <f>Table1[[#This Row],[Price]]*Table1[[#This Row],[Sold]]</f>
        <v>12396.560000000001</v>
      </c>
      <c r="K1194" s="5" t="str">
        <f t="shared" si="197"/>
        <v>0-10%</v>
      </c>
      <c r="L1194" s="6" t="str">
        <f>IF(Table1[[#This Row],[Revenue]]&gt;0, "Sold", "Not Sold")</f>
        <v>Sold</v>
      </c>
    </row>
    <row r="1195" spans="1:12" x14ac:dyDescent="0.3">
      <c r="A1195" s="6" t="s">
        <v>1282</v>
      </c>
      <c r="B1195" s="6" t="str">
        <f t="shared" si="195"/>
        <v>Table</v>
      </c>
      <c r="C1195" s="6" t="str">
        <f t="shared" si="196"/>
        <v>Product 1194</v>
      </c>
      <c r="D1195" s="6">
        <f t="shared" ref="D1195:D1199" si="205">E1195</f>
        <v>62.24</v>
      </c>
      <c r="E1195" s="6">
        <v>62.24</v>
      </c>
      <c r="F1195" s="6">
        <v>33</v>
      </c>
      <c r="G1195" s="6" t="s">
        <v>288</v>
      </c>
      <c r="H1195" s="7">
        <f>IF(Table1[[#This Row],[OriginalPrice]]=0, 0, ((Table1[[#This Row],[OriginalPrice]] - Table1[[#This Row],[Price]]) / Table1[[#This Row],[OriginalPrice]]))</f>
        <v>0</v>
      </c>
      <c r="I1195" s="8">
        <f>Table1[[#This Row],[Revenue]]/Table1[[#This Row],[Price]]</f>
        <v>33</v>
      </c>
      <c r="J1195" s="9">
        <f>Table1[[#This Row],[Price]]*Table1[[#This Row],[Sold]]</f>
        <v>2053.92</v>
      </c>
      <c r="K1195" s="5" t="str">
        <f t="shared" si="197"/>
        <v>0-10%</v>
      </c>
      <c r="L1195" s="6" t="str">
        <f>IF(Table1[[#This Row],[Revenue]]&gt;0, "Sold", "Not Sold")</f>
        <v>Sold</v>
      </c>
    </row>
    <row r="1196" spans="1:12" x14ac:dyDescent="0.3">
      <c r="A1196" s="6" t="s">
        <v>1283</v>
      </c>
      <c r="B1196" s="6" t="str">
        <f t="shared" si="195"/>
        <v>Table</v>
      </c>
      <c r="C1196" s="6" t="str">
        <f t="shared" si="196"/>
        <v>Product 1195</v>
      </c>
      <c r="D1196" s="6">
        <f t="shared" si="205"/>
        <v>48.82</v>
      </c>
      <c r="E1196" s="6">
        <v>48.82</v>
      </c>
      <c r="F1196" s="6">
        <v>2</v>
      </c>
      <c r="G1196" s="6" t="s">
        <v>1</v>
      </c>
      <c r="H1196" s="7">
        <f>IF(Table1[[#This Row],[OriginalPrice]]=0, 0, ((Table1[[#This Row],[OriginalPrice]] - Table1[[#This Row],[Price]]) / Table1[[#This Row],[OriginalPrice]]))</f>
        <v>0</v>
      </c>
      <c r="I1196" s="8">
        <f>Table1[[#This Row],[Revenue]]/Table1[[#This Row],[Price]]</f>
        <v>2</v>
      </c>
      <c r="J1196" s="9">
        <f>Table1[[#This Row],[Price]]*Table1[[#This Row],[Sold]]</f>
        <v>97.64</v>
      </c>
      <c r="K1196" s="5" t="str">
        <f t="shared" si="197"/>
        <v>0-10%</v>
      </c>
      <c r="L1196" s="6" t="str">
        <f>IF(Table1[[#This Row],[Revenue]]&gt;0, "Sold", "Not Sold")</f>
        <v>Sold</v>
      </c>
    </row>
    <row r="1197" spans="1:12" x14ac:dyDescent="0.3">
      <c r="A1197" s="6" t="s">
        <v>1284</v>
      </c>
      <c r="B1197" s="6" t="str">
        <f t="shared" si="195"/>
        <v>Table</v>
      </c>
      <c r="C1197" s="6" t="str">
        <f t="shared" si="196"/>
        <v>Product 1196</v>
      </c>
      <c r="D1197" s="6">
        <f t="shared" si="205"/>
        <v>36.65</v>
      </c>
      <c r="E1197" s="6">
        <v>36.65</v>
      </c>
      <c r="F1197" s="6">
        <v>5</v>
      </c>
      <c r="G1197" s="6" t="s">
        <v>1</v>
      </c>
      <c r="H1197" s="7">
        <f>IF(Table1[[#This Row],[OriginalPrice]]=0, 0, ((Table1[[#This Row],[OriginalPrice]] - Table1[[#This Row],[Price]]) / Table1[[#This Row],[OriginalPrice]]))</f>
        <v>0</v>
      </c>
      <c r="I1197" s="8">
        <f>Table1[[#This Row],[Revenue]]/Table1[[#This Row],[Price]]</f>
        <v>5</v>
      </c>
      <c r="J1197" s="9">
        <f>Table1[[#This Row],[Price]]*Table1[[#This Row],[Sold]]</f>
        <v>183.25</v>
      </c>
      <c r="K1197" s="5" t="str">
        <f t="shared" si="197"/>
        <v>0-10%</v>
      </c>
      <c r="L1197" s="6" t="str">
        <f>IF(Table1[[#This Row],[Revenue]]&gt;0, "Sold", "Not Sold")</f>
        <v>Sold</v>
      </c>
    </row>
    <row r="1198" spans="1:12" x14ac:dyDescent="0.3">
      <c r="A1198" s="6" t="s">
        <v>1285</v>
      </c>
      <c r="B1198" s="6" t="str">
        <f t="shared" si="195"/>
        <v>Chair</v>
      </c>
      <c r="C1198" s="6" t="str">
        <f t="shared" si="196"/>
        <v>Product 1197</v>
      </c>
      <c r="D1198" s="6">
        <f t="shared" si="205"/>
        <v>219.89</v>
      </c>
      <c r="E1198" s="6">
        <v>219.89</v>
      </c>
      <c r="F1198" s="6">
        <v>4</v>
      </c>
      <c r="G1198" s="6" t="s">
        <v>1</v>
      </c>
      <c r="H1198" s="7">
        <f>IF(Table1[[#This Row],[OriginalPrice]]=0, 0, ((Table1[[#This Row],[OriginalPrice]] - Table1[[#This Row],[Price]]) / Table1[[#This Row],[OriginalPrice]]))</f>
        <v>0</v>
      </c>
      <c r="I1198" s="8">
        <f>Table1[[#This Row],[Revenue]]/Table1[[#This Row],[Price]]</f>
        <v>4</v>
      </c>
      <c r="J1198" s="9">
        <f>Table1[[#This Row],[Price]]*Table1[[#This Row],[Sold]]</f>
        <v>879.56</v>
      </c>
      <c r="K1198" s="5" t="str">
        <f t="shared" si="197"/>
        <v>0-10%</v>
      </c>
      <c r="L1198" s="6" t="str">
        <f>IF(Table1[[#This Row],[Revenue]]&gt;0, "Sold", "Not Sold")</f>
        <v>Sold</v>
      </c>
    </row>
    <row r="1199" spans="1:12" x14ac:dyDescent="0.3">
      <c r="A1199" s="6" t="s">
        <v>1286</v>
      </c>
      <c r="B1199" s="6" t="str">
        <f t="shared" si="195"/>
        <v>Bed</v>
      </c>
      <c r="C1199" s="6" t="str">
        <f t="shared" si="196"/>
        <v>Product 1198</v>
      </c>
      <c r="D1199" s="6">
        <f t="shared" si="205"/>
        <v>246.25</v>
      </c>
      <c r="E1199" s="6">
        <v>246.25</v>
      </c>
      <c r="F1199" s="6">
        <v>8</v>
      </c>
      <c r="G1199" s="6" t="s">
        <v>1</v>
      </c>
      <c r="H1199" s="7">
        <f>IF(Table1[[#This Row],[OriginalPrice]]=0, 0, ((Table1[[#This Row],[OriginalPrice]] - Table1[[#This Row],[Price]]) / Table1[[#This Row],[OriginalPrice]]))</f>
        <v>0</v>
      </c>
      <c r="I1199" s="8">
        <f>Table1[[#This Row],[Revenue]]/Table1[[#This Row],[Price]]</f>
        <v>8</v>
      </c>
      <c r="J1199" s="9">
        <f>Table1[[#This Row],[Price]]*Table1[[#This Row],[Sold]]</f>
        <v>1970</v>
      </c>
      <c r="K1199" s="5" t="str">
        <f t="shared" si="197"/>
        <v>0-10%</v>
      </c>
      <c r="L1199" s="6" t="str">
        <f>IF(Table1[[#This Row],[Revenue]]&gt;0, "Sold", "Not Sold")</f>
        <v>Sold</v>
      </c>
    </row>
    <row r="1200" spans="1:12" x14ac:dyDescent="0.3">
      <c r="A1200" s="6" t="s">
        <v>1287</v>
      </c>
      <c r="B1200" s="6" t="str">
        <f t="shared" si="195"/>
        <v>Table</v>
      </c>
      <c r="C1200" s="6" t="str">
        <f t="shared" si="196"/>
        <v>Product 1199</v>
      </c>
      <c r="D1200" s="6">
        <v>156.94999999999999</v>
      </c>
      <c r="E1200" s="6">
        <v>52.07</v>
      </c>
      <c r="F1200" s="6">
        <v>2</v>
      </c>
      <c r="G1200" s="6" t="s">
        <v>1</v>
      </c>
      <c r="H1200" s="7">
        <f>IF(Table1[[#This Row],[OriginalPrice]]=0, 0, ((Table1[[#This Row],[OriginalPrice]] - Table1[[#This Row],[Price]]) / Table1[[#This Row],[OriginalPrice]]))</f>
        <v>0.6682382924498248</v>
      </c>
      <c r="I1200" s="8">
        <f>Table1[[#This Row],[Revenue]]/Table1[[#This Row],[Price]]</f>
        <v>2</v>
      </c>
      <c r="J1200" s="9">
        <f>Table1[[#This Row],[Price]]*Table1[[#This Row],[Sold]]</f>
        <v>104.14</v>
      </c>
      <c r="K1200" s="5" t="str">
        <f t="shared" si="197"/>
        <v>61-70%</v>
      </c>
      <c r="L1200" s="6" t="str">
        <f>IF(Table1[[#This Row],[Revenue]]&gt;0, "Sold", "Not Sold")</f>
        <v>Sold</v>
      </c>
    </row>
    <row r="1201" spans="1:12" x14ac:dyDescent="0.3">
      <c r="A1201" s="6" t="s">
        <v>1288</v>
      </c>
      <c r="B1201" s="6" t="str">
        <f t="shared" si="195"/>
        <v>Chair</v>
      </c>
      <c r="C1201" s="6" t="str">
        <f t="shared" si="196"/>
        <v>Product 1200</v>
      </c>
      <c r="D1201" s="6">
        <f t="shared" ref="D1201:D1203" si="206">E1201</f>
        <v>75.33</v>
      </c>
      <c r="E1201" s="6">
        <v>75.33</v>
      </c>
      <c r="F1201" s="6">
        <v>1</v>
      </c>
      <c r="G1201" s="6" t="s">
        <v>1</v>
      </c>
      <c r="H1201" s="7">
        <f>IF(Table1[[#This Row],[OriginalPrice]]=0, 0, ((Table1[[#This Row],[OriginalPrice]] - Table1[[#This Row],[Price]]) / Table1[[#This Row],[OriginalPrice]]))</f>
        <v>0</v>
      </c>
      <c r="I1201" s="8">
        <f>Table1[[#This Row],[Revenue]]/Table1[[#This Row],[Price]]</f>
        <v>1</v>
      </c>
      <c r="J1201" s="9">
        <f>Table1[[#This Row],[Price]]*Table1[[#This Row],[Sold]]</f>
        <v>75.33</v>
      </c>
      <c r="K1201" s="5" t="str">
        <f t="shared" si="197"/>
        <v>0-10%</v>
      </c>
      <c r="L1201" s="6" t="str">
        <f>IF(Table1[[#This Row],[Revenue]]&gt;0, "Sold", "Not Sold")</f>
        <v>Sold</v>
      </c>
    </row>
    <row r="1202" spans="1:12" x14ac:dyDescent="0.3">
      <c r="A1202" s="6" t="s">
        <v>1289</v>
      </c>
      <c r="B1202" s="6" t="str">
        <f t="shared" si="195"/>
        <v>Bed</v>
      </c>
      <c r="C1202" s="6" t="str">
        <f t="shared" si="196"/>
        <v>Product 1201</v>
      </c>
      <c r="D1202" s="6">
        <f t="shared" si="206"/>
        <v>119.11</v>
      </c>
      <c r="E1202" s="6">
        <v>119.11</v>
      </c>
      <c r="F1202" s="6">
        <v>5</v>
      </c>
      <c r="G1202" s="6" t="s">
        <v>1</v>
      </c>
      <c r="H1202" s="7">
        <f>IF(Table1[[#This Row],[OriginalPrice]]=0, 0, ((Table1[[#This Row],[OriginalPrice]] - Table1[[#This Row],[Price]]) / Table1[[#This Row],[OriginalPrice]]))</f>
        <v>0</v>
      </c>
      <c r="I1202" s="8">
        <f>Table1[[#This Row],[Revenue]]/Table1[[#This Row],[Price]]</f>
        <v>5</v>
      </c>
      <c r="J1202" s="9">
        <f>Table1[[#This Row],[Price]]*Table1[[#This Row],[Sold]]</f>
        <v>595.54999999999995</v>
      </c>
      <c r="K1202" s="5" t="str">
        <f t="shared" si="197"/>
        <v>0-10%</v>
      </c>
      <c r="L1202" s="6" t="str">
        <f>IF(Table1[[#This Row],[Revenue]]&gt;0, "Sold", "Not Sold")</f>
        <v>Sold</v>
      </c>
    </row>
    <row r="1203" spans="1:12" x14ac:dyDescent="0.3">
      <c r="A1203" s="6" t="s">
        <v>1290</v>
      </c>
      <c r="B1203" s="6" t="str">
        <f t="shared" si="195"/>
        <v>Chair</v>
      </c>
      <c r="C1203" s="6" t="str">
        <f t="shared" si="196"/>
        <v>Product 1202</v>
      </c>
      <c r="D1203" s="6">
        <f t="shared" si="206"/>
        <v>129.1</v>
      </c>
      <c r="E1203" s="6">
        <v>129.1</v>
      </c>
      <c r="F1203" s="6">
        <v>5</v>
      </c>
      <c r="G1203" s="6" t="s">
        <v>1</v>
      </c>
      <c r="H1203" s="7">
        <f>IF(Table1[[#This Row],[OriginalPrice]]=0, 0, ((Table1[[#This Row],[OriginalPrice]] - Table1[[#This Row],[Price]]) / Table1[[#This Row],[OriginalPrice]]))</f>
        <v>0</v>
      </c>
      <c r="I1203" s="8">
        <f>Table1[[#This Row],[Revenue]]/Table1[[#This Row],[Price]]</f>
        <v>5</v>
      </c>
      <c r="J1203" s="9">
        <f>Table1[[#This Row],[Price]]*Table1[[#This Row],[Sold]]</f>
        <v>645.5</v>
      </c>
      <c r="K1203" s="5" t="str">
        <f t="shared" si="197"/>
        <v>0-10%</v>
      </c>
      <c r="L1203" s="6" t="str">
        <f>IF(Table1[[#This Row],[Revenue]]&gt;0, "Sold", "Not Sold")</f>
        <v>Sold</v>
      </c>
    </row>
    <row r="1204" spans="1:12" x14ac:dyDescent="0.3">
      <c r="A1204" s="6" t="s">
        <v>163</v>
      </c>
      <c r="B1204" s="6" t="str">
        <f t="shared" si="195"/>
        <v>Chair</v>
      </c>
      <c r="C1204" s="6" t="str">
        <f t="shared" si="196"/>
        <v>Product 1203</v>
      </c>
      <c r="D1204" s="6">
        <v>326.38</v>
      </c>
      <c r="E1204" s="6">
        <v>160.69</v>
      </c>
      <c r="F1204" s="6">
        <v>7</v>
      </c>
      <c r="G1204" s="6" t="s">
        <v>1</v>
      </c>
      <c r="H1204" s="7">
        <f>IF(Table1[[#This Row],[OriginalPrice]]=0, 0, ((Table1[[#This Row],[OriginalPrice]] - Table1[[#This Row],[Price]]) / Table1[[#This Row],[OriginalPrice]]))</f>
        <v>0.5076597830749433</v>
      </c>
      <c r="I1204" s="8">
        <f>Table1[[#This Row],[Revenue]]/Table1[[#This Row],[Price]]</f>
        <v>7</v>
      </c>
      <c r="J1204" s="9">
        <f>Table1[[#This Row],[Price]]*Table1[[#This Row],[Sold]]</f>
        <v>1124.83</v>
      </c>
      <c r="K1204" s="5" t="str">
        <f t="shared" si="197"/>
        <v>51-60%</v>
      </c>
      <c r="L1204" s="6" t="str">
        <f>IF(Table1[[#This Row],[Revenue]]&gt;0, "Sold", "Not Sold")</f>
        <v>Sold</v>
      </c>
    </row>
    <row r="1205" spans="1:12" x14ac:dyDescent="0.3">
      <c r="A1205" s="6" t="s">
        <v>1291</v>
      </c>
      <c r="B1205" s="6" t="str">
        <f t="shared" si="195"/>
        <v>Others</v>
      </c>
      <c r="C1205" s="6" t="str">
        <f t="shared" si="196"/>
        <v>Product 1204</v>
      </c>
      <c r="D1205" s="6">
        <v>11.85</v>
      </c>
      <c r="E1205" s="6">
        <v>6.64</v>
      </c>
      <c r="F1205" s="6">
        <v>2</v>
      </c>
      <c r="G1205" s="6" t="s">
        <v>1</v>
      </c>
      <c r="H1205" s="7">
        <f>IF(Table1[[#This Row],[OriginalPrice]]=0, 0, ((Table1[[#This Row],[OriginalPrice]] - Table1[[#This Row],[Price]]) / Table1[[#This Row],[OriginalPrice]]))</f>
        <v>0.43966244725738396</v>
      </c>
      <c r="I1205" s="8">
        <f>Table1[[#This Row],[Revenue]]/Table1[[#This Row],[Price]]</f>
        <v>2</v>
      </c>
      <c r="J1205" s="9">
        <f>Table1[[#This Row],[Price]]*Table1[[#This Row],[Sold]]</f>
        <v>13.28</v>
      </c>
      <c r="K1205" s="5" t="str">
        <f t="shared" si="197"/>
        <v>41-50%</v>
      </c>
      <c r="L1205" s="6" t="str">
        <f>IF(Table1[[#This Row],[Revenue]]&gt;0, "Sold", "Not Sold")</f>
        <v>Sold</v>
      </c>
    </row>
    <row r="1206" spans="1:12" x14ac:dyDescent="0.3">
      <c r="A1206" s="6" t="s">
        <v>1158</v>
      </c>
      <c r="B1206" s="6" t="str">
        <f t="shared" si="195"/>
        <v>Storage</v>
      </c>
      <c r="C1206" s="6" t="str">
        <f t="shared" si="196"/>
        <v>Product 1205</v>
      </c>
      <c r="D1206" s="6">
        <f>E1206</f>
        <v>142.84</v>
      </c>
      <c r="E1206" s="6">
        <v>142.84</v>
      </c>
      <c r="F1206" s="6">
        <v>0</v>
      </c>
      <c r="G1206" s="6" t="s">
        <v>1</v>
      </c>
      <c r="H1206" s="7">
        <f>IF(Table1[[#This Row],[OriginalPrice]]=0, 0, ((Table1[[#This Row],[OriginalPrice]] - Table1[[#This Row],[Price]]) / Table1[[#This Row],[OriginalPrice]]))</f>
        <v>0</v>
      </c>
      <c r="I1206" s="8">
        <f>Table1[[#This Row],[Revenue]]/Table1[[#This Row],[Price]]</f>
        <v>0</v>
      </c>
      <c r="J1206" s="9">
        <f>Table1[[#This Row],[Price]]*Table1[[#This Row],[Sold]]</f>
        <v>0</v>
      </c>
      <c r="K1206" s="5" t="str">
        <f t="shared" si="197"/>
        <v>0-10%</v>
      </c>
      <c r="L1206" s="6" t="str">
        <f>IF(Table1[[#This Row],[Revenue]]&gt;0, "Sold", "Not Sold")</f>
        <v>Not Sold</v>
      </c>
    </row>
    <row r="1207" spans="1:12" x14ac:dyDescent="0.3">
      <c r="A1207" s="6" t="s">
        <v>1292</v>
      </c>
      <c r="B1207" s="6" t="str">
        <f t="shared" si="195"/>
        <v>Chair</v>
      </c>
      <c r="C1207" s="6" t="str">
        <f t="shared" si="196"/>
        <v>Product 1206</v>
      </c>
      <c r="D1207" s="6">
        <v>917.39</v>
      </c>
      <c r="E1207" s="6">
        <v>177.48</v>
      </c>
      <c r="F1207" s="6">
        <v>12</v>
      </c>
      <c r="G1207" s="6" t="s">
        <v>1</v>
      </c>
      <c r="H1207" s="7">
        <f>IF(Table1[[#This Row],[OriginalPrice]]=0, 0, ((Table1[[#This Row],[OriginalPrice]] - Table1[[#This Row],[Price]]) / Table1[[#This Row],[OriginalPrice]]))</f>
        <v>0.8065381135612989</v>
      </c>
      <c r="I1207" s="8">
        <f>Table1[[#This Row],[Revenue]]/Table1[[#This Row],[Price]]</f>
        <v>12</v>
      </c>
      <c r="J1207" s="9">
        <f>Table1[[#This Row],[Price]]*Table1[[#This Row],[Sold]]</f>
        <v>2129.7599999999998</v>
      </c>
      <c r="K1207" s="5" t="str">
        <f t="shared" si="197"/>
        <v>81-90%</v>
      </c>
      <c r="L1207" s="6" t="str">
        <f>IF(Table1[[#This Row],[Revenue]]&gt;0, "Sold", "Not Sold")</f>
        <v>Sold</v>
      </c>
    </row>
    <row r="1208" spans="1:12" x14ac:dyDescent="0.3">
      <c r="A1208" s="6" t="s">
        <v>164</v>
      </c>
      <c r="B1208" s="6" t="str">
        <f t="shared" si="195"/>
        <v>Chair</v>
      </c>
      <c r="C1208" s="6" t="str">
        <f t="shared" si="196"/>
        <v>Product 1207</v>
      </c>
      <c r="D1208" s="6">
        <v>7.9</v>
      </c>
      <c r="E1208" s="6">
        <v>1.34</v>
      </c>
      <c r="F1208" s="6">
        <v>9</v>
      </c>
      <c r="G1208" s="6" t="s">
        <v>1</v>
      </c>
      <c r="H1208" s="7">
        <f>IF(Table1[[#This Row],[OriginalPrice]]=0, 0, ((Table1[[#This Row],[OriginalPrice]] - Table1[[#This Row],[Price]]) / Table1[[#This Row],[OriginalPrice]]))</f>
        <v>0.83037974683544302</v>
      </c>
      <c r="I1208" s="8">
        <f>Table1[[#This Row],[Revenue]]/Table1[[#This Row],[Price]]</f>
        <v>9</v>
      </c>
      <c r="J1208" s="9">
        <f>Table1[[#This Row],[Price]]*Table1[[#This Row],[Sold]]</f>
        <v>12.06</v>
      </c>
      <c r="K1208" s="5" t="str">
        <f t="shared" si="197"/>
        <v>81-90%</v>
      </c>
      <c r="L1208" s="6" t="str">
        <f>IF(Table1[[#This Row],[Revenue]]&gt;0, "Sold", "Not Sold")</f>
        <v>Sold</v>
      </c>
    </row>
    <row r="1209" spans="1:12" x14ac:dyDescent="0.3">
      <c r="A1209" s="6" t="s">
        <v>1293</v>
      </c>
      <c r="B1209" s="6" t="str">
        <f t="shared" si="195"/>
        <v>Table</v>
      </c>
      <c r="C1209" s="6" t="str">
        <f t="shared" si="196"/>
        <v>Product 1208</v>
      </c>
      <c r="D1209" s="6">
        <v>62.72</v>
      </c>
      <c r="E1209" s="6">
        <v>33.659999999999997</v>
      </c>
      <c r="F1209" s="6">
        <v>6</v>
      </c>
      <c r="G1209" s="6" t="s">
        <v>1</v>
      </c>
      <c r="H1209" s="7">
        <f>IF(Table1[[#This Row],[OriginalPrice]]=0, 0, ((Table1[[#This Row],[OriginalPrice]] - Table1[[#This Row],[Price]]) / Table1[[#This Row],[OriginalPrice]]))</f>
        <v>0.46332908163265313</v>
      </c>
      <c r="I1209" s="8">
        <f>Table1[[#This Row],[Revenue]]/Table1[[#This Row],[Price]]</f>
        <v>6</v>
      </c>
      <c r="J1209" s="9">
        <f>Table1[[#This Row],[Price]]*Table1[[#This Row],[Sold]]</f>
        <v>201.95999999999998</v>
      </c>
      <c r="K1209" s="5" t="str">
        <f t="shared" si="197"/>
        <v>41-50%</v>
      </c>
      <c r="L1209" s="6" t="str">
        <f>IF(Table1[[#This Row],[Revenue]]&gt;0, "Sold", "Not Sold")</f>
        <v>Sold</v>
      </c>
    </row>
    <row r="1210" spans="1:12" x14ac:dyDescent="0.3">
      <c r="A1210" s="6" t="s">
        <v>1294</v>
      </c>
      <c r="B1210" s="6" t="str">
        <f t="shared" si="195"/>
        <v>Table</v>
      </c>
      <c r="C1210" s="6" t="str">
        <f t="shared" si="196"/>
        <v>Product 1209</v>
      </c>
      <c r="D1210" s="6">
        <f>E1210</f>
        <v>204.31</v>
      </c>
      <c r="E1210" s="6">
        <v>204.31</v>
      </c>
      <c r="F1210" s="6">
        <v>7</v>
      </c>
      <c r="G1210" s="6" t="s">
        <v>1</v>
      </c>
      <c r="H1210" s="7">
        <f>IF(Table1[[#This Row],[OriginalPrice]]=0, 0, ((Table1[[#This Row],[OriginalPrice]] - Table1[[#This Row],[Price]]) / Table1[[#This Row],[OriginalPrice]]))</f>
        <v>0</v>
      </c>
      <c r="I1210" s="8">
        <f>Table1[[#This Row],[Revenue]]/Table1[[#This Row],[Price]]</f>
        <v>7</v>
      </c>
      <c r="J1210" s="9">
        <f>Table1[[#This Row],[Price]]*Table1[[#This Row],[Sold]]</f>
        <v>1430.17</v>
      </c>
      <c r="K1210" s="5" t="str">
        <f t="shared" si="197"/>
        <v>0-10%</v>
      </c>
      <c r="L1210" s="6" t="str">
        <f>IF(Table1[[#This Row],[Revenue]]&gt;0, "Sold", "Not Sold")</f>
        <v>Sold</v>
      </c>
    </row>
    <row r="1211" spans="1:12" x14ac:dyDescent="0.3">
      <c r="A1211" s="6" t="s">
        <v>1295</v>
      </c>
      <c r="B1211" s="6" t="str">
        <f t="shared" si="195"/>
        <v>Storage</v>
      </c>
      <c r="C1211" s="6" t="str">
        <f t="shared" si="196"/>
        <v>Product 1210</v>
      </c>
      <c r="D1211" s="6">
        <v>19.37</v>
      </c>
      <c r="E1211" s="6">
        <v>5.49</v>
      </c>
      <c r="F1211" s="6">
        <v>64</v>
      </c>
      <c r="G1211" s="6" t="s">
        <v>1</v>
      </c>
      <c r="H1211" s="7">
        <f>IF(Table1[[#This Row],[OriginalPrice]]=0, 0, ((Table1[[#This Row],[OriginalPrice]] - Table1[[#This Row],[Price]]) / Table1[[#This Row],[OriginalPrice]]))</f>
        <v>0.71657201858544139</v>
      </c>
      <c r="I1211" s="8">
        <f>Table1[[#This Row],[Revenue]]/Table1[[#This Row],[Price]]</f>
        <v>64</v>
      </c>
      <c r="J1211" s="9">
        <f>Table1[[#This Row],[Price]]*Table1[[#This Row],[Sold]]</f>
        <v>351.36</v>
      </c>
      <c r="K1211" s="5" t="str">
        <f t="shared" si="197"/>
        <v>71-80%</v>
      </c>
      <c r="L1211" s="6" t="str">
        <f>IF(Table1[[#This Row],[Revenue]]&gt;0, "Sold", "Not Sold")</f>
        <v>Sold</v>
      </c>
    </row>
    <row r="1212" spans="1:12" x14ac:dyDescent="0.3">
      <c r="A1212" s="6" t="s">
        <v>1296</v>
      </c>
      <c r="B1212" s="6" t="str">
        <f t="shared" si="195"/>
        <v>Chair</v>
      </c>
      <c r="C1212" s="6" t="str">
        <f t="shared" si="196"/>
        <v>Product 1211</v>
      </c>
      <c r="D1212" s="6">
        <v>28.58</v>
      </c>
      <c r="E1212" s="6">
        <v>27.08</v>
      </c>
      <c r="F1212" s="6">
        <v>15</v>
      </c>
      <c r="G1212" s="6" t="s">
        <v>288</v>
      </c>
      <c r="H1212" s="7">
        <f>IF(Table1[[#This Row],[OriginalPrice]]=0, 0, ((Table1[[#This Row],[OriginalPrice]] - Table1[[#This Row],[Price]]) / Table1[[#This Row],[OriginalPrice]]))</f>
        <v>5.2484254723582931E-2</v>
      </c>
      <c r="I1212" s="8">
        <f>Table1[[#This Row],[Revenue]]/Table1[[#This Row],[Price]]</f>
        <v>15</v>
      </c>
      <c r="J1212" s="9">
        <f>Table1[[#This Row],[Price]]*Table1[[#This Row],[Sold]]</f>
        <v>406.2</v>
      </c>
      <c r="K1212" s="5" t="str">
        <f t="shared" si="197"/>
        <v>0-10%</v>
      </c>
      <c r="L1212" s="6" t="str">
        <f>IF(Table1[[#This Row],[Revenue]]&gt;0, "Sold", "Not Sold")</f>
        <v>Sold</v>
      </c>
    </row>
    <row r="1213" spans="1:12" x14ac:dyDescent="0.3">
      <c r="A1213" s="6" t="s">
        <v>1297</v>
      </c>
      <c r="B1213" s="6" t="str">
        <f t="shared" si="195"/>
        <v>Table</v>
      </c>
      <c r="C1213" s="6" t="str">
        <f t="shared" si="196"/>
        <v>Product 1212</v>
      </c>
      <c r="D1213" s="6">
        <f t="shared" ref="D1213:D1214" si="207">E1213</f>
        <v>165.67</v>
      </c>
      <c r="E1213" s="6">
        <v>165.67</v>
      </c>
      <c r="F1213" s="6">
        <v>6</v>
      </c>
      <c r="G1213" s="6" t="s">
        <v>1</v>
      </c>
      <c r="H1213" s="7">
        <f>IF(Table1[[#This Row],[OriginalPrice]]=0, 0, ((Table1[[#This Row],[OriginalPrice]] - Table1[[#This Row],[Price]]) / Table1[[#This Row],[OriginalPrice]]))</f>
        <v>0</v>
      </c>
      <c r="I1213" s="8">
        <f>Table1[[#This Row],[Revenue]]/Table1[[#This Row],[Price]]</f>
        <v>6</v>
      </c>
      <c r="J1213" s="9">
        <f>Table1[[#This Row],[Price]]*Table1[[#This Row],[Sold]]</f>
        <v>994.02</v>
      </c>
      <c r="K1213" s="5" t="str">
        <f t="shared" si="197"/>
        <v>0-10%</v>
      </c>
      <c r="L1213" s="6" t="str">
        <f>IF(Table1[[#This Row],[Revenue]]&gt;0, "Sold", "Not Sold")</f>
        <v>Sold</v>
      </c>
    </row>
    <row r="1214" spans="1:12" x14ac:dyDescent="0.3">
      <c r="A1214" s="6" t="s">
        <v>1298</v>
      </c>
      <c r="B1214" s="6" t="str">
        <f t="shared" si="195"/>
        <v>Storage</v>
      </c>
      <c r="C1214" s="6" t="str">
        <f t="shared" si="196"/>
        <v>Product 1213</v>
      </c>
      <c r="D1214" s="6">
        <f t="shared" si="207"/>
        <v>81.41</v>
      </c>
      <c r="E1214" s="6">
        <v>81.41</v>
      </c>
      <c r="F1214" s="6">
        <v>8</v>
      </c>
      <c r="G1214" s="6" t="s">
        <v>1</v>
      </c>
      <c r="H1214" s="7">
        <f>IF(Table1[[#This Row],[OriginalPrice]]=0, 0, ((Table1[[#This Row],[OriginalPrice]] - Table1[[#This Row],[Price]]) / Table1[[#This Row],[OriginalPrice]]))</f>
        <v>0</v>
      </c>
      <c r="I1214" s="8">
        <f>Table1[[#This Row],[Revenue]]/Table1[[#This Row],[Price]]</f>
        <v>8</v>
      </c>
      <c r="J1214" s="9">
        <f>Table1[[#This Row],[Price]]*Table1[[#This Row],[Sold]]</f>
        <v>651.28</v>
      </c>
      <c r="K1214" s="5" t="str">
        <f t="shared" si="197"/>
        <v>0-10%</v>
      </c>
      <c r="L1214" s="6" t="str">
        <f>IF(Table1[[#This Row],[Revenue]]&gt;0, "Sold", "Not Sold")</f>
        <v>Sold</v>
      </c>
    </row>
    <row r="1215" spans="1:12" x14ac:dyDescent="0.3">
      <c r="A1215" s="6" t="s">
        <v>165</v>
      </c>
      <c r="B1215" s="6" t="str">
        <f t="shared" si="195"/>
        <v>Bed</v>
      </c>
      <c r="C1215" s="6" t="str">
        <f t="shared" si="196"/>
        <v>Product 1214</v>
      </c>
      <c r="D1215" s="6">
        <v>102.24</v>
      </c>
      <c r="E1215" s="6">
        <v>36.33</v>
      </c>
      <c r="F1215" s="6">
        <v>8</v>
      </c>
      <c r="G1215" s="6" t="s">
        <v>1</v>
      </c>
      <c r="H1215" s="7">
        <f>IF(Table1[[#This Row],[OriginalPrice]]=0, 0, ((Table1[[#This Row],[OriginalPrice]] - Table1[[#This Row],[Price]]) / Table1[[#This Row],[OriginalPrice]]))</f>
        <v>0.6446596244131455</v>
      </c>
      <c r="I1215" s="8">
        <f>Table1[[#This Row],[Revenue]]/Table1[[#This Row],[Price]]</f>
        <v>8</v>
      </c>
      <c r="J1215" s="9">
        <f>Table1[[#This Row],[Price]]*Table1[[#This Row],[Sold]]</f>
        <v>290.64</v>
      </c>
      <c r="K1215" s="5" t="str">
        <f t="shared" si="197"/>
        <v>61-70%</v>
      </c>
      <c r="L1215" s="6" t="str">
        <f>IF(Table1[[#This Row],[Revenue]]&gt;0, "Sold", "Not Sold")</f>
        <v>Sold</v>
      </c>
    </row>
    <row r="1216" spans="1:12" x14ac:dyDescent="0.3">
      <c r="A1216" s="6" t="s">
        <v>1299</v>
      </c>
      <c r="B1216" s="6" t="str">
        <f t="shared" si="195"/>
        <v>Chair</v>
      </c>
      <c r="C1216" s="6" t="str">
        <f t="shared" si="196"/>
        <v>Product 1215</v>
      </c>
      <c r="D1216" s="6">
        <f t="shared" ref="D1216:D1217" si="208">E1216</f>
        <v>90</v>
      </c>
      <c r="E1216" s="6">
        <v>90</v>
      </c>
      <c r="F1216" s="6">
        <v>1</v>
      </c>
      <c r="G1216" s="6" t="s">
        <v>1</v>
      </c>
      <c r="H1216" s="7">
        <f>IF(Table1[[#This Row],[OriginalPrice]]=0, 0, ((Table1[[#This Row],[OriginalPrice]] - Table1[[#This Row],[Price]]) / Table1[[#This Row],[OriginalPrice]]))</f>
        <v>0</v>
      </c>
      <c r="I1216" s="8">
        <f>Table1[[#This Row],[Revenue]]/Table1[[#This Row],[Price]]</f>
        <v>1</v>
      </c>
      <c r="J1216" s="9">
        <f>Table1[[#This Row],[Price]]*Table1[[#This Row],[Sold]]</f>
        <v>90</v>
      </c>
      <c r="K1216" s="5" t="str">
        <f t="shared" si="197"/>
        <v>0-10%</v>
      </c>
      <c r="L1216" s="6" t="str">
        <f>IF(Table1[[#This Row],[Revenue]]&gt;0, "Sold", "Not Sold")</f>
        <v>Sold</v>
      </c>
    </row>
    <row r="1217" spans="1:12" x14ac:dyDescent="0.3">
      <c r="A1217" s="6" t="s">
        <v>1300</v>
      </c>
      <c r="B1217" s="6" t="str">
        <f t="shared" si="195"/>
        <v>Table</v>
      </c>
      <c r="C1217" s="6" t="str">
        <f t="shared" si="196"/>
        <v>Product 1216</v>
      </c>
      <c r="D1217" s="6">
        <f t="shared" si="208"/>
        <v>47.9</v>
      </c>
      <c r="E1217" s="6">
        <v>47.9</v>
      </c>
      <c r="F1217" s="6">
        <v>3</v>
      </c>
      <c r="G1217" s="6" t="s">
        <v>1</v>
      </c>
      <c r="H1217" s="7">
        <f>IF(Table1[[#This Row],[OriginalPrice]]=0, 0, ((Table1[[#This Row],[OriginalPrice]] - Table1[[#This Row],[Price]]) / Table1[[#This Row],[OriginalPrice]]))</f>
        <v>0</v>
      </c>
      <c r="I1217" s="8">
        <f>Table1[[#This Row],[Revenue]]/Table1[[#This Row],[Price]]</f>
        <v>3</v>
      </c>
      <c r="J1217" s="9">
        <f>Table1[[#This Row],[Price]]*Table1[[#This Row],[Sold]]</f>
        <v>143.69999999999999</v>
      </c>
      <c r="K1217" s="5" t="str">
        <f t="shared" si="197"/>
        <v>0-10%</v>
      </c>
      <c r="L1217" s="6" t="str">
        <f>IF(Table1[[#This Row],[Revenue]]&gt;0, "Sold", "Not Sold")</f>
        <v>Sold</v>
      </c>
    </row>
    <row r="1218" spans="1:12" x14ac:dyDescent="0.3">
      <c r="A1218" s="6" t="s">
        <v>1301</v>
      </c>
      <c r="B1218" s="6" t="str">
        <f t="shared" ref="B1218:B1281" si="209">IFERROR(
  IF(OR(ISNUMBER(SEARCH("chair",A1218)), ISNUMBER(SEARCH("stool",A1218))), "Chair",
  IF(OR(ISNUMBER(SEARCH("table",A1218)), ISNUMBER(SEARCH("desk",A1218))), "Table",
  IF(OR(ISNUMBER(SEARCH("sofa",A1218)), ISNUMBER(SEARCH("couch",A1218))), "Sofa",
  IF(OR(ISNUMBER(SEARCH("bed",A1218)), ISNUMBER(SEARCH("bunk",A1218))), "Bed",
  IF(OR(ISNUMBER(SEARCH("cabinet",A1218)), ISNUMBER(SEARCH("storage",A1218)), ISNUMBER(SEARCH("shelf",A1218))), "Storage",
  "Others"))))),
  "Others")</f>
        <v>Table</v>
      </c>
      <c r="C1218" s="6" t="str">
        <f t="shared" ref="C1218:C1281" si="210">"Product " &amp; ROW()-1</f>
        <v>Product 1217</v>
      </c>
      <c r="D1218" s="6">
        <v>384.58</v>
      </c>
      <c r="E1218" s="6">
        <v>190.14</v>
      </c>
      <c r="F1218" s="6">
        <v>3</v>
      </c>
      <c r="G1218" s="6" t="s">
        <v>1</v>
      </c>
      <c r="H1218" s="7">
        <f>IF(Table1[[#This Row],[OriginalPrice]]=0, 0, ((Table1[[#This Row],[OriginalPrice]] - Table1[[#This Row],[Price]]) / Table1[[#This Row],[OriginalPrice]]))</f>
        <v>0.50559051432731816</v>
      </c>
      <c r="I1218" s="8">
        <f>Table1[[#This Row],[Revenue]]/Table1[[#This Row],[Price]]</f>
        <v>3</v>
      </c>
      <c r="J1218" s="9">
        <f>Table1[[#This Row],[Price]]*Table1[[#This Row],[Sold]]</f>
        <v>570.41999999999996</v>
      </c>
      <c r="K1218" s="5" t="str">
        <f t="shared" ref="K1218:K1281" si="211">IF(H1218&lt;=0.1,"0-10%",
IF(H1218&lt;=0.2,"11-20%",
IF(H1218&lt;=0.3,"21-30%",
IF(H1218&lt;=0.4,"31-40%",
IF(H1218&lt;=0.5,"41-50%",
IF(H1218&lt;=0.6,"51-60%",
IF(H1218&lt;=0.7,"61-70%",
IF(H1218&lt;=0.8,"71-80%",
IF(H1218&lt;=0.9,"81-90%",
"91-100%")))))))))</f>
        <v>51-60%</v>
      </c>
      <c r="L1218" s="6" t="str">
        <f>IF(Table1[[#This Row],[Revenue]]&gt;0, "Sold", "Not Sold")</f>
        <v>Sold</v>
      </c>
    </row>
    <row r="1219" spans="1:12" x14ac:dyDescent="0.3">
      <c r="A1219" s="6" t="s">
        <v>1302</v>
      </c>
      <c r="B1219" s="6" t="str">
        <f t="shared" si="209"/>
        <v>Chair</v>
      </c>
      <c r="C1219" s="6" t="str">
        <f t="shared" si="210"/>
        <v>Product 1218</v>
      </c>
      <c r="D1219" s="6">
        <f t="shared" ref="D1219:D1220" si="212">E1219</f>
        <v>99.09</v>
      </c>
      <c r="E1219" s="6">
        <v>99.09</v>
      </c>
      <c r="F1219" s="6">
        <v>9</v>
      </c>
      <c r="G1219" s="6" t="s">
        <v>1</v>
      </c>
      <c r="H1219" s="7">
        <f>IF(Table1[[#This Row],[OriginalPrice]]=0, 0, ((Table1[[#This Row],[OriginalPrice]] - Table1[[#This Row],[Price]]) / Table1[[#This Row],[OriginalPrice]]))</f>
        <v>0</v>
      </c>
      <c r="I1219" s="8">
        <f>Table1[[#This Row],[Revenue]]/Table1[[#This Row],[Price]]</f>
        <v>9</v>
      </c>
      <c r="J1219" s="9">
        <f>Table1[[#This Row],[Price]]*Table1[[#This Row],[Sold]]</f>
        <v>891.81000000000006</v>
      </c>
      <c r="K1219" s="5" t="str">
        <f t="shared" si="211"/>
        <v>0-10%</v>
      </c>
      <c r="L1219" s="6" t="str">
        <f>IF(Table1[[#This Row],[Revenue]]&gt;0, "Sold", "Not Sold")</f>
        <v>Sold</v>
      </c>
    </row>
    <row r="1220" spans="1:12" x14ac:dyDescent="0.3">
      <c r="A1220" s="6" t="s">
        <v>1303</v>
      </c>
      <c r="B1220" s="6" t="str">
        <f t="shared" si="209"/>
        <v>Chair</v>
      </c>
      <c r="C1220" s="6" t="str">
        <f t="shared" si="210"/>
        <v>Product 1219</v>
      </c>
      <c r="D1220" s="6">
        <f t="shared" si="212"/>
        <v>54.99</v>
      </c>
      <c r="E1220" s="6">
        <v>54.99</v>
      </c>
      <c r="F1220" s="6">
        <v>11</v>
      </c>
      <c r="G1220" s="6" t="s">
        <v>288</v>
      </c>
      <c r="H1220" s="7">
        <f>IF(Table1[[#This Row],[OriginalPrice]]=0, 0, ((Table1[[#This Row],[OriginalPrice]] - Table1[[#This Row],[Price]]) / Table1[[#This Row],[OriginalPrice]]))</f>
        <v>0</v>
      </c>
      <c r="I1220" s="8">
        <f>Table1[[#This Row],[Revenue]]/Table1[[#This Row],[Price]]</f>
        <v>11</v>
      </c>
      <c r="J1220" s="9">
        <f>Table1[[#This Row],[Price]]*Table1[[#This Row],[Sold]]</f>
        <v>604.89</v>
      </c>
      <c r="K1220" s="5" t="str">
        <f t="shared" si="211"/>
        <v>0-10%</v>
      </c>
      <c r="L1220" s="6" t="str">
        <f>IF(Table1[[#This Row],[Revenue]]&gt;0, "Sold", "Not Sold")</f>
        <v>Sold</v>
      </c>
    </row>
    <row r="1221" spans="1:12" x14ac:dyDescent="0.3">
      <c r="A1221" s="6" t="s">
        <v>1304</v>
      </c>
      <c r="B1221" s="6" t="str">
        <f t="shared" si="209"/>
        <v>Chair</v>
      </c>
      <c r="C1221" s="6" t="str">
        <f t="shared" si="210"/>
        <v>Product 1220</v>
      </c>
      <c r="D1221" s="6">
        <v>127.67</v>
      </c>
      <c r="E1221" s="6">
        <v>65.58</v>
      </c>
      <c r="F1221" s="6">
        <v>4</v>
      </c>
      <c r="G1221" s="6" t="s">
        <v>1</v>
      </c>
      <c r="H1221" s="7">
        <f>IF(Table1[[#This Row],[OriginalPrice]]=0, 0, ((Table1[[#This Row],[OriginalPrice]] - Table1[[#This Row],[Price]]) / Table1[[#This Row],[OriginalPrice]]))</f>
        <v>0.48633194955745285</v>
      </c>
      <c r="I1221" s="8">
        <f>Table1[[#This Row],[Revenue]]/Table1[[#This Row],[Price]]</f>
        <v>4</v>
      </c>
      <c r="J1221" s="9">
        <f>Table1[[#This Row],[Price]]*Table1[[#This Row],[Sold]]</f>
        <v>262.32</v>
      </c>
      <c r="K1221" s="5" t="str">
        <f t="shared" si="211"/>
        <v>41-50%</v>
      </c>
      <c r="L1221" s="6" t="str">
        <f>IF(Table1[[#This Row],[Revenue]]&gt;0, "Sold", "Not Sold")</f>
        <v>Sold</v>
      </c>
    </row>
    <row r="1222" spans="1:12" x14ac:dyDescent="0.3">
      <c r="A1222" s="6" t="s">
        <v>1305</v>
      </c>
      <c r="B1222" s="6" t="str">
        <f t="shared" si="209"/>
        <v>Chair</v>
      </c>
      <c r="C1222" s="6" t="str">
        <f t="shared" si="210"/>
        <v>Product 1221</v>
      </c>
      <c r="D1222" s="6">
        <f t="shared" ref="D1222:D1225" si="213">E1222</f>
        <v>166.31</v>
      </c>
      <c r="E1222" s="6">
        <v>166.31</v>
      </c>
      <c r="F1222" s="6">
        <v>6</v>
      </c>
      <c r="G1222" s="6" t="s">
        <v>1</v>
      </c>
      <c r="H1222" s="7">
        <f>IF(Table1[[#This Row],[OriginalPrice]]=0, 0, ((Table1[[#This Row],[OriginalPrice]] - Table1[[#This Row],[Price]]) / Table1[[#This Row],[OriginalPrice]]))</f>
        <v>0</v>
      </c>
      <c r="I1222" s="8">
        <f>Table1[[#This Row],[Revenue]]/Table1[[#This Row],[Price]]</f>
        <v>6</v>
      </c>
      <c r="J1222" s="9">
        <f>Table1[[#This Row],[Price]]*Table1[[#This Row],[Sold]]</f>
        <v>997.86</v>
      </c>
      <c r="K1222" s="5" t="str">
        <f t="shared" si="211"/>
        <v>0-10%</v>
      </c>
      <c r="L1222" s="6" t="str">
        <f>IF(Table1[[#This Row],[Revenue]]&gt;0, "Sold", "Not Sold")</f>
        <v>Sold</v>
      </c>
    </row>
    <row r="1223" spans="1:12" x14ac:dyDescent="0.3">
      <c r="A1223" s="6" t="s">
        <v>1306</v>
      </c>
      <c r="B1223" s="6" t="str">
        <f t="shared" si="209"/>
        <v>Chair</v>
      </c>
      <c r="C1223" s="6" t="str">
        <f t="shared" si="210"/>
        <v>Product 1222</v>
      </c>
      <c r="D1223" s="6">
        <f t="shared" si="213"/>
        <v>119</v>
      </c>
      <c r="E1223" s="6">
        <v>119</v>
      </c>
      <c r="F1223" s="6">
        <v>2</v>
      </c>
      <c r="G1223" s="6" t="s">
        <v>1</v>
      </c>
      <c r="H1223" s="7">
        <f>IF(Table1[[#This Row],[OriginalPrice]]=0, 0, ((Table1[[#This Row],[OriginalPrice]] - Table1[[#This Row],[Price]]) / Table1[[#This Row],[OriginalPrice]]))</f>
        <v>0</v>
      </c>
      <c r="I1223" s="8">
        <f>Table1[[#This Row],[Revenue]]/Table1[[#This Row],[Price]]</f>
        <v>2</v>
      </c>
      <c r="J1223" s="9">
        <f>Table1[[#This Row],[Price]]*Table1[[#This Row],[Sold]]</f>
        <v>238</v>
      </c>
      <c r="K1223" s="5" t="str">
        <f t="shared" si="211"/>
        <v>0-10%</v>
      </c>
      <c r="L1223" s="6" t="str">
        <f>IF(Table1[[#This Row],[Revenue]]&gt;0, "Sold", "Not Sold")</f>
        <v>Sold</v>
      </c>
    </row>
    <row r="1224" spans="1:12" x14ac:dyDescent="0.3">
      <c r="A1224" s="6" t="s">
        <v>1307</v>
      </c>
      <c r="B1224" s="6" t="str">
        <f t="shared" si="209"/>
        <v>Table</v>
      </c>
      <c r="C1224" s="6" t="str">
        <f t="shared" si="210"/>
        <v>Product 1223</v>
      </c>
      <c r="D1224" s="6">
        <f t="shared" si="213"/>
        <v>212.13</v>
      </c>
      <c r="E1224" s="6">
        <v>212.13</v>
      </c>
      <c r="F1224" s="6">
        <v>2</v>
      </c>
      <c r="G1224" s="6" t="s">
        <v>1</v>
      </c>
      <c r="H1224" s="7">
        <f>IF(Table1[[#This Row],[OriginalPrice]]=0, 0, ((Table1[[#This Row],[OriginalPrice]] - Table1[[#This Row],[Price]]) / Table1[[#This Row],[OriginalPrice]]))</f>
        <v>0</v>
      </c>
      <c r="I1224" s="8">
        <f>Table1[[#This Row],[Revenue]]/Table1[[#This Row],[Price]]</f>
        <v>2</v>
      </c>
      <c r="J1224" s="9">
        <f>Table1[[#This Row],[Price]]*Table1[[#This Row],[Sold]]</f>
        <v>424.26</v>
      </c>
      <c r="K1224" s="5" t="str">
        <f t="shared" si="211"/>
        <v>0-10%</v>
      </c>
      <c r="L1224" s="6" t="str">
        <f>IF(Table1[[#This Row],[Revenue]]&gt;0, "Sold", "Not Sold")</f>
        <v>Sold</v>
      </c>
    </row>
    <row r="1225" spans="1:12" x14ac:dyDescent="0.3">
      <c r="A1225" s="6" t="s">
        <v>1308</v>
      </c>
      <c r="B1225" s="6" t="str">
        <f t="shared" si="209"/>
        <v>Table</v>
      </c>
      <c r="C1225" s="6" t="str">
        <f t="shared" si="210"/>
        <v>Product 1224</v>
      </c>
      <c r="D1225" s="6">
        <f t="shared" si="213"/>
        <v>264.01</v>
      </c>
      <c r="E1225" s="6">
        <v>264.01</v>
      </c>
      <c r="F1225" s="6">
        <v>1</v>
      </c>
      <c r="G1225" s="6" t="s">
        <v>1</v>
      </c>
      <c r="H1225" s="7">
        <f>IF(Table1[[#This Row],[OriginalPrice]]=0, 0, ((Table1[[#This Row],[OriginalPrice]] - Table1[[#This Row],[Price]]) / Table1[[#This Row],[OriginalPrice]]))</f>
        <v>0</v>
      </c>
      <c r="I1225" s="8">
        <f>Table1[[#This Row],[Revenue]]/Table1[[#This Row],[Price]]</f>
        <v>1</v>
      </c>
      <c r="J1225" s="9">
        <f>Table1[[#This Row],[Price]]*Table1[[#This Row],[Sold]]</f>
        <v>264.01</v>
      </c>
      <c r="K1225" s="5" t="str">
        <f t="shared" si="211"/>
        <v>0-10%</v>
      </c>
      <c r="L1225" s="6" t="str">
        <f>IF(Table1[[#This Row],[Revenue]]&gt;0, "Sold", "Not Sold")</f>
        <v>Sold</v>
      </c>
    </row>
    <row r="1226" spans="1:12" x14ac:dyDescent="0.3">
      <c r="A1226" s="6" t="s">
        <v>1309</v>
      </c>
      <c r="B1226" s="6" t="str">
        <f t="shared" si="209"/>
        <v>Bed</v>
      </c>
      <c r="C1226" s="6" t="str">
        <f t="shared" si="210"/>
        <v>Product 1225</v>
      </c>
      <c r="D1226" s="6">
        <v>119.68</v>
      </c>
      <c r="E1226" s="6">
        <v>65.81</v>
      </c>
      <c r="F1226" s="6">
        <v>21</v>
      </c>
      <c r="G1226" s="6" t="s">
        <v>1</v>
      </c>
      <c r="H1226" s="7">
        <f>IF(Table1[[#This Row],[OriginalPrice]]=0, 0, ((Table1[[#This Row],[OriginalPrice]] - Table1[[#This Row],[Price]]) / Table1[[#This Row],[OriginalPrice]]))</f>
        <v>0.45011697860962568</v>
      </c>
      <c r="I1226" s="8">
        <f>Table1[[#This Row],[Revenue]]/Table1[[#This Row],[Price]]</f>
        <v>21</v>
      </c>
      <c r="J1226" s="9">
        <f>Table1[[#This Row],[Price]]*Table1[[#This Row],[Sold]]</f>
        <v>1382.01</v>
      </c>
      <c r="K1226" s="5" t="str">
        <f t="shared" si="211"/>
        <v>41-50%</v>
      </c>
      <c r="L1226" s="6" t="str">
        <f>IF(Table1[[#This Row],[Revenue]]&gt;0, "Sold", "Not Sold")</f>
        <v>Sold</v>
      </c>
    </row>
    <row r="1227" spans="1:12" x14ac:dyDescent="0.3">
      <c r="A1227" s="6" t="s">
        <v>1310</v>
      </c>
      <c r="B1227" s="6" t="str">
        <f t="shared" si="209"/>
        <v>Table</v>
      </c>
      <c r="C1227" s="6" t="str">
        <f t="shared" si="210"/>
        <v>Product 1226</v>
      </c>
      <c r="D1227" s="6">
        <f t="shared" ref="D1227:D1229" si="214">E1227</f>
        <v>89.84</v>
      </c>
      <c r="E1227" s="6">
        <v>89.84</v>
      </c>
      <c r="F1227" s="6">
        <v>2</v>
      </c>
      <c r="G1227" s="6" t="s">
        <v>1</v>
      </c>
      <c r="H1227" s="7">
        <f>IF(Table1[[#This Row],[OriginalPrice]]=0, 0, ((Table1[[#This Row],[OriginalPrice]] - Table1[[#This Row],[Price]]) / Table1[[#This Row],[OriginalPrice]]))</f>
        <v>0</v>
      </c>
      <c r="I1227" s="8">
        <f>Table1[[#This Row],[Revenue]]/Table1[[#This Row],[Price]]</f>
        <v>2</v>
      </c>
      <c r="J1227" s="9">
        <f>Table1[[#This Row],[Price]]*Table1[[#This Row],[Sold]]</f>
        <v>179.68</v>
      </c>
      <c r="K1227" s="5" t="str">
        <f t="shared" si="211"/>
        <v>0-10%</v>
      </c>
      <c r="L1227" s="6" t="str">
        <f>IF(Table1[[#This Row],[Revenue]]&gt;0, "Sold", "Not Sold")</f>
        <v>Sold</v>
      </c>
    </row>
    <row r="1228" spans="1:12" x14ac:dyDescent="0.3">
      <c r="A1228" s="6" t="s">
        <v>1311</v>
      </c>
      <c r="B1228" s="6" t="str">
        <f t="shared" si="209"/>
        <v>Table</v>
      </c>
      <c r="C1228" s="6" t="str">
        <f t="shared" si="210"/>
        <v>Product 1227</v>
      </c>
      <c r="D1228" s="6">
        <f t="shared" si="214"/>
        <v>100.69</v>
      </c>
      <c r="E1228" s="6">
        <v>100.69</v>
      </c>
      <c r="F1228" s="6">
        <v>1</v>
      </c>
      <c r="G1228" s="6" t="s">
        <v>1</v>
      </c>
      <c r="H1228" s="7">
        <f>IF(Table1[[#This Row],[OriginalPrice]]=0, 0, ((Table1[[#This Row],[OriginalPrice]] - Table1[[#This Row],[Price]]) / Table1[[#This Row],[OriginalPrice]]))</f>
        <v>0</v>
      </c>
      <c r="I1228" s="8">
        <f>Table1[[#This Row],[Revenue]]/Table1[[#This Row],[Price]]</f>
        <v>1</v>
      </c>
      <c r="J1228" s="9">
        <f>Table1[[#This Row],[Price]]*Table1[[#This Row],[Sold]]</f>
        <v>100.69</v>
      </c>
      <c r="K1228" s="5" t="str">
        <f t="shared" si="211"/>
        <v>0-10%</v>
      </c>
      <c r="L1228" s="6" t="str">
        <f>IF(Table1[[#This Row],[Revenue]]&gt;0, "Sold", "Not Sold")</f>
        <v>Sold</v>
      </c>
    </row>
    <row r="1229" spans="1:12" x14ac:dyDescent="0.3">
      <c r="A1229" s="6" t="s">
        <v>166</v>
      </c>
      <c r="B1229" s="6" t="str">
        <f t="shared" si="209"/>
        <v>Table</v>
      </c>
      <c r="C1229" s="6" t="str">
        <f t="shared" si="210"/>
        <v>Product 1228</v>
      </c>
      <c r="D1229" s="6">
        <f t="shared" si="214"/>
        <v>166.59</v>
      </c>
      <c r="E1229" s="6">
        <v>166.59</v>
      </c>
      <c r="F1229" s="6">
        <v>3</v>
      </c>
      <c r="G1229" s="6" t="s">
        <v>1</v>
      </c>
      <c r="H1229" s="7">
        <f>IF(Table1[[#This Row],[OriginalPrice]]=0, 0, ((Table1[[#This Row],[OriginalPrice]] - Table1[[#This Row],[Price]]) / Table1[[#This Row],[OriginalPrice]]))</f>
        <v>0</v>
      </c>
      <c r="I1229" s="8">
        <f>Table1[[#This Row],[Revenue]]/Table1[[#This Row],[Price]]</f>
        <v>3</v>
      </c>
      <c r="J1229" s="9">
        <f>Table1[[#This Row],[Price]]*Table1[[#This Row],[Sold]]</f>
        <v>499.77</v>
      </c>
      <c r="K1229" s="5" t="str">
        <f t="shared" si="211"/>
        <v>0-10%</v>
      </c>
      <c r="L1229" s="6" t="str">
        <f>IF(Table1[[#This Row],[Revenue]]&gt;0, "Sold", "Not Sold")</f>
        <v>Sold</v>
      </c>
    </row>
    <row r="1230" spans="1:12" x14ac:dyDescent="0.3">
      <c r="A1230" s="6" t="s">
        <v>1312</v>
      </c>
      <c r="B1230" s="6" t="str">
        <f t="shared" si="209"/>
        <v>Table</v>
      </c>
      <c r="C1230" s="6" t="str">
        <f t="shared" si="210"/>
        <v>Product 1229</v>
      </c>
      <c r="D1230" s="6">
        <v>319.43</v>
      </c>
      <c r="E1230" s="6">
        <v>134.55000000000001</v>
      </c>
      <c r="F1230" s="6">
        <v>7</v>
      </c>
      <c r="G1230" s="6" t="s">
        <v>1</v>
      </c>
      <c r="H1230" s="7">
        <f>IF(Table1[[#This Row],[OriginalPrice]]=0, 0, ((Table1[[#This Row],[OriginalPrice]] - Table1[[#This Row],[Price]]) / Table1[[#This Row],[OriginalPrice]]))</f>
        <v>0.57878095357355286</v>
      </c>
      <c r="I1230" s="8">
        <f>Table1[[#This Row],[Revenue]]/Table1[[#This Row],[Price]]</f>
        <v>7</v>
      </c>
      <c r="J1230" s="9">
        <f>Table1[[#This Row],[Price]]*Table1[[#This Row],[Sold]]</f>
        <v>941.85000000000014</v>
      </c>
      <c r="K1230" s="5" t="str">
        <f t="shared" si="211"/>
        <v>51-60%</v>
      </c>
      <c r="L1230" s="6" t="str">
        <f>IF(Table1[[#This Row],[Revenue]]&gt;0, "Sold", "Not Sold")</f>
        <v>Sold</v>
      </c>
    </row>
    <row r="1231" spans="1:12" x14ac:dyDescent="0.3">
      <c r="A1231" s="6" t="s">
        <v>1313</v>
      </c>
      <c r="B1231" s="6" t="str">
        <f t="shared" si="209"/>
        <v>Table</v>
      </c>
      <c r="C1231" s="6" t="str">
        <f t="shared" si="210"/>
        <v>Product 1230</v>
      </c>
      <c r="D1231" s="6">
        <v>124.65</v>
      </c>
      <c r="E1231" s="6">
        <v>44.62</v>
      </c>
      <c r="F1231" s="6">
        <v>4</v>
      </c>
      <c r="G1231" s="6" t="s">
        <v>1</v>
      </c>
      <c r="H1231" s="7">
        <f>IF(Table1[[#This Row],[OriginalPrice]]=0, 0, ((Table1[[#This Row],[OriginalPrice]] - Table1[[#This Row],[Price]]) / Table1[[#This Row],[OriginalPrice]]))</f>
        <v>0.64203770557561168</v>
      </c>
      <c r="I1231" s="8">
        <f>Table1[[#This Row],[Revenue]]/Table1[[#This Row],[Price]]</f>
        <v>4</v>
      </c>
      <c r="J1231" s="9">
        <f>Table1[[#This Row],[Price]]*Table1[[#This Row],[Sold]]</f>
        <v>178.48</v>
      </c>
      <c r="K1231" s="5" t="str">
        <f t="shared" si="211"/>
        <v>61-70%</v>
      </c>
      <c r="L1231" s="6" t="str">
        <f>IF(Table1[[#This Row],[Revenue]]&gt;0, "Sold", "Not Sold")</f>
        <v>Sold</v>
      </c>
    </row>
    <row r="1232" spans="1:12" x14ac:dyDescent="0.3">
      <c r="A1232" s="6" t="s">
        <v>1314</v>
      </c>
      <c r="B1232" s="6" t="str">
        <f t="shared" si="209"/>
        <v>Bed</v>
      </c>
      <c r="C1232" s="6" t="str">
        <f t="shared" si="210"/>
        <v>Product 1231</v>
      </c>
      <c r="D1232" s="6">
        <v>693.96</v>
      </c>
      <c r="E1232" s="6">
        <v>410.38</v>
      </c>
      <c r="F1232" s="6">
        <v>2</v>
      </c>
      <c r="G1232" s="6" t="s">
        <v>1</v>
      </c>
      <c r="H1232" s="7">
        <f>IF(Table1[[#This Row],[OriginalPrice]]=0, 0, ((Table1[[#This Row],[OriginalPrice]] - Table1[[#This Row],[Price]]) / Table1[[#This Row],[OriginalPrice]]))</f>
        <v>0.40864026745057358</v>
      </c>
      <c r="I1232" s="8">
        <f>Table1[[#This Row],[Revenue]]/Table1[[#This Row],[Price]]</f>
        <v>2</v>
      </c>
      <c r="J1232" s="9">
        <f>Table1[[#This Row],[Price]]*Table1[[#This Row],[Sold]]</f>
        <v>820.76</v>
      </c>
      <c r="K1232" s="5" t="str">
        <f t="shared" si="211"/>
        <v>41-50%</v>
      </c>
      <c r="L1232" s="6" t="str">
        <f>IF(Table1[[#This Row],[Revenue]]&gt;0, "Sold", "Not Sold")</f>
        <v>Sold</v>
      </c>
    </row>
    <row r="1233" spans="1:12" x14ac:dyDescent="0.3">
      <c r="A1233" s="6" t="s">
        <v>1315</v>
      </c>
      <c r="B1233" s="6" t="str">
        <f t="shared" si="209"/>
        <v>Bed</v>
      </c>
      <c r="C1233" s="6" t="str">
        <f t="shared" si="210"/>
        <v>Product 1232</v>
      </c>
      <c r="D1233" s="6">
        <f>E1233</f>
        <v>281.82</v>
      </c>
      <c r="E1233" s="6">
        <v>281.82</v>
      </c>
      <c r="F1233" s="6">
        <v>4</v>
      </c>
      <c r="G1233" s="6" t="s">
        <v>1</v>
      </c>
      <c r="H1233" s="7">
        <f>IF(Table1[[#This Row],[OriginalPrice]]=0, 0, ((Table1[[#This Row],[OriginalPrice]] - Table1[[#This Row],[Price]]) / Table1[[#This Row],[OriginalPrice]]))</f>
        <v>0</v>
      </c>
      <c r="I1233" s="8">
        <f>Table1[[#This Row],[Revenue]]/Table1[[#This Row],[Price]]</f>
        <v>4</v>
      </c>
      <c r="J1233" s="9">
        <f>Table1[[#This Row],[Price]]*Table1[[#This Row],[Sold]]</f>
        <v>1127.28</v>
      </c>
      <c r="K1233" s="5" t="str">
        <f t="shared" si="211"/>
        <v>0-10%</v>
      </c>
      <c r="L1233" s="6" t="str">
        <f>IF(Table1[[#This Row],[Revenue]]&gt;0, "Sold", "Not Sold")</f>
        <v>Sold</v>
      </c>
    </row>
    <row r="1234" spans="1:12" x14ac:dyDescent="0.3">
      <c r="A1234" s="6" t="s">
        <v>1316</v>
      </c>
      <c r="B1234" s="6" t="str">
        <f t="shared" si="209"/>
        <v>Bed</v>
      </c>
      <c r="C1234" s="6" t="str">
        <f t="shared" si="210"/>
        <v>Product 1233</v>
      </c>
      <c r="D1234" s="6">
        <v>32.5</v>
      </c>
      <c r="E1234" s="6">
        <v>26.5</v>
      </c>
      <c r="F1234" s="6">
        <v>63</v>
      </c>
      <c r="G1234" s="6" t="s">
        <v>1</v>
      </c>
      <c r="H1234" s="7">
        <f>IF(Table1[[#This Row],[OriginalPrice]]=0, 0, ((Table1[[#This Row],[OriginalPrice]] - Table1[[#This Row],[Price]]) / Table1[[#This Row],[OriginalPrice]]))</f>
        <v>0.18461538461538463</v>
      </c>
      <c r="I1234" s="8">
        <f>Table1[[#This Row],[Revenue]]/Table1[[#This Row],[Price]]</f>
        <v>63</v>
      </c>
      <c r="J1234" s="9">
        <f>Table1[[#This Row],[Price]]*Table1[[#This Row],[Sold]]</f>
        <v>1669.5</v>
      </c>
      <c r="K1234" s="5" t="str">
        <f t="shared" si="211"/>
        <v>11-20%</v>
      </c>
      <c r="L1234" s="6" t="str">
        <f>IF(Table1[[#This Row],[Revenue]]&gt;0, "Sold", "Not Sold")</f>
        <v>Sold</v>
      </c>
    </row>
    <row r="1235" spans="1:12" x14ac:dyDescent="0.3">
      <c r="A1235" s="6" t="s">
        <v>1317</v>
      </c>
      <c r="B1235" s="6" t="str">
        <f t="shared" si="209"/>
        <v>Chair</v>
      </c>
      <c r="C1235" s="6" t="str">
        <f t="shared" si="210"/>
        <v>Product 1234</v>
      </c>
      <c r="D1235" s="6">
        <f t="shared" ref="D1235:D1240" si="215">E1235</f>
        <v>248.97</v>
      </c>
      <c r="E1235" s="6">
        <v>248.97</v>
      </c>
      <c r="F1235" s="6">
        <v>1</v>
      </c>
      <c r="G1235" s="6" t="s">
        <v>1</v>
      </c>
      <c r="H1235" s="7">
        <f>IF(Table1[[#This Row],[OriginalPrice]]=0, 0, ((Table1[[#This Row],[OriginalPrice]] - Table1[[#This Row],[Price]]) / Table1[[#This Row],[OriginalPrice]]))</f>
        <v>0</v>
      </c>
      <c r="I1235" s="8">
        <f>Table1[[#This Row],[Revenue]]/Table1[[#This Row],[Price]]</f>
        <v>1</v>
      </c>
      <c r="J1235" s="9">
        <f>Table1[[#This Row],[Price]]*Table1[[#This Row],[Sold]]</f>
        <v>248.97</v>
      </c>
      <c r="K1235" s="5" t="str">
        <f t="shared" si="211"/>
        <v>0-10%</v>
      </c>
      <c r="L1235" s="6" t="str">
        <f>IF(Table1[[#This Row],[Revenue]]&gt;0, "Sold", "Not Sold")</f>
        <v>Sold</v>
      </c>
    </row>
    <row r="1236" spans="1:12" x14ac:dyDescent="0.3">
      <c r="A1236" s="6" t="s">
        <v>1318</v>
      </c>
      <c r="B1236" s="6" t="str">
        <f t="shared" si="209"/>
        <v>Chair</v>
      </c>
      <c r="C1236" s="6" t="str">
        <f t="shared" si="210"/>
        <v>Product 1235</v>
      </c>
      <c r="D1236" s="6">
        <f t="shared" si="215"/>
        <v>134.04</v>
      </c>
      <c r="E1236" s="6">
        <v>134.04</v>
      </c>
      <c r="F1236" s="6">
        <v>1</v>
      </c>
      <c r="G1236" s="6" t="s">
        <v>1</v>
      </c>
      <c r="H1236" s="7">
        <f>IF(Table1[[#This Row],[OriginalPrice]]=0, 0, ((Table1[[#This Row],[OriginalPrice]] - Table1[[#This Row],[Price]]) / Table1[[#This Row],[OriginalPrice]]))</f>
        <v>0</v>
      </c>
      <c r="I1236" s="8">
        <f>Table1[[#This Row],[Revenue]]/Table1[[#This Row],[Price]]</f>
        <v>1</v>
      </c>
      <c r="J1236" s="9">
        <f>Table1[[#This Row],[Price]]*Table1[[#This Row],[Sold]]</f>
        <v>134.04</v>
      </c>
      <c r="K1236" s="5" t="str">
        <f t="shared" si="211"/>
        <v>0-10%</v>
      </c>
      <c r="L1236" s="6" t="str">
        <f>IF(Table1[[#This Row],[Revenue]]&gt;0, "Sold", "Not Sold")</f>
        <v>Sold</v>
      </c>
    </row>
    <row r="1237" spans="1:12" x14ac:dyDescent="0.3">
      <c r="A1237" s="6" t="s">
        <v>1319</v>
      </c>
      <c r="B1237" s="6" t="str">
        <f t="shared" si="209"/>
        <v>Table</v>
      </c>
      <c r="C1237" s="6" t="str">
        <f t="shared" si="210"/>
        <v>Product 1236</v>
      </c>
      <c r="D1237" s="6">
        <f t="shared" si="215"/>
        <v>32.19</v>
      </c>
      <c r="E1237" s="6">
        <v>32.19</v>
      </c>
      <c r="F1237" s="6">
        <v>0</v>
      </c>
      <c r="G1237" s="6" t="s">
        <v>1</v>
      </c>
      <c r="H1237" s="7">
        <f>IF(Table1[[#This Row],[OriginalPrice]]=0, 0, ((Table1[[#This Row],[OriginalPrice]] - Table1[[#This Row],[Price]]) / Table1[[#This Row],[OriginalPrice]]))</f>
        <v>0</v>
      </c>
      <c r="I1237" s="8">
        <f>Table1[[#This Row],[Revenue]]/Table1[[#This Row],[Price]]</f>
        <v>0</v>
      </c>
      <c r="J1237" s="9">
        <f>Table1[[#This Row],[Price]]*Table1[[#This Row],[Sold]]</f>
        <v>0</v>
      </c>
      <c r="K1237" s="5" t="str">
        <f t="shared" si="211"/>
        <v>0-10%</v>
      </c>
      <c r="L1237" s="6" t="str">
        <f>IF(Table1[[#This Row],[Revenue]]&gt;0, "Sold", "Not Sold")</f>
        <v>Not Sold</v>
      </c>
    </row>
    <row r="1238" spans="1:12" x14ac:dyDescent="0.3">
      <c r="A1238" s="6" t="s">
        <v>167</v>
      </c>
      <c r="B1238" s="6" t="str">
        <f t="shared" si="209"/>
        <v>Chair</v>
      </c>
      <c r="C1238" s="6" t="str">
        <f t="shared" si="210"/>
        <v>Product 1237</v>
      </c>
      <c r="D1238" s="6">
        <f t="shared" si="215"/>
        <v>13.94</v>
      </c>
      <c r="E1238" s="6">
        <v>13.94</v>
      </c>
      <c r="F1238" s="6">
        <v>14</v>
      </c>
      <c r="G1238" s="6" t="s">
        <v>288</v>
      </c>
      <c r="H1238" s="7">
        <f>IF(Table1[[#This Row],[OriginalPrice]]=0, 0, ((Table1[[#This Row],[OriginalPrice]] - Table1[[#This Row],[Price]]) / Table1[[#This Row],[OriginalPrice]]))</f>
        <v>0</v>
      </c>
      <c r="I1238" s="8">
        <f>Table1[[#This Row],[Revenue]]/Table1[[#This Row],[Price]]</f>
        <v>14</v>
      </c>
      <c r="J1238" s="9">
        <f>Table1[[#This Row],[Price]]*Table1[[#This Row],[Sold]]</f>
        <v>195.16</v>
      </c>
      <c r="K1238" s="5" t="str">
        <f t="shared" si="211"/>
        <v>0-10%</v>
      </c>
      <c r="L1238" s="6" t="str">
        <f>IF(Table1[[#This Row],[Revenue]]&gt;0, "Sold", "Not Sold")</f>
        <v>Sold</v>
      </c>
    </row>
    <row r="1239" spans="1:12" x14ac:dyDescent="0.3">
      <c r="A1239" s="6" t="s">
        <v>1320</v>
      </c>
      <c r="B1239" s="6" t="str">
        <f t="shared" si="209"/>
        <v>Chair</v>
      </c>
      <c r="C1239" s="6" t="str">
        <f t="shared" si="210"/>
        <v>Product 1238</v>
      </c>
      <c r="D1239" s="6">
        <f t="shared" si="215"/>
        <v>15</v>
      </c>
      <c r="E1239" s="6">
        <v>15</v>
      </c>
      <c r="F1239" s="6">
        <v>37</v>
      </c>
      <c r="G1239" s="6" t="s">
        <v>288</v>
      </c>
      <c r="H1239" s="7">
        <f>IF(Table1[[#This Row],[OriginalPrice]]=0, 0, ((Table1[[#This Row],[OriginalPrice]] - Table1[[#This Row],[Price]]) / Table1[[#This Row],[OriginalPrice]]))</f>
        <v>0</v>
      </c>
      <c r="I1239" s="8">
        <f>Table1[[#This Row],[Revenue]]/Table1[[#This Row],[Price]]</f>
        <v>37</v>
      </c>
      <c r="J1239" s="9">
        <f>Table1[[#This Row],[Price]]*Table1[[#This Row],[Sold]]</f>
        <v>555</v>
      </c>
      <c r="K1239" s="5" t="str">
        <f t="shared" si="211"/>
        <v>0-10%</v>
      </c>
      <c r="L1239" s="6" t="str">
        <f>IF(Table1[[#This Row],[Revenue]]&gt;0, "Sold", "Not Sold")</f>
        <v>Sold</v>
      </c>
    </row>
    <row r="1240" spans="1:12" x14ac:dyDescent="0.3">
      <c r="A1240" s="6" t="s">
        <v>1321</v>
      </c>
      <c r="B1240" s="6" t="str">
        <f t="shared" si="209"/>
        <v>Table</v>
      </c>
      <c r="C1240" s="6" t="str">
        <f t="shared" si="210"/>
        <v>Product 1239</v>
      </c>
      <c r="D1240" s="6">
        <f t="shared" si="215"/>
        <v>156.99</v>
      </c>
      <c r="E1240" s="6">
        <v>156.99</v>
      </c>
      <c r="F1240" s="6">
        <v>2</v>
      </c>
      <c r="G1240" s="6" t="s">
        <v>1</v>
      </c>
      <c r="H1240" s="7">
        <f>IF(Table1[[#This Row],[OriginalPrice]]=0, 0, ((Table1[[#This Row],[OriginalPrice]] - Table1[[#This Row],[Price]]) / Table1[[#This Row],[OriginalPrice]]))</f>
        <v>0</v>
      </c>
      <c r="I1240" s="8">
        <f>Table1[[#This Row],[Revenue]]/Table1[[#This Row],[Price]]</f>
        <v>2</v>
      </c>
      <c r="J1240" s="9">
        <f>Table1[[#This Row],[Price]]*Table1[[#This Row],[Sold]]</f>
        <v>313.98</v>
      </c>
      <c r="K1240" s="5" t="str">
        <f t="shared" si="211"/>
        <v>0-10%</v>
      </c>
      <c r="L1240" s="6" t="str">
        <f>IF(Table1[[#This Row],[Revenue]]&gt;0, "Sold", "Not Sold")</f>
        <v>Sold</v>
      </c>
    </row>
    <row r="1241" spans="1:12" x14ac:dyDescent="0.3">
      <c r="A1241" s="6" t="s">
        <v>1322</v>
      </c>
      <c r="B1241" s="6" t="str">
        <f t="shared" si="209"/>
        <v>Sofa</v>
      </c>
      <c r="C1241" s="6" t="str">
        <f t="shared" si="210"/>
        <v>Product 1240</v>
      </c>
      <c r="D1241" s="6">
        <v>2760.04</v>
      </c>
      <c r="E1241" s="6">
        <v>546.01</v>
      </c>
      <c r="F1241" s="6">
        <v>4</v>
      </c>
      <c r="G1241" s="6" t="s">
        <v>1</v>
      </c>
      <c r="H1241" s="7">
        <f>IF(Table1[[#This Row],[OriginalPrice]]=0, 0, ((Table1[[#This Row],[OriginalPrice]] - Table1[[#This Row],[Price]]) / Table1[[#This Row],[OriginalPrice]]))</f>
        <v>0.80217315691076929</v>
      </c>
      <c r="I1241" s="8">
        <f>Table1[[#This Row],[Revenue]]/Table1[[#This Row],[Price]]</f>
        <v>4</v>
      </c>
      <c r="J1241" s="9">
        <f>Table1[[#This Row],[Price]]*Table1[[#This Row],[Sold]]</f>
        <v>2184.04</v>
      </c>
      <c r="K1241" s="5" t="str">
        <f t="shared" si="211"/>
        <v>81-90%</v>
      </c>
      <c r="L1241" s="6" t="str">
        <f>IF(Table1[[#This Row],[Revenue]]&gt;0, "Sold", "Not Sold")</f>
        <v>Sold</v>
      </c>
    </row>
    <row r="1242" spans="1:12" x14ac:dyDescent="0.3">
      <c r="A1242" s="6" t="s">
        <v>845</v>
      </c>
      <c r="B1242" s="6" t="str">
        <f t="shared" si="209"/>
        <v>Bed</v>
      </c>
      <c r="C1242" s="6" t="str">
        <f t="shared" si="210"/>
        <v>Product 1241</v>
      </c>
      <c r="D1242" s="6">
        <f t="shared" ref="D1242:D1246" si="216">E1242</f>
        <v>190.42</v>
      </c>
      <c r="E1242" s="6">
        <v>190.42</v>
      </c>
      <c r="F1242" s="6">
        <v>0</v>
      </c>
      <c r="G1242" s="6" t="s">
        <v>1</v>
      </c>
      <c r="H1242" s="7">
        <f>IF(Table1[[#This Row],[OriginalPrice]]=0, 0, ((Table1[[#This Row],[OriginalPrice]] - Table1[[#This Row],[Price]]) / Table1[[#This Row],[OriginalPrice]]))</f>
        <v>0</v>
      </c>
      <c r="I1242" s="8">
        <f>Table1[[#This Row],[Revenue]]/Table1[[#This Row],[Price]]</f>
        <v>0</v>
      </c>
      <c r="J1242" s="9">
        <f>Table1[[#This Row],[Price]]*Table1[[#This Row],[Sold]]</f>
        <v>0</v>
      </c>
      <c r="K1242" s="5" t="str">
        <f t="shared" si="211"/>
        <v>0-10%</v>
      </c>
      <c r="L1242" s="6" t="str">
        <f>IF(Table1[[#This Row],[Revenue]]&gt;0, "Sold", "Not Sold")</f>
        <v>Not Sold</v>
      </c>
    </row>
    <row r="1243" spans="1:12" x14ac:dyDescent="0.3">
      <c r="A1243" s="6" t="s">
        <v>168</v>
      </c>
      <c r="B1243" s="6" t="str">
        <f t="shared" si="209"/>
        <v>Others</v>
      </c>
      <c r="C1243" s="6" t="str">
        <f t="shared" si="210"/>
        <v>Product 1242</v>
      </c>
      <c r="D1243" s="6">
        <f t="shared" si="216"/>
        <v>217.42</v>
      </c>
      <c r="E1243" s="6">
        <v>217.42</v>
      </c>
      <c r="F1243" s="6">
        <v>2</v>
      </c>
      <c r="G1243" s="6" t="s">
        <v>1</v>
      </c>
      <c r="H1243" s="7">
        <f>IF(Table1[[#This Row],[OriginalPrice]]=0, 0, ((Table1[[#This Row],[OriginalPrice]] - Table1[[#This Row],[Price]]) / Table1[[#This Row],[OriginalPrice]]))</f>
        <v>0</v>
      </c>
      <c r="I1243" s="8">
        <f>Table1[[#This Row],[Revenue]]/Table1[[#This Row],[Price]]</f>
        <v>2</v>
      </c>
      <c r="J1243" s="9">
        <f>Table1[[#This Row],[Price]]*Table1[[#This Row],[Sold]]</f>
        <v>434.84</v>
      </c>
      <c r="K1243" s="5" t="str">
        <f t="shared" si="211"/>
        <v>0-10%</v>
      </c>
      <c r="L1243" s="6" t="str">
        <f>IF(Table1[[#This Row],[Revenue]]&gt;0, "Sold", "Not Sold")</f>
        <v>Sold</v>
      </c>
    </row>
    <row r="1244" spans="1:12" x14ac:dyDescent="0.3">
      <c r="A1244" s="6" t="s">
        <v>1323</v>
      </c>
      <c r="B1244" s="6" t="str">
        <f t="shared" si="209"/>
        <v>Bed</v>
      </c>
      <c r="C1244" s="6" t="str">
        <f t="shared" si="210"/>
        <v>Product 1243</v>
      </c>
      <c r="D1244" s="6">
        <f t="shared" si="216"/>
        <v>110.32</v>
      </c>
      <c r="E1244" s="6">
        <v>110.32</v>
      </c>
      <c r="F1244" s="6">
        <v>2</v>
      </c>
      <c r="G1244" s="6" t="s">
        <v>1</v>
      </c>
      <c r="H1244" s="7">
        <f>IF(Table1[[#This Row],[OriginalPrice]]=0, 0, ((Table1[[#This Row],[OriginalPrice]] - Table1[[#This Row],[Price]]) / Table1[[#This Row],[OriginalPrice]]))</f>
        <v>0</v>
      </c>
      <c r="I1244" s="8">
        <f>Table1[[#This Row],[Revenue]]/Table1[[#This Row],[Price]]</f>
        <v>2</v>
      </c>
      <c r="J1244" s="9">
        <f>Table1[[#This Row],[Price]]*Table1[[#This Row],[Sold]]</f>
        <v>220.64</v>
      </c>
      <c r="K1244" s="5" t="str">
        <f t="shared" si="211"/>
        <v>0-10%</v>
      </c>
      <c r="L1244" s="6" t="str">
        <f>IF(Table1[[#This Row],[Revenue]]&gt;0, "Sold", "Not Sold")</f>
        <v>Sold</v>
      </c>
    </row>
    <row r="1245" spans="1:12" x14ac:dyDescent="0.3">
      <c r="A1245" s="6" t="s">
        <v>1324</v>
      </c>
      <c r="B1245" s="6" t="str">
        <f t="shared" si="209"/>
        <v>Others</v>
      </c>
      <c r="C1245" s="6" t="str">
        <f t="shared" si="210"/>
        <v>Product 1244</v>
      </c>
      <c r="D1245" s="6">
        <f t="shared" si="216"/>
        <v>149.29</v>
      </c>
      <c r="E1245" s="6">
        <v>149.29</v>
      </c>
      <c r="F1245" s="6">
        <v>5</v>
      </c>
      <c r="G1245" s="6" t="s">
        <v>1</v>
      </c>
      <c r="H1245" s="7">
        <f>IF(Table1[[#This Row],[OriginalPrice]]=0, 0, ((Table1[[#This Row],[OriginalPrice]] - Table1[[#This Row],[Price]]) / Table1[[#This Row],[OriginalPrice]]))</f>
        <v>0</v>
      </c>
      <c r="I1245" s="8">
        <f>Table1[[#This Row],[Revenue]]/Table1[[#This Row],[Price]]</f>
        <v>5</v>
      </c>
      <c r="J1245" s="9">
        <f>Table1[[#This Row],[Price]]*Table1[[#This Row],[Sold]]</f>
        <v>746.44999999999993</v>
      </c>
      <c r="K1245" s="5" t="str">
        <f t="shared" si="211"/>
        <v>0-10%</v>
      </c>
      <c r="L1245" s="6" t="str">
        <f>IF(Table1[[#This Row],[Revenue]]&gt;0, "Sold", "Not Sold")</f>
        <v>Sold</v>
      </c>
    </row>
    <row r="1246" spans="1:12" x14ac:dyDescent="0.3">
      <c r="A1246" s="6" t="s">
        <v>1325</v>
      </c>
      <c r="B1246" s="6" t="str">
        <f t="shared" si="209"/>
        <v>Chair</v>
      </c>
      <c r="C1246" s="6" t="str">
        <f t="shared" si="210"/>
        <v>Product 1245</v>
      </c>
      <c r="D1246" s="6">
        <f t="shared" si="216"/>
        <v>55.98</v>
      </c>
      <c r="E1246" s="6">
        <v>55.98</v>
      </c>
      <c r="F1246" s="6">
        <v>17</v>
      </c>
      <c r="G1246" s="6" t="s">
        <v>1</v>
      </c>
      <c r="H1246" s="7">
        <f>IF(Table1[[#This Row],[OriginalPrice]]=0, 0, ((Table1[[#This Row],[OriginalPrice]] - Table1[[#This Row],[Price]]) / Table1[[#This Row],[OriginalPrice]]))</f>
        <v>0</v>
      </c>
      <c r="I1246" s="8">
        <f>Table1[[#This Row],[Revenue]]/Table1[[#This Row],[Price]]</f>
        <v>17</v>
      </c>
      <c r="J1246" s="9">
        <f>Table1[[#This Row],[Price]]*Table1[[#This Row],[Sold]]</f>
        <v>951.66</v>
      </c>
      <c r="K1246" s="5" t="str">
        <f t="shared" si="211"/>
        <v>0-10%</v>
      </c>
      <c r="L1246" s="6" t="str">
        <f>IF(Table1[[#This Row],[Revenue]]&gt;0, "Sold", "Not Sold")</f>
        <v>Sold</v>
      </c>
    </row>
    <row r="1247" spans="1:12" x14ac:dyDescent="0.3">
      <c r="A1247" s="6" t="s">
        <v>169</v>
      </c>
      <c r="B1247" s="6" t="str">
        <f t="shared" si="209"/>
        <v>Chair</v>
      </c>
      <c r="C1247" s="6" t="str">
        <f t="shared" si="210"/>
        <v>Product 1246</v>
      </c>
      <c r="D1247" s="6">
        <v>12.01</v>
      </c>
      <c r="E1247" s="6">
        <v>6.01</v>
      </c>
      <c r="F1247" s="6">
        <v>16</v>
      </c>
      <c r="G1247" s="6" t="s">
        <v>1</v>
      </c>
      <c r="H1247" s="7">
        <f>IF(Table1[[#This Row],[OriginalPrice]]=0, 0, ((Table1[[#This Row],[OriginalPrice]] - Table1[[#This Row],[Price]]) / Table1[[#This Row],[OriginalPrice]]))</f>
        <v>0.49958368026644462</v>
      </c>
      <c r="I1247" s="8">
        <f>Table1[[#This Row],[Revenue]]/Table1[[#This Row],[Price]]</f>
        <v>16</v>
      </c>
      <c r="J1247" s="9">
        <f>Table1[[#This Row],[Price]]*Table1[[#This Row],[Sold]]</f>
        <v>96.16</v>
      </c>
      <c r="K1247" s="5" t="str">
        <f t="shared" si="211"/>
        <v>41-50%</v>
      </c>
      <c r="L1247" s="6" t="str">
        <f>IF(Table1[[#This Row],[Revenue]]&gt;0, "Sold", "Not Sold")</f>
        <v>Sold</v>
      </c>
    </row>
    <row r="1248" spans="1:12" x14ac:dyDescent="0.3">
      <c r="A1248" s="6" t="s">
        <v>1326</v>
      </c>
      <c r="B1248" s="6" t="str">
        <f t="shared" si="209"/>
        <v>Table</v>
      </c>
      <c r="C1248" s="6" t="str">
        <f t="shared" si="210"/>
        <v>Product 1247</v>
      </c>
      <c r="D1248" s="6">
        <f>E1248</f>
        <v>187.97</v>
      </c>
      <c r="E1248" s="6">
        <v>187.97</v>
      </c>
      <c r="F1248" s="6">
        <v>5</v>
      </c>
      <c r="G1248" s="6" t="s">
        <v>1</v>
      </c>
      <c r="H1248" s="7">
        <f>IF(Table1[[#This Row],[OriginalPrice]]=0, 0, ((Table1[[#This Row],[OriginalPrice]] - Table1[[#This Row],[Price]]) / Table1[[#This Row],[OriginalPrice]]))</f>
        <v>0</v>
      </c>
      <c r="I1248" s="8">
        <f>Table1[[#This Row],[Revenue]]/Table1[[#This Row],[Price]]</f>
        <v>5</v>
      </c>
      <c r="J1248" s="9">
        <f>Table1[[#This Row],[Price]]*Table1[[#This Row],[Sold]]</f>
        <v>939.85</v>
      </c>
      <c r="K1248" s="5" t="str">
        <f t="shared" si="211"/>
        <v>0-10%</v>
      </c>
      <c r="L1248" s="6" t="str">
        <f>IF(Table1[[#This Row],[Revenue]]&gt;0, "Sold", "Not Sold")</f>
        <v>Sold</v>
      </c>
    </row>
    <row r="1249" spans="1:12" x14ac:dyDescent="0.3">
      <c r="A1249" s="6" t="s">
        <v>1327</v>
      </c>
      <c r="B1249" s="6" t="str">
        <f t="shared" si="209"/>
        <v>Sofa</v>
      </c>
      <c r="C1249" s="6" t="str">
        <f t="shared" si="210"/>
        <v>Product 1248</v>
      </c>
      <c r="D1249" s="6">
        <v>1632.54</v>
      </c>
      <c r="E1249" s="6">
        <v>320.51</v>
      </c>
      <c r="F1249" s="6">
        <v>8</v>
      </c>
      <c r="G1249" s="6" t="s">
        <v>1</v>
      </c>
      <c r="H1249" s="7">
        <f>IF(Table1[[#This Row],[OriginalPrice]]=0, 0, ((Table1[[#This Row],[OriginalPrice]] - Table1[[#This Row],[Price]]) / Table1[[#This Row],[OriginalPrice]]))</f>
        <v>0.80367402942653776</v>
      </c>
      <c r="I1249" s="8">
        <f>Table1[[#This Row],[Revenue]]/Table1[[#This Row],[Price]]</f>
        <v>8</v>
      </c>
      <c r="J1249" s="9">
        <f>Table1[[#This Row],[Price]]*Table1[[#This Row],[Sold]]</f>
        <v>2564.08</v>
      </c>
      <c r="K1249" s="5" t="str">
        <f t="shared" si="211"/>
        <v>81-90%</v>
      </c>
      <c r="L1249" s="6" t="str">
        <f>IF(Table1[[#This Row],[Revenue]]&gt;0, "Sold", "Not Sold")</f>
        <v>Sold</v>
      </c>
    </row>
    <row r="1250" spans="1:12" x14ac:dyDescent="0.3">
      <c r="A1250" s="6" t="s">
        <v>1328</v>
      </c>
      <c r="B1250" s="6" t="str">
        <f t="shared" si="209"/>
        <v>Table</v>
      </c>
      <c r="C1250" s="6" t="str">
        <f t="shared" si="210"/>
        <v>Product 1249</v>
      </c>
      <c r="D1250" s="6">
        <v>272.68</v>
      </c>
      <c r="E1250" s="6">
        <v>152.69999999999999</v>
      </c>
      <c r="F1250" s="6">
        <v>354</v>
      </c>
      <c r="G1250" s="6" t="s">
        <v>1</v>
      </c>
      <c r="H1250" s="7">
        <f>IF(Table1[[#This Row],[OriginalPrice]]=0, 0, ((Table1[[#This Row],[OriginalPrice]] - Table1[[#This Row],[Price]]) / Table1[[#This Row],[OriginalPrice]]))</f>
        <v>0.44000293384186601</v>
      </c>
      <c r="I1250" s="8">
        <f>Table1[[#This Row],[Revenue]]/Table1[[#This Row],[Price]]</f>
        <v>354</v>
      </c>
      <c r="J1250" s="9">
        <f>Table1[[#This Row],[Price]]*Table1[[#This Row],[Sold]]</f>
        <v>54055.799999999996</v>
      </c>
      <c r="K1250" s="5" t="str">
        <f t="shared" si="211"/>
        <v>41-50%</v>
      </c>
      <c r="L1250" s="6" t="str">
        <f>IF(Table1[[#This Row],[Revenue]]&gt;0, "Sold", "Not Sold")</f>
        <v>Sold</v>
      </c>
    </row>
    <row r="1251" spans="1:12" x14ac:dyDescent="0.3">
      <c r="A1251" s="6" t="s">
        <v>1329</v>
      </c>
      <c r="B1251" s="6" t="str">
        <f t="shared" si="209"/>
        <v>Table</v>
      </c>
      <c r="C1251" s="6" t="str">
        <f t="shared" si="210"/>
        <v>Product 1250</v>
      </c>
      <c r="D1251" s="6">
        <f>E1251</f>
        <v>37.76</v>
      </c>
      <c r="E1251" s="6">
        <v>37.76</v>
      </c>
      <c r="F1251" s="6">
        <v>1</v>
      </c>
      <c r="G1251" s="6" t="s">
        <v>1</v>
      </c>
      <c r="H1251" s="7">
        <f>IF(Table1[[#This Row],[OriginalPrice]]=0, 0, ((Table1[[#This Row],[OriginalPrice]] - Table1[[#This Row],[Price]]) / Table1[[#This Row],[OriginalPrice]]))</f>
        <v>0</v>
      </c>
      <c r="I1251" s="8">
        <f>Table1[[#This Row],[Revenue]]/Table1[[#This Row],[Price]]</f>
        <v>1</v>
      </c>
      <c r="J1251" s="9">
        <f>Table1[[#This Row],[Price]]*Table1[[#This Row],[Sold]]</f>
        <v>37.76</v>
      </c>
      <c r="K1251" s="5" t="str">
        <f t="shared" si="211"/>
        <v>0-10%</v>
      </c>
      <c r="L1251" s="6" t="str">
        <f>IF(Table1[[#This Row],[Revenue]]&gt;0, "Sold", "Not Sold")</f>
        <v>Sold</v>
      </c>
    </row>
    <row r="1252" spans="1:12" x14ac:dyDescent="0.3">
      <c r="A1252" s="6" t="s">
        <v>170</v>
      </c>
      <c r="B1252" s="6" t="str">
        <f t="shared" si="209"/>
        <v>Chair</v>
      </c>
      <c r="C1252" s="6" t="str">
        <f t="shared" si="210"/>
        <v>Product 1251</v>
      </c>
      <c r="D1252" s="6">
        <v>37.21</v>
      </c>
      <c r="E1252" s="6">
        <v>23.4</v>
      </c>
      <c r="F1252" s="6">
        <v>18</v>
      </c>
      <c r="G1252" s="6" t="s">
        <v>1</v>
      </c>
      <c r="H1252" s="7">
        <f>IF(Table1[[#This Row],[OriginalPrice]]=0, 0, ((Table1[[#This Row],[OriginalPrice]] - Table1[[#This Row],[Price]]) / Table1[[#This Row],[OriginalPrice]]))</f>
        <v>0.37113679118516535</v>
      </c>
      <c r="I1252" s="8">
        <f>Table1[[#This Row],[Revenue]]/Table1[[#This Row],[Price]]</f>
        <v>18</v>
      </c>
      <c r="J1252" s="9">
        <f>Table1[[#This Row],[Price]]*Table1[[#This Row],[Sold]]</f>
        <v>421.2</v>
      </c>
      <c r="K1252" s="5" t="str">
        <f t="shared" si="211"/>
        <v>31-40%</v>
      </c>
      <c r="L1252" s="6" t="str">
        <f>IF(Table1[[#This Row],[Revenue]]&gt;0, "Sold", "Not Sold")</f>
        <v>Sold</v>
      </c>
    </row>
    <row r="1253" spans="1:12" x14ac:dyDescent="0.3">
      <c r="A1253" s="6" t="s">
        <v>1330</v>
      </c>
      <c r="B1253" s="6" t="str">
        <f t="shared" si="209"/>
        <v>Chair</v>
      </c>
      <c r="C1253" s="6" t="str">
        <f t="shared" si="210"/>
        <v>Product 1252</v>
      </c>
      <c r="D1253" s="6">
        <f t="shared" ref="D1253:D1255" si="217">E1253</f>
        <v>14.27</v>
      </c>
      <c r="E1253" s="6">
        <v>14.27</v>
      </c>
      <c r="F1253" s="6">
        <v>13</v>
      </c>
      <c r="G1253" s="6" t="s">
        <v>288</v>
      </c>
      <c r="H1253" s="7">
        <f>IF(Table1[[#This Row],[OriginalPrice]]=0, 0, ((Table1[[#This Row],[OriginalPrice]] - Table1[[#This Row],[Price]]) / Table1[[#This Row],[OriginalPrice]]))</f>
        <v>0</v>
      </c>
      <c r="I1253" s="8">
        <f>Table1[[#This Row],[Revenue]]/Table1[[#This Row],[Price]]</f>
        <v>13</v>
      </c>
      <c r="J1253" s="9">
        <f>Table1[[#This Row],[Price]]*Table1[[#This Row],[Sold]]</f>
        <v>185.51</v>
      </c>
      <c r="K1253" s="5" t="str">
        <f t="shared" si="211"/>
        <v>0-10%</v>
      </c>
      <c r="L1253" s="6" t="str">
        <f>IF(Table1[[#This Row],[Revenue]]&gt;0, "Sold", "Not Sold")</f>
        <v>Sold</v>
      </c>
    </row>
    <row r="1254" spans="1:12" x14ac:dyDescent="0.3">
      <c r="A1254" s="6" t="s">
        <v>1331</v>
      </c>
      <c r="B1254" s="6" t="str">
        <f t="shared" si="209"/>
        <v>Storage</v>
      </c>
      <c r="C1254" s="6" t="str">
        <f t="shared" si="210"/>
        <v>Product 1253</v>
      </c>
      <c r="D1254" s="6">
        <f t="shared" si="217"/>
        <v>41.14</v>
      </c>
      <c r="E1254" s="6">
        <v>41.14</v>
      </c>
      <c r="F1254" s="6">
        <v>3</v>
      </c>
      <c r="G1254" s="6" t="s">
        <v>1</v>
      </c>
      <c r="H1254" s="7">
        <f>IF(Table1[[#This Row],[OriginalPrice]]=0, 0, ((Table1[[#This Row],[OriginalPrice]] - Table1[[#This Row],[Price]]) / Table1[[#This Row],[OriginalPrice]]))</f>
        <v>0</v>
      </c>
      <c r="I1254" s="8">
        <f>Table1[[#This Row],[Revenue]]/Table1[[#This Row],[Price]]</f>
        <v>3</v>
      </c>
      <c r="J1254" s="9">
        <f>Table1[[#This Row],[Price]]*Table1[[#This Row],[Sold]]</f>
        <v>123.42</v>
      </c>
      <c r="K1254" s="5" t="str">
        <f t="shared" si="211"/>
        <v>0-10%</v>
      </c>
      <c r="L1254" s="6" t="str">
        <f>IF(Table1[[#This Row],[Revenue]]&gt;0, "Sold", "Not Sold")</f>
        <v>Sold</v>
      </c>
    </row>
    <row r="1255" spans="1:12" x14ac:dyDescent="0.3">
      <c r="A1255" s="6" t="s">
        <v>1332</v>
      </c>
      <c r="B1255" s="6" t="str">
        <f t="shared" si="209"/>
        <v>Bed</v>
      </c>
      <c r="C1255" s="6" t="str">
        <f t="shared" si="210"/>
        <v>Product 1254</v>
      </c>
      <c r="D1255" s="6">
        <f t="shared" si="217"/>
        <v>88.44</v>
      </c>
      <c r="E1255" s="6">
        <v>88.44</v>
      </c>
      <c r="F1255" s="6">
        <v>16</v>
      </c>
      <c r="G1255" s="6" t="s">
        <v>1</v>
      </c>
      <c r="H1255" s="7">
        <f>IF(Table1[[#This Row],[OriginalPrice]]=0, 0, ((Table1[[#This Row],[OriginalPrice]] - Table1[[#This Row],[Price]]) / Table1[[#This Row],[OriginalPrice]]))</f>
        <v>0</v>
      </c>
      <c r="I1255" s="8">
        <f>Table1[[#This Row],[Revenue]]/Table1[[#This Row],[Price]]</f>
        <v>16</v>
      </c>
      <c r="J1255" s="9">
        <f>Table1[[#This Row],[Price]]*Table1[[#This Row],[Sold]]</f>
        <v>1415.04</v>
      </c>
      <c r="K1255" s="5" t="str">
        <f t="shared" si="211"/>
        <v>0-10%</v>
      </c>
      <c r="L1255" s="6" t="str">
        <f>IF(Table1[[#This Row],[Revenue]]&gt;0, "Sold", "Not Sold")</f>
        <v>Sold</v>
      </c>
    </row>
    <row r="1256" spans="1:12" x14ac:dyDescent="0.3">
      <c r="A1256" s="6" t="s">
        <v>1333</v>
      </c>
      <c r="B1256" s="6" t="str">
        <f t="shared" si="209"/>
        <v>Storage</v>
      </c>
      <c r="C1256" s="6" t="str">
        <f t="shared" si="210"/>
        <v>Product 1255</v>
      </c>
      <c r="D1256" s="6">
        <v>155.47999999999999</v>
      </c>
      <c r="E1256" s="6">
        <v>87.29</v>
      </c>
      <c r="F1256" s="6">
        <v>3</v>
      </c>
      <c r="G1256" s="6" t="s">
        <v>1</v>
      </c>
      <c r="H1256" s="7">
        <f>IF(Table1[[#This Row],[OriginalPrice]]=0, 0, ((Table1[[#This Row],[OriginalPrice]] - Table1[[#This Row],[Price]]) / Table1[[#This Row],[OriginalPrice]]))</f>
        <v>0.43857730897864672</v>
      </c>
      <c r="I1256" s="8">
        <f>Table1[[#This Row],[Revenue]]/Table1[[#This Row],[Price]]</f>
        <v>3</v>
      </c>
      <c r="J1256" s="9">
        <f>Table1[[#This Row],[Price]]*Table1[[#This Row],[Sold]]</f>
        <v>261.87</v>
      </c>
      <c r="K1256" s="5" t="str">
        <f t="shared" si="211"/>
        <v>41-50%</v>
      </c>
      <c r="L1256" s="6" t="str">
        <f>IF(Table1[[#This Row],[Revenue]]&gt;0, "Sold", "Not Sold")</f>
        <v>Sold</v>
      </c>
    </row>
    <row r="1257" spans="1:12" x14ac:dyDescent="0.3">
      <c r="A1257" s="6" t="s">
        <v>1334</v>
      </c>
      <c r="B1257" s="6" t="str">
        <f t="shared" si="209"/>
        <v>Chair</v>
      </c>
      <c r="C1257" s="6" t="str">
        <f t="shared" si="210"/>
        <v>Product 1256</v>
      </c>
      <c r="D1257" s="6">
        <f t="shared" ref="D1257:D1258" si="218">E1257</f>
        <v>113.18</v>
      </c>
      <c r="E1257" s="6">
        <v>113.18</v>
      </c>
      <c r="F1257" s="6">
        <v>5</v>
      </c>
      <c r="G1257" s="6" t="s">
        <v>1</v>
      </c>
      <c r="H1257" s="7">
        <f>IF(Table1[[#This Row],[OriginalPrice]]=0, 0, ((Table1[[#This Row],[OriginalPrice]] - Table1[[#This Row],[Price]]) / Table1[[#This Row],[OriginalPrice]]))</f>
        <v>0</v>
      </c>
      <c r="I1257" s="8">
        <f>Table1[[#This Row],[Revenue]]/Table1[[#This Row],[Price]]</f>
        <v>5.0000000000000009</v>
      </c>
      <c r="J1257" s="9">
        <f>Table1[[#This Row],[Price]]*Table1[[#This Row],[Sold]]</f>
        <v>565.90000000000009</v>
      </c>
      <c r="K1257" s="5" t="str">
        <f t="shared" si="211"/>
        <v>0-10%</v>
      </c>
      <c r="L1257" s="6" t="str">
        <f>IF(Table1[[#This Row],[Revenue]]&gt;0, "Sold", "Not Sold")</f>
        <v>Sold</v>
      </c>
    </row>
    <row r="1258" spans="1:12" x14ac:dyDescent="0.3">
      <c r="A1258" s="6" t="s">
        <v>1335</v>
      </c>
      <c r="B1258" s="6" t="str">
        <f t="shared" si="209"/>
        <v>Sofa</v>
      </c>
      <c r="C1258" s="6" t="str">
        <f t="shared" si="210"/>
        <v>Product 1257</v>
      </c>
      <c r="D1258" s="6">
        <f t="shared" si="218"/>
        <v>467.23</v>
      </c>
      <c r="E1258" s="6">
        <v>467.23</v>
      </c>
      <c r="F1258" s="6">
        <v>3</v>
      </c>
      <c r="G1258" s="6" t="s">
        <v>1</v>
      </c>
      <c r="H1258" s="7">
        <f>IF(Table1[[#This Row],[OriginalPrice]]=0, 0, ((Table1[[#This Row],[OriginalPrice]] - Table1[[#This Row],[Price]]) / Table1[[#This Row],[OriginalPrice]]))</f>
        <v>0</v>
      </c>
      <c r="I1258" s="8">
        <f>Table1[[#This Row],[Revenue]]/Table1[[#This Row],[Price]]</f>
        <v>3</v>
      </c>
      <c r="J1258" s="9">
        <f>Table1[[#This Row],[Price]]*Table1[[#This Row],[Sold]]</f>
        <v>1401.69</v>
      </c>
      <c r="K1258" s="5" t="str">
        <f t="shared" si="211"/>
        <v>0-10%</v>
      </c>
      <c r="L1258" s="6" t="str">
        <f>IF(Table1[[#This Row],[Revenue]]&gt;0, "Sold", "Not Sold")</f>
        <v>Sold</v>
      </c>
    </row>
    <row r="1259" spans="1:12" x14ac:dyDescent="0.3">
      <c r="A1259" s="6" t="s">
        <v>1336</v>
      </c>
      <c r="B1259" s="6" t="str">
        <f t="shared" si="209"/>
        <v>Table</v>
      </c>
      <c r="C1259" s="6" t="str">
        <f t="shared" si="210"/>
        <v>Product 1258</v>
      </c>
      <c r="D1259" s="6">
        <v>46.45</v>
      </c>
      <c r="E1259" s="6">
        <v>19.55</v>
      </c>
      <c r="F1259" s="6">
        <v>1</v>
      </c>
      <c r="G1259" s="6" t="s">
        <v>1</v>
      </c>
      <c r="H1259" s="7">
        <f>IF(Table1[[#This Row],[OriginalPrice]]=0, 0, ((Table1[[#This Row],[OriginalPrice]] - Table1[[#This Row],[Price]]) / Table1[[#This Row],[OriginalPrice]]))</f>
        <v>0.57911733046286329</v>
      </c>
      <c r="I1259" s="8">
        <f>Table1[[#This Row],[Revenue]]/Table1[[#This Row],[Price]]</f>
        <v>1</v>
      </c>
      <c r="J1259" s="9">
        <f>Table1[[#This Row],[Price]]*Table1[[#This Row],[Sold]]</f>
        <v>19.55</v>
      </c>
      <c r="K1259" s="5" t="str">
        <f t="shared" si="211"/>
        <v>51-60%</v>
      </c>
      <c r="L1259" s="6" t="str">
        <f>IF(Table1[[#This Row],[Revenue]]&gt;0, "Sold", "Not Sold")</f>
        <v>Sold</v>
      </c>
    </row>
    <row r="1260" spans="1:12" x14ac:dyDescent="0.3">
      <c r="A1260" s="6" t="s">
        <v>1337</v>
      </c>
      <c r="B1260" s="6" t="str">
        <f t="shared" si="209"/>
        <v>Table</v>
      </c>
      <c r="C1260" s="6" t="str">
        <f t="shared" si="210"/>
        <v>Product 1259</v>
      </c>
      <c r="D1260" s="6">
        <f>E1260</f>
        <v>39.78</v>
      </c>
      <c r="E1260" s="6">
        <v>39.78</v>
      </c>
      <c r="F1260" s="6">
        <v>1</v>
      </c>
      <c r="G1260" s="6" t="s">
        <v>1</v>
      </c>
      <c r="H1260" s="7">
        <f>IF(Table1[[#This Row],[OriginalPrice]]=0, 0, ((Table1[[#This Row],[OriginalPrice]] - Table1[[#This Row],[Price]]) / Table1[[#This Row],[OriginalPrice]]))</f>
        <v>0</v>
      </c>
      <c r="I1260" s="8">
        <f>Table1[[#This Row],[Revenue]]/Table1[[#This Row],[Price]]</f>
        <v>1</v>
      </c>
      <c r="J1260" s="9">
        <f>Table1[[#This Row],[Price]]*Table1[[#This Row],[Sold]]</f>
        <v>39.78</v>
      </c>
      <c r="K1260" s="5" t="str">
        <f t="shared" si="211"/>
        <v>0-10%</v>
      </c>
      <c r="L1260" s="6" t="str">
        <f>IF(Table1[[#This Row],[Revenue]]&gt;0, "Sold", "Not Sold")</f>
        <v>Sold</v>
      </c>
    </row>
    <row r="1261" spans="1:12" x14ac:dyDescent="0.3">
      <c r="A1261" s="6" t="s">
        <v>1338</v>
      </c>
      <c r="B1261" s="6" t="str">
        <f t="shared" si="209"/>
        <v>Chair</v>
      </c>
      <c r="C1261" s="6" t="str">
        <f t="shared" si="210"/>
        <v>Product 1260</v>
      </c>
      <c r="D1261" s="6">
        <v>67.680000000000007</v>
      </c>
      <c r="E1261" s="6">
        <v>31.95</v>
      </c>
      <c r="F1261" s="6">
        <v>85</v>
      </c>
      <c r="G1261" s="6" t="s">
        <v>1</v>
      </c>
      <c r="H1261" s="7">
        <f>IF(Table1[[#This Row],[OriginalPrice]]=0, 0, ((Table1[[#This Row],[OriginalPrice]] - Table1[[#This Row],[Price]]) / Table1[[#This Row],[OriginalPrice]]))</f>
        <v>0.52792553191489366</v>
      </c>
      <c r="I1261" s="8">
        <f>Table1[[#This Row],[Revenue]]/Table1[[#This Row],[Price]]</f>
        <v>85</v>
      </c>
      <c r="J1261" s="9">
        <f>Table1[[#This Row],[Price]]*Table1[[#This Row],[Sold]]</f>
        <v>2715.75</v>
      </c>
      <c r="K1261" s="5" t="str">
        <f t="shared" si="211"/>
        <v>51-60%</v>
      </c>
      <c r="L1261" s="6" t="str">
        <f>IF(Table1[[#This Row],[Revenue]]&gt;0, "Sold", "Not Sold")</f>
        <v>Sold</v>
      </c>
    </row>
    <row r="1262" spans="1:12" x14ac:dyDescent="0.3">
      <c r="A1262" s="6" t="s">
        <v>1339</v>
      </c>
      <c r="B1262" s="6" t="str">
        <f t="shared" si="209"/>
        <v>Storage</v>
      </c>
      <c r="C1262" s="6" t="str">
        <f t="shared" si="210"/>
        <v>Product 1261</v>
      </c>
      <c r="D1262" s="6">
        <f t="shared" ref="D1262:D1265" si="219">E1262</f>
        <v>160.59</v>
      </c>
      <c r="E1262" s="6">
        <v>160.59</v>
      </c>
      <c r="F1262" s="6">
        <v>2</v>
      </c>
      <c r="G1262" s="6" t="s">
        <v>1</v>
      </c>
      <c r="H1262" s="7">
        <f>IF(Table1[[#This Row],[OriginalPrice]]=0, 0, ((Table1[[#This Row],[OriginalPrice]] - Table1[[#This Row],[Price]]) / Table1[[#This Row],[OriginalPrice]]))</f>
        <v>0</v>
      </c>
      <c r="I1262" s="8">
        <f>Table1[[#This Row],[Revenue]]/Table1[[#This Row],[Price]]</f>
        <v>2</v>
      </c>
      <c r="J1262" s="9">
        <f>Table1[[#This Row],[Price]]*Table1[[#This Row],[Sold]]</f>
        <v>321.18</v>
      </c>
      <c r="K1262" s="5" t="str">
        <f t="shared" si="211"/>
        <v>0-10%</v>
      </c>
      <c r="L1262" s="6" t="str">
        <f>IF(Table1[[#This Row],[Revenue]]&gt;0, "Sold", "Not Sold")</f>
        <v>Sold</v>
      </c>
    </row>
    <row r="1263" spans="1:12" x14ac:dyDescent="0.3">
      <c r="A1263" s="6" t="s">
        <v>1340</v>
      </c>
      <c r="B1263" s="6" t="str">
        <f t="shared" si="209"/>
        <v>Sofa</v>
      </c>
      <c r="C1263" s="6" t="str">
        <f t="shared" si="210"/>
        <v>Product 1262</v>
      </c>
      <c r="D1263" s="6">
        <f t="shared" si="219"/>
        <v>124.06</v>
      </c>
      <c r="E1263" s="6">
        <v>124.06</v>
      </c>
      <c r="F1263" s="6">
        <v>1</v>
      </c>
      <c r="G1263" s="6" t="s">
        <v>1</v>
      </c>
      <c r="H1263" s="7">
        <f>IF(Table1[[#This Row],[OriginalPrice]]=0, 0, ((Table1[[#This Row],[OriginalPrice]] - Table1[[#This Row],[Price]]) / Table1[[#This Row],[OriginalPrice]]))</f>
        <v>0</v>
      </c>
      <c r="I1263" s="8">
        <f>Table1[[#This Row],[Revenue]]/Table1[[#This Row],[Price]]</f>
        <v>1</v>
      </c>
      <c r="J1263" s="9">
        <f>Table1[[#This Row],[Price]]*Table1[[#This Row],[Sold]]</f>
        <v>124.06</v>
      </c>
      <c r="K1263" s="5" t="str">
        <f t="shared" si="211"/>
        <v>0-10%</v>
      </c>
      <c r="L1263" s="6" t="str">
        <f>IF(Table1[[#This Row],[Revenue]]&gt;0, "Sold", "Not Sold")</f>
        <v>Sold</v>
      </c>
    </row>
    <row r="1264" spans="1:12" x14ac:dyDescent="0.3">
      <c r="A1264" s="6" t="s">
        <v>1341</v>
      </c>
      <c r="B1264" s="6" t="str">
        <f t="shared" si="209"/>
        <v>Bed</v>
      </c>
      <c r="C1264" s="6" t="str">
        <f t="shared" si="210"/>
        <v>Product 1263</v>
      </c>
      <c r="D1264" s="6">
        <f t="shared" si="219"/>
        <v>65.430000000000007</v>
      </c>
      <c r="E1264" s="6">
        <v>65.430000000000007</v>
      </c>
      <c r="F1264" s="6">
        <v>2</v>
      </c>
      <c r="G1264" s="6" t="s">
        <v>1</v>
      </c>
      <c r="H1264" s="7">
        <f>IF(Table1[[#This Row],[OriginalPrice]]=0, 0, ((Table1[[#This Row],[OriginalPrice]] - Table1[[#This Row],[Price]]) / Table1[[#This Row],[OriginalPrice]]))</f>
        <v>0</v>
      </c>
      <c r="I1264" s="8">
        <f>Table1[[#This Row],[Revenue]]/Table1[[#This Row],[Price]]</f>
        <v>2</v>
      </c>
      <c r="J1264" s="9">
        <f>Table1[[#This Row],[Price]]*Table1[[#This Row],[Sold]]</f>
        <v>130.86000000000001</v>
      </c>
      <c r="K1264" s="5" t="str">
        <f t="shared" si="211"/>
        <v>0-10%</v>
      </c>
      <c r="L1264" s="6" t="str">
        <f>IF(Table1[[#This Row],[Revenue]]&gt;0, "Sold", "Not Sold")</f>
        <v>Sold</v>
      </c>
    </row>
    <row r="1265" spans="1:12" x14ac:dyDescent="0.3">
      <c r="A1265" s="6" t="s">
        <v>1342</v>
      </c>
      <c r="B1265" s="6" t="str">
        <f t="shared" si="209"/>
        <v>Chair</v>
      </c>
      <c r="C1265" s="6" t="str">
        <f t="shared" si="210"/>
        <v>Product 1264</v>
      </c>
      <c r="D1265" s="6">
        <f t="shared" si="219"/>
        <v>96.77</v>
      </c>
      <c r="E1265" s="6">
        <v>96.77</v>
      </c>
      <c r="F1265" s="6">
        <v>4</v>
      </c>
      <c r="G1265" s="6" t="s">
        <v>1</v>
      </c>
      <c r="H1265" s="7">
        <f>IF(Table1[[#This Row],[OriginalPrice]]=0, 0, ((Table1[[#This Row],[OriginalPrice]] - Table1[[#This Row],[Price]]) / Table1[[#This Row],[OriginalPrice]]))</f>
        <v>0</v>
      </c>
      <c r="I1265" s="8">
        <f>Table1[[#This Row],[Revenue]]/Table1[[#This Row],[Price]]</f>
        <v>4</v>
      </c>
      <c r="J1265" s="9">
        <f>Table1[[#This Row],[Price]]*Table1[[#This Row],[Sold]]</f>
        <v>387.08</v>
      </c>
      <c r="K1265" s="5" t="str">
        <f t="shared" si="211"/>
        <v>0-10%</v>
      </c>
      <c r="L1265" s="6" t="str">
        <f>IF(Table1[[#This Row],[Revenue]]&gt;0, "Sold", "Not Sold")</f>
        <v>Sold</v>
      </c>
    </row>
    <row r="1266" spans="1:12" x14ac:dyDescent="0.3">
      <c r="A1266" s="6" t="s">
        <v>1343</v>
      </c>
      <c r="B1266" s="6" t="str">
        <f t="shared" si="209"/>
        <v>Table</v>
      </c>
      <c r="C1266" s="6" t="str">
        <f t="shared" si="210"/>
        <v>Product 1265</v>
      </c>
      <c r="D1266" s="6">
        <v>395.29</v>
      </c>
      <c r="E1266" s="6">
        <v>200.1</v>
      </c>
      <c r="F1266" s="6">
        <v>7</v>
      </c>
      <c r="G1266" s="6" t="s">
        <v>1</v>
      </c>
      <c r="H1266" s="7">
        <f>IF(Table1[[#This Row],[OriginalPrice]]=0, 0, ((Table1[[#This Row],[OriginalPrice]] - Table1[[#This Row],[Price]]) / Table1[[#This Row],[OriginalPrice]]))</f>
        <v>0.49378936982974531</v>
      </c>
      <c r="I1266" s="8">
        <f>Table1[[#This Row],[Revenue]]/Table1[[#This Row],[Price]]</f>
        <v>7</v>
      </c>
      <c r="J1266" s="9">
        <f>Table1[[#This Row],[Price]]*Table1[[#This Row],[Sold]]</f>
        <v>1400.7</v>
      </c>
      <c r="K1266" s="5" t="str">
        <f t="shared" si="211"/>
        <v>41-50%</v>
      </c>
      <c r="L1266" s="6" t="str">
        <f>IF(Table1[[#This Row],[Revenue]]&gt;0, "Sold", "Not Sold")</f>
        <v>Sold</v>
      </c>
    </row>
    <row r="1267" spans="1:12" x14ac:dyDescent="0.3">
      <c r="A1267" s="6" t="s">
        <v>1344</v>
      </c>
      <c r="B1267" s="6" t="str">
        <f t="shared" si="209"/>
        <v>Bed</v>
      </c>
      <c r="C1267" s="6" t="str">
        <f t="shared" si="210"/>
        <v>Product 1266</v>
      </c>
      <c r="D1267" s="6">
        <v>434.16</v>
      </c>
      <c r="E1267" s="6">
        <v>211.08</v>
      </c>
      <c r="F1267" s="6">
        <v>8</v>
      </c>
      <c r="G1267" s="6" t="s">
        <v>1</v>
      </c>
      <c r="H1267" s="7">
        <f>IF(Table1[[#This Row],[OriginalPrice]]=0, 0, ((Table1[[#This Row],[OriginalPrice]] - Table1[[#This Row],[Price]]) / Table1[[#This Row],[OriginalPrice]]))</f>
        <v>0.51381978993919297</v>
      </c>
      <c r="I1267" s="8">
        <f>Table1[[#This Row],[Revenue]]/Table1[[#This Row],[Price]]</f>
        <v>8</v>
      </c>
      <c r="J1267" s="9">
        <f>Table1[[#This Row],[Price]]*Table1[[#This Row],[Sold]]</f>
        <v>1688.64</v>
      </c>
      <c r="K1267" s="5" t="str">
        <f t="shared" si="211"/>
        <v>51-60%</v>
      </c>
      <c r="L1267" s="6" t="str">
        <f>IF(Table1[[#This Row],[Revenue]]&gt;0, "Sold", "Not Sold")</f>
        <v>Sold</v>
      </c>
    </row>
    <row r="1268" spans="1:12" x14ac:dyDescent="0.3">
      <c r="A1268" s="6" t="s">
        <v>1345</v>
      </c>
      <c r="B1268" s="6" t="str">
        <f t="shared" si="209"/>
        <v>Table</v>
      </c>
      <c r="C1268" s="6" t="str">
        <f t="shared" si="210"/>
        <v>Product 1267</v>
      </c>
      <c r="D1268" s="6">
        <f t="shared" ref="D1268:D1271" si="220">E1268</f>
        <v>259.04000000000002</v>
      </c>
      <c r="E1268" s="6">
        <v>259.04000000000002</v>
      </c>
      <c r="F1268" s="6">
        <v>5</v>
      </c>
      <c r="G1268" s="6" t="s">
        <v>1</v>
      </c>
      <c r="H1268" s="7">
        <f>IF(Table1[[#This Row],[OriginalPrice]]=0, 0, ((Table1[[#This Row],[OriginalPrice]] - Table1[[#This Row],[Price]]) / Table1[[#This Row],[OriginalPrice]]))</f>
        <v>0</v>
      </c>
      <c r="I1268" s="8">
        <f>Table1[[#This Row],[Revenue]]/Table1[[#This Row],[Price]]</f>
        <v>5</v>
      </c>
      <c r="J1268" s="9">
        <f>Table1[[#This Row],[Price]]*Table1[[#This Row],[Sold]]</f>
        <v>1295.2</v>
      </c>
      <c r="K1268" s="5" t="str">
        <f t="shared" si="211"/>
        <v>0-10%</v>
      </c>
      <c r="L1268" s="6" t="str">
        <f>IF(Table1[[#This Row],[Revenue]]&gt;0, "Sold", "Not Sold")</f>
        <v>Sold</v>
      </c>
    </row>
    <row r="1269" spans="1:12" x14ac:dyDescent="0.3">
      <c r="A1269" s="6" t="s">
        <v>1346</v>
      </c>
      <c r="B1269" s="6" t="str">
        <f t="shared" si="209"/>
        <v>Table</v>
      </c>
      <c r="C1269" s="6" t="str">
        <f t="shared" si="210"/>
        <v>Product 1268</v>
      </c>
      <c r="D1269" s="6">
        <f t="shared" si="220"/>
        <v>55.46</v>
      </c>
      <c r="E1269" s="6">
        <v>55.46</v>
      </c>
      <c r="F1269" s="6">
        <v>17</v>
      </c>
      <c r="G1269" s="6" t="s">
        <v>1</v>
      </c>
      <c r="H1269" s="7">
        <f>IF(Table1[[#This Row],[OriginalPrice]]=0, 0, ((Table1[[#This Row],[OriginalPrice]] - Table1[[#This Row],[Price]]) / Table1[[#This Row],[OriginalPrice]]))</f>
        <v>0</v>
      </c>
      <c r="I1269" s="8">
        <f>Table1[[#This Row],[Revenue]]/Table1[[#This Row],[Price]]</f>
        <v>17</v>
      </c>
      <c r="J1269" s="9">
        <f>Table1[[#This Row],[Price]]*Table1[[#This Row],[Sold]]</f>
        <v>942.82</v>
      </c>
      <c r="K1269" s="5" t="str">
        <f t="shared" si="211"/>
        <v>0-10%</v>
      </c>
      <c r="L1269" s="6" t="str">
        <f>IF(Table1[[#This Row],[Revenue]]&gt;0, "Sold", "Not Sold")</f>
        <v>Sold</v>
      </c>
    </row>
    <row r="1270" spans="1:12" x14ac:dyDescent="0.3">
      <c r="A1270" s="6" t="s">
        <v>1347</v>
      </c>
      <c r="B1270" s="6" t="str">
        <f t="shared" si="209"/>
        <v>Chair</v>
      </c>
      <c r="C1270" s="6" t="str">
        <f t="shared" si="210"/>
        <v>Product 1269</v>
      </c>
      <c r="D1270" s="6">
        <f t="shared" si="220"/>
        <v>170.02</v>
      </c>
      <c r="E1270" s="6">
        <v>170.02</v>
      </c>
      <c r="F1270" s="6">
        <v>2</v>
      </c>
      <c r="G1270" s="6" t="s">
        <v>1</v>
      </c>
      <c r="H1270" s="7">
        <f>IF(Table1[[#This Row],[OriginalPrice]]=0, 0, ((Table1[[#This Row],[OriginalPrice]] - Table1[[#This Row],[Price]]) / Table1[[#This Row],[OriginalPrice]]))</f>
        <v>0</v>
      </c>
      <c r="I1270" s="8">
        <f>Table1[[#This Row],[Revenue]]/Table1[[#This Row],[Price]]</f>
        <v>2</v>
      </c>
      <c r="J1270" s="9">
        <f>Table1[[#This Row],[Price]]*Table1[[#This Row],[Sold]]</f>
        <v>340.04</v>
      </c>
      <c r="K1270" s="5" t="str">
        <f t="shared" si="211"/>
        <v>0-10%</v>
      </c>
      <c r="L1270" s="6" t="str">
        <f>IF(Table1[[#This Row],[Revenue]]&gt;0, "Sold", "Not Sold")</f>
        <v>Sold</v>
      </c>
    </row>
    <row r="1271" spans="1:12" x14ac:dyDescent="0.3">
      <c r="A1271" s="6" t="s">
        <v>1348</v>
      </c>
      <c r="B1271" s="6" t="str">
        <f t="shared" si="209"/>
        <v>Table</v>
      </c>
      <c r="C1271" s="6" t="str">
        <f t="shared" si="210"/>
        <v>Product 1270</v>
      </c>
      <c r="D1271" s="6">
        <f t="shared" si="220"/>
        <v>152.44999999999999</v>
      </c>
      <c r="E1271" s="6">
        <v>152.44999999999999</v>
      </c>
      <c r="F1271" s="6">
        <v>10</v>
      </c>
      <c r="G1271" s="6" t="s">
        <v>1</v>
      </c>
      <c r="H1271" s="7">
        <f>IF(Table1[[#This Row],[OriginalPrice]]=0, 0, ((Table1[[#This Row],[OriginalPrice]] - Table1[[#This Row],[Price]]) / Table1[[#This Row],[OriginalPrice]]))</f>
        <v>0</v>
      </c>
      <c r="I1271" s="8">
        <f>Table1[[#This Row],[Revenue]]/Table1[[#This Row],[Price]]</f>
        <v>10</v>
      </c>
      <c r="J1271" s="9">
        <f>Table1[[#This Row],[Price]]*Table1[[#This Row],[Sold]]</f>
        <v>1524.5</v>
      </c>
      <c r="K1271" s="5" t="str">
        <f t="shared" si="211"/>
        <v>0-10%</v>
      </c>
      <c r="L1271" s="6" t="str">
        <f>IF(Table1[[#This Row],[Revenue]]&gt;0, "Sold", "Not Sold")</f>
        <v>Sold</v>
      </c>
    </row>
    <row r="1272" spans="1:12" x14ac:dyDescent="0.3">
      <c r="A1272" s="6" t="s">
        <v>171</v>
      </c>
      <c r="B1272" s="6" t="str">
        <f t="shared" si="209"/>
        <v>Chair</v>
      </c>
      <c r="C1272" s="6" t="str">
        <f t="shared" si="210"/>
        <v>Product 1271</v>
      </c>
      <c r="D1272" s="6">
        <v>74.599999999999994</v>
      </c>
      <c r="E1272" s="6">
        <v>41.83</v>
      </c>
      <c r="F1272" s="6">
        <v>1</v>
      </c>
      <c r="G1272" s="6" t="s">
        <v>1</v>
      </c>
      <c r="H1272" s="7">
        <f>IF(Table1[[#This Row],[OriginalPrice]]=0, 0, ((Table1[[#This Row],[OriginalPrice]] - Table1[[#This Row],[Price]]) / Table1[[#This Row],[OriginalPrice]]))</f>
        <v>0.43927613941018767</v>
      </c>
      <c r="I1272" s="8">
        <f>Table1[[#This Row],[Revenue]]/Table1[[#This Row],[Price]]</f>
        <v>1</v>
      </c>
      <c r="J1272" s="9">
        <f>Table1[[#This Row],[Price]]*Table1[[#This Row],[Sold]]</f>
        <v>41.83</v>
      </c>
      <c r="K1272" s="5" t="str">
        <f t="shared" si="211"/>
        <v>41-50%</v>
      </c>
      <c r="L1272" s="6" t="str">
        <f>IF(Table1[[#This Row],[Revenue]]&gt;0, "Sold", "Not Sold")</f>
        <v>Sold</v>
      </c>
    </row>
    <row r="1273" spans="1:12" x14ac:dyDescent="0.3">
      <c r="A1273" s="6" t="s">
        <v>1349</v>
      </c>
      <c r="B1273" s="6" t="str">
        <f t="shared" si="209"/>
        <v>Bed</v>
      </c>
      <c r="C1273" s="6" t="str">
        <f t="shared" si="210"/>
        <v>Product 1272</v>
      </c>
      <c r="D1273" s="6">
        <v>59.52</v>
      </c>
      <c r="E1273" s="6">
        <v>33.369999999999997</v>
      </c>
      <c r="F1273" s="6">
        <v>1</v>
      </c>
      <c r="G1273" s="6" t="s">
        <v>1</v>
      </c>
      <c r="H1273" s="7">
        <f>IF(Table1[[#This Row],[OriginalPrice]]=0, 0, ((Table1[[#This Row],[OriginalPrice]] - Table1[[#This Row],[Price]]) / Table1[[#This Row],[OriginalPrice]]))</f>
        <v>0.43934811827956999</v>
      </c>
      <c r="I1273" s="8">
        <f>Table1[[#This Row],[Revenue]]/Table1[[#This Row],[Price]]</f>
        <v>1</v>
      </c>
      <c r="J1273" s="9">
        <f>Table1[[#This Row],[Price]]*Table1[[#This Row],[Sold]]</f>
        <v>33.369999999999997</v>
      </c>
      <c r="K1273" s="5" t="str">
        <f t="shared" si="211"/>
        <v>41-50%</v>
      </c>
      <c r="L1273" s="6" t="str">
        <f>IF(Table1[[#This Row],[Revenue]]&gt;0, "Sold", "Not Sold")</f>
        <v>Sold</v>
      </c>
    </row>
    <row r="1274" spans="1:12" x14ac:dyDescent="0.3">
      <c r="A1274" s="6" t="s">
        <v>1350</v>
      </c>
      <c r="B1274" s="6" t="str">
        <f t="shared" si="209"/>
        <v>Chair</v>
      </c>
      <c r="C1274" s="6" t="str">
        <f t="shared" si="210"/>
        <v>Product 1273</v>
      </c>
      <c r="D1274" s="6">
        <v>86.67</v>
      </c>
      <c r="E1274" s="6">
        <v>38.200000000000003</v>
      </c>
      <c r="F1274" s="6">
        <v>4</v>
      </c>
      <c r="G1274" s="6" t="s">
        <v>1</v>
      </c>
      <c r="H1274" s="7">
        <f>IF(Table1[[#This Row],[OriginalPrice]]=0, 0, ((Table1[[#This Row],[OriginalPrice]] - Table1[[#This Row],[Price]]) / Table1[[#This Row],[OriginalPrice]]))</f>
        <v>0.55924772124149069</v>
      </c>
      <c r="I1274" s="8">
        <f>Table1[[#This Row],[Revenue]]/Table1[[#This Row],[Price]]</f>
        <v>4</v>
      </c>
      <c r="J1274" s="9">
        <f>Table1[[#This Row],[Price]]*Table1[[#This Row],[Sold]]</f>
        <v>152.80000000000001</v>
      </c>
      <c r="K1274" s="5" t="str">
        <f t="shared" si="211"/>
        <v>51-60%</v>
      </c>
      <c r="L1274" s="6" t="str">
        <f>IF(Table1[[#This Row],[Revenue]]&gt;0, "Sold", "Not Sold")</f>
        <v>Sold</v>
      </c>
    </row>
    <row r="1275" spans="1:12" x14ac:dyDescent="0.3">
      <c r="A1275" s="6" t="s">
        <v>1332</v>
      </c>
      <c r="B1275" s="6" t="str">
        <f t="shared" si="209"/>
        <v>Bed</v>
      </c>
      <c r="C1275" s="6" t="str">
        <f t="shared" si="210"/>
        <v>Product 1274</v>
      </c>
      <c r="D1275" s="6">
        <f>E1275</f>
        <v>86.29</v>
      </c>
      <c r="E1275" s="6">
        <v>86.29</v>
      </c>
      <c r="F1275" s="6">
        <v>2</v>
      </c>
      <c r="G1275" s="6" t="s">
        <v>1</v>
      </c>
      <c r="H1275" s="7">
        <f>IF(Table1[[#This Row],[OriginalPrice]]=0, 0, ((Table1[[#This Row],[OriginalPrice]] - Table1[[#This Row],[Price]]) / Table1[[#This Row],[OriginalPrice]]))</f>
        <v>0</v>
      </c>
      <c r="I1275" s="8">
        <f>Table1[[#This Row],[Revenue]]/Table1[[#This Row],[Price]]</f>
        <v>2</v>
      </c>
      <c r="J1275" s="9">
        <f>Table1[[#This Row],[Price]]*Table1[[#This Row],[Sold]]</f>
        <v>172.58</v>
      </c>
      <c r="K1275" s="5" t="str">
        <f t="shared" si="211"/>
        <v>0-10%</v>
      </c>
      <c r="L1275" s="6" t="str">
        <f>IF(Table1[[#This Row],[Revenue]]&gt;0, "Sold", "Not Sold")</f>
        <v>Sold</v>
      </c>
    </row>
    <row r="1276" spans="1:12" x14ac:dyDescent="0.3">
      <c r="A1276" s="6" t="s">
        <v>1351</v>
      </c>
      <c r="B1276" s="6" t="str">
        <f t="shared" si="209"/>
        <v>Chair</v>
      </c>
      <c r="C1276" s="6" t="str">
        <f t="shared" si="210"/>
        <v>Product 1275</v>
      </c>
      <c r="D1276" s="6">
        <v>17.899999999999999</v>
      </c>
      <c r="E1276" s="6">
        <v>4.62</v>
      </c>
      <c r="F1276" s="6">
        <v>24</v>
      </c>
      <c r="G1276" s="6" t="s">
        <v>1</v>
      </c>
      <c r="H1276" s="7">
        <f>IF(Table1[[#This Row],[OriginalPrice]]=0, 0, ((Table1[[#This Row],[OriginalPrice]] - Table1[[#This Row],[Price]]) / Table1[[#This Row],[OriginalPrice]]))</f>
        <v>0.74189944134078201</v>
      </c>
      <c r="I1276" s="8">
        <f>Table1[[#This Row],[Revenue]]/Table1[[#This Row],[Price]]</f>
        <v>24</v>
      </c>
      <c r="J1276" s="9">
        <f>Table1[[#This Row],[Price]]*Table1[[#This Row],[Sold]]</f>
        <v>110.88</v>
      </c>
      <c r="K1276" s="5" t="str">
        <f t="shared" si="211"/>
        <v>71-80%</v>
      </c>
      <c r="L1276" s="6" t="str">
        <f>IF(Table1[[#This Row],[Revenue]]&gt;0, "Sold", "Not Sold")</f>
        <v>Sold</v>
      </c>
    </row>
    <row r="1277" spans="1:12" x14ac:dyDescent="0.3">
      <c r="A1277" s="6" t="s">
        <v>1352</v>
      </c>
      <c r="B1277" s="6" t="str">
        <f t="shared" si="209"/>
        <v>Table</v>
      </c>
      <c r="C1277" s="6" t="str">
        <f t="shared" si="210"/>
        <v>Product 1276</v>
      </c>
      <c r="D1277" s="6">
        <v>101.95</v>
      </c>
      <c r="E1277" s="6">
        <v>49.47</v>
      </c>
      <c r="F1277" s="6">
        <v>13</v>
      </c>
      <c r="G1277" s="6" t="s">
        <v>1</v>
      </c>
      <c r="H1277" s="7">
        <f>IF(Table1[[#This Row],[OriginalPrice]]=0, 0, ((Table1[[#This Row],[OriginalPrice]] - Table1[[#This Row],[Price]]) / Table1[[#This Row],[OriginalPrice]]))</f>
        <v>0.51476213830308981</v>
      </c>
      <c r="I1277" s="8">
        <f>Table1[[#This Row],[Revenue]]/Table1[[#This Row],[Price]]</f>
        <v>13</v>
      </c>
      <c r="J1277" s="9">
        <f>Table1[[#This Row],[Price]]*Table1[[#This Row],[Sold]]</f>
        <v>643.11</v>
      </c>
      <c r="K1277" s="5" t="str">
        <f t="shared" si="211"/>
        <v>51-60%</v>
      </c>
      <c r="L1277" s="6" t="str">
        <f>IF(Table1[[#This Row],[Revenue]]&gt;0, "Sold", "Not Sold")</f>
        <v>Sold</v>
      </c>
    </row>
    <row r="1278" spans="1:12" x14ac:dyDescent="0.3">
      <c r="A1278" s="6" t="s">
        <v>172</v>
      </c>
      <c r="B1278" s="6" t="str">
        <f t="shared" si="209"/>
        <v>Bed</v>
      </c>
      <c r="C1278" s="6" t="str">
        <f t="shared" si="210"/>
        <v>Product 1277</v>
      </c>
      <c r="D1278" s="6">
        <f t="shared" ref="D1278:D1280" si="221">E1278</f>
        <v>122.11</v>
      </c>
      <c r="E1278" s="6">
        <v>122.11</v>
      </c>
      <c r="F1278" s="6">
        <v>1</v>
      </c>
      <c r="G1278" s="6" t="s">
        <v>1</v>
      </c>
      <c r="H1278" s="7">
        <f>IF(Table1[[#This Row],[OriginalPrice]]=0, 0, ((Table1[[#This Row],[OriginalPrice]] - Table1[[#This Row],[Price]]) / Table1[[#This Row],[OriginalPrice]]))</f>
        <v>0</v>
      </c>
      <c r="I1278" s="8">
        <f>Table1[[#This Row],[Revenue]]/Table1[[#This Row],[Price]]</f>
        <v>1</v>
      </c>
      <c r="J1278" s="9">
        <f>Table1[[#This Row],[Price]]*Table1[[#This Row],[Sold]]</f>
        <v>122.11</v>
      </c>
      <c r="K1278" s="5" t="str">
        <f t="shared" si="211"/>
        <v>0-10%</v>
      </c>
      <c r="L1278" s="6" t="str">
        <f>IF(Table1[[#This Row],[Revenue]]&gt;0, "Sold", "Not Sold")</f>
        <v>Sold</v>
      </c>
    </row>
    <row r="1279" spans="1:12" x14ac:dyDescent="0.3">
      <c r="A1279" s="6" t="s">
        <v>1353</v>
      </c>
      <c r="B1279" s="6" t="str">
        <f t="shared" si="209"/>
        <v>Table</v>
      </c>
      <c r="C1279" s="6" t="str">
        <f t="shared" si="210"/>
        <v>Product 1278</v>
      </c>
      <c r="D1279" s="6">
        <f t="shared" si="221"/>
        <v>103.8</v>
      </c>
      <c r="E1279" s="6">
        <v>103.8</v>
      </c>
      <c r="F1279" s="6">
        <v>5</v>
      </c>
      <c r="G1279" s="6" t="s">
        <v>1</v>
      </c>
      <c r="H1279" s="7">
        <f>IF(Table1[[#This Row],[OriginalPrice]]=0, 0, ((Table1[[#This Row],[OriginalPrice]] - Table1[[#This Row],[Price]]) / Table1[[#This Row],[OriginalPrice]]))</f>
        <v>0</v>
      </c>
      <c r="I1279" s="8">
        <f>Table1[[#This Row],[Revenue]]/Table1[[#This Row],[Price]]</f>
        <v>5</v>
      </c>
      <c r="J1279" s="9">
        <f>Table1[[#This Row],[Price]]*Table1[[#This Row],[Sold]]</f>
        <v>519</v>
      </c>
      <c r="K1279" s="5" t="str">
        <f t="shared" si="211"/>
        <v>0-10%</v>
      </c>
      <c r="L1279" s="6" t="str">
        <f>IF(Table1[[#This Row],[Revenue]]&gt;0, "Sold", "Not Sold")</f>
        <v>Sold</v>
      </c>
    </row>
    <row r="1280" spans="1:12" x14ac:dyDescent="0.3">
      <c r="A1280" s="6" t="s">
        <v>1354</v>
      </c>
      <c r="B1280" s="6" t="str">
        <f t="shared" si="209"/>
        <v>Bed</v>
      </c>
      <c r="C1280" s="6" t="str">
        <f t="shared" si="210"/>
        <v>Product 1279</v>
      </c>
      <c r="D1280" s="6">
        <f t="shared" si="221"/>
        <v>190.43</v>
      </c>
      <c r="E1280" s="6">
        <v>190.43</v>
      </c>
      <c r="F1280" s="6">
        <v>7</v>
      </c>
      <c r="G1280" s="6" t="s">
        <v>1</v>
      </c>
      <c r="H1280" s="7">
        <f>IF(Table1[[#This Row],[OriginalPrice]]=0, 0, ((Table1[[#This Row],[OriginalPrice]] - Table1[[#This Row],[Price]]) / Table1[[#This Row],[OriginalPrice]]))</f>
        <v>0</v>
      </c>
      <c r="I1280" s="8">
        <f>Table1[[#This Row],[Revenue]]/Table1[[#This Row],[Price]]</f>
        <v>7</v>
      </c>
      <c r="J1280" s="9">
        <f>Table1[[#This Row],[Price]]*Table1[[#This Row],[Sold]]</f>
        <v>1333.01</v>
      </c>
      <c r="K1280" s="5" t="str">
        <f t="shared" si="211"/>
        <v>0-10%</v>
      </c>
      <c r="L1280" s="6" t="str">
        <f>IF(Table1[[#This Row],[Revenue]]&gt;0, "Sold", "Not Sold")</f>
        <v>Sold</v>
      </c>
    </row>
    <row r="1281" spans="1:12" x14ac:dyDescent="0.3">
      <c r="A1281" s="6" t="s">
        <v>173</v>
      </c>
      <c r="B1281" s="6" t="str">
        <f t="shared" si="209"/>
        <v>Chair</v>
      </c>
      <c r="C1281" s="6" t="str">
        <f t="shared" si="210"/>
        <v>Product 1280</v>
      </c>
      <c r="D1281" s="6">
        <v>133.63999999999999</v>
      </c>
      <c r="E1281" s="6">
        <v>74.930000000000007</v>
      </c>
      <c r="F1281" s="6">
        <v>16</v>
      </c>
      <c r="G1281" s="6" t="s">
        <v>1</v>
      </c>
      <c r="H1281" s="7">
        <f>IF(Table1[[#This Row],[OriginalPrice]]=0, 0, ((Table1[[#This Row],[OriginalPrice]] - Table1[[#This Row],[Price]]) / Table1[[#This Row],[OriginalPrice]]))</f>
        <v>0.43931457647410943</v>
      </c>
      <c r="I1281" s="8">
        <f>Table1[[#This Row],[Revenue]]/Table1[[#This Row],[Price]]</f>
        <v>16</v>
      </c>
      <c r="J1281" s="9">
        <f>Table1[[#This Row],[Price]]*Table1[[#This Row],[Sold]]</f>
        <v>1198.8800000000001</v>
      </c>
      <c r="K1281" s="5" t="str">
        <f t="shared" si="211"/>
        <v>41-50%</v>
      </c>
      <c r="L1281" s="6" t="str">
        <f>IF(Table1[[#This Row],[Revenue]]&gt;0, "Sold", "Not Sold")</f>
        <v>Sold</v>
      </c>
    </row>
    <row r="1282" spans="1:12" x14ac:dyDescent="0.3">
      <c r="A1282" s="6" t="s">
        <v>1355</v>
      </c>
      <c r="B1282" s="6" t="str">
        <f t="shared" ref="B1282:B1345" si="222">IFERROR(
  IF(OR(ISNUMBER(SEARCH("chair",A1282)), ISNUMBER(SEARCH("stool",A1282))), "Chair",
  IF(OR(ISNUMBER(SEARCH("table",A1282)), ISNUMBER(SEARCH("desk",A1282))), "Table",
  IF(OR(ISNUMBER(SEARCH("sofa",A1282)), ISNUMBER(SEARCH("couch",A1282))), "Sofa",
  IF(OR(ISNUMBER(SEARCH("bed",A1282)), ISNUMBER(SEARCH("bunk",A1282))), "Bed",
  IF(OR(ISNUMBER(SEARCH("cabinet",A1282)), ISNUMBER(SEARCH("storage",A1282)), ISNUMBER(SEARCH("shelf",A1282))), "Storage",
  "Others"))))),
  "Others")</f>
        <v>Chair</v>
      </c>
      <c r="C1282" s="6" t="str">
        <f t="shared" ref="C1282:C1345" si="223">"Product " &amp; ROW()-1</f>
        <v>Product 1281</v>
      </c>
      <c r="D1282" s="6">
        <f t="shared" ref="D1282:D1283" si="224">E1282</f>
        <v>64.510000000000005</v>
      </c>
      <c r="E1282" s="6">
        <v>64.510000000000005</v>
      </c>
      <c r="F1282" s="6">
        <v>13</v>
      </c>
      <c r="G1282" s="6" t="s">
        <v>1</v>
      </c>
      <c r="H1282" s="7">
        <f>IF(Table1[[#This Row],[OriginalPrice]]=0, 0, ((Table1[[#This Row],[OriginalPrice]] - Table1[[#This Row],[Price]]) / Table1[[#This Row],[OriginalPrice]]))</f>
        <v>0</v>
      </c>
      <c r="I1282" s="8">
        <f>Table1[[#This Row],[Revenue]]/Table1[[#This Row],[Price]]</f>
        <v>13</v>
      </c>
      <c r="J1282" s="9">
        <f>Table1[[#This Row],[Price]]*Table1[[#This Row],[Sold]]</f>
        <v>838.63000000000011</v>
      </c>
      <c r="K1282" s="5" t="str">
        <f t="shared" ref="K1282:K1345" si="225">IF(H1282&lt;=0.1,"0-10%",
IF(H1282&lt;=0.2,"11-20%",
IF(H1282&lt;=0.3,"21-30%",
IF(H1282&lt;=0.4,"31-40%",
IF(H1282&lt;=0.5,"41-50%",
IF(H1282&lt;=0.6,"51-60%",
IF(H1282&lt;=0.7,"61-70%",
IF(H1282&lt;=0.8,"71-80%",
IF(H1282&lt;=0.9,"81-90%",
"91-100%")))))))))</f>
        <v>0-10%</v>
      </c>
      <c r="L1282" s="6" t="str">
        <f>IF(Table1[[#This Row],[Revenue]]&gt;0, "Sold", "Not Sold")</f>
        <v>Sold</v>
      </c>
    </row>
    <row r="1283" spans="1:12" x14ac:dyDescent="0.3">
      <c r="A1283" s="6" t="s">
        <v>1356</v>
      </c>
      <c r="B1283" s="6" t="str">
        <f t="shared" si="222"/>
        <v>Table</v>
      </c>
      <c r="C1283" s="6" t="str">
        <f t="shared" si="223"/>
        <v>Product 1282</v>
      </c>
      <c r="D1283" s="6">
        <f t="shared" si="224"/>
        <v>173.09</v>
      </c>
      <c r="E1283" s="6">
        <v>173.09</v>
      </c>
      <c r="F1283" s="6">
        <v>10</v>
      </c>
      <c r="G1283" s="6" t="s">
        <v>1</v>
      </c>
      <c r="H1283" s="7">
        <f>IF(Table1[[#This Row],[OriginalPrice]]=0, 0, ((Table1[[#This Row],[OriginalPrice]] - Table1[[#This Row],[Price]]) / Table1[[#This Row],[OriginalPrice]]))</f>
        <v>0</v>
      </c>
      <c r="I1283" s="8">
        <f>Table1[[#This Row],[Revenue]]/Table1[[#This Row],[Price]]</f>
        <v>10</v>
      </c>
      <c r="J1283" s="9">
        <f>Table1[[#This Row],[Price]]*Table1[[#This Row],[Sold]]</f>
        <v>1730.9</v>
      </c>
      <c r="K1283" s="5" t="str">
        <f t="shared" si="225"/>
        <v>0-10%</v>
      </c>
      <c r="L1283" s="6" t="str">
        <f>IF(Table1[[#This Row],[Revenue]]&gt;0, "Sold", "Not Sold")</f>
        <v>Sold</v>
      </c>
    </row>
    <row r="1284" spans="1:12" x14ac:dyDescent="0.3">
      <c r="A1284" s="6" t="s">
        <v>174</v>
      </c>
      <c r="B1284" s="6" t="str">
        <f t="shared" si="222"/>
        <v>Table</v>
      </c>
      <c r="C1284" s="6" t="str">
        <f t="shared" si="223"/>
        <v>Product 1283</v>
      </c>
      <c r="D1284" s="6">
        <v>46.45</v>
      </c>
      <c r="E1284" s="6">
        <v>26.04</v>
      </c>
      <c r="F1284" s="6">
        <v>2</v>
      </c>
      <c r="G1284" s="6" t="s">
        <v>1</v>
      </c>
      <c r="H1284" s="7">
        <f>IF(Table1[[#This Row],[OriginalPrice]]=0, 0, ((Table1[[#This Row],[OriginalPrice]] - Table1[[#This Row],[Price]]) / Table1[[#This Row],[OriginalPrice]]))</f>
        <v>0.43939720129171156</v>
      </c>
      <c r="I1284" s="8">
        <f>Table1[[#This Row],[Revenue]]/Table1[[#This Row],[Price]]</f>
        <v>2</v>
      </c>
      <c r="J1284" s="9">
        <f>Table1[[#This Row],[Price]]*Table1[[#This Row],[Sold]]</f>
        <v>52.08</v>
      </c>
      <c r="K1284" s="5" t="str">
        <f t="shared" si="225"/>
        <v>41-50%</v>
      </c>
      <c r="L1284" s="6" t="str">
        <f>IF(Table1[[#This Row],[Revenue]]&gt;0, "Sold", "Not Sold")</f>
        <v>Sold</v>
      </c>
    </row>
    <row r="1285" spans="1:12" x14ac:dyDescent="0.3">
      <c r="A1285" s="6" t="s">
        <v>1357</v>
      </c>
      <c r="B1285" s="6" t="str">
        <f t="shared" si="222"/>
        <v>Chair</v>
      </c>
      <c r="C1285" s="6" t="str">
        <f t="shared" si="223"/>
        <v>Product 1284</v>
      </c>
      <c r="D1285" s="6">
        <f t="shared" ref="D1285:D1288" si="226">E1285</f>
        <v>124.89</v>
      </c>
      <c r="E1285" s="6">
        <v>124.89</v>
      </c>
      <c r="F1285" s="6">
        <v>1</v>
      </c>
      <c r="G1285" s="6" t="s">
        <v>1</v>
      </c>
      <c r="H1285" s="7">
        <f>IF(Table1[[#This Row],[OriginalPrice]]=0, 0, ((Table1[[#This Row],[OriginalPrice]] - Table1[[#This Row],[Price]]) / Table1[[#This Row],[OriginalPrice]]))</f>
        <v>0</v>
      </c>
      <c r="I1285" s="8">
        <f>Table1[[#This Row],[Revenue]]/Table1[[#This Row],[Price]]</f>
        <v>1</v>
      </c>
      <c r="J1285" s="9">
        <f>Table1[[#This Row],[Price]]*Table1[[#This Row],[Sold]]</f>
        <v>124.89</v>
      </c>
      <c r="K1285" s="5" t="str">
        <f t="shared" si="225"/>
        <v>0-10%</v>
      </c>
      <c r="L1285" s="6" t="str">
        <f>IF(Table1[[#This Row],[Revenue]]&gt;0, "Sold", "Not Sold")</f>
        <v>Sold</v>
      </c>
    </row>
    <row r="1286" spans="1:12" x14ac:dyDescent="0.3">
      <c r="A1286" s="6" t="s">
        <v>1358</v>
      </c>
      <c r="B1286" s="6" t="str">
        <f t="shared" si="222"/>
        <v>Storage</v>
      </c>
      <c r="C1286" s="6" t="str">
        <f t="shared" si="223"/>
        <v>Product 1285</v>
      </c>
      <c r="D1286" s="6">
        <f t="shared" si="226"/>
        <v>183.29</v>
      </c>
      <c r="E1286" s="6">
        <v>183.29</v>
      </c>
      <c r="F1286" s="6">
        <v>1</v>
      </c>
      <c r="G1286" s="6" t="s">
        <v>1</v>
      </c>
      <c r="H1286" s="7">
        <f>IF(Table1[[#This Row],[OriginalPrice]]=0, 0, ((Table1[[#This Row],[OriginalPrice]] - Table1[[#This Row],[Price]]) / Table1[[#This Row],[OriginalPrice]]))</f>
        <v>0</v>
      </c>
      <c r="I1286" s="8">
        <f>Table1[[#This Row],[Revenue]]/Table1[[#This Row],[Price]]</f>
        <v>1</v>
      </c>
      <c r="J1286" s="9">
        <f>Table1[[#This Row],[Price]]*Table1[[#This Row],[Sold]]</f>
        <v>183.29</v>
      </c>
      <c r="K1286" s="5" t="str">
        <f t="shared" si="225"/>
        <v>0-10%</v>
      </c>
      <c r="L1286" s="6" t="str">
        <f>IF(Table1[[#This Row],[Revenue]]&gt;0, "Sold", "Not Sold")</f>
        <v>Sold</v>
      </c>
    </row>
    <row r="1287" spans="1:12" x14ac:dyDescent="0.3">
      <c r="A1287" s="6" t="s">
        <v>1359</v>
      </c>
      <c r="B1287" s="6" t="str">
        <f t="shared" si="222"/>
        <v>Storage</v>
      </c>
      <c r="C1287" s="6" t="str">
        <f t="shared" si="223"/>
        <v>Product 1286</v>
      </c>
      <c r="D1287" s="6">
        <f t="shared" si="226"/>
        <v>172.78</v>
      </c>
      <c r="E1287" s="6">
        <v>172.78</v>
      </c>
      <c r="F1287" s="6">
        <v>6</v>
      </c>
      <c r="G1287" s="6" t="s">
        <v>1</v>
      </c>
      <c r="H1287" s="7">
        <f>IF(Table1[[#This Row],[OriginalPrice]]=0, 0, ((Table1[[#This Row],[OriginalPrice]] - Table1[[#This Row],[Price]]) / Table1[[#This Row],[OriginalPrice]]))</f>
        <v>0</v>
      </c>
      <c r="I1287" s="8">
        <f>Table1[[#This Row],[Revenue]]/Table1[[#This Row],[Price]]</f>
        <v>6</v>
      </c>
      <c r="J1287" s="9">
        <f>Table1[[#This Row],[Price]]*Table1[[#This Row],[Sold]]</f>
        <v>1036.68</v>
      </c>
      <c r="K1287" s="5" t="str">
        <f t="shared" si="225"/>
        <v>0-10%</v>
      </c>
      <c r="L1287" s="6" t="str">
        <f>IF(Table1[[#This Row],[Revenue]]&gt;0, "Sold", "Not Sold")</f>
        <v>Sold</v>
      </c>
    </row>
    <row r="1288" spans="1:12" x14ac:dyDescent="0.3">
      <c r="A1288" s="6" t="s">
        <v>1360</v>
      </c>
      <c r="B1288" s="6" t="str">
        <f t="shared" si="222"/>
        <v>Table</v>
      </c>
      <c r="C1288" s="6" t="str">
        <f t="shared" si="223"/>
        <v>Product 1287</v>
      </c>
      <c r="D1288" s="6">
        <f t="shared" si="226"/>
        <v>161.30000000000001</v>
      </c>
      <c r="E1288" s="6">
        <v>161.30000000000001</v>
      </c>
      <c r="F1288" s="6">
        <v>2</v>
      </c>
      <c r="G1288" s="6" t="s">
        <v>1</v>
      </c>
      <c r="H1288" s="7">
        <f>IF(Table1[[#This Row],[OriginalPrice]]=0, 0, ((Table1[[#This Row],[OriginalPrice]] - Table1[[#This Row],[Price]]) / Table1[[#This Row],[OriginalPrice]]))</f>
        <v>0</v>
      </c>
      <c r="I1288" s="8">
        <f>Table1[[#This Row],[Revenue]]/Table1[[#This Row],[Price]]</f>
        <v>2</v>
      </c>
      <c r="J1288" s="9">
        <f>Table1[[#This Row],[Price]]*Table1[[#This Row],[Sold]]</f>
        <v>322.60000000000002</v>
      </c>
      <c r="K1288" s="5" t="str">
        <f t="shared" si="225"/>
        <v>0-10%</v>
      </c>
      <c r="L1288" s="6" t="str">
        <f>IF(Table1[[#This Row],[Revenue]]&gt;0, "Sold", "Not Sold")</f>
        <v>Sold</v>
      </c>
    </row>
    <row r="1289" spans="1:12" x14ac:dyDescent="0.3">
      <c r="A1289" s="6" t="s">
        <v>1361</v>
      </c>
      <c r="B1289" s="6" t="str">
        <f t="shared" si="222"/>
        <v>Chair</v>
      </c>
      <c r="C1289" s="6" t="str">
        <f t="shared" si="223"/>
        <v>Product 1288</v>
      </c>
      <c r="D1289" s="6">
        <v>611.82000000000005</v>
      </c>
      <c r="E1289" s="6">
        <v>365.59</v>
      </c>
      <c r="F1289" s="6">
        <v>1</v>
      </c>
      <c r="G1289" s="6" t="s">
        <v>1</v>
      </c>
      <c r="H1289" s="7">
        <f>IF(Table1[[#This Row],[OriginalPrice]]=0, 0, ((Table1[[#This Row],[OriginalPrice]] - Table1[[#This Row],[Price]]) / Table1[[#This Row],[OriginalPrice]]))</f>
        <v>0.40245497041613554</v>
      </c>
      <c r="I1289" s="8">
        <f>Table1[[#This Row],[Revenue]]/Table1[[#This Row],[Price]]</f>
        <v>1</v>
      </c>
      <c r="J1289" s="9">
        <f>Table1[[#This Row],[Price]]*Table1[[#This Row],[Sold]]</f>
        <v>365.59</v>
      </c>
      <c r="K1289" s="5" t="str">
        <f t="shared" si="225"/>
        <v>41-50%</v>
      </c>
      <c r="L1289" s="6" t="str">
        <f>IF(Table1[[#This Row],[Revenue]]&gt;0, "Sold", "Not Sold")</f>
        <v>Sold</v>
      </c>
    </row>
    <row r="1290" spans="1:12" x14ac:dyDescent="0.3">
      <c r="A1290" s="6" t="s">
        <v>1362</v>
      </c>
      <c r="B1290" s="6" t="str">
        <f t="shared" si="222"/>
        <v>Others</v>
      </c>
      <c r="C1290" s="6" t="str">
        <f t="shared" si="223"/>
        <v>Product 1289</v>
      </c>
      <c r="D1290" s="6">
        <f t="shared" ref="D1290:D1293" si="227">E1290</f>
        <v>118.6</v>
      </c>
      <c r="E1290" s="6">
        <v>118.6</v>
      </c>
      <c r="F1290" s="6">
        <v>2</v>
      </c>
      <c r="G1290" s="6" t="s">
        <v>1</v>
      </c>
      <c r="H1290" s="7">
        <f>IF(Table1[[#This Row],[OriginalPrice]]=0, 0, ((Table1[[#This Row],[OriginalPrice]] - Table1[[#This Row],[Price]]) / Table1[[#This Row],[OriginalPrice]]))</f>
        <v>0</v>
      </c>
      <c r="I1290" s="8">
        <f>Table1[[#This Row],[Revenue]]/Table1[[#This Row],[Price]]</f>
        <v>2</v>
      </c>
      <c r="J1290" s="9">
        <f>Table1[[#This Row],[Price]]*Table1[[#This Row],[Sold]]</f>
        <v>237.2</v>
      </c>
      <c r="K1290" s="5" t="str">
        <f t="shared" si="225"/>
        <v>0-10%</v>
      </c>
      <c r="L1290" s="6" t="str">
        <f>IF(Table1[[#This Row],[Revenue]]&gt;0, "Sold", "Not Sold")</f>
        <v>Sold</v>
      </c>
    </row>
    <row r="1291" spans="1:12" x14ac:dyDescent="0.3">
      <c r="A1291" s="6" t="s">
        <v>1363</v>
      </c>
      <c r="B1291" s="6" t="str">
        <f t="shared" si="222"/>
        <v>Bed</v>
      </c>
      <c r="C1291" s="6" t="str">
        <f t="shared" si="223"/>
        <v>Product 1290</v>
      </c>
      <c r="D1291" s="6">
        <f t="shared" si="227"/>
        <v>213.98</v>
      </c>
      <c r="E1291" s="6">
        <v>213.98</v>
      </c>
      <c r="F1291" s="6">
        <v>6</v>
      </c>
      <c r="G1291" s="6" t="s">
        <v>1</v>
      </c>
      <c r="H1291" s="7">
        <f>IF(Table1[[#This Row],[OriginalPrice]]=0, 0, ((Table1[[#This Row],[OriginalPrice]] - Table1[[#This Row],[Price]]) / Table1[[#This Row],[OriginalPrice]]))</f>
        <v>0</v>
      </c>
      <c r="I1291" s="8">
        <f>Table1[[#This Row],[Revenue]]/Table1[[#This Row],[Price]]</f>
        <v>6</v>
      </c>
      <c r="J1291" s="9">
        <f>Table1[[#This Row],[Price]]*Table1[[#This Row],[Sold]]</f>
        <v>1283.8799999999999</v>
      </c>
      <c r="K1291" s="5" t="str">
        <f t="shared" si="225"/>
        <v>0-10%</v>
      </c>
      <c r="L1291" s="6" t="str">
        <f>IF(Table1[[#This Row],[Revenue]]&gt;0, "Sold", "Not Sold")</f>
        <v>Sold</v>
      </c>
    </row>
    <row r="1292" spans="1:12" x14ac:dyDescent="0.3">
      <c r="A1292" s="6" t="s">
        <v>1364</v>
      </c>
      <c r="B1292" s="6" t="str">
        <f t="shared" si="222"/>
        <v>Chair</v>
      </c>
      <c r="C1292" s="6" t="str">
        <f t="shared" si="223"/>
        <v>Product 1291</v>
      </c>
      <c r="D1292" s="6">
        <f t="shared" si="227"/>
        <v>183.11</v>
      </c>
      <c r="E1292" s="6">
        <v>183.11</v>
      </c>
      <c r="F1292" s="6">
        <v>1</v>
      </c>
      <c r="G1292" s="6" t="s">
        <v>1</v>
      </c>
      <c r="H1292" s="7">
        <f>IF(Table1[[#This Row],[OriginalPrice]]=0, 0, ((Table1[[#This Row],[OriginalPrice]] - Table1[[#This Row],[Price]]) / Table1[[#This Row],[OriginalPrice]]))</f>
        <v>0</v>
      </c>
      <c r="I1292" s="8">
        <f>Table1[[#This Row],[Revenue]]/Table1[[#This Row],[Price]]</f>
        <v>1</v>
      </c>
      <c r="J1292" s="9">
        <f>Table1[[#This Row],[Price]]*Table1[[#This Row],[Sold]]</f>
        <v>183.11</v>
      </c>
      <c r="K1292" s="5" t="str">
        <f t="shared" si="225"/>
        <v>0-10%</v>
      </c>
      <c r="L1292" s="6" t="str">
        <f>IF(Table1[[#This Row],[Revenue]]&gt;0, "Sold", "Not Sold")</f>
        <v>Sold</v>
      </c>
    </row>
    <row r="1293" spans="1:12" x14ac:dyDescent="0.3">
      <c r="A1293" s="6" t="s">
        <v>1008</v>
      </c>
      <c r="B1293" s="6" t="str">
        <f t="shared" si="222"/>
        <v>Chair</v>
      </c>
      <c r="C1293" s="6" t="str">
        <f t="shared" si="223"/>
        <v>Product 1292</v>
      </c>
      <c r="D1293" s="6">
        <f t="shared" si="227"/>
        <v>62.93</v>
      </c>
      <c r="E1293" s="6">
        <v>62.93</v>
      </c>
      <c r="F1293" s="6">
        <v>1</v>
      </c>
      <c r="G1293" s="6" t="s">
        <v>1</v>
      </c>
      <c r="H1293" s="7">
        <f>IF(Table1[[#This Row],[OriginalPrice]]=0, 0, ((Table1[[#This Row],[OriginalPrice]] - Table1[[#This Row],[Price]]) / Table1[[#This Row],[OriginalPrice]]))</f>
        <v>0</v>
      </c>
      <c r="I1293" s="8">
        <f>Table1[[#This Row],[Revenue]]/Table1[[#This Row],[Price]]</f>
        <v>1</v>
      </c>
      <c r="J1293" s="9">
        <f>Table1[[#This Row],[Price]]*Table1[[#This Row],[Sold]]</f>
        <v>62.93</v>
      </c>
      <c r="K1293" s="5" t="str">
        <f t="shared" si="225"/>
        <v>0-10%</v>
      </c>
      <c r="L1293" s="6" t="str">
        <f>IF(Table1[[#This Row],[Revenue]]&gt;0, "Sold", "Not Sold")</f>
        <v>Sold</v>
      </c>
    </row>
    <row r="1294" spans="1:12" x14ac:dyDescent="0.3">
      <c r="A1294" s="6" t="s">
        <v>1365</v>
      </c>
      <c r="B1294" s="6" t="str">
        <f t="shared" si="222"/>
        <v>Chair</v>
      </c>
      <c r="C1294" s="6" t="str">
        <f t="shared" si="223"/>
        <v>Product 1293</v>
      </c>
      <c r="D1294" s="6">
        <v>360.47</v>
      </c>
      <c r="E1294" s="6">
        <v>66.09</v>
      </c>
      <c r="F1294" s="6">
        <v>24</v>
      </c>
      <c r="G1294" s="6" t="s">
        <v>1</v>
      </c>
      <c r="H1294" s="7">
        <f>IF(Table1[[#This Row],[OriginalPrice]]=0, 0, ((Table1[[#This Row],[OriginalPrice]] - Table1[[#This Row],[Price]]) / Table1[[#This Row],[OriginalPrice]]))</f>
        <v>0.81665603240214157</v>
      </c>
      <c r="I1294" s="8">
        <f>Table1[[#This Row],[Revenue]]/Table1[[#This Row],[Price]]</f>
        <v>24</v>
      </c>
      <c r="J1294" s="9">
        <f>Table1[[#This Row],[Price]]*Table1[[#This Row],[Sold]]</f>
        <v>1586.16</v>
      </c>
      <c r="K1294" s="5" t="str">
        <f t="shared" si="225"/>
        <v>81-90%</v>
      </c>
      <c r="L1294" s="6" t="str">
        <f>IF(Table1[[#This Row],[Revenue]]&gt;0, "Sold", "Not Sold")</f>
        <v>Sold</v>
      </c>
    </row>
    <row r="1295" spans="1:12" x14ac:dyDescent="0.3">
      <c r="A1295" s="6" t="s">
        <v>1366</v>
      </c>
      <c r="B1295" s="6" t="str">
        <f t="shared" si="222"/>
        <v>Chair</v>
      </c>
      <c r="C1295" s="6" t="str">
        <f t="shared" si="223"/>
        <v>Product 1294</v>
      </c>
      <c r="D1295" s="6">
        <f t="shared" ref="D1295:D1302" si="228">E1295</f>
        <v>128.69999999999999</v>
      </c>
      <c r="E1295" s="6">
        <v>128.69999999999999</v>
      </c>
      <c r="F1295" s="6">
        <v>8</v>
      </c>
      <c r="G1295" s="6" t="s">
        <v>1</v>
      </c>
      <c r="H1295" s="7">
        <f>IF(Table1[[#This Row],[OriginalPrice]]=0, 0, ((Table1[[#This Row],[OriginalPrice]] - Table1[[#This Row],[Price]]) / Table1[[#This Row],[OriginalPrice]]))</f>
        <v>0</v>
      </c>
      <c r="I1295" s="8">
        <f>Table1[[#This Row],[Revenue]]/Table1[[#This Row],[Price]]</f>
        <v>8</v>
      </c>
      <c r="J1295" s="9">
        <f>Table1[[#This Row],[Price]]*Table1[[#This Row],[Sold]]</f>
        <v>1029.5999999999999</v>
      </c>
      <c r="K1295" s="5" t="str">
        <f t="shared" si="225"/>
        <v>0-10%</v>
      </c>
      <c r="L1295" s="6" t="str">
        <f>IF(Table1[[#This Row],[Revenue]]&gt;0, "Sold", "Not Sold")</f>
        <v>Sold</v>
      </c>
    </row>
    <row r="1296" spans="1:12" x14ac:dyDescent="0.3">
      <c r="A1296" s="6" t="s">
        <v>1367</v>
      </c>
      <c r="B1296" s="6" t="str">
        <f t="shared" si="222"/>
        <v>Chair</v>
      </c>
      <c r="C1296" s="6" t="str">
        <f t="shared" si="223"/>
        <v>Product 1295</v>
      </c>
      <c r="D1296" s="6">
        <f t="shared" si="228"/>
        <v>44.01</v>
      </c>
      <c r="E1296" s="6">
        <v>44.01</v>
      </c>
      <c r="F1296" s="6">
        <v>25</v>
      </c>
      <c r="G1296" s="6" t="s">
        <v>1</v>
      </c>
      <c r="H1296" s="7">
        <f>IF(Table1[[#This Row],[OriginalPrice]]=0, 0, ((Table1[[#This Row],[OriginalPrice]] - Table1[[#This Row],[Price]]) / Table1[[#This Row],[OriginalPrice]]))</f>
        <v>0</v>
      </c>
      <c r="I1296" s="8">
        <f>Table1[[#This Row],[Revenue]]/Table1[[#This Row],[Price]]</f>
        <v>25</v>
      </c>
      <c r="J1296" s="9">
        <f>Table1[[#This Row],[Price]]*Table1[[#This Row],[Sold]]</f>
        <v>1100.25</v>
      </c>
      <c r="K1296" s="5" t="str">
        <f t="shared" si="225"/>
        <v>0-10%</v>
      </c>
      <c r="L1296" s="6" t="str">
        <f>IF(Table1[[#This Row],[Revenue]]&gt;0, "Sold", "Not Sold")</f>
        <v>Sold</v>
      </c>
    </row>
    <row r="1297" spans="1:12" x14ac:dyDescent="0.3">
      <c r="A1297" s="6" t="s">
        <v>1368</v>
      </c>
      <c r="B1297" s="6" t="str">
        <f t="shared" si="222"/>
        <v>Table</v>
      </c>
      <c r="C1297" s="6" t="str">
        <f t="shared" si="223"/>
        <v>Product 1296</v>
      </c>
      <c r="D1297" s="6">
        <f t="shared" si="228"/>
        <v>78.150000000000006</v>
      </c>
      <c r="E1297" s="6">
        <v>78.150000000000006</v>
      </c>
      <c r="F1297" s="6">
        <v>26</v>
      </c>
      <c r="G1297" s="6" t="s">
        <v>1</v>
      </c>
      <c r="H1297" s="7">
        <f>IF(Table1[[#This Row],[OriginalPrice]]=0, 0, ((Table1[[#This Row],[OriginalPrice]] - Table1[[#This Row],[Price]]) / Table1[[#This Row],[OriginalPrice]]))</f>
        <v>0</v>
      </c>
      <c r="I1297" s="8">
        <f>Table1[[#This Row],[Revenue]]/Table1[[#This Row],[Price]]</f>
        <v>26</v>
      </c>
      <c r="J1297" s="9">
        <f>Table1[[#This Row],[Price]]*Table1[[#This Row],[Sold]]</f>
        <v>2031.9</v>
      </c>
      <c r="K1297" s="5" t="str">
        <f t="shared" si="225"/>
        <v>0-10%</v>
      </c>
      <c r="L1297" s="6" t="str">
        <f>IF(Table1[[#This Row],[Revenue]]&gt;0, "Sold", "Not Sold")</f>
        <v>Sold</v>
      </c>
    </row>
    <row r="1298" spans="1:12" x14ac:dyDescent="0.3">
      <c r="A1298" s="6" t="s">
        <v>1369</v>
      </c>
      <c r="B1298" s="6" t="str">
        <f t="shared" si="222"/>
        <v>Chair</v>
      </c>
      <c r="C1298" s="6" t="str">
        <f t="shared" si="223"/>
        <v>Product 1297</v>
      </c>
      <c r="D1298" s="6">
        <f t="shared" si="228"/>
        <v>54.99</v>
      </c>
      <c r="E1298" s="6">
        <v>54.99</v>
      </c>
      <c r="F1298" s="6">
        <v>3</v>
      </c>
      <c r="G1298" s="6" t="s">
        <v>1</v>
      </c>
      <c r="H1298" s="7">
        <f>IF(Table1[[#This Row],[OriginalPrice]]=0, 0, ((Table1[[#This Row],[OriginalPrice]] - Table1[[#This Row],[Price]]) / Table1[[#This Row],[OriginalPrice]]))</f>
        <v>0</v>
      </c>
      <c r="I1298" s="8">
        <f>Table1[[#This Row],[Revenue]]/Table1[[#This Row],[Price]]</f>
        <v>3</v>
      </c>
      <c r="J1298" s="9">
        <f>Table1[[#This Row],[Price]]*Table1[[#This Row],[Sold]]</f>
        <v>164.97</v>
      </c>
      <c r="K1298" s="5" t="str">
        <f t="shared" si="225"/>
        <v>0-10%</v>
      </c>
      <c r="L1298" s="6" t="str">
        <f>IF(Table1[[#This Row],[Revenue]]&gt;0, "Sold", "Not Sold")</f>
        <v>Sold</v>
      </c>
    </row>
    <row r="1299" spans="1:12" x14ac:dyDescent="0.3">
      <c r="A1299" s="6" t="s">
        <v>1370</v>
      </c>
      <c r="B1299" s="6" t="str">
        <f t="shared" si="222"/>
        <v>Storage</v>
      </c>
      <c r="C1299" s="6" t="str">
        <f t="shared" si="223"/>
        <v>Product 1298</v>
      </c>
      <c r="D1299" s="6">
        <f t="shared" si="228"/>
        <v>128.12</v>
      </c>
      <c r="E1299" s="6">
        <v>128.12</v>
      </c>
      <c r="F1299" s="6">
        <v>2</v>
      </c>
      <c r="G1299" s="6" t="s">
        <v>1</v>
      </c>
      <c r="H1299" s="7">
        <f>IF(Table1[[#This Row],[OriginalPrice]]=0, 0, ((Table1[[#This Row],[OriginalPrice]] - Table1[[#This Row],[Price]]) / Table1[[#This Row],[OriginalPrice]]))</f>
        <v>0</v>
      </c>
      <c r="I1299" s="8">
        <f>Table1[[#This Row],[Revenue]]/Table1[[#This Row],[Price]]</f>
        <v>2</v>
      </c>
      <c r="J1299" s="9">
        <f>Table1[[#This Row],[Price]]*Table1[[#This Row],[Sold]]</f>
        <v>256.24</v>
      </c>
      <c r="K1299" s="5" t="str">
        <f t="shared" si="225"/>
        <v>0-10%</v>
      </c>
      <c r="L1299" s="6" t="str">
        <f>IF(Table1[[#This Row],[Revenue]]&gt;0, "Sold", "Not Sold")</f>
        <v>Sold</v>
      </c>
    </row>
    <row r="1300" spans="1:12" x14ac:dyDescent="0.3">
      <c r="A1300" s="6" t="s">
        <v>1371</v>
      </c>
      <c r="B1300" s="6" t="str">
        <f t="shared" si="222"/>
        <v>Table</v>
      </c>
      <c r="C1300" s="6" t="str">
        <f t="shared" si="223"/>
        <v>Product 1299</v>
      </c>
      <c r="D1300" s="6">
        <f t="shared" si="228"/>
        <v>101.44</v>
      </c>
      <c r="E1300" s="6">
        <v>101.44</v>
      </c>
      <c r="F1300" s="6">
        <v>5</v>
      </c>
      <c r="G1300" s="6" t="s">
        <v>1</v>
      </c>
      <c r="H1300" s="7">
        <f>IF(Table1[[#This Row],[OriginalPrice]]=0, 0, ((Table1[[#This Row],[OriginalPrice]] - Table1[[#This Row],[Price]]) / Table1[[#This Row],[OriginalPrice]]))</f>
        <v>0</v>
      </c>
      <c r="I1300" s="8">
        <f>Table1[[#This Row],[Revenue]]/Table1[[#This Row],[Price]]</f>
        <v>5</v>
      </c>
      <c r="J1300" s="9">
        <f>Table1[[#This Row],[Price]]*Table1[[#This Row],[Sold]]</f>
        <v>507.2</v>
      </c>
      <c r="K1300" s="5" t="str">
        <f t="shared" si="225"/>
        <v>0-10%</v>
      </c>
      <c r="L1300" s="6" t="str">
        <f>IF(Table1[[#This Row],[Revenue]]&gt;0, "Sold", "Not Sold")</f>
        <v>Sold</v>
      </c>
    </row>
    <row r="1301" spans="1:12" x14ac:dyDescent="0.3">
      <c r="A1301" s="6" t="s">
        <v>1372</v>
      </c>
      <c r="B1301" s="6" t="str">
        <f t="shared" si="222"/>
        <v>Table</v>
      </c>
      <c r="C1301" s="6" t="str">
        <f t="shared" si="223"/>
        <v>Product 1300</v>
      </c>
      <c r="D1301" s="6">
        <f t="shared" si="228"/>
        <v>51.27</v>
      </c>
      <c r="E1301" s="6">
        <v>51.27</v>
      </c>
      <c r="F1301" s="6">
        <v>6</v>
      </c>
      <c r="G1301" s="6" t="s">
        <v>288</v>
      </c>
      <c r="H1301" s="7">
        <f>IF(Table1[[#This Row],[OriginalPrice]]=0, 0, ((Table1[[#This Row],[OriginalPrice]] - Table1[[#This Row],[Price]]) / Table1[[#This Row],[OriginalPrice]]))</f>
        <v>0</v>
      </c>
      <c r="I1301" s="8">
        <f>Table1[[#This Row],[Revenue]]/Table1[[#This Row],[Price]]</f>
        <v>6</v>
      </c>
      <c r="J1301" s="9">
        <f>Table1[[#This Row],[Price]]*Table1[[#This Row],[Sold]]</f>
        <v>307.62</v>
      </c>
      <c r="K1301" s="5" t="str">
        <f t="shared" si="225"/>
        <v>0-10%</v>
      </c>
      <c r="L1301" s="6" t="str">
        <f>IF(Table1[[#This Row],[Revenue]]&gt;0, "Sold", "Not Sold")</f>
        <v>Sold</v>
      </c>
    </row>
    <row r="1302" spans="1:12" x14ac:dyDescent="0.3">
      <c r="A1302" s="6" t="s">
        <v>175</v>
      </c>
      <c r="B1302" s="6" t="str">
        <f t="shared" si="222"/>
        <v>Bed</v>
      </c>
      <c r="C1302" s="6" t="str">
        <f t="shared" si="223"/>
        <v>Product 1301</v>
      </c>
      <c r="D1302" s="6">
        <f t="shared" si="228"/>
        <v>224.99</v>
      </c>
      <c r="E1302" s="6">
        <v>224.99</v>
      </c>
      <c r="F1302" s="6">
        <v>1</v>
      </c>
      <c r="G1302" s="6" t="s">
        <v>1</v>
      </c>
      <c r="H1302" s="7">
        <f>IF(Table1[[#This Row],[OriginalPrice]]=0, 0, ((Table1[[#This Row],[OriginalPrice]] - Table1[[#This Row],[Price]]) / Table1[[#This Row],[OriginalPrice]]))</f>
        <v>0</v>
      </c>
      <c r="I1302" s="8">
        <f>Table1[[#This Row],[Revenue]]/Table1[[#This Row],[Price]]</f>
        <v>1</v>
      </c>
      <c r="J1302" s="9">
        <f>Table1[[#This Row],[Price]]*Table1[[#This Row],[Sold]]</f>
        <v>224.99</v>
      </c>
      <c r="K1302" s="5" t="str">
        <f t="shared" si="225"/>
        <v>0-10%</v>
      </c>
      <c r="L1302" s="6" t="str">
        <f>IF(Table1[[#This Row],[Revenue]]&gt;0, "Sold", "Not Sold")</f>
        <v>Sold</v>
      </c>
    </row>
    <row r="1303" spans="1:12" x14ac:dyDescent="0.3">
      <c r="A1303" s="6" t="s">
        <v>1373</v>
      </c>
      <c r="B1303" s="6" t="str">
        <f t="shared" si="222"/>
        <v>Chair</v>
      </c>
      <c r="C1303" s="6" t="str">
        <f t="shared" si="223"/>
        <v>Product 1302</v>
      </c>
      <c r="D1303" s="6">
        <v>54.15</v>
      </c>
      <c r="E1303" s="6">
        <v>21.08</v>
      </c>
      <c r="F1303" s="6">
        <v>1</v>
      </c>
      <c r="G1303" s="6" t="s">
        <v>1</v>
      </c>
      <c r="H1303" s="7">
        <f>IF(Table1[[#This Row],[OriginalPrice]]=0, 0, ((Table1[[#This Row],[OriginalPrice]] - Table1[[#This Row],[Price]]) / Table1[[#This Row],[OriginalPrice]]))</f>
        <v>0.61071098799630663</v>
      </c>
      <c r="I1303" s="8">
        <f>Table1[[#This Row],[Revenue]]/Table1[[#This Row],[Price]]</f>
        <v>1</v>
      </c>
      <c r="J1303" s="9">
        <f>Table1[[#This Row],[Price]]*Table1[[#This Row],[Sold]]</f>
        <v>21.08</v>
      </c>
      <c r="K1303" s="5" t="str">
        <f t="shared" si="225"/>
        <v>61-70%</v>
      </c>
      <c r="L1303" s="6" t="str">
        <f>IF(Table1[[#This Row],[Revenue]]&gt;0, "Sold", "Not Sold")</f>
        <v>Sold</v>
      </c>
    </row>
    <row r="1304" spans="1:12" x14ac:dyDescent="0.3">
      <c r="A1304" s="6" t="s">
        <v>1374</v>
      </c>
      <c r="B1304" s="6" t="str">
        <f t="shared" si="222"/>
        <v>Chair</v>
      </c>
      <c r="C1304" s="6" t="str">
        <f t="shared" si="223"/>
        <v>Product 1303</v>
      </c>
      <c r="D1304" s="6">
        <v>109.64</v>
      </c>
      <c r="E1304" s="6">
        <v>55.47</v>
      </c>
      <c r="F1304" s="6">
        <v>9</v>
      </c>
      <c r="G1304" s="6" t="s">
        <v>1</v>
      </c>
      <c r="H1304" s="7">
        <f>IF(Table1[[#This Row],[OriginalPrice]]=0, 0, ((Table1[[#This Row],[OriginalPrice]] - Table1[[#This Row],[Price]]) / Table1[[#This Row],[OriginalPrice]]))</f>
        <v>0.49407150674936157</v>
      </c>
      <c r="I1304" s="8">
        <f>Table1[[#This Row],[Revenue]]/Table1[[#This Row],[Price]]</f>
        <v>9</v>
      </c>
      <c r="J1304" s="9">
        <f>Table1[[#This Row],[Price]]*Table1[[#This Row],[Sold]]</f>
        <v>499.23</v>
      </c>
      <c r="K1304" s="5" t="str">
        <f t="shared" si="225"/>
        <v>41-50%</v>
      </c>
      <c r="L1304" s="6" t="str">
        <f>IF(Table1[[#This Row],[Revenue]]&gt;0, "Sold", "Not Sold")</f>
        <v>Sold</v>
      </c>
    </row>
    <row r="1305" spans="1:12" x14ac:dyDescent="0.3">
      <c r="A1305" s="6" t="s">
        <v>1375</v>
      </c>
      <c r="B1305" s="6" t="str">
        <f t="shared" si="222"/>
        <v>Bed</v>
      </c>
      <c r="C1305" s="6" t="str">
        <f t="shared" si="223"/>
        <v>Product 1304</v>
      </c>
      <c r="D1305" s="6">
        <f t="shared" ref="D1305:D1306" si="229">E1305</f>
        <v>193.48</v>
      </c>
      <c r="E1305" s="6">
        <v>193.48</v>
      </c>
      <c r="F1305" s="6">
        <v>2</v>
      </c>
      <c r="G1305" s="6" t="s">
        <v>1</v>
      </c>
      <c r="H1305" s="7">
        <f>IF(Table1[[#This Row],[OriginalPrice]]=0, 0, ((Table1[[#This Row],[OriginalPrice]] - Table1[[#This Row],[Price]]) / Table1[[#This Row],[OriginalPrice]]))</f>
        <v>0</v>
      </c>
      <c r="I1305" s="8">
        <f>Table1[[#This Row],[Revenue]]/Table1[[#This Row],[Price]]</f>
        <v>2</v>
      </c>
      <c r="J1305" s="9">
        <f>Table1[[#This Row],[Price]]*Table1[[#This Row],[Sold]]</f>
        <v>386.96</v>
      </c>
      <c r="K1305" s="5" t="str">
        <f t="shared" si="225"/>
        <v>0-10%</v>
      </c>
      <c r="L1305" s="6" t="str">
        <f>IF(Table1[[#This Row],[Revenue]]&gt;0, "Sold", "Not Sold")</f>
        <v>Sold</v>
      </c>
    </row>
    <row r="1306" spans="1:12" x14ac:dyDescent="0.3">
      <c r="A1306" s="6" t="s">
        <v>131</v>
      </c>
      <c r="B1306" s="6" t="str">
        <f t="shared" si="222"/>
        <v>Chair</v>
      </c>
      <c r="C1306" s="6" t="str">
        <f t="shared" si="223"/>
        <v>Product 1305</v>
      </c>
      <c r="D1306" s="6">
        <f t="shared" si="229"/>
        <v>143.35</v>
      </c>
      <c r="E1306" s="6">
        <v>143.35</v>
      </c>
      <c r="F1306" s="6">
        <v>47</v>
      </c>
      <c r="G1306" s="6" t="s">
        <v>1</v>
      </c>
      <c r="H1306" s="7">
        <f>IF(Table1[[#This Row],[OriginalPrice]]=0, 0, ((Table1[[#This Row],[OriginalPrice]] - Table1[[#This Row],[Price]]) / Table1[[#This Row],[OriginalPrice]]))</f>
        <v>0</v>
      </c>
      <c r="I1306" s="8">
        <f>Table1[[#This Row],[Revenue]]/Table1[[#This Row],[Price]]</f>
        <v>47</v>
      </c>
      <c r="J1306" s="9">
        <f>Table1[[#This Row],[Price]]*Table1[[#This Row],[Sold]]</f>
        <v>6737.45</v>
      </c>
      <c r="K1306" s="5" t="str">
        <f t="shared" si="225"/>
        <v>0-10%</v>
      </c>
      <c r="L1306" s="6" t="str">
        <f>IF(Table1[[#This Row],[Revenue]]&gt;0, "Sold", "Not Sold")</f>
        <v>Sold</v>
      </c>
    </row>
    <row r="1307" spans="1:12" x14ac:dyDescent="0.3">
      <c r="A1307" s="6" t="s">
        <v>1376</v>
      </c>
      <c r="B1307" s="6" t="str">
        <f t="shared" si="222"/>
        <v>Chair</v>
      </c>
      <c r="C1307" s="6" t="str">
        <f t="shared" si="223"/>
        <v>Product 1306</v>
      </c>
      <c r="D1307" s="6">
        <v>176.67</v>
      </c>
      <c r="E1307" s="6">
        <v>100</v>
      </c>
      <c r="F1307" s="6">
        <v>1</v>
      </c>
      <c r="G1307" s="6" t="s">
        <v>1</v>
      </c>
      <c r="H1307" s="7">
        <f>IF(Table1[[#This Row],[OriginalPrice]]=0, 0, ((Table1[[#This Row],[OriginalPrice]] - Table1[[#This Row],[Price]]) / Table1[[#This Row],[OriginalPrice]]))</f>
        <v>0.4339729439067187</v>
      </c>
      <c r="I1307" s="8">
        <f>Table1[[#This Row],[Revenue]]/Table1[[#This Row],[Price]]</f>
        <v>1</v>
      </c>
      <c r="J1307" s="9">
        <f>Table1[[#This Row],[Price]]*Table1[[#This Row],[Sold]]</f>
        <v>100</v>
      </c>
      <c r="K1307" s="5" t="str">
        <f t="shared" si="225"/>
        <v>41-50%</v>
      </c>
      <c r="L1307" s="6" t="str">
        <f>IF(Table1[[#This Row],[Revenue]]&gt;0, "Sold", "Not Sold")</f>
        <v>Sold</v>
      </c>
    </row>
    <row r="1308" spans="1:12" x14ac:dyDescent="0.3">
      <c r="A1308" s="6" t="s">
        <v>1377</v>
      </c>
      <c r="B1308" s="6" t="str">
        <f t="shared" si="222"/>
        <v>Bed</v>
      </c>
      <c r="C1308" s="6" t="str">
        <f t="shared" si="223"/>
        <v>Product 1307</v>
      </c>
      <c r="D1308" s="6">
        <f t="shared" ref="D1308:D1309" si="230">E1308</f>
        <v>66.77</v>
      </c>
      <c r="E1308" s="6">
        <v>66.77</v>
      </c>
      <c r="F1308" s="6">
        <v>0</v>
      </c>
      <c r="G1308" s="6" t="s">
        <v>1</v>
      </c>
      <c r="H1308" s="7">
        <f>IF(Table1[[#This Row],[OriginalPrice]]=0, 0, ((Table1[[#This Row],[OriginalPrice]] - Table1[[#This Row],[Price]]) / Table1[[#This Row],[OriginalPrice]]))</f>
        <v>0</v>
      </c>
      <c r="I1308" s="8">
        <f>Table1[[#This Row],[Revenue]]/Table1[[#This Row],[Price]]</f>
        <v>0</v>
      </c>
      <c r="J1308" s="9">
        <f>Table1[[#This Row],[Price]]*Table1[[#This Row],[Sold]]</f>
        <v>0</v>
      </c>
      <c r="K1308" s="5" t="str">
        <f t="shared" si="225"/>
        <v>0-10%</v>
      </c>
      <c r="L1308" s="6" t="str">
        <f>IF(Table1[[#This Row],[Revenue]]&gt;0, "Sold", "Not Sold")</f>
        <v>Not Sold</v>
      </c>
    </row>
    <row r="1309" spans="1:12" x14ac:dyDescent="0.3">
      <c r="A1309" s="6" t="s">
        <v>1378</v>
      </c>
      <c r="B1309" s="6" t="str">
        <f t="shared" si="222"/>
        <v>Sofa</v>
      </c>
      <c r="C1309" s="6" t="str">
        <f t="shared" si="223"/>
        <v>Product 1308</v>
      </c>
      <c r="D1309" s="6">
        <f t="shared" si="230"/>
        <v>97.49</v>
      </c>
      <c r="E1309" s="6">
        <v>97.49</v>
      </c>
      <c r="F1309" s="6">
        <v>11</v>
      </c>
      <c r="G1309" s="6" t="s">
        <v>1</v>
      </c>
      <c r="H1309" s="7">
        <f>IF(Table1[[#This Row],[OriginalPrice]]=0, 0, ((Table1[[#This Row],[OriginalPrice]] - Table1[[#This Row],[Price]]) / Table1[[#This Row],[OriginalPrice]]))</f>
        <v>0</v>
      </c>
      <c r="I1309" s="8">
        <f>Table1[[#This Row],[Revenue]]/Table1[[#This Row],[Price]]</f>
        <v>11</v>
      </c>
      <c r="J1309" s="9">
        <f>Table1[[#This Row],[Price]]*Table1[[#This Row],[Sold]]</f>
        <v>1072.3899999999999</v>
      </c>
      <c r="K1309" s="5" t="str">
        <f t="shared" si="225"/>
        <v>0-10%</v>
      </c>
      <c r="L1309" s="6" t="str">
        <f>IF(Table1[[#This Row],[Revenue]]&gt;0, "Sold", "Not Sold")</f>
        <v>Sold</v>
      </c>
    </row>
    <row r="1310" spans="1:12" x14ac:dyDescent="0.3">
      <c r="A1310" s="6" t="s">
        <v>690</v>
      </c>
      <c r="B1310" s="6" t="str">
        <f t="shared" si="222"/>
        <v>Bed</v>
      </c>
      <c r="C1310" s="6" t="str">
        <f t="shared" si="223"/>
        <v>Product 1309</v>
      </c>
      <c r="D1310" s="6">
        <v>180.32</v>
      </c>
      <c r="E1310" s="6">
        <v>93.18</v>
      </c>
      <c r="F1310" s="6">
        <v>13</v>
      </c>
      <c r="G1310" s="6" t="s">
        <v>1</v>
      </c>
      <c r="H1310" s="7">
        <f>IF(Table1[[#This Row],[OriginalPrice]]=0, 0, ((Table1[[#This Row],[OriginalPrice]] - Table1[[#This Row],[Price]]) / Table1[[#This Row],[OriginalPrice]]))</f>
        <v>0.48325199645075417</v>
      </c>
      <c r="I1310" s="8">
        <f>Table1[[#This Row],[Revenue]]/Table1[[#This Row],[Price]]</f>
        <v>13</v>
      </c>
      <c r="J1310" s="9">
        <f>Table1[[#This Row],[Price]]*Table1[[#This Row],[Sold]]</f>
        <v>1211.3400000000001</v>
      </c>
      <c r="K1310" s="5" t="str">
        <f t="shared" si="225"/>
        <v>41-50%</v>
      </c>
      <c r="L1310" s="6" t="str">
        <f>IF(Table1[[#This Row],[Revenue]]&gt;0, "Sold", "Not Sold")</f>
        <v>Sold</v>
      </c>
    </row>
    <row r="1311" spans="1:12" x14ac:dyDescent="0.3">
      <c r="A1311" s="6" t="s">
        <v>176</v>
      </c>
      <c r="B1311" s="6" t="str">
        <f t="shared" si="222"/>
        <v>Chair</v>
      </c>
      <c r="C1311" s="6" t="str">
        <f t="shared" si="223"/>
        <v>Product 1310</v>
      </c>
      <c r="D1311" s="6">
        <f t="shared" ref="D1311:D1315" si="231">E1311</f>
        <v>216.31</v>
      </c>
      <c r="E1311" s="6">
        <v>216.31</v>
      </c>
      <c r="F1311" s="6">
        <v>25</v>
      </c>
      <c r="G1311" s="6" t="s">
        <v>1</v>
      </c>
      <c r="H1311" s="7">
        <f>IF(Table1[[#This Row],[OriginalPrice]]=0, 0, ((Table1[[#This Row],[OriginalPrice]] - Table1[[#This Row],[Price]]) / Table1[[#This Row],[OriginalPrice]]))</f>
        <v>0</v>
      </c>
      <c r="I1311" s="8">
        <f>Table1[[#This Row],[Revenue]]/Table1[[#This Row],[Price]]</f>
        <v>25</v>
      </c>
      <c r="J1311" s="9">
        <f>Table1[[#This Row],[Price]]*Table1[[#This Row],[Sold]]</f>
        <v>5407.75</v>
      </c>
      <c r="K1311" s="5" t="str">
        <f t="shared" si="225"/>
        <v>0-10%</v>
      </c>
      <c r="L1311" s="6" t="str">
        <f>IF(Table1[[#This Row],[Revenue]]&gt;0, "Sold", "Not Sold")</f>
        <v>Sold</v>
      </c>
    </row>
    <row r="1312" spans="1:12" x14ac:dyDescent="0.3">
      <c r="A1312" s="6" t="s">
        <v>1379</v>
      </c>
      <c r="B1312" s="6" t="str">
        <f t="shared" si="222"/>
        <v>Table</v>
      </c>
      <c r="C1312" s="6" t="str">
        <f t="shared" si="223"/>
        <v>Product 1311</v>
      </c>
      <c r="D1312" s="6">
        <f t="shared" si="231"/>
        <v>34.35</v>
      </c>
      <c r="E1312" s="6">
        <v>34.35</v>
      </c>
      <c r="F1312" s="6">
        <v>14</v>
      </c>
      <c r="G1312" s="6" t="s">
        <v>1</v>
      </c>
      <c r="H1312" s="7">
        <f>IF(Table1[[#This Row],[OriginalPrice]]=0, 0, ((Table1[[#This Row],[OriginalPrice]] - Table1[[#This Row],[Price]]) / Table1[[#This Row],[OriginalPrice]]))</f>
        <v>0</v>
      </c>
      <c r="I1312" s="8">
        <f>Table1[[#This Row],[Revenue]]/Table1[[#This Row],[Price]]</f>
        <v>14</v>
      </c>
      <c r="J1312" s="9">
        <f>Table1[[#This Row],[Price]]*Table1[[#This Row],[Sold]]</f>
        <v>480.90000000000003</v>
      </c>
      <c r="K1312" s="5" t="str">
        <f t="shared" si="225"/>
        <v>0-10%</v>
      </c>
      <c r="L1312" s="6" t="str">
        <f>IF(Table1[[#This Row],[Revenue]]&gt;0, "Sold", "Not Sold")</f>
        <v>Sold</v>
      </c>
    </row>
    <row r="1313" spans="1:12" x14ac:dyDescent="0.3">
      <c r="A1313" s="6" t="s">
        <v>1380</v>
      </c>
      <c r="B1313" s="6" t="str">
        <f t="shared" si="222"/>
        <v>Table</v>
      </c>
      <c r="C1313" s="6" t="str">
        <f t="shared" si="223"/>
        <v>Product 1312</v>
      </c>
      <c r="D1313" s="6">
        <f t="shared" si="231"/>
        <v>214.55</v>
      </c>
      <c r="E1313" s="6">
        <v>214.55</v>
      </c>
      <c r="F1313" s="6">
        <v>2</v>
      </c>
      <c r="G1313" s="6" t="s">
        <v>1</v>
      </c>
      <c r="H1313" s="7">
        <f>IF(Table1[[#This Row],[OriginalPrice]]=0, 0, ((Table1[[#This Row],[OriginalPrice]] - Table1[[#This Row],[Price]]) / Table1[[#This Row],[OriginalPrice]]))</f>
        <v>0</v>
      </c>
      <c r="I1313" s="8">
        <f>Table1[[#This Row],[Revenue]]/Table1[[#This Row],[Price]]</f>
        <v>2</v>
      </c>
      <c r="J1313" s="9">
        <f>Table1[[#This Row],[Price]]*Table1[[#This Row],[Sold]]</f>
        <v>429.1</v>
      </c>
      <c r="K1313" s="5" t="str">
        <f t="shared" si="225"/>
        <v>0-10%</v>
      </c>
      <c r="L1313" s="6" t="str">
        <f>IF(Table1[[#This Row],[Revenue]]&gt;0, "Sold", "Not Sold")</f>
        <v>Sold</v>
      </c>
    </row>
    <row r="1314" spans="1:12" x14ac:dyDescent="0.3">
      <c r="A1314" s="6" t="s">
        <v>1381</v>
      </c>
      <c r="B1314" s="6" t="str">
        <f t="shared" si="222"/>
        <v>Chair</v>
      </c>
      <c r="C1314" s="6" t="str">
        <f t="shared" si="223"/>
        <v>Product 1313</v>
      </c>
      <c r="D1314" s="6">
        <f t="shared" si="231"/>
        <v>159.46</v>
      </c>
      <c r="E1314" s="6">
        <v>159.46</v>
      </c>
      <c r="F1314" s="6">
        <v>3</v>
      </c>
      <c r="G1314" s="6" t="s">
        <v>1</v>
      </c>
      <c r="H1314" s="7">
        <f>IF(Table1[[#This Row],[OriginalPrice]]=0, 0, ((Table1[[#This Row],[OriginalPrice]] - Table1[[#This Row],[Price]]) / Table1[[#This Row],[OriginalPrice]]))</f>
        <v>0</v>
      </c>
      <c r="I1314" s="8">
        <f>Table1[[#This Row],[Revenue]]/Table1[[#This Row],[Price]]</f>
        <v>3</v>
      </c>
      <c r="J1314" s="9">
        <f>Table1[[#This Row],[Price]]*Table1[[#This Row],[Sold]]</f>
        <v>478.38</v>
      </c>
      <c r="K1314" s="5" t="str">
        <f t="shared" si="225"/>
        <v>0-10%</v>
      </c>
      <c r="L1314" s="6" t="str">
        <f>IF(Table1[[#This Row],[Revenue]]&gt;0, "Sold", "Not Sold")</f>
        <v>Sold</v>
      </c>
    </row>
    <row r="1315" spans="1:12" x14ac:dyDescent="0.3">
      <c r="A1315" s="6" t="s">
        <v>1382</v>
      </c>
      <c r="B1315" s="6" t="str">
        <f t="shared" si="222"/>
        <v>Table</v>
      </c>
      <c r="C1315" s="6" t="str">
        <f t="shared" si="223"/>
        <v>Product 1314</v>
      </c>
      <c r="D1315" s="6">
        <f t="shared" si="231"/>
        <v>89.16</v>
      </c>
      <c r="E1315" s="6">
        <v>89.16</v>
      </c>
      <c r="F1315" s="6">
        <v>4</v>
      </c>
      <c r="G1315" s="6" t="s">
        <v>1</v>
      </c>
      <c r="H1315" s="7">
        <f>IF(Table1[[#This Row],[OriginalPrice]]=0, 0, ((Table1[[#This Row],[OriginalPrice]] - Table1[[#This Row],[Price]]) / Table1[[#This Row],[OriginalPrice]]))</f>
        <v>0</v>
      </c>
      <c r="I1315" s="8">
        <f>Table1[[#This Row],[Revenue]]/Table1[[#This Row],[Price]]</f>
        <v>4</v>
      </c>
      <c r="J1315" s="9">
        <f>Table1[[#This Row],[Price]]*Table1[[#This Row],[Sold]]</f>
        <v>356.64</v>
      </c>
      <c r="K1315" s="5" t="str">
        <f t="shared" si="225"/>
        <v>0-10%</v>
      </c>
      <c r="L1315" s="6" t="str">
        <f>IF(Table1[[#This Row],[Revenue]]&gt;0, "Sold", "Not Sold")</f>
        <v>Sold</v>
      </c>
    </row>
    <row r="1316" spans="1:12" x14ac:dyDescent="0.3">
      <c r="A1316" s="6" t="s">
        <v>1383</v>
      </c>
      <c r="B1316" s="6" t="str">
        <f t="shared" si="222"/>
        <v>Chair</v>
      </c>
      <c r="C1316" s="6" t="str">
        <f t="shared" si="223"/>
        <v>Product 1315</v>
      </c>
      <c r="D1316" s="6">
        <v>709.46</v>
      </c>
      <c r="E1316" s="6">
        <v>265.08999999999997</v>
      </c>
      <c r="F1316" s="6">
        <v>11</v>
      </c>
      <c r="G1316" s="6" t="s">
        <v>1</v>
      </c>
      <c r="H1316" s="7">
        <f>IF(Table1[[#This Row],[OriginalPrice]]=0, 0, ((Table1[[#This Row],[OriginalPrice]] - Table1[[#This Row],[Price]]) / Table1[[#This Row],[OriginalPrice]]))</f>
        <v>0.62634961801933875</v>
      </c>
      <c r="I1316" s="8">
        <f>Table1[[#This Row],[Revenue]]/Table1[[#This Row],[Price]]</f>
        <v>11</v>
      </c>
      <c r="J1316" s="9">
        <f>Table1[[#This Row],[Price]]*Table1[[#This Row],[Sold]]</f>
        <v>2915.99</v>
      </c>
      <c r="K1316" s="5" t="str">
        <f t="shared" si="225"/>
        <v>61-70%</v>
      </c>
      <c r="L1316" s="6" t="str">
        <f>IF(Table1[[#This Row],[Revenue]]&gt;0, "Sold", "Not Sold")</f>
        <v>Sold</v>
      </c>
    </row>
    <row r="1317" spans="1:12" x14ac:dyDescent="0.3">
      <c r="A1317" s="6" t="s">
        <v>1384</v>
      </c>
      <c r="B1317" s="6" t="str">
        <f t="shared" si="222"/>
        <v>Table</v>
      </c>
      <c r="C1317" s="6" t="str">
        <f t="shared" si="223"/>
        <v>Product 1316</v>
      </c>
      <c r="D1317" s="6">
        <f t="shared" ref="D1317:D1322" si="232">E1317</f>
        <v>201</v>
      </c>
      <c r="E1317" s="6">
        <v>201</v>
      </c>
      <c r="F1317" s="6">
        <v>4</v>
      </c>
      <c r="G1317" s="6" t="s">
        <v>1</v>
      </c>
      <c r="H1317" s="7">
        <f>IF(Table1[[#This Row],[OriginalPrice]]=0, 0, ((Table1[[#This Row],[OriginalPrice]] - Table1[[#This Row],[Price]]) / Table1[[#This Row],[OriginalPrice]]))</f>
        <v>0</v>
      </c>
      <c r="I1317" s="8">
        <f>Table1[[#This Row],[Revenue]]/Table1[[#This Row],[Price]]</f>
        <v>4</v>
      </c>
      <c r="J1317" s="9">
        <f>Table1[[#This Row],[Price]]*Table1[[#This Row],[Sold]]</f>
        <v>804</v>
      </c>
      <c r="K1317" s="5" t="str">
        <f t="shared" si="225"/>
        <v>0-10%</v>
      </c>
      <c r="L1317" s="6" t="str">
        <f>IF(Table1[[#This Row],[Revenue]]&gt;0, "Sold", "Not Sold")</f>
        <v>Sold</v>
      </c>
    </row>
    <row r="1318" spans="1:12" x14ac:dyDescent="0.3">
      <c r="A1318" s="6" t="s">
        <v>1385</v>
      </c>
      <c r="B1318" s="6" t="str">
        <f t="shared" si="222"/>
        <v>Table</v>
      </c>
      <c r="C1318" s="6" t="str">
        <f t="shared" si="223"/>
        <v>Product 1317</v>
      </c>
      <c r="D1318" s="6">
        <f t="shared" si="232"/>
        <v>51.82</v>
      </c>
      <c r="E1318" s="6">
        <v>51.82</v>
      </c>
      <c r="F1318" s="6">
        <v>3</v>
      </c>
      <c r="G1318" s="6" t="s">
        <v>1</v>
      </c>
      <c r="H1318" s="7">
        <f>IF(Table1[[#This Row],[OriginalPrice]]=0, 0, ((Table1[[#This Row],[OriginalPrice]] - Table1[[#This Row],[Price]]) / Table1[[#This Row],[OriginalPrice]]))</f>
        <v>0</v>
      </c>
      <c r="I1318" s="8">
        <f>Table1[[#This Row],[Revenue]]/Table1[[#This Row],[Price]]</f>
        <v>3</v>
      </c>
      <c r="J1318" s="9">
        <f>Table1[[#This Row],[Price]]*Table1[[#This Row],[Sold]]</f>
        <v>155.46</v>
      </c>
      <c r="K1318" s="5" t="str">
        <f t="shared" si="225"/>
        <v>0-10%</v>
      </c>
      <c r="L1318" s="6" t="str">
        <f>IF(Table1[[#This Row],[Revenue]]&gt;0, "Sold", "Not Sold")</f>
        <v>Sold</v>
      </c>
    </row>
    <row r="1319" spans="1:12" x14ac:dyDescent="0.3">
      <c r="A1319" s="6" t="s">
        <v>1386</v>
      </c>
      <c r="B1319" s="6" t="str">
        <f t="shared" si="222"/>
        <v>Bed</v>
      </c>
      <c r="C1319" s="6" t="str">
        <f t="shared" si="223"/>
        <v>Product 1318</v>
      </c>
      <c r="D1319" s="6">
        <f t="shared" si="232"/>
        <v>113.48</v>
      </c>
      <c r="E1319" s="6">
        <v>113.48</v>
      </c>
      <c r="F1319" s="6">
        <v>2</v>
      </c>
      <c r="G1319" s="6" t="s">
        <v>1</v>
      </c>
      <c r="H1319" s="7">
        <f>IF(Table1[[#This Row],[OriginalPrice]]=0, 0, ((Table1[[#This Row],[OriginalPrice]] - Table1[[#This Row],[Price]]) / Table1[[#This Row],[OriginalPrice]]))</f>
        <v>0</v>
      </c>
      <c r="I1319" s="8">
        <f>Table1[[#This Row],[Revenue]]/Table1[[#This Row],[Price]]</f>
        <v>2</v>
      </c>
      <c r="J1319" s="9">
        <f>Table1[[#This Row],[Price]]*Table1[[#This Row],[Sold]]</f>
        <v>226.96</v>
      </c>
      <c r="K1319" s="5" t="str">
        <f t="shared" si="225"/>
        <v>0-10%</v>
      </c>
      <c r="L1319" s="6" t="str">
        <f>IF(Table1[[#This Row],[Revenue]]&gt;0, "Sold", "Not Sold")</f>
        <v>Sold</v>
      </c>
    </row>
    <row r="1320" spans="1:12" x14ac:dyDescent="0.3">
      <c r="A1320" s="6" t="s">
        <v>1387</v>
      </c>
      <c r="B1320" s="6" t="str">
        <f t="shared" si="222"/>
        <v>Chair</v>
      </c>
      <c r="C1320" s="6" t="str">
        <f t="shared" si="223"/>
        <v>Product 1319</v>
      </c>
      <c r="D1320" s="6">
        <f t="shared" si="232"/>
        <v>71.42</v>
      </c>
      <c r="E1320" s="6">
        <v>71.42</v>
      </c>
      <c r="F1320" s="6">
        <v>4</v>
      </c>
      <c r="G1320" s="6" t="s">
        <v>1</v>
      </c>
      <c r="H1320" s="7">
        <f>IF(Table1[[#This Row],[OriginalPrice]]=0, 0, ((Table1[[#This Row],[OriginalPrice]] - Table1[[#This Row],[Price]]) / Table1[[#This Row],[OriginalPrice]]))</f>
        <v>0</v>
      </c>
      <c r="I1320" s="8">
        <f>Table1[[#This Row],[Revenue]]/Table1[[#This Row],[Price]]</f>
        <v>4</v>
      </c>
      <c r="J1320" s="9">
        <f>Table1[[#This Row],[Price]]*Table1[[#This Row],[Sold]]</f>
        <v>285.68</v>
      </c>
      <c r="K1320" s="5" t="str">
        <f t="shared" si="225"/>
        <v>0-10%</v>
      </c>
      <c r="L1320" s="6" t="str">
        <f>IF(Table1[[#This Row],[Revenue]]&gt;0, "Sold", "Not Sold")</f>
        <v>Sold</v>
      </c>
    </row>
    <row r="1321" spans="1:12" x14ac:dyDescent="0.3">
      <c r="A1321" s="6" t="s">
        <v>1388</v>
      </c>
      <c r="B1321" s="6" t="str">
        <f t="shared" si="222"/>
        <v>Chair</v>
      </c>
      <c r="C1321" s="6" t="str">
        <f t="shared" si="223"/>
        <v>Product 1320</v>
      </c>
      <c r="D1321" s="6">
        <f t="shared" si="232"/>
        <v>42.37</v>
      </c>
      <c r="E1321" s="6">
        <v>42.37</v>
      </c>
      <c r="F1321" s="6">
        <v>15</v>
      </c>
      <c r="G1321" s="6" t="s">
        <v>288</v>
      </c>
      <c r="H1321" s="7">
        <f>IF(Table1[[#This Row],[OriginalPrice]]=0, 0, ((Table1[[#This Row],[OriginalPrice]] - Table1[[#This Row],[Price]]) / Table1[[#This Row],[OriginalPrice]]))</f>
        <v>0</v>
      </c>
      <c r="I1321" s="8">
        <f>Table1[[#This Row],[Revenue]]/Table1[[#This Row],[Price]]</f>
        <v>15</v>
      </c>
      <c r="J1321" s="9">
        <f>Table1[[#This Row],[Price]]*Table1[[#This Row],[Sold]]</f>
        <v>635.54999999999995</v>
      </c>
      <c r="K1321" s="5" t="str">
        <f t="shared" si="225"/>
        <v>0-10%</v>
      </c>
      <c r="L1321" s="6" t="str">
        <f>IF(Table1[[#This Row],[Revenue]]&gt;0, "Sold", "Not Sold")</f>
        <v>Sold</v>
      </c>
    </row>
    <row r="1322" spans="1:12" x14ac:dyDescent="0.3">
      <c r="A1322" s="6" t="s">
        <v>1389</v>
      </c>
      <c r="B1322" s="6" t="str">
        <f t="shared" si="222"/>
        <v>Bed</v>
      </c>
      <c r="C1322" s="6" t="str">
        <f t="shared" si="223"/>
        <v>Product 1321</v>
      </c>
      <c r="D1322" s="6">
        <f t="shared" si="232"/>
        <v>210.04</v>
      </c>
      <c r="E1322" s="6">
        <v>210.04</v>
      </c>
      <c r="F1322" s="6">
        <v>14</v>
      </c>
      <c r="G1322" s="6" t="s">
        <v>1</v>
      </c>
      <c r="H1322" s="7">
        <f>IF(Table1[[#This Row],[OriginalPrice]]=0, 0, ((Table1[[#This Row],[OriginalPrice]] - Table1[[#This Row],[Price]]) / Table1[[#This Row],[OriginalPrice]]))</f>
        <v>0</v>
      </c>
      <c r="I1322" s="8">
        <f>Table1[[#This Row],[Revenue]]/Table1[[#This Row],[Price]]</f>
        <v>14</v>
      </c>
      <c r="J1322" s="9">
        <f>Table1[[#This Row],[Price]]*Table1[[#This Row],[Sold]]</f>
        <v>2940.56</v>
      </c>
      <c r="K1322" s="5" t="str">
        <f t="shared" si="225"/>
        <v>0-10%</v>
      </c>
      <c r="L1322" s="6" t="str">
        <f>IF(Table1[[#This Row],[Revenue]]&gt;0, "Sold", "Not Sold")</f>
        <v>Sold</v>
      </c>
    </row>
    <row r="1323" spans="1:12" x14ac:dyDescent="0.3">
      <c r="A1323" s="6" t="s">
        <v>1390</v>
      </c>
      <c r="B1323" s="6" t="str">
        <f t="shared" si="222"/>
        <v>Chair</v>
      </c>
      <c r="C1323" s="6" t="str">
        <f t="shared" si="223"/>
        <v>Product 1322</v>
      </c>
      <c r="D1323" s="6">
        <v>150.55000000000001</v>
      </c>
      <c r="E1323" s="6">
        <v>78.41</v>
      </c>
      <c r="F1323" s="6">
        <v>1</v>
      </c>
      <c r="G1323" s="6" t="s">
        <v>1</v>
      </c>
      <c r="H1323" s="7">
        <f>IF(Table1[[#This Row],[OriginalPrice]]=0, 0, ((Table1[[#This Row],[OriginalPrice]] - Table1[[#This Row],[Price]]) / Table1[[#This Row],[OriginalPrice]]))</f>
        <v>0.47917635337097314</v>
      </c>
      <c r="I1323" s="8">
        <f>Table1[[#This Row],[Revenue]]/Table1[[#This Row],[Price]]</f>
        <v>1</v>
      </c>
      <c r="J1323" s="9">
        <f>Table1[[#This Row],[Price]]*Table1[[#This Row],[Sold]]</f>
        <v>78.41</v>
      </c>
      <c r="K1323" s="5" t="str">
        <f t="shared" si="225"/>
        <v>41-50%</v>
      </c>
      <c r="L1323" s="6" t="str">
        <f>IF(Table1[[#This Row],[Revenue]]&gt;0, "Sold", "Not Sold")</f>
        <v>Sold</v>
      </c>
    </row>
    <row r="1324" spans="1:12" x14ac:dyDescent="0.3">
      <c r="A1324" s="6" t="s">
        <v>1391</v>
      </c>
      <c r="B1324" s="6" t="str">
        <f t="shared" si="222"/>
        <v>Table</v>
      </c>
      <c r="C1324" s="6" t="str">
        <f t="shared" si="223"/>
        <v>Product 1323</v>
      </c>
      <c r="D1324" s="6">
        <f t="shared" ref="D1324:D1325" si="233">E1324</f>
        <v>145.07</v>
      </c>
      <c r="E1324" s="6">
        <v>145.07</v>
      </c>
      <c r="F1324" s="6">
        <v>2</v>
      </c>
      <c r="G1324" s="6" t="s">
        <v>1</v>
      </c>
      <c r="H1324" s="7">
        <f>IF(Table1[[#This Row],[OriginalPrice]]=0, 0, ((Table1[[#This Row],[OriginalPrice]] - Table1[[#This Row],[Price]]) / Table1[[#This Row],[OriginalPrice]]))</f>
        <v>0</v>
      </c>
      <c r="I1324" s="8">
        <f>Table1[[#This Row],[Revenue]]/Table1[[#This Row],[Price]]</f>
        <v>2</v>
      </c>
      <c r="J1324" s="9">
        <f>Table1[[#This Row],[Price]]*Table1[[#This Row],[Sold]]</f>
        <v>290.14</v>
      </c>
      <c r="K1324" s="5" t="str">
        <f t="shared" si="225"/>
        <v>0-10%</v>
      </c>
      <c r="L1324" s="6" t="str">
        <f>IF(Table1[[#This Row],[Revenue]]&gt;0, "Sold", "Not Sold")</f>
        <v>Sold</v>
      </c>
    </row>
    <row r="1325" spans="1:12" x14ac:dyDescent="0.3">
      <c r="A1325" s="6" t="s">
        <v>1392</v>
      </c>
      <c r="B1325" s="6" t="str">
        <f t="shared" si="222"/>
        <v>Others</v>
      </c>
      <c r="C1325" s="6" t="str">
        <f t="shared" si="223"/>
        <v>Product 1324</v>
      </c>
      <c r="D1325" s="6">
        <f t="shared" si="233"/>
        <v>109.1</v>
      </c>
      <c r="E1325" s="6">
        <v>109.1</v>
      </c>
      <c r="F1325" s="6">
        <v>15</v>
      </c>
      <c r="G1325" s="6" t="s">
        <v>1</v>
      </c>
      <c r="H1325" s="7">
        <f>IF(Table1[[#This Row],[OriginalPrice]]=0, 0, ((Table1[[#This Row],[OriginalPrice]] - Table1[[#This Row],[Price]]) / Table1[[#This Row],[OriginalPrice]]))</f>
        <v>0</v>
      </c>
      <c r="I1325" s="8">
        <f>Table1[[#This Row],[Revenue]]/Table1[[#This Row],[Price]]</f>
        <v>15</v>
      </c>
      <c r="J1325" s="9">
        <f>Table1[[#This Row],[Price]]*Table1[[#This Row],[Sold]]</f>
        <v>1636.5</v>
      </c>
      <c r="K1325" s="5" t="str">
        <f t="shared" si="225"/>
        <v>0-10%</v>
      </c>
      <c r="L1325" s="6" t="str">
        <f>IF(Table1[[#This Row],[Revenue]]&gt;0, "Sold", "Not Sold")</f>
        <v>Sold</v>
      </c>
    </row>
    <row r="1326" spans="1:12" x14ac:dyDescent="0.3">
      <c r="A1326" s="6" t="s">
        <v>1393</v>
      </c>
      <c r="B1326" s="6" t="str">
        <f t="shared" si="222"/>
        <v>Table</v>
      </c>
      <c r="C1326" s="6" t="str">
        <f t="shared" si="223"/>
        <v>Product 1325</v>
      </c>
      <c r="D1326" s="6">
        <v>367.78</v>
      </c>
      <c r="E1326" s="6">
        <v>214.67</v>
      </c>
      <c r="F1326" s="6">
        <v>5</v>
      </c>
      <c r="G1326" s="6" t="s">
        <v>1</v>
      </c>
      <c r="H1326" s="7">
        <f>IF(Table1[[#This Row],[OriginalPrice]]=0, 0, ((Table1[[#This Row],[OriginalPrice]] - Table1[[#This Row],[Price]]) / Table1[[#This Row],[OriginalPrice]]))</f>
        <v>0.41630866278753603</v>
      </c>
      <c r="I1326" s="8">
        <f>Table1[[#This Row],[Revenue]]/Table1[[#This Row],[Price]]</f>
        <v>5</v>
      </c>
      <c r="J1326" s="9">
        <f>Table1[[#This Row],[Price]]*Table1[[#This Row],[Sold]]</f>
        <v>1073.3499999999999</v>
      </c>
      <c r="K1326" s="5" t="str">
        <f t="shared" si="225"/>
        <v>41-50%</v>
      </c>
      <c r="L1326" s="6" t="str">
        <f>IF(Table1[[#This Row],[Revenue]]&gt;0, "Sold", "Not Sold")</f>
        <v>Sold</v>
      </c>
    </row>
    <row r="1327" spans="1:12" x14ac:dyDescent="0.3">
      <c r="A1327" s="6" t="s">
        <v>1394</v>
      </c>
      <c r="B1327" s="6" t="str">
        <f t="shared" si="222"/>
        <v>Storage</v>
      </c>
      <c r="C1327" s="6" t="str">
        <f t="shared" si="223"/>
        <v>Product 1326</v>
      </c>
      <c r="D1327" s="6">
        <f t="shared" ref="D1327:D1335" si="234">E1327</f>
        <v>70.13</v>
      </c>
      <c r="E1327" s="6">
        <v>70.13</v>
      </c>
      <c r="F1327" s="6">
        <v>2</v>
      </c>
      <c r="G1327" s="6" t="s">
        <v>1</v>
      </c>
      <c r="H1327" s="7">
        <f>IF(Table1[[#This Row],[OriginalPrice]]=0, 0, ((Table1[[#This Row],[OriginalPrice]] - Table1[[#This Row],[Price]]) / Table1[[#This Row],[OriginalPrice]]))</f>
        <v>0</v>
      </c>
      <c r="I1327" s="8">
        <f>Table1[[#This Row],[Revenue]]/Table1[[#This Row],[Price]]</f>
        <v>2</v>
      </c>
      <c r="J1327" s="9">
        <f>Table1[[#This Row],[Price]]*Table1[[#This Row],[Sold]]</f>
        <v>140.26</v>
      </c>
      <c r="K1327" s="5" t="str">
        <f t="shared" si="225"/>
        <v>0-10%</v>
      </c>
      <c r="L1327" s="6" t="str">
        <f>IF(Table1[[#This Row],[Revenue]]&gt;0, "Sold", "Not Sold")</f>
        <v>Sold</v>
      </c>
    </row>
    <row r="1328" spans="1:12" x14ac:dyDescent="0.3">
      <c r="A1328" s="6" t="s">
        <v>1395</v>
      </c>
      <c r="B1328" s="6" t="str">
        <f t="shared" si="222"/>
        <v>Table</v>
      </c>
      <c r="C1328" s="6" t="str">
        <f t="shared" si="223"/>
        <v>Product 1327</v>
      </c>
      <c r="D1328" s="6">
        <f t="shared" si="234"/>
        <v>101.44</v>
      </c>
      <c r="E1328" s="6">
        <v>101.44</v>
      </c>
      <c r="F1328" s="6">
        <v>9</v>
      </c>
      <c r="G1328" s="6" t="s">
        <v>1</v>
      </c>
      <c r="H1328" s="7">
        <f>IF(Table1[[#This Row],[OriginalPrice]]=0, 0, ((Table1[[#This Row],[OriginalPrice]] - Table1[[#This Row],[Price]]) / Table1[[#This Row],[OriginalPrice]]))</f>
        <v>0</v>
      </c>
      <c r="I1328" s="8">
        <f>Table1[[#This Row],[Revenue]]/Table1[[#This Row],[Price]]</f>
        <v>9</v>
      </c>
      <c r="J1328" s="9">
        <f>Table1[[#This Row],[Price]]*Table1[[#This Row],[Sold]]</f>
        <v>912.96</v>
      </c>
      <c r="K1328" s="5" t="str">
        <f t="shared" si="225"/>
        <v>0-10%</v>
      </c>
      <c r="L1328" s="6" t="str">
        <f>IF(Table1[[#This Row],[Revenue]]&gt;0, "Sold", "Not Sold")</f>
        <v>Sold</v>
      </c>
    </row>
    <row r="1329" spans="1:12" x14ac:dyDescent="0.3">
      <c r="A1329" s="6" t="s">
        <v>1396</v>
      </c>
      <c r="B1329" s="6" t="str">
        <f t="shared" si="222"/>
        <v>Bed</v>
      </c>
      <c r="C1329" s="6" t="str">
        <f t="shared" si="223"/>
        <v>Product 1328</v>
      </c>
      <c r="D1329" s="6">
        <f t="shared" si="234"/>
        <v>81.17</v>
      </c>
      <c r="E1329" s="6">
        <v>81.17</v>
      </c>
      <c r="F1329" s="6">
        <v>1</v>
      </c>
      <c r="G1329" s="6" t="s">
        <v>1</v>
      </c>
      <c r="H1329" s="7">
        <f>IF(Table1[[#This Row],[OriginalPrice]]=0, 0, ((Table1[[#This Row],[OriginalPrice]] - Table1[[#This Row],[Price]]) / Table1[[#This Row],[OriginalPrice]]))</f>
        <v>0</v>
      </c>
      <c r="I1329" s="8">
        <f>Table1[[#This Row],[Revenue]]/Table1[[#This Row],[Price]]</f>
        <v>1</v>
      </c>
      <c r="J1329" s="9">
        <f>Table1[[#This Row],[Price]]*Table1[[#This Row],[Sold]]</f>
        <v>81.17</v>
      </c>
      <c r="K1329" s="5" t="str">
        <f t="shared" si="225"/>
        <v>0-10%</v>
      </c>
      <c r="L1329" s="6" t="str">
        <f>IF(Table1[[#This Row],[Revenue]]&gt;0, "Sold", "Not Sold")</f>
        <v>Sold</v>
      </c>
    </row>
    <row r="1330" spans="1:12" x14ac:dyDescent="0.3">
      <c r="A1330" s="6" t="s">
        <v>1397</v>
      </c>
      <c r="B1330" s="6" t="str">
        <f t="shared" si="222"/>
        <v>Bed</v>
      </c>
      <c r="C1330" s="6" t="str">
        <f t="shared" si="223"/>
        <v>Product 1329</v>
      </c>
      <c r="D1330" s="6">
        <f t="shared" si="234"/>
        <v>44.01</v>
      </c>
      <c r="E1330" s="6">
        <v>44.01</v>
      </c>
      <c r="F1330" s="6">
        <v>31</v>
      </c>
      <c r="G1330" s="6" t="s">
        <v>1</v>
      </c>
      <c r="H1330" s="7">
        <f>IF(Table1[[#This Row],[OriginalPrice]]=0, 0, ((Table1[[#This Row],[OriginalPrice]] - Table1[[#This Row],[Price]]) / Table1[[#This Row],[OriginalPrice]]))</f>
        <v>0</v>
      </c>
      <c r="I1330" s="8">
        <f>Table1[[#This Row],[Revenue]]/Table1[[#This Row],[Price]]</f>
        <v>31</v>
      </c>
      <c r="J1330" s="9">
        <f>Table1[[#This Row],[Price]]*Table1[[#This Row],[Sold]]</f>
        <v>1364.31</v>
      </c>
      <c r="K1330" s="5" t="str">
        <f t="shared" si="225"/>
        <v>0-10%</v>
      </c>
      <c r="L1330" s="6" t="str">
        <f>IF(Table1[[#This Row],[Revenue]]&gt;0, "Sold", "Not Sold")</f>
        <v>Sold</v>
      </c>
    </row>
    <row r="1331" spans="1:12" x14ac:dyDescent="0.3">
      <c r="A1331" s="6" t="s">
        <v>1398</v>
      </c>
      <c r="B1331" s="6" t="str">
        <f t="shared" si="222"/>
        <v>Others</v>
      </c>
      <c r="C1331" s="6" t="str">
        <f t="shared" si="223"/>
        <v>Product 1330</v>
      </c>
      <c r="D1331" s="6">
        <f t="shared" si="234"/>
        <v>161.06</v>
      </c>
      <c r="E1331" s="6">
        <v>161.06</v>
      </c>
      <c r="F1331" s="6">
        <v>5</v>
      </c>
      <c r="G1331" s="6" t="s">
        <v>1</v>
      </c>
      <c r="H1331" s="7">
        <f>IF(Table1[[#This Row],[OriginalPrice]]=0, 0, ((Table1[[#This Row],[OriginalPrice]] - Table1[[#This Row],[Price]]) / Table1[[#This Row],[OriginalPrice]]))</f>
        <v>0</v>
      </c>
      <c r="I1331" s="8">
        <f>Table1[[#This Row],[Revenue]]/Table1[[#This Row],[Price]]</f>
        <v>5</v>
      </c>
      <c r="J1331" s="9">
        <f>Table1[[#This Row],[Price]]*Table1[[#This Row],[Sold]]</f>
        <v>805.3</v>
      </c>
      <c r="K1331" s="5" t="str">
        <f t="shared" si="225"/>
        <v>0-10%</v>
      </c>
      <c r="L1331" s="6" t="str">
        <f>IF(Table1[[#This Row],[Revenue]]&gt;0, "Sold", "Not Sold")</f>
        <v>Sold</v>
      </c>
    </row>
    <row r="1332" spans="1:12" x14ac:dyDescent="0.3">
      <c r="A1332" s="6" t="s">
        <v>1399</v>
      </c>
      <c r="B1332" s="6" t="str">
        <f t="shared" si="222"/>
        <v>Table</v>
      </c>
      <c r="C1332" s="6" t="str">
        <f t="shared" si="223"/>
        <v>Product 1331</v>
      </c>
      <c r="D1332" s="6">
        <f t="shared" si="234"/>
        <v>204.15</v>
      </c>
      <c r="E1332" s="6">
        <v>204.15</v>
      </c>
      <c r="F1332" s="6">
        <v>2</v>
      </c>
      <c r="G1332" s="6" t="s">
        <v>1</v>
      </c>
      <c r="H1332" s="7">
        <f>IF(Table1[[#This Row],[OriginalPrice]]=0, 0, ((Table1[[#This Row],[OriginalPrice]] - Table1[[#This Row],[Price]]) / Table1[[#This Row],[OriginalPrice]]))</f>
        <v>0</v>
      </c>
      <c r="I1332" s="8">
        <f>Table1[[#This Row],[Revenue]]/Table1[[#This Row],[Price]]</f>
        <v>2</v>
      </c>
      <c r="J1332" s="9">
        <f>Table1[[#This Row],[Price]]*Table1[[#This Row],[Sold]]</f>
        <v>408.3</v>
      </c>
      <c r="K1332" s="5" t="str">
        <f t="shared" si="225"/>
        <v>0-10%</v>
      </c>
      <c r="L1332" s="6" t="str">
        <f>IF(Table1[[#This Row],[Revenue]]&gt;0, "Sold", "Not Sold")</f>
        <v>Sold</v>
      </c>
    </row>
    <row r="1333" spans="1:12" x14ac:dyDescent="0.3">
      <c r="A1333" s="6" t="s">
        <v>1400</v>
      </c>
      <c r="B1333" s="6" t="str">
        <f t="shared" si="222"/>
        <v>Table</v>
      </c>
      <c r="C1333" s="6" t="str">
        <f t="shared" si="223"/>
        <v>Product 1332</v>
      </c>
      <c r="D1333" s="6">
        <f t="shared" si="234"/>
        <v>195.51</v>
      </c>
      <c r="E1333" s="6">
        <v>195.51</v>
      </c>
      <c r="F1333" s="6">
        <v>1</v>
      </c>
      <c r="G1333" s="6" t="s">
        <v>1</v>
      </c>
      <c r="H1333" s="7">
        <f>IF(Table1[[#This Row],[OriginalPrice]]=0, 0, ((Table1[[#This Row],[OriginalPrice]] - Table1[[#This Row],[Price]]) / Table1[[#This Row],[OriginalPrice]]))</f>
        <v>0</v>
      </c>
      <c r="I1333" s="8">
        <f>Table1[[#This Row],[Revenue]]/Table1[[#This Row],[Price]]</f>
        <v>1</v>
      </c>
      <c r="J1333" s="9">
        <f>Table1[[#This Row],[Price]]*Table1[[#This Row],[Sold]]</f>
        <v>195.51</v>
      </c>
      <c r="K1333" s="5" t="str">
        <f t="shared" si="225"/>
        <v>0-10%</v>
      </c>
      <c r="L1333" s="6" t="str">
        <f>IF(Table1[[#This Row],[Revenue]]&gt;0, "Sold", "Not Sold")</f>
        <v>Sold</v>
      </c>
    </row>
    <row r="1334" spans="1:12" x14ac:dyDescent="0.3">
      <c r="A1334" s="6" t="s">
        <v>1401</v>
      </c>
      <c r="B1334" s="6" t="str">
        <f t="shared" si="222"/>
        <v>Table</v>
      </c>
      <c r="C1334" s="6" t="str">
        <f t="shared" si="223"/>
        <v>Product 1333</v>
      </c>
      <c r="D1334" s="6">
        <f t="shared" si="234"/>
        <v>155.37</v>
      </c>
      <c r="E1334" s="6">
        <v>155.37</v>
      </c>
      <c r="F1334" s="6">
        <v>1</v>
      </c>
      <c r="G1334" s="6" t="s">
        <v>1</v>
      </c>
      <c r="H1334" s="7">
        <f>IF(Table1[[#This Row],[OriginalPrice]]=0, 0, ((Table1[[#This Row],[OriginalPrice]] - Table1[[#This Row],[Price]]) / Table1[[#This Row],[OriginalPrice]]))</f>
        <v>0</v>
      </c>
      <c r="I1334" s="8">
        <f>Table1[[#This Row],[Revenue]]/Table1[[#This Row],[Price]]</f>
        <v>1</v>
      </c>
      <c r="J1334" s="9">
        <f>Table1[[#This Row],[Price]]*Table1[[#This Row],[Sold]]</f>
        <v>155.37</v>
      </c>
      <c r="K1334" s="5" t="str">
        <f t="shared" si="225"/>
        <v>0-10%</v>
      </c>
      <c r="L1334" s="6" t="str">
        <f>IF(Table1[[#This Row],[Revenue]]&gt;0, "Sold", "Not Sold")</f>
        <v>Sold</v>
      </c>
    </row>
    <row r="1335" spans="1:12" x14ac:dyDescent="0.3">
      <c r="A1335" s="6" t="s">
        <v>1402</v>
      </c>
      <c r="B1335" s="6" t="str">
        <f t="shared" si="222"/>
        <v>Bed</v>
      </c>
      <c r="C1335" s="6" t="str">
        <f t="shared" si="223"/>
        <v>Product 1334</v>
      </c>
      <c r="D1335" s="6">
        <f t="shared" si="234"/>
        <v>193.12</v>
      </c>
      <c r="E1335" s="6">
        <v>193.12</v>
      </c>
      <c r="F1335" s="6">
        <v>1</v>
      </c>
      <c r="G1335" s="6" t="s">
        <v>1</v>
      </c>
      <c r="H1335" s="7">
        <f>IF(Table1[[#This Row],[OriginalPrice]]=0, 0, ((Table1[[#This Row],[OriginalPrice]] - Table1[[#This Row],[Price]]) / Table1[[#This Row],[OriginalPrice]]))</f>
        <v>0</v>
      </c>
      <c r="I1335" s="8">
        <f>Table1[[#This Row],[Revenue]]/Table1[[#This Row],[Price]]</f>
        <v>1</v>
      </c>
      <c r="J1335" s="9">
        <f>Table1[[#This Row],[Price]]*Table1[[#This Row],[Sold]]</f>
        <v>193.12</v>
      </c>
      <c r="K1335" s="5" t="str">
        <f t="shared" si="225"/>
        <v>0-10%</v>
      </c>
      <c r="L1335" s="6" t="str">
        <f>IF(Table1[[#This Row],[Revenue]]&gt;0, "Sold", "Not Sold")</f>
        <v>Sold</v>
      </c>
    </row>
    <row r="1336" spans="1:12" x14ac:dyDescent="0.3">
      <c r="A1336" s="6" t="s">
        <v>1403</v>
      </c>
      <c r="B1336" s="6" t="str">
        <f t="shared" si="222"/>
        <v>Table</v>
      </c>
      <c r="C1336" s="6" t="str">
        <f t="shared" si="223"/>
        <v>Product 1335</v>
      </c>
      <c r="D1336" s="6">
        <v>109.77</v>
      </c>
      <c r="E1336" s="6">
        <v>53.38</v>
      </c>
      <c r="F1336" s="6">
        <v>32</v>
      </c>
      <c r="G1336" s="6" t="s">
        <v>1</v>
      </c>
      <c r="H1336" s="7">
        <f>IF(Table1[[#This Row],[OriginalPrice]]=0, 0, ((Table1[[#This Row],[OriginalPrice]] - Table1[[#This Row],[Price]]) / Table1[[#This Row],[OriginalPrice]]))</f>
        <v>0.51371048556071786</v>
      </c>
      <c r="I1336" s="8">
        <f>Table1[[#This Row],[Revenue]]/Table1[[#This Row],[Price]]</f>
        <v>32</v>
      </c>
      <c r="J1336" s="9">
        <f>Table1[[#This Row],[Price]]*Table1[[#This Row],[Sold]]</f>
        <v>1708.16</v>
      </c>
      <c r="K1336" s="5" t="str">
        <f t="shared" si="225"/>
        <v>51-60%</v>
      </c>
      <c r="L1336" s="6" t="str">
        <f>IF(Table1[[#This Row],[Revenue]]&gt;0, "Sold", "Not Sold")</f>
        <v>Sold</v>
      </c>
    </row>
    <row r="1337" spans="1:12" x14ac:dyDescent="0.3">
      <c r="A1337" s="6" t="s">
        <v>177</v>
      </c>
      <c r="B1337" s="6" t="str">
        <f t="shared" si="222"/>
        <v>Chair</v>
      </c>
      <c r="C1337" s="6" t="str">
        <f t="shared" si="223"/>
        <v>Product 1336</v>
      </c>
      <c r="D1337" s="6">
        <v>141.33000000000001</v>
      </c>
      <c r="E1337" s="6">
        <v>79.239999999999995</v>
      </c>
      <c r="F1337" s="6">
        <v>210</v>
      </c>
      <c r="G1337" s="6" t="s">
        <v>1</v>
      </c>
      <c r="H1337" s="7">
        <f>IF(Table1[[#This Row],[OriginalPrice]]=0, 0, ((Table1[[#This Row],[OriginalPrice]] - Table1[[#This Row],[Price]]) / Table1[[#This Row],[OriginalPrice]]))</f>
        <v>0.43932639920752858</v>
      </c>
      <c r="I1337" s="8">
        <f>Table1[[#This Row],[Revenue]]/Table1[[#This Row],[Price]]</f>
        <v>210</v>
      </c>
      <c r="J1337" s="9">
        <f>Table1[[#This Row],[Price]]*Table1[[#This Row],[Sold]]</f>
        <v>16640.399999999998</v>
      </c>
      <c r="K1337" s="5" t="str">
        <f t="shared" si="225"/>
        <v>41-50%</v>
      </c>
      <c r="L1337" s="6" t="str">
        <f>IF(Table1[[#This Row],[Revenue]]&gt;0, "Sold", "Not Sold")</f>
        <v>Sold</v>
      </c>
    </row>
    <row r="1338" spans="1:12" x14ac:dyDescent="0.3">
      <c r="A1338" s="6" t="s">
        <v>178</v>
      </c>
      <c r="B1338" s="6" t="str">
        <f t="shared" si="222"/>
        <v>Storage</v>
      </c>
      <c r="C1338" s="6" t="str">
        <f t="shared" si="223"/>
        <v>Product 1337</v>
      </c>
      <c r="D1338" s="6">
        <f t="shared" ref="D1338:D1340" si="235">E1338</f>
        <v>45.04</v>
      </c>
      <c r="E1338" s="6">
        <v>45.04</v>
      </c>
      <c r="F1338" s="6">
        <v>1</v>
      </c>
      <c r="G1338" s="6" t="s">
        <v>1</v>
      </c>
      <c r="H1338" s="7">
        <f>IF(Table1[[#This Row],[OriginalPrice]]=0, 0, ((Table1[[#This Row],[OriginalPrice]] - Table1[[#This Row],[Price]]) / Table1[[#This Row],[OriginalPrice]]))</f>
        <v>0</v>
      </c>
      <c r="I1338" s="8">
        <f>Table1[[#This Row],[Revenue]]/Table1[[#This Row],[Price]]</f>
        <v>1</v>
      </c>
      <c r="J1338" s="9">
        <f>Table1[[#This Row],[Price]]*Table1[[#This Row],[Sold]]</f>
        <v>45.04</v>
      </c>
      <c r="K1338" s="5" t="str">
        <f t="shared" si="225"/>
        <v>0-10%</v>
      </c>
      <c r="L1338" s="6" t="str">
        <f>IF(Table1[[#This Row],[Revenue]]&gt;0, "Sold", "Not Sold")</f>
        <v>Sold</v>
      </c>
    </row>
    <row r="1339" spans="1:12" x14ac:dyDescent="0.3">
      <c r="A1339" s="6" t="s">
        <v>1404</v>
      </c>
      <c r="B1339" s="6" t="str">
        <f t="shared" si="222"/>
        <v>Table</v>
      </c>
      <c r="C1339" s="6" t="str">
        <f t="shared" si="223"/>
        <v>Product 1338</v>
      </c>
      <c r="D1339" s="6">
        <f t="shared" si="235"/>
        <v>188.24</v>
      </c>
      <c r="E1339" s="6">
        <v>188.24</v>
      </c>
      <c r="F1339" s="6">
        <v>3</v>
      </c>
      <c r="G1339" s="6" t="s">
        <v>1</v>
      </c>
      <c r="H1339" s="7">
        <f>IF(Table1[[#This Row],[OriginalPrice]]=0, 0, ((Table1[[#This Row],[OriginalPrice]] - Table1[[#This Row],[Price]]) / Table1[[#This Row],[OriginalPrice]]))</f>
        <v>0</v>
      </c>
      <c r="I1339" s="8">
        <f>Table1[[#This Row],[Revenue]]/Table1[[#This Row],[Price]]</f>
        <v>3</v>
      </c>
      <c r="J1339" s="9">
        <f>Table1[[#This Row],[Price]]*Table1[[#This Row],[Sold]]</f>
        <v>564.72</v>
      </c>
      <c r="K1339" s="5" t="str">
        <f t="shared" si="225"/>
        <v>0-10%</v>
      </c>
      <c r="L1339" s="6" t="str">
        <f>IF(Table1[[#This Row],[Revenue]]&gt;0, "Sold", "Not Sold")</f>
        <v>Sold</v>
      </c>
    </row>
    <row r="1340" spans="1:12" x14ac:dyDescent="0.3">
      <c r="A1340" s="6" t="s">
        <v>1405</v>
      </c>
      <c r="B1340" s="6" t="str">
        <f t="shared" si="222"/>
        <v>Chair</v>
      </c>
      <c r="C1340" s="6" t="str">
        <f t="shared" si="223"/>
        <v>Product 1339</v>
      </c>
      <c r="D1340" s="6">
        <f t="shared" si="235"/>
        <v>3.62</v>
      </c>
      <c r="E1340" s="6">
        <v>3.62</v>
      </c>
      <c r="F1340" s="6">
        <v>4</v>
      </c>
      <c r="G1340" s="6" t="s">
        <v>288</v>
      </c>
      <c r="H1340" s="7">
        <f>IF(Table1[[#This Row],[OriginalPrice]]=0, 0, ((Table1[[#This Row],[OriginalPrice]] - Table1[[#This Row],[Price]]) / Table1[[#This Row],[OriginalPrice]]))</f>
        <v>0</v>
      </c>
      <c r="I1340" s="8">
        <f>Table1[[#This Row],[Revenue]]/Table1[[#This Row],[Price]]</f>
        <v>4</v>
      </c>
      <c r="J1340" s="9">
        <f>Table1[[#This Row],[Price]]*Table1[[#This Row],[Sold]]</f>
        <v>14.48</v>
      </c>
      <c r="K1340" s="5" t="str">
        <f t="shared" si="225"/>
        <v>0-10%</v>
      </c>
      <c r="L1340" s="6" t="str">
        <f>IF(Table1[[#This Row],[Revenue]]&gt;0, "Sold", "Not Sold")</f>
        <v>Sold</v>
      </c>
    </row>
    <row r="1341" spans="1:12" x14ac:dyDescent="0.3">
      <c r="A1341" s="6" t="s">
        <v>1406</v>
      </c>
      <c r="B1341" s="6" t="str">
        <f t="shared" si="222"/>
        <v>Chair</v>
      </c>
      <c r="C1341" s="6" t="str">
        <f t="shared" si="223"/>
        <v>Product 1340</v>
      </c>
      <c r="D1341" s="6">
        <v>11.59</v>
      </c>
      <c r="E1341" s="6">
        <v>0.99</v>
      </c>
      <c r="F1341" s="6">
        <v>85</v>
      </c>
      <c r="G1341" s="6" t="s">
        <v>1</v>
      </c>
      <c r="H1341" s="7">
        <f>IF(Table1[[#This Row],[OriginalPrice]]=0, 0, ((Table1[[#This Row],[OriginalPrice]] - Table1[[#This Row],[Price]]) / Table1[[#This Row],[OriginalPrice]]))</f>
        <v>0.91458153580672996</v>
      </c>
      <c r="I1341" s="8">
        <f>Table1[[#This Row],[Revenue]]/Table1[[#This Row],[Price]]</f>
        <v>85</v>
      </c>
      <c r="J1341" s="9">
        <f>Table1[[#This Row],[Price]]*Table1[[#This Row],[Sold]]</f>
        <v>84.15</v>
      </c>
      <c r="K1341" s="5" t="str">
        <f t="shared" si="225"/>
        <v>91-100%</v>
      </c>
      <c r="L1341" s="6" t="str">
        <f>IF(Table1[[#This Row],[Revenue]]&gt;0, "Sold", "Not Sold")</f>
        <v>Sold</v>
      </c>
    </row>
    <row r="1342" spans="1:12" x14ac:dyDescent="0.3">
      <c r="A1342" s="6" t="s">
        <v>1407</v>
      </c>
      <c r="B1342" s="6" t="str">
        <f t="shared" si="222"/>
        <v>Chair</v>
      </c>
      <c r="C1342" s="6" t="str">
        <f t="shared" si="223"/>
        <v>Product 1341</v>
      </c>
      <c r="D1342" s="6">
        <f t="shared" ref="D1342:D1344" si="236">E1342</f>
        <v>202.6</v>
      </c>
      <c r="E1342" s="6">
        <v>202.6</v>
      </c>
      <c r="F1342" s="6">
        <v>1</v>
      </c>
      <c r="G1342" s="6" t="s">
        <v>1</v>
      </c>
      <c r="H1342" s="7">
        <f>IF(Table1[[#This Row],[OriginalPrice]]=0, 0, ((Table1[[#This Row],[OriginalPrice]] - Table1[[#This Row],[Price]]) / Table1[[#This Row],[OriginalPrice]]))</f>
        <v>0</v>
      </c>
      <c r="I1342" s="8">
        <f>Table1[[#This Row],[Revenue]]/Table1[[#This Row],[Price]]</f>
        <v>1</v>
      </c>
      <c r="J1342" s="9">
        <f>Table1[[#This Row],[Price]]*Table1[[#This Row],[Sold]]</f>
        <v>202.6</v>
      </c>
      <c r="K1342" s="5" t="str">
        <f t="shared" si="225"/>
        <v>0-10%</v>
      </c>
      <c r="L1342" s="6" t="str">
        <f>IF(Table1[[#This Row],[Revenue]]&gt;0, "Sold", "Not Sold")</f>
        <v>Sold</v>
      </c>
    </row>
    <row r="1343" spans="1:12" x14ac:dyDescent="0.3">
      <c r="A1343" s="6" t="s">
        <v>1408</v>
      </c>
      <c r="B1343" s="6" t="str">
        <f t="shared" si="222"/>
        <v>Table</v>
      </c>
      <c r="C1343" s="6" t="str">
        <f t="shared" si="223"/>
        <v>Product 1342</v>
      </c>
      <c r="D1343" s="6">
        <f t="shared" si="236"/>
        <v>129.91999999999999</v>
      </c>
      <c r="E1343" s="6">
        <v>129.91999999999999</v>
      </c>
      <c r="F1343" s="6">
        <v>3</v>
      </c>
      <c r="G1343" s="6" t="s">
        <v>1</v>
      </c>
      <c r="H1343" s="7">
        <f>IF(Table1[[#This Row],[OriginalPrice]]=0, 0, ((Table1[[#This Row],[OriginalPrice]] - Table1[[#This Row],[Price]]) / Table1[[#This Row],[OriginalPrice]]))</f>
        <v>0</v>
      </c>
      <c r="I1343" s="8">
        <f>Table1[[#This Row],[Revenue]]/Table1[[#This Row],[Price]]</f>
        <v>3</v>
      </c>
      <c r="J1343" s="9">
        <f>Table1[[#This Row],[Price]]*Table1[[#This Row],[Sold]]</f>
        <v>389.76</v>
      </c>
      <c r="K1343" s="5" t="str">
        <f t="shared" si="225"/>
        <v>0-10%</v>
      </c>
      <c r="L1343" s="6" t="str">
        <f>IF(Table1[[#This Row],[Revenue]]&gt;0, "Sold", "Not Sold")</f>
        <v>Sold</v>
      </c>
    </row>
    <row r="1344" spans="1:12" x14ac:dyDescent="0.3">
      <c r="A1344" s="6" t="s">
        <v>519</v>
      </c>
      <c r="B1344" s="6" t="str">
        <f t="shared" si="222"/>
        <v>Chair</v>
      </c>
      <c r="C1344" s="6" t="str">
        <f t="shared" si="223"/>
        <v>Product 1343</v>
      </c>
      <c r="D1344" s="6">
        <f t="shared" si="236"/>
        <v>116.83</v>
      </c>
      <c r="E1344" s="6">
        <v>116.83</v>
      </c>
      <c r="F1344" s="6">
        <v>1</v>
      </c>
      <c r="G1344" s="6" t="s">
        <v>1</v>
      </c>
      <c r="H1344" s="7">
        <f>IF(Table1[[#This Row],[OriginalPrice]]=0, 0, ((Table1[[#This Row],[OriginalPrice]] - Table1[[#This Row],[Price]]) / Table1[[#This Row],[OriginalPrice]]))</f>
        <v>0</v>
      </c>
      <c r="I1344" s="8">
        <f>Table1[[#This Row],[Revenue]]/Table1[[#This Row],[Price]]</f>
        <v>1</v>
      </c>
      <c r="J1344" s="9">
        <f>Table1[[#This Row],[Price]]*Table1[[#This Row],[Sold]]</f>
        <v>116.83</v>
      </c>
      <c r="K1344" s="5" t="str">
        <f t="shared" si="225"/>
        <v>0-10%</v>
      </c>
      <c r="L1344" s="6" t="str">
        <f>IF(Table1[[#This Row],[Revenue]]&gt;0, "Sold", "Not Sold")</f>
        <v>Sold</v>
      </c>
    </row>
    <row r="1345" spans="1:12" x14ac:dyDescent="0.3">
      <c r="A1345" s="6" t="s">
        <v>1409</v>
      </c>
      <c r="B1345" s="6" t="str">
        <f t="shared" si="222"/>
        <v>Chair</v>
      </c>
      <c r="C1345" s="6" t="str">
        <f t="shared" si="223"/>
        <v>Product 1344</v>
      </c>
      <c r="D1345" s="6">
        <v>1093.19</v>
      </c>
      <c r="E1345" s="6">
        <v>649.91999999999996</v>
      </c>
      <c r="F1345" s="6">
        <v>4</v>
      </c>
      <c r="G1345" s="6" t="s">
        <v>1</v>
      </c>
      <c r="H1345" s="7">
        <f>IF(Table1[[#This Row],[OriginalPrice]]=0, 0, ((Table1[[#This Row],[OriginalPrice]] - Table1[[#This Row],[Price]]) / Table1[[#This Row],[OriginalPrice]]))</f>
        <v>0.40548303588580215</v>
      </c>
      <c r="I1345" s="8">
        <f>Table1[[#This Row],[Revenue]]/Table1[[#This Row],[Price]]</f>
        <v>4</v>
      </c>
      <c r="J1345" s="9">
        <f>Table1[[#This Row],[Price]]*Table1[[#This Row],[Sold]]</f>
        <v>2599.6799999999998</v>
      </c>
      <c r="K1345" s="5" t="str">
        <f t="shared" si="225"/>
        <v>41-50%</v>
      </c>
      <c r="L1345" s="6" t="str">
        <f>IF(Table1[[#This Row],[Revenue]]&gt;0, "Sold", "Not Sold")</f>
        <v>Sold</v>
      </c>
    </row>
    <row r="1346" spans="1:12" x14ac:dyDescent="0.3">
      <c r="A1346" s="6" t="s">
        <v>1410</v>
      </c>
      <c r="B1346" s="6" t="str">
        <f t="shared" ref="B1346:B1409" si="237">IFERROR(
  IF(OR(ISNUMBER(SEARCH("chair",A1346)), ISNUMBER(SEARCH("stool",A1346))), "Chair",
  IF(OR(ISNUMBER(SEARCH("table",A1346)), ISNUMBER(SEARCH("desk",A1346))), "Table",
  IF(OR(ISNUMBER(SEARCH("sofa",A1346)), ISNUMBER(SEARCH("couch",A1346))), "Sofa",
  IF(OR(ISNUMBER(SEARCH("bed",A1346)), ISNUMBER(SEARCH("bunk",A1346))), "Bed",
  IF(OR(ISNUMBER(SEARCH("cabinet",A1346)), ISNUMBER(SEARCH("storage",A1346)), ISNUMBER(SEARCH("shelf",A1346))), "Storage",
  "Others"))))),
  "Others")</f>
        <v>Table</v>
      </c>
      <c r="C1346" s="6" t="str">
        <f t="shared" ref="C1346:C1409" si="238">"Product " &amp; ROW()-1</f>
        <v>Product 1345</v>
      </c>
      <c r="D1346" s="6">
        <v>123.45</v>
      </c>
      <c r="E1346" s="6">
        <v>44.18</v>
      </c>
      <c r="F1346" s="6">
        <v>2</v>
      </c>
      <c r="G1346" s="6" t="s">
        <v>1</v>
      </c>
      <c r="H1346" s="7">
        <f>IF(Table1[[#This Row],[OriginalPrice]]=0, 0, ((Table1[[#This Row],[OriginalPrice]] - Table1[[#This Row],[Price]]) / Table1[[#This Row],[OriginalPrice]]))</f>
        <v>0.64212231672742004</v>
      </c>
      <c r="I1346" s="8">
        <f>Table1[[#This Row],[Revenue]]/Table1[[#This Row],[Price]]</f>
        <v>2</v>
      </c>
      <c r="J1346" s="9">
        <f>Table1[[#This Row],[Price]]*Table1[[#This Row],[Sold]]</f>
        <v>88.36</v>
      </c>
      <c r="K1346" s="5" t="str">
        <f t="shared" ref="K1346:K1409" si="239">IF(H1346&lt;=0.1,"0-10%",
IF(H1346&lt;=0.2,"11-20%",
IF(H1346&lt;=0.3,"21-30%",
IF(H1346&lt;=0.4,"31-40%",
IF(H1346&lt;=0.5,"41-50%",
IF(H1346&lt;=0.6,"51-60%",
IF(H1346&lt;=0.7,"61-70%",
IF(H1346&lt;=0.8,"71-80%",
IF(H1346&lt;=0.9,"81-90%",
"91-100%")))))))))</f>
        <v>61-70%</v>
      </c>
      <c r="L1346" s="6" t="str">
        <f>IF(Table1[[#This Row],[Revenue]]&gt;0, "Sold", "Not Sold")</f>
        <v>Sold</v>
      </c>
    </row>
    <row r="1347" spans="1:12" x14ac:dyDescent="0.3">
      <c r="A1347" s="6" t="s">
        <v>179</v>
      </c>
      <c r="B1347" s="6" t="str">
        <f t="shared" si="237"/>
        <v>Chair</v>
      </c>
      <c r="C1347" s="6" t="str">
        <f t="shared" si="238"/>
        <v>Product 1346</v>
      </c>
      <c r="D1347" s="6">
        <v>7.68</v>
      </c>
      <c r="E1347" s="6">
        <v>1.68</v>
      </c>
      <c r="F1347" s="6">
        <v>5</v>
      </c>
      <c r="G1347" s="6" t="s">
        <v>1</v>
      </c>
      <c r="H1347" s="7">
        <f>IF(Table1[[#This Row],[OriginalPrice]]=0, 0, ((Table1[[#This Row],[OriginalPrice]] - Table1[[#This Row],[Price]]) / Table1[[#This Row],[OriginalPrice]]))</f>
        <v>0.78125</v>
      </c>
      <c r="I1347" s="8">
        <f>Table1[[#This Row],[Revenue]]/Table1[[#This Row],[Price]]</f>
        <v>5</v>
      </c>
      <c r="J1347" s="9">
        <f>Table1[[#This Row],[Price]]*Table1[[#This Row],[Sold]]</f>
        <v>8.4</v>
      </c>
      <c r="K1347" s="5" t="str">
        <f t="shared" si="239"/>
        <v>71-80%</v>
      </c>
      <c r="L1347" s="6" t="str">
        <f>IF(Table1[[#This Row],[Revenue]]&gt;0, "Sold", "Not Sold")</f>
        <v>Sold</v>
      </c>
    </row>
    <row r="1348" spans="1:12" x14ac:dyDescent="0.3">
      <c r="A1348" s="6" t="s">
        <v>180</v>
      </c>
      <c r="B1348" s="6" t="str">
        <f t="shared" si="237"/>
        <v>Table</v>
      </c>
      <c r="C1348" s="6" t="str">
        <f t="shared" si="238"/>
        <v>Product 1347</v>
      </c>
      <c r="D1348" s="6">
        <v>38.97</v>
      </c>
      <c r="E1348" s="6">
        <v>32.97</v>
      </c>
      <c r="F1348" s="6">
        <v>51</v>
      </c>
      <c r="G1348" s="6" t="s">
        <v>1</v>
      </c>
      <c r="H1348" s="7">
        <f>IF(Table1[[#This Row],[OriginalPrice]]=0, 0, ((Table1[[#This Row],[OriginalPrice]] - Table1[[#This Row],[Price]]) / Table1[[#This Row],[OriginalPrice]]))</f>
        <v>0.15396458814472672</v>
      </c>
      <c r="I1348" s="8">
        <f>Table1[[#This Row],[Revenue]]/Table1[[#This Row],[Price]]</f>
        <v>51</v>
      </c>
      <c r="J1348" s="9">
        <f>Table1[[#This Row],[Price]]*Table1[[#This Row],[Sold]]</f>
        <v>1681.47</v>
      </c>
      <c r="K1348" s="5" t="str">
        <f t="shared" si="239"/>
        <v>11-20%</v>
      </c>
      <c r="L1348" s="6" t="str">
        <f>IF(Table1[[#This Row],[Revenue]]&gt;0, "Sold", "Not Sold")</f>
        <v>Sold</v>
      </c>
    </row>
    <row r="1349" spans="1:12" x14ac:dyDescent="0.3">
      <c r="A1349" s="6" t="s">
        <v>181</v>
      </c>
      <c r="B1349" s="6" t="str">
        <f t="shared" si="237"/>
        <v>Storage</v>
      </c>
      <c r="C1349" s="6" t="str">
        <f t="shared" si="238"/>
        <v>Product 1348</v>
      </c>
      <c r="D1349" s="6">
        <v>14.14</v>
      </c>
      <c r="E1349" s="6">
        <v>14.14</v>
      </c>
      <c r="F1349" s="6">
        <v>14</v>
      </c>
      <c r="G1349" s="6" t="s">
        <v>1</v>
      </c>
      <c r="H1349" s="7">
        <f>IF(Table1[[#This Row],[OriginalPrice]]=0, 0, ((Table1[[#This Row],[OriginalPrice]] - Table1[[#This Row],[Price]]) / Table1[[#This Row],[OriginalPrice]]))</f>
        <v>0</v>
      </c>
      <c r="I1349" s="8">
        <f>Table1[[#This Row],[Revenue]]/Table1[[#This Row],[Price]]</f>
        <v>14</v>
      </c>
      <c r="J1349" s="9">
        <f>Table1[[#This Row],[Price]]*Table1[[#This Row],[Sold]]</f>
        <v>197.96</v>
      </c>
      <c r="K1349" s="5" t="str">
        <f t="shared" si="239"/>
        <v>0-10%</v>
      </c>
      <c r="L1349" s="6" t="str">
        <f>IF(Table1[[#This Row],[Revenue]]&gt;0, "Sold", "Not Sold")</f>
        <v>Sold</v>
      </c>
    </row>
    <row r="1350" spans="1:12" x14ac:dyDescent="0.3">
      <c r="A1350" s="6" t="s">
        <v>1411</v>
      </c>
      <c r="B1350" s="6" t="str">
        <f t="shared" si="237"/>
        <v>Chair</v>
      </c>
      <c r="C1350" s="6" t="str">
        <f t="shared" si="238"/>
        <v>Product 1349</v>
      </c>
      <c r="D1350" s="6">
        <v>11.58</v>
      </c>
      <c r="E1350" s="6">
        <v>5.58</v>
      </c>
      <c r="F1350" s="6">
        <v>132</v>
      </c>
      <c r="G1350" s="6" t="s">
        <v>1</v>
      </c>
      <c r="H1350" s="7">
        <f>IF(Table1[[#This Row],[OriginalPrice]]=0, 0, ((Table1[[#This Row],[OriginalPrice]] - Table1[[#This Row],[Price]]) / Table1[[#This Row],[OriginalPrice]]))</f>
        <v>0.51813471502590669</v>
      </c>
      <c r="I1350" s="8">
        <f>Table1[[#This Row],[Revenue]]/Table1[[#This Row],[Price]]</f>
        <v>132</v>
      </c>
      <c r="J1350" s="9">
        <f>Table1[[#This Row],[Price]]*Table1[[#This Row],[Sold]]</f>
        <v>736.56000000000006</v>
      </c>
      <c r="K1350" s="5" t="str">
        <f t="shared" si="239"/>
        <v>51-60%</v>
      </c>
      <c r="L1350" s="6" t="str">
        <f>IF(Table1[[#This Row],[Revenue]]&gt;0, "Sold", "Not Sold")</f>
        <v>Sold</v>
      </c>
    </row>
    <row r="1351" spans="1:12" x14ac:dyDescent="0.3">
      <c r="A1351" s="6" t="s">
        <v>1412</v>
      </c>
      <c r="B1351" s="6" t="str">
        <f t="shared" si="237"/>
        <v>Table</v>
      </c>
      <c r="C1351" s="6" t="str">
        <f t="shared" si="238"/>
        <v>Product 1350</v>
      </c>
      <c r="D1351" s="6">
        <f t="shared" ref="D1351:D1353" si="240">E1351</f>
        <v>36.880000000000003</v>
      </c>
      <c r="E1351" s="6">
        <v>36.880000000000003</v>
      </c>
      <c r="F1351" s="6">
        <v>26</v>
      </c>
      <c r="G1351" s="6" t="s">
        <v>288</v>
      </c>
      <c r="H1351" s="7">
        <f>IF(Table1[[#This Row],[OriginalPrice]]=0, 0, ((Table1[[#This Row],[OriginalPrice]] - Table1[[#This Row],[Price]]) / Table1[[#This Row],[OriginalPrice]]))</f>
        <v>0</v>
      </c>
      <c r="I1351" s="8">
        <f>Table1[[#This Row],[Revenue]]/Table1[[#This Row],[Price]]</f>
        <v>26</v>
      </c>
      <c r="J1351" s="9">
        <f>Table1[[#This Row],[Price]]*Table1[[#This Row],[Sold]]</f>
        <v>958.88000000000011</v>
      </c>
      <c r="K1351" s="5" t="str">
        <f t="shared" si="239"/>
        <v>0-10%</v>
      </c>
      <c r="L1351" s="6" t="str">
        <f>IF(Table1[[#This Row],[Revenue]]&gt;0, "Sold", "Not Sold")</f>
        <v>Sold</v>
      </c>
    </row>
    <row r="1352" spans="1:12" x14ac:dyDescent="0.3">
      <c r="A1352" s="6" t="s">
        <v>1413</v>
      </c>
      <c r="B1352" s="6" t="str">
        <f t="shared" si="237"/>
        <v>Bed</v>
      </c>
      <c r="C1352" s="6" t="str">
        <f t="shared" si="238"/>
        <v>Product 1351</v>
      </c>
      <c r="D1352" s="6">
        <f t="shared" si="240"/>
        <v>167.6</v>
      </c>
      <c r="E1352" s="6">
        <v>167.6</v>
      </c>
      <c r="F1352" s="6">
        <v>2</v>
      </c>
      <c r="G1352" s="6" t="s">
        <v>1</v>
      </c>
      <c r="H1352" s="7">
        <f>IF(Table1[[#This Row],[OriginalPrice]]=0, 0, ((Table1[[#This Row],[OriginalPrice]] - Table1[[#This Row],[Price]]) / Table1[[#This Row],[OriginalPrice]]))</f>
        <v>0</v>
      </c>
      <c r="I1352" s="8">
        <f>Table1[[#This Row],[Revenue]]/Table1[[#This Row],[Price]]</f>
        <v>2</v>
      </c>
      <c r="J1352" s="9">
        <f>Table1[[#This Row],[Price]]*Table1[[#This Row],[Sold]]</f>
        <v>335.2</v>
      </c>
      <c r="K1352" s="5" t="str">
        <f t="shared" si="239"/>
        <v>0-10%</v>
      </c>
      <c r="L1352" s="6" t="str">
        <f>IF(Table1[[#This Row],[Revenue]]&gt;0, "Sold", "Not Sold")</f>
        <v>Sold</v>
      </c>
    </row>
    <row r="1353" spans="1:12" x14ac:dyDescent="0.3">
      <c r="A1353" s="6" t="s">
        <v>182</v>
      </c>
      <c r="B1353" s="6" t="str">
        <f t="shared" si="237"/>
        <v>Table</v>
      </c>
      <c r="C1353" s="6" t="str">
        <f t="shared" si="238"/>
        <v>Product 1352</v>
      </c>
      <c r="D1353" s="6">
        <f t="shared" si="240"/>
        <v>42.82</v>
      </c>
      <c r="E1353" s="6">
        <v>42.82</v>
      </c>
      <c r="F1353" s="6">
        <v>0</v>
      </c>
      <c r="G1353" s="6" t="s">
        <v>1</v>
      </c>
      <c r="H1353" s="7">
        <f>IF(Table1[[#This Row],[OriginalPrice]]=0, 0, ((Table1[[#This Row],[OriginalPrice]] - Table1[[#This Row],[Price]]) / Table1[[#This Row],[OriginalPrice]]))</f>
        <v>0</v>
      </c>
      <c r="I1353" s="8">
        <f>Table1[[#This Row],[Revenue]]/Table1[[#This Row],[Price]]</f>
        <v>0</v>
      </c>
      <c r="J1353" s="9">
        <f>Table1[[#This Row],[Price]]*Table1[[#This Row],[Sold]]</f>
        <v>0</v>
      </c>
      <c r="K1353" s="5" t="str">
        <f t="shared" si="239"/>
        <v>0-10%</v>
      </c>
      <c r="L1353" s="6" t="str">
        <f>IF(Table1[[#This Row],[Revenue]]&gt;0, "Sold", "Not Sold")</f>
        <v>Not Sold</v>
      </c>
    </row>
    <row r="1354" spans="1:12" x14ac:dyDescent="0.3">
      <c r="A1354" s="6" t="s">
        <v>1414</v>
      </c>
      <c r="B1354" s="6" t="str">
        <f t="shared" si="237"/>
        <v>Sofa</v>
      </c>
      <c r="C1354" s="6" t="str">
        <f t="shared" si="238"/>
        <v>Product 1353</v>
      </c>
      <c r="D1354" s="6">
        <v>754.72</v>
      </c>
      <c r="E1354" s="6">
        <v>446.83</v>
      </c>
      <c r="F1354" s="6">
        <v>27</v>
      </c>
      <c r="G1354" s="6" t="s">
        <v>1</v>
      </c>
      <c r="H1354" s="7">
        <f>IF(Table1[[#This Row],[OriginalPrice]]=0, 0, ((Table1[[#This Row],[OriginalPrice]] - Table1[[#This Row],[Price]]) / Table1[[#This Row],[OriginalPrice]]))</f>
        <v>0.40795261818952727</v>
      </c>
      <c r="I1354" s="8">
        <f>Table1[[#This Row],[Revenue]]/Table1[[#This Row],[Price]]</f>
        <v>27</v>
      </c>
      <c r="J1354" s="9">
        <f>Table1[[#This Row],[Price]]*Table1[[#This Row],[Sold]]</f>
        <v>12064.41</v>
      </c>
      <c r="K1354" s="5" t="str">
        <f t="shared" si="239"/>
        <v>41-50%</v>
      </c>
      <c r="L1354" s="6" t="str">
        <f>IF(Table1[[#This Row],[Revenue]]&gt;0, "Sold", "Not Sold")</f>
        <v>Sold</v>
      </c>
    </row>
    <row r="1355" spans="1:12" x14ac:dyDescent="0.3">
      <c r="A1355" s="6" t="s">
        <v>1415</v>
      </c>
      <c r="B1355" s="6" t="str">
        <f t="shared" si="237"/>
        <v>Others</v>
      </c>
      <c r="C1355" s="6" t="str">
        <f t="shared" si="238"/>
        <v>Product 1354</v>
      </c>
      <c r="D1355" s="6">
        <f t="shared" ref="D1355:D1356" si="241">E1355</f>
        <v>207.6</v>
      </c>
      <c r="E1355" s="6">
        <v>207.6</v>
      </c>
      <c r="F1355" s="6">
        <v>7</v>
      </c>
      <c r="G1355" s="6" t="s">
        <v>1</v>
      </c>
      <c r="H1355" s="7">
        <f>IF(Table1[[#This Row],[OriginalPrice]]=0, 0, ((Table1[[#This Row],[OriginalPrice]] - Table1[[#This Row],[Price]]) / Table1[[#This Row],[OriginalPrice]]))</f>
        <v>0</v>
      </c>
      <c r="I1355" s="8">
        <f>Table1[[#This Row],[Revenue]]/Table1[[#This Row],[Price]]</f>
        <v>7</v>
      </c>
      <c r="J1355" s="9">
        <f>Table1[[#This Row],[Price]]*Table1[[#This Row],[Sold]]</f>
        <v>1453.2</v>
      </c>
      <c r="K1355" s="5" t="str">
        <f t="shared" si="239"/>
        <v>0-10%</v>
      </c>
      <c r="L1355" s="6" t="str">
        <f>IF(Table1[[#This Row],[Revenue]]&gt;0, "Sold", "Not Sold")</f>
        <v>Sold</v>
      </c>
    </row>
    <row r="1356" spans="1:12" x14ac:dyDescent="0.3">
      <c r="A1356" s="6" t="s">
        <v>1416</v>
      </c>
      <c r="B1356" s="6" t="str">
        <f t="shared" si="237"/>
        <v>Table</v>
      </c>
      <c r="C1356" s="6" t="str">
        <f t="shared" si="238"/>
        <v>Product 1355</v>
      </c>
      <c r="D1356" s="6">
        <f t="shared" si="241"/>
        <v>35.58</v>
      </c>
      <c r="E1356" s="6">
        <v>35.58</v>
      </c>
      <c r="F1356" s="6">
        <v>1</v>
      </c>
      <c r="G1356" s="6" t="s">
        <v>1</v>
      </c>
      <c r="H1356" s="7">
        <f>IF(Table1[[#This Row],[OriginalPrice]]=0, 0, ((Table1[[#This Row],[OriginalPrice]] - Table1[[#This Row],[Price]]) / Table1[[#This Row],[OriginalPrice]]))</f>
        <v>0</v>
      </c>
      <c r="I1356" s="8">
        <f>Table1[[#This Row],[Revenue]]/Table1[[#This Row],[Price]]</f>
        <v>1</v>
      </c>
      <c r="J1356" s="9">
        <f>Table1[[#This Row],[Price]]*Table1[[#This Row],[Sold]]</f>
        <v>35.58</v>
      </c>
      <c r="K1356" s="5" t="str">
        <f t="shared" si="239"/>
        <v>0-10%</v>
      </c>
      <c r="L1356" s="6" t="str">
        <f>IF(Table1[[#This Row],[Revenue]]&gt;0, "Sold", "Not Sold")</f>
        <v>Sold</v>
      </c>
    </row>
    <row r="1357" spans="1:12" x14ac:dyDescent="0.3">
      <c r="A1357" s="6" t="s">
        <v>183</v>
      </c>
      <c r="B1357" s="6" t="str">
        <f t="shared" si="237"/>
        <v>Chair</v>
      </c>
      <c r="C1357" s="6" t="str">
        <f t="shared" si="238"/>
        <v>Product 1356</v>
      </c>
      <c r="D1357" s="6">
        <v>389.52</v>
      </c>
      <c r="E1357" s="6">
        <v>227.71</v>
      </c>
      <c r="F1357" s="6">
        <v>10</v>
      </c>
      <c r="G1357" s="6" t="s">
        <v>1</v>
      </c>
      <c r="H1357" s="7">
        <f>IF(Table1[[#This Row],[OriginalPrice]]=0, 0, ((Table1[[#This Row],[OriginalPrice]] - Table1[[#This Row],[Price]]) / Table1[[#This Row],[OriginalPrice]]))</f>
        <v>0.41540870815362491</v>
      </c>
      <c r="I1357" s="8">
        <f>Table1[[#This Row],[Revenue]]/Table1[[#This Row],[Price]]</f>
        <v>10</v>
      </c>
      <c r="J1357" s="9">
        <f>Table1[[#This Row],[Price]]*Table1[[#This Row],[Sold]]</f>
        <v>2277.1</v>
      </c>
      <c r="K1357" s="5" t="str">
        <f t="shared" si="239"/>
        <v>41-50%</v>
      </c>
      <c r="L1357" s="6" t="str">
        <f>IF(Table1[[#This Row],[Revenue]]&gt;0, "Sold", "Not Sold")</f>
        <v>Sold</v>
      </c>
    </row>
    <row r="1358" spans="1:12" x14ac:dyDescent="0.3">
      <c r="A1358" s="6" t="s">
        <v>184</v>
      </c>
      <c r="B1358" s="6" t="str">
        <f t="shared" si="237"/>
        <v>Chair</v>
      </c>
      <c r="C1358" s="6" t="str">
        <f t="shared" si="238"/>
        <v>Product 1357</v>
      </c>
      <c r="D1358" s="6">
        <v>22.54</v>
      </c>
      <c r="E1358" s="6">
        <v>9.7799999999999994</v>
      </c>
      <c r="F1358" s="6">
        <v>5</v>
      </c>
      <c r="G1358" s="6" t="s">
        <v>1</v>
      </c>
      <c r="H1358" s="7">
        <f>IF(Table1[[#This Row],[OriginalPrice]]=0, 0, ((Table1[[#This Row],[OriginalPrice]] - Table1[[#This Row],[Price]]) / Table1[[#This Row],[OriginalPrice]]))</f>
        <v>0.56610470275066549</v>
      </c>
      <c r="I1358" s="8">
        <f>Table1[[#This Row],[Revenue]]/Table1[[#This Row],[Price]]</f>
        <v>5</v>
      </c>
      <c r="J1358" s="9">
        <f>Table1[[#This Row],[Price]]*Table1[[#This Row],[Sold]]</f>
        <v>48.9</v>
      </c>
      <c r="K1358" s="5" t="str">
        <f t="shared" si="239"/>
        <v>51-60%</v>
      </c>
      <c r="L1358" s="6" t="str">
        <f>IF(Table1[[#This Row],[Revenue]]&gt;0, "Sold", "Not Sold")</f>
        <v>Sold</v>
      </c>
    </row>
    <row r="1359" spans="1:12" x14ac:dyDescent="0.3">
      <c r="A1359" s="6" t="s">
        <v>810</v>
      </c>
      <c r="B1359" s="6" t="str">
        <f t="shared" si="237"/>
        <v>Table</v>
      </c>
      <c r="C1359" s="6" t="str">
        <f t="shared" si="238"/>
        <v>Product 1358</v>
      </c>
      <c r="D1359" s="6">
        <v>47.7</v>
      </c>
      <c r="E1359" s="6">
        <v>21.94</v>
      </c>
      <c r="F1359" s="6">
        <v>3000</v>
      </c>
      <c r="G1359" s="6" t="s">
        <v>1</v>
      </c>
      <c r="H1359" s="7">
        <f>IF(Table1[[#This Row],[OriginalPrice]]=0, 0, ((Table1[[#This Row],[OriginalPrice]] - Table1[[#This Row],[Price]]) / Table1[[#This Row],[OriginalPrice]]))</f>
        <v>0.54004192872117396</v>
      </c>
      <c r="I1359" s="8">
        <f>Table1[[#This Row],[Revenue]]/Table1[[#This Row],[Price]]</f>
        <v>3000</v>
      </c>
      <c r="J1359" s="9">
        <f>Table1[[#This Row],[Price]]*Table1[[#This Row],[Sold]]</f>
        <v>65820</v>
      </c>
      <c r="K1359" s="5" t="str">
        <f t="shared" si="239"/>
        <v>51-60%</v>
      </c>
      <c r="L1359" s="6" t="str">
        <f>IF(Table1[[#This Row],[Revenue]]&gt;0, "Sold", "Not Sold")</f>
        <v>Sold</v>
      </c>
    </row>
    <row r="1360" spans="1:12" x14ac:dyDescent="0.3">
      <c r="A1360" s="6" t="s">
        <v>185</v>
      </c>
      <c r="B1360" s="6" t="str">
        <f t="shared" si="237"/>
        <v>Chair</v>
      </c>
      <c r="C1360" s="6" t="str">
        <f t="shared" si="238"/>
        <v>Product 1359</v>
      </c>
      <c r="D1360" s="6">
        <f t="shared" ref="D1360:D1361" si="242">E1360</f>
        <v>7.9</v>
      </c>
      <c r="E1360" s="6">
        <v>7.9</v>
      </c>
      <c r="F1360" s="6">
        <v>10</v>
      </c>
      <c r="G1360" s="6" t="s">
        <v>288</v>
      </c>
      <c r="H1360" s="7">
        <f>IF(Table1[[#This Row],[OriginalPrice]]=0, 0, ((Table1[[#This Row],[OriginalPrice]] - Table1[[#This Row],[Price]]) / Table1[[#This Row],[OriginalPrice]]))</f>
        <v>0</v>
      </c>
      <c r="I1360" s="8">
        <f>Table1[[#This Row],[Revenue]]/Table1[[#This Row],[Price]]</f>
        <v>10</v>
      </c>
      <c r="J1360" s="9">
        <f>Table1[[#This Row],[Price]]*Table1[[#This Row],[Sold]]</f>
        <v>79</v>
      </c>
      <c r="K1360" s="5" t="str">
        <f t="shared" si="239"/>
        <v>0-10%</v>
      </c>
      <c r="L1360" s="6" t="str">
        <f>IF(Table1[[#This Row],[Revenue]]&gt;0, "Sold", "Not Sold")</f>
        <v>Sold</v>
      </c>
    </row>
    <row r="1361" spans="1:12" x14ac:dyDescent="0.3">
      <c r="A1361" s="6" t="s">
        <v>1417</v>
      </c>
      <c r="B1361" s="6" t="str">
        <f t="shared" si="237"/>
        <v>Table</v>
      </c>
      <c r="C1361" s="6" t="str">
        <f t="shared" si="238"/>
        <v>Product 1360</v>
      </c>
      <c r="D1361" s="6">
        <f t="shared" si="242"/>
        <v>154.9</v>
      </c>
      <c r="E1361" s="6">
        <v>154.9</v>
      </c>
      <c r="F1361" s="6">
        <v>6</v>
      </c>
      <c r="G1361" s="6" t="s">
        <v>1</v>
      </c>
      <c r="H1361" s="7">
        <f>IF(Table1[[#This Row],[OriginalPrice]]=0, 0, ((Table1[[#This Row],[OriginalPrice]] - Table1[[#This Row],[Price]]) / Table1[[#This Row],[OriginalPrice]]))</f>
        <v>0</v>
      </c>
      <c r="I1361" s="8">
        <f>Table1[[#This Row],[Revenue]]/Table1[[#This Row],[Price]]</f>
        <v>6</v>
      </c>
      <c r="J1361" s="9">
        <f>Table1[[#This Row],[Price]]*Table1[[#This Row],[Sold]]</f>
        <v>929.40000000000009</v>
      </c>
      <c r="K1361" s="5" t="str">
        <f t="shared" si="239"/>
        <v>0-10%</v>
      </c>
      <c r="L1361" s="6" t="str">
        <f>IF(Table1[[#This Row],[Revenue]]&gt;0, "Sold", "Not Sold")</f>
        <v>Sold</v>
      </c>
    </row>
    <row r="1362" spans="1:12" x14ac:dyDescent="0.3">
      <c r="A1362" s="6" t="s">
        <v>1418</v>
      </c>
      <c r="B1362" s="6" t="str">
        <f t="shared" si="237"/>
        <v>Chair</v>
      </c>
      <c r="C1362" s="6" t="str">
        <f t="shared" si="238"/>
        <v>Product 1361</v>
      </c>
      <c r="D1362" s="6">
        <v>26.56</v>
      </c>
      <c r="E1362" s="6">
        <v>8.34</v>
      </c>
      <c r="F1362" s="6">
        <v>1</v>
      </c>
      <c r="G1362" s="6" t="s">
        <v>1</v>
      </c>
      <c r="H1362" s="7">
        <f>IF(Table1[[#This Row],[OriginalPrice]]=0, 0, ((Table1[[#This Row],[OriginalPrice]] - Table1[[#This Row],[Price]]) / Table1[[#This Row],[OriginalPrice]]))</f>
        <v>0.68599397590361444</v>
      </c>
      <c r="I1362" s="8">
        <f>Table1[[#This Row],[Revenue]]/Table1[[#This Row],[Price]]</f>
        <v>1</v>
      </c>
      <c r="J1362" s="9">
        <f>Table1[[#This Row],[Price]]*Table1[[#This Row],[Sold]]</f>
        <v>8.34</v>
      </c>
      <c r="K1362" s="5" t="str">
        <f t="shared" si="239"/>
        <v>61-70%</v>
      </c>
      <c r="L1362" s="6" t="str">
        <f>IF(Table1[[#This Row],[Revenue]]&gt;0, "Sold", "Not Sold")</f>
        <v>Sold</v>
      </c>
    </row>
    <row r="1363" spans="1:12" x14ac:dyDescent="0.3">
      <c r="A1363" s="6" t="s">
        <v>1419</v>
      </c>
      <c r="B1363" s="6" t="str">
        <f t="shared" si="237"/>
        <v>Storage</v>
      </c>
      <c r="C1363" s="6" t="str">
        <f t="shared" si="238"/>
        <v>Product 1362</v>
      </c>
      <c r="D1363" s="6">
        <v>88.31</v>
      </c>
      <c r="E1363" s="6">
        <v>82.31</v>
      </c>
      <c r="F1363" s="6">
        <v>0</v>
      </c>
      <c r="G1363" s="6" t="s">
        <v>1</v>
      </c>
      <c r="H1363" s="7">
        <f>IF(Table1[[#This Row],[OriginalPrice]]=0, 0, ((Table1[[#This Row],[OriginalPrice]] - Table1[[#This Row],[Price]]) / Table1[[#This Row],[OriginalPrice]]))</f>
        <v>6.794247537085267E-2</v>
      </c>
      <c r="I1363" s="8">
        <f>Table1[[#This Row],[Revenue]]/Table1[[#This Row],[Price]]</f>
        <v>0</v>
      </c>
      <c r="J1363" s="9">
        <f>Table1[[#This Row],[Price]]*Table1[[#This Row],[Sold]]</f>
        <v>0</v>
      </c>
      <c r="K1363" s="5" t="str">
        <f t="shared" si="239"/>
        <v>0-10%</v>
      </c>
      <c r="L1363" s="6" t="str">
        <f>IF(Table1[[#This Row],[Revenue]]&gt;0, "Sold", "Not Sold")</f>
        <v>Not Sold</v>
      </c>
    </row>
    <row r="1364" spans="1:12" x14ac:dyDescent="0.3">
      <c r="A1364" s="6" t="s">
        <v>1420</v>
      </c>
      <c r="B1364" s="6" t="str">
        <f t="shared" si="237"/>
        <v>Chair</v>
      </c>
      <c r="C1364" s="6" t="str">
        <f t="shared" si="238"/>
        <v>Product 1363</v>
      </c>
      <c r="D1364" s="6">
        <v>10.76</v>
      </c>
      <c r="E1364" s="6">
        <v>4.76</v>
      </c>
      <c r="F1364" s="6">
        <v>3</v>
      </c>
      <c r="G1364" s="6" t="s">
        <v>1</v>
      </c>
      <c r="H1364" s="7">
        <f>IF(Table1[[#This Row],[OriginalPrice]]=0, 0, ((Table1[[#This Row],[OriginalPrice]] - Table1[[#This Row],[Price]]) / Table1[[#This Row],[OriginalPrice]]))</f>
        <v>0.55762081784386619</v>
      </c>
      <c r="I1364" s="8">
        <f>Table1[[#This Row],[Revenue]]/Table1[[#This Row],[Price]]</f>
        <v>3</v>
      </c>
      <c r="J1364" s="9">
        <f>Table1[[#This Row],[Price]]*Table1[[#This Row],[Sold]]</f>
        <v>14.28</v>
      </c>
      <c r="K1364" s="5" t="str">
        <f t="shared" si="239"/>
        <v>51-60%</v>
      </c>
      <c r="L1364" s="6" t="str">
        <f>IF(Table1[[#This Row],[Revenue]]&gt;0, "Sold", "Not Sold")</f>
        <v>Sold</v>
      </c>
    </row>
    <row r="1365" spans="1:12" x14ac:dyDescent="0.3">
      <c r="A1365" s="6" t="s">
        <v>1421</v>
      </c>
      <c r="B1365" s="6" t="str">
        <f t="shared" si="237"/>
        <v>Sofa</v>
      </c>
      <c r="C1365" s="6" t="str">
        <f t="shared" si="238"/>
        <v>Product 1364</v>
      </c>
      <c r="D1365" s="6">
        <f t="shared" ref="D1365:D1368" si="243">E1365</f>
        <v>136.65</v>
      </c>
      <c r="E1365" s="6">
        <v>136.65</v>
      </c>
      <c r="F1365" s="6">
        <v>12</v>
      </c>
      <c r="G1365" s="6" t="s">
        <v>1</v>
      </c>
      <c r="H1365" s="7">
        <f>IF(Table1[[#This Row],[OriginalPrice]]=0, 0, ((Table1[[#This Row],[OriginalPrice]] - Table1[[#This Row],[Price]]) / Table1[[#This Row],[OriginalPrice]]))</f>
        <v>0</v>
      </c>
      <c r="I1365" s="8">
        <f>Table1[[#This Row],[Revenue]]/Table1[[#This Row],[Price]]</f>
        <v>12</v>
      </c>
      <c r="J1365" s="9">
        <f>Table1[[#This Row],[Price]]*Table1[[#This Row],[Sold]]</f>
        <v>1639.8000000000002</v>
      </c>
      <c r="K1365" s="5" t="str">
        <f t="shared" si="239"/>
        <v>0-10%</v>
      </c>
      <c r="L1365" s="6" t="str">
        <f>IF(Table1[[#This Row],[Revenue]]&gt;0, "Sold", "Not Sold")</f>
        <v>Sold</v>
      </c>
    </row>
    <row r="1366" spans="1:12" x14ac:dyDescent="0.3">
      <c r="A1366" s="6" t="s">
        <v>1422</v>
      </c>
      <c r="B1366" s="6" t="str">
        <f t="shared" si="237"/>
        <v>Others</v>
      </c>
      <c r="C1366" s="6" t="str">
        <f t="shared" si="238"/>
        <v>Product 1365</v>
      </c>
      <c r="D1366" s="6">
        <f t="shared" si="243"/>
        <v>141.28</v>
      </c>
      <c r="E1366" s="6">
        <v>141.28</v>
      </c>
      <c r="F1366" s="6">
        <v>0</v>
      </c>
      <c r="G1366" s="6" t="s">
        <v>1</v>
      </c>
      <c r="H1366" s="7">
        <f>IF(Table1[[#This Row],[OriginalPrice]]=0, 0, ((Table1[[#This Row],[OriginalPrice]] - Table1[[#This Row],[Price]]) / Table1[[#This Row],[OriginalPrice]]))</f>
        <v>0</v>
      </c>
      <c r="I1366" s="8">
        <f>Table1[[#This Row],[Revenue]]/Table1[[#This Row],[Price]]</f>
        <v>0</v>
      </c>
      <c r="J1366" s="9">
        <f>Table1[[#This Row],[Price]]*Table1[[#This Row],[Sold]]</f>
        <v>0</v>
      </c>
      <c r="K1366" s="5" t="str">
        <f t="shared" si="239"/>
        <v>0-10%</v>
      </c>
      <c r="L1366" s="6" t="str">
        <f>IF(Table1[[#This Row],[Revenue]]&gt;0, "Sold", "Not Sold")</f>
        <v>Not Sold</v>
      </c>
    </row>
    <row r="1367" spans="1:12" x14ac:dyDescent="0.3">
      <c r="A1367" s="6" t="s">
        <v>1423</v>
      </c>
      <c r="B1367" s="6" t="str">
        <f t="shared" si="237"/>
        <v>Chair</v>
      </c>
      <c r="C1367" s="6" t="str">
        <f t="shared" si="238"/>
        <v>Product 1366</v>
      </c>
      <c r="D1367" s="6">
        <f t="shared" si="243"/>
        <v>153.66</v>
      </c>
      <c r="E1367" s="6">
        <v>153.66</v>
      </c>
      <c r="F1367" s="6">
        <v>1</v>
      </c>
      <c r="G1367" s="6" t="s">
        <v>1</v>
      </c>
      <c r="H1367" s="7">
        <f>IF(Table1[[#This Row],[OriginalPrice]]=0, 0, ((Table1[[#This Row],[OriginalPrice]] - Table1[[#This Row],[Price]]) / Table1[[#This Row],[OriginalPrice]]))</f>
        <v>0</v>
      </c>
      <c r="I1367" s="8">
        <f>Table1[[#This Row],[Revenue]]/Table1[[#This Row],[Price]]</f>
        <v>1</v>
      </c>
      <c r="J1367" s="9">
        <f>Table1[[#This Row],[Price]]*Table1[[#This Row],[Sold]]</f>
        <v>153.66</v>
      </c>
      <c r="K1367" s="5" t="str">
        <f t="shared" si="239"/>
        <v>0-10%</v>
      </c>
      <c r="L1367" s="6" t="str">
        <f>IF(Table1[[#This Row],[Revenue]]&gt;0, "Sold", "Not Sold")</f>
        <v>Sold</v>
      </c>
    </row>
    <row r="1368" spans="1:12" x14ac:dyDescent="0.3">
      <c r="A1368" s="6" t="s">
        <v>1424</v>
      </c>
      <c r="B1368" s="6" t="str">
        <f t="shared" si="237"/>
        <v>Chair</v>
      </c>
      <c r="C1368" s="6" t="str">
        <f t="shared" si="238"/>
        <v>Product 1367</v>
      </c>
      <c r="D1368" s="6">
        <f t="shared" si="243"/>
        <v>81.19</v>
      </c>
      <c r="E1368" s="6">
        <v>81.19</v>
      </c>
      <c r="F1368" s="6">
        <v>39</v>
      </c>
      <c r="G1368" s="6" t="s">
        <v>1</v>
      </c>
      <c r="H1368" s="7">
        <f>IF(Table1[[#This Row],[OriginalPrice]]=0, 0, ((Table1[[#This Row],[OriginalPrice]] - Table1[[#This Row],[Price]]) / Table1[[#This Row],[OriginalPrice]]))</f>
        <v>0</v>
      </c>
      <c r="I1368" s="8">
        <f>Table1[[#This Row],[Revenue]]/Table1[[#This Row],[Price]]</f>
        <v>39</v>
      </c>
      <c r="J1368" s="9">
        <f>Table1[[#This Row],[Price]]*Table1[[#This Row],[Sold]]</f>
        <v>3166.41</v>
      </c>
      <c r="K1368" s="5" t="str">
        <f t="shared" si="239"/>
        <v>0-10%</v>
      </c>
      <c r="L1368" s="6" t="str">
        <f>IF(Table1[[#This Row],[Revenue]]&gt;0, "Sold", "Not Sold")</f>
        <v>Sold</v>
      </c>
    </row>
    <row r="1369" spans="1:12" x14ac:dyDescent="0.3">
      <c r="A1369" s="6" t="s">
        <v>186</v>
      </c>
      <c r="B1369" s="6" t="str">
        <f t="shared" si="237"/>
        <v>Chair</v>
      </c>
      <c r="C1369" s="6" t="str">
        <f t="shared" si="238"/>
        <v>Product 1368</v>
      </c>
      <c r="D1369" s="6">
        <v>141.01</v>
      </c>
      <c r="E1369" s="6">
        <v>73.06</v>
      </c>
      <c r="F1369" s="6">
        <v>26</v>
      </c>
      <c r="G1369" s="6" t="s">
        <v>1</v>
      </c>
      <c r="H1369" s="7">
        <f>IF(Table1[[#This Row],[OriginalPrice]]=0, 0, ((Table1[[#This Row],[OriginalPrice]] - Table1[[#This Row],[Price]]) / Table1[[#This Row],[OriginalPrice]]))</f>
        <v>0.48188071767959711</v>
      </c>
      <c r="I1369" s="8">
        <f>Table1[[#This Row],[Revenue]]/Table1[[#This Row],[Price]]</f>
        <v>26</v>
      </c>
      <c r="J1369" s="9">
        <f>Table1[[#This Row],[Price]]*Table1[[#This Row],[Sold]]</f>
        <v>1899.56</v>
      </c>
      <c r="K1369" s="5" t="str">
        <f t="shared" si="239"/>
        <v>41-50%</v>
      </c>
      <c r="L1369" s="6" t="str">
        <f>IF(Table1[[#This Row],[Revenue]]&gt;0, "Sold", "Not Sold")</f>
        <v>Sold</v>
      </c>
    </row>
    <row r="1370" spans="1:12" x14ac:dyDescent="0.3">
      <c r="A1370" s="6" t="s">
        <v>1425</v>
      </c>
      <c r="B1370" s="6" t="str">
        <f t="shared" si="237"/>
        <v>Table</v>
      </c>
      <c r="C1370" s="6" t="str">
        <f t="shared" si="238"/>
        <v>Product 1369</v>
      </c>
      <c r="D1370" s="6">
        <f t="shared" ref="D1370:D1373" si="244">E1370</f>
        <v>157.35</v>
      </c>
      <c r="E1370" s="6">
        <v>157.35</v>
      </c>
      <c r="F1370" s="6">
        <v>1</v>
      </c>
      <c r="G1370" s="6" t="s">
        <v>1</v>
      </c>
      <c r="H1370" s="7">
        <f>IF(Table1[[#This Row],[OriginalPrice]]=0, 0, ((Table1[[#This Row],[OriginalPrice]] - Table1[[#This Row],[Price]]) / Table1[[#This Row],[OriginalPrice]]))</f>
        <v>0</v>
      </c>
      <c r="I1370" s="8">
        <f>Table1[[#This Row],[Revenue]]/Table1[[#This Row],[Price]]</f>
        <v>1</v>
      </c>
      <c r="J1370" s="9">
        <f>Table1[[#This Row],[Price]]*Table1[[#This Row],[Sold]]</f>
        <v>157.35</v>
      </c>
      <c r="K1370" s="5" t="str">
        <f t="shared" si="239"/>
        <v>0-10%</v>
      </c>
      <c r="L1370" s="6" t="str">
        <f>IF(Table1[[#This Row],[Revenue]]&gt;0, "Sold", "Not Sold")</f>
        <v>Sold</v>
      </c>
    </row>
    <row r="1371" spans="1:12" x14ac:dyDescent="0.3">
      <c r="A1371" s="6" t="s">
        <v>1426</v>
      </c>
      <c r="B1371" s="6" t="str">
        <f t="shared" si="237"/>
        <v>Storage</v>
      </c>
      <c r="C1371" s="6" t="str">
        <f t="shared" si="238"/>
        <v>Product 1370</v>
      </c>
      <c r="D1371" s="6">
        <f t="shared" si="244"/>
        <v>81.400000000000006</v>
      </c>
      <c r="E1371" s="6">
        <v>81.400000000000006</v>
      </c>
      <c r="F1371" s="6">
        <v>1</v>
      </c>
      <c r="G1371" s="6" t="s">
        <v>1</v>
      </c>
      <c r="H1371" s="7">
        <f>IF(Table1[[#This Row],[OriginalPrice]]=0, 0, ((Table1[[#This Row],[OriginalPrice]] - Table1[[#This Row],[Price]]) / Table1[[#This Row],[OriginalPrice]]))</f>
        <v>0</v>
      </c>
      <c r="I1371" s="8">
        <f>Table1[[#This Row],[Revenue]]/Table1[[#This Row],[Price]]</f>
        <v>1</v>
      </c>
      <c r="J1371" s="9">
        <f>Table1[[#This Row],[Price]]*Table1[[#This Row],[Sold]]</f>
        <v>81.400000000000006</v>
      </c>
      <c r="K1371" s="5" t="str">
        <f t="shared" si="239"/>
        <v>0-10%</v>
      </c>
      <c r="L1371" s="6" t="str">
        <f>IF(Table1[[#This Row],[Revenue]]&gt;0, "Sold", "Not Sold")</f>
        <v>Sold</v>
      </c>
    </row>
    <row r="1372" spans="1:12" x14ac:dyDescent="0.3">
      <c r="A1372" s="6" t="s">
        <v>1427</v>
      </c>
      <c r="B1372" s="6" t="str">
        <f t="shared" si="237"/>
        <v>Table</v>
      </c>
      <c r="C1372" s="6" t="str">
        <f t="shared" si="238"/>
        <v>Product 1371</v>
      </c>
      <c r="D1372" s="6">
        <f t="shared" si="244"/>
        <v>77.39</v>
      </c>
      <c r="E1372" s="6">
        <v>77.39</v>
      </c>
      <c r="F1372" s="6">
        <v>5</v>
      </c>
      <c r="G1372" s="6" t="s">
        <v>1</v>
      </c>
      <c r="H1372" s="7">
        <f>IF(Table1[[#This Row],[OriginalPrice]]=0, 0, ((Table1[[#This Row],[OriginalPrice]] - Table1[[#This Row],[Price]]) / Table1[[#This Row],[OriginalPrice]]))</f>
        <v>0</v>
      </c>
      <c r="I1372" s="8">
        <f>Table1[[#This Row],[Revenue]]/Table1[[#This Row],[Price]]</f>
        <v>5</v>
      </c>
      <c r="J1372" s="9">
        <f>Table1[[#This Row],[Price]]*Table1[[#This Row],[Sold]]</f>
        <v>386.95</v>
      </c>
      <c r="K1372" s="5" t="str">
        <f t="shared" si="239"/>
        <v>0-10%</v>
      </c>
      <c r="L1372" s="6" t="str">
        <f>IF(Table1[[#This Row],[Revenue]]&gt;0, "Sold", "Not Sold")</f>
        <v>Sold</v>
      </c>
    </row>
    <row r="1373" spans="1:12" x14ac:dyDescent="0.3">
      <c r="A1373" s="6" t="s">
        <v>187</v>
      </c>
      <c r="B1373" s="6" t="str">
        <f t="shared" si="237"/>
        <v>Storage</v>
      </c>
      <c r="C1373" s="6" t="str">
        <f t="shared" si="238"/>
        <v>Product 1372</v>
      </c>
      <c r="D1373" s="6">
        <f t="shared" si="244"/>
        <v>60.33</v>
      </c>
      <c r="E1373" s="6">
        <v>60.33</v>
      </c>
      <c r="F1373" s="6">
        <v>2</v>
      </c>
      <c r="G1373" s="6" t="s">
        <v>1</v>
      </c>
      <c r="H1373" s="7">
        <f>IF(Table1[[#This Row],[OriginalPrice]]=0, 0, ((Table1[[#This Row],[OriginalPrice]] - Table1[[#This Row],[Price]]) / Table1[[#This Row],[OriginalPrice]]))</f>
        <v>0</v>
      </c>
      <c r="I1373" s="8">
        <f>Table1[[#This Row],[Revenue]]/Table1[[#This Row],[Price]]</f>
        <v>2</v>
      </c>
      <c r="J1373" s="9">
        <f>Table1[[#This Row],[Price]]*Table1[[#This Row],[Sold]]</f>
        <v>120.66</v>
      </c>
      <c r="K1373" s="5" t="str">
        <f t="shared" si="239"/>
        <v>0-10%</v>
      </c>
      <c r="L1373" s="6" t="str">
        <f>IF(Table1[[#This Row],[Revenue]]&gt;0, "Sold", "Not Sold")</f>
        <v>Sold</v>
      </c>
    </row>
    <row r="1374" spans="1:12" x14ac:dyDescent="0.3">
      <c r="A1374" s="6" t="s">
        <v>1428</v>
      </c>
      <c r="B1374" s="6" t="str">
        <f t="shared" si="237"/>
        <v>Chair</v>
      </c>
      <c r="C1374" s="6" t="str">
        <f t="shared" si="238"/>
        <v>Product 1373</v>
      </c>
      <c r="D1374" s="6">
        <v>250.27</v>
      </c>
      <c r="E1374" s="6">
        <v>144.16</v>
      </c>
      <c r="F1374" s="6">
        <v>6</v>
      </c>
      <c r="G1374" s="6" t="s">
        <v>1</v>
      </c>
      <c r="H1374" s="7">
        <f>IF(Table1[[#This Row],[OriginalPrice]]=0, 0, ((Table1[[#This Row],[OriginalPrice]] - Table1[[#This Row],[Price]]) / Table1[[#This Row],[OriginalPrice]]))</f>
        <v>0.42398209933272069</v>
      </c>
      <c r="I1374" s="8">
        <f>Table1[[#This Row],[Revenue]]/Table1[[#This Row],[Price]]</f>
        <v>6</v>
      </c>
      <c r="J1374" s="9">
        <f>Table1[[#This Row],[Price]]*Table1[[#This Row],[Sold]]</f>
        <v>864.96</v>
      </c>
      <c r="K1374" s="5" t="str">
        <f t="shared" si="239"/>
        <v>41-50%</v>
      </c>
      <c r="L1374" s="6" t="str">
        <f>IF(Table1[[#This Row],[Revenue]]&gt;0, "Sold", "Not Sold")</f>
        <v>Sold</v>
      </c>
    </row>
    <row r="1375" spans="1:12" x14ac:dyDescent="0.3">
      <c r="A1375" s="6" t="s">
        <v>1429</v>
      </c>
      <c r="B1375" s="6" t="str">
        <f t="shared" si="237"/>
        <v>Table</v>
      </c>
      <c r="C1375" s="6" t="str">
        <f t="shared" si="238"/>
        <v>Product 1374</v>
      </c>
      <c r="D1375" s="6">
        <v>87.12</v>
      </c>
      <c r="E1375" s="6">
        <v>37.56</v>
      </c>
      <c r="F1375" s="6">
        <v>3</v>
      </c>
      <c r="G1375" s="6" t="s">
        <v>1</v>
      </c>
      <c r="H1375" s="7">
        <f>IF(Table1[[#This Row],[OriginalPrice]]=0, 0, ((Table1[[#This Row],[OriginalPrice]] - Table1[[#This Row],[Price]]) / Table1[[#This Row],[OriginalPrice]]))</f>
        <v>0.56887052341597799</v>
      </c>
      <c r="I1375" s="8">
        <f>Table1[[#This Row],[Revenue]]/Table1[[#This Row],[Price]]</f>
        <v>3</v>
      </c>
      <c r="J1375" s="9">
        <f>Table1[[#This Row],[Price]]*Table1[[#This Row],[Sold]]</f>
        <v>112.68</v>
      </c>
      <c r="K1375" s="5" t="str">
        <f t="shared" si="239"/>
        <v>51-60%</v>
      </c>
      <c r="L1375" s="6" t="str">
        <f>IF(Table1[[#This Row],[Revenue]]&gt;0, "Sold", "Not Sold")</f>
        <v>Sold</v>
      </c>
    </row>
    <row r="1376" spans="1:12" x14ac:dyDescent="0.3">
      <c r="A1376" s="6" t="s">
        <v>1430</v>
      </c>
      <c r="B1376" s="6" t="str">
        <f t="shared" si="237"/>
        <v>Bed</v>
      </c>
      <c r="C1376" s="6" t="str">
        <f t="shared" si="238"/>
        <v>Product 1375</v>
      </c>
      <c r="D1376" s="6">
        <f>E1376</f>
        <v>103.66</v>
      </c>
      <c r="E1376" s="6">
        <v>103.66</v>
      </c>
      <c r="F1376" s="6">
        <v>4</v>
      </c>
      <c r="G1376" s="6" t="s">
        <v>1</v>
      </c>
      <c r="H1376" s="7">
        <f>IF(Table1[[#This Row],[OriginalPrice]]=0, 0, ((Table1[[#This Row],[OriginalPrice]] - Table1[[#This Row],[Price]]) / Table1[[#This Row],[OriginalPrice]]))</f>
        <v>0</v>
      </c>
      <c r="I1376" s="8">
        <f>Table1[[#This Row],[Revenue]]/Table1[[#This Row],[Price]]</f>
        <v>4</v>
      </c>
      <c r="J1376" s="9">
        <f>Table1[[#This Row],[Price]]*Table1[[#This Row],[Sold]]</f>
        <v>414.64</v>
      </c>
      <c r="K1376" s="5" t="str">
        <f t="shared" si="239"/>
        <v>0-10%</v>
      </c>
      <c r="L1376" s="6" t="str">
        <f>IF(Table1[[#This Row],[Revenue]]&gt;0, "Sold", "Not Sold")</f>
        <v>Sold</v>
      </c>
    </row>
    <row r="1377" spans="1:12" x14ac:dyDescent="0.3">
      <c r="A1377" s="6" t="s">
        <v>1431</v>
      </c>
      <c r="B1377" s="6" t="str">
        <f t="shared" si="237"/>
        <v>Table</v>
      </c>
      <c r="C1377" s="6" t="str">
        <f t="shared" si="238"/>
        <v>Product 1376</v>
      </c>
      <c r="D1377" s="6">
        <v>7.87</v>
      </c>
      <c r="E1377" s="6">
        <v>1.87</v>
      </c>
      <c r="F1377" s="6">
        <v>7</v>
      </c>
      <c r="G1377" s="6" t="s">
        <v>1</v>
      </c>
      <c r="H1377" s="7">
        <f>IF(Table1[[#This Row],[OriginalPrice]]=0, 0, ((Table1[[#This Row],[OriginalPrice]] - Table1[[#This Row],[Price]]) / Table1[[#This Row],[OriginalPrice]]))</f>
        <v>0.76238881829733163</v>
      </c>
      <c r="I1377" s="8">
        <f>Table1[[#This Row],[Revenue]]/Table1[[#This Row],[Price]]</f>
        <v>6.9999999999999991</v>
      </c>
      <c r="J1377" s="9">
        <f>Table1[[#This Row],[Price]]*Table1[[#This Row],[Sold]]</f>
        <v>13.09</v>
      </c>
      <c r="K1377" s="5" t="str">
        <f t="shared" si="239"/>
        <v>71-80%</v>
      </c>
      <c r="L1377" s="6" t="str">
        <f>IF(Table1[[#This Row],[Revenue]]&gt;0, "Sold", "Not Sold")</f>
        <v>Sold</v>
      </c>
    </row>
    <row r="1378" spans="1:12" x14ac:dyDescent="0.3">
      <c r="A1378" s="6" t="s">
        <v>1432</v>
      </c>
      <c r="B1378" s="6" t="str">
        <f t="shared" si="237"/>
        <v>Sofa</v>
      </c>
      <c r="C1378" s="6" t="str">
        <f t="shared" si="238"/>
        <v>Product 1377</v>
      </c>
      <c r="D1378" s="6">
        <f>E1378</f>
        <v>326.51</v>
      </c>
      <c r="E1378" s="6">
        <v>326.51</v>
      </c>
      <c r="F1378" s="6">
        <v>3</v>
      </c>
      <c r="G1378" s="6" t="s">
        <v>1</v>
      </c>
      <c r="H1378" s="7">
        <f>IF(Table1[[#This Row],[OriginalPrice]]=0, 0, ((Table1[[#This Row],[OriginalPrice]] - Table1[[#This Row],[Price]]) / Table1[[#This Row],[OriginalPrice]]))</f>
        <v>0</v>
      </c>
      <c r="I1378" s="8">
        <f>Table1[[#This Row],[Revenue]]/Table1[[#This Row],[Price]]</f>
        <v>3</v>
      </c>
      <c r="J1378" s="9">
        <f>Table1[[#This Row],[Price]]*Table1[[#This Row],[Sold]]</f>
        <v>979.53</v>
      </c>
      <c r="K1378" s="5" t="str">
        <f t="shared" si="239"/>
        <v>0-10%</v>
      </c>
      <c r="L1378" s="6" t="str">
        <f>IF(Table1[[#This Row],[Revenue]]&gt;0, "Sold", "Not Sold")</f>
        <v>Sold</v>
      </c>
    </row>
    <row r="1379" spans="1:12" x14ac:dyDescent="0.3">
      <c r="A1379" s="6" t="s">
        <v>1433</v>
      </c>
      <c r="B1379" s="6" t="str">
        <f t="shared" si="237"/>
        <v>Table</v>
      </c>
      <c r="C1379" s="6" t="str">
        <f t="shared" si="238"/>
        <v>Product 1378</v>
      </c>
      <c r="D1379" s="6">
        <v>66.239999999999995</v>
      </c>
      <c r="E1379" s="6">
        <v>26.46</v>
      </c>
      <c r="F1379" s="6">
        <v>4</v>
      </c>
      <c r="G1379" s="6" t="s">
        <v>1</v>
      </c>
      <c r="H1379" s="7">
        <f>IF(Table1[[#This Row],[OriginalPrice]]=0, 0, ((Table1[[#This Row],[OriginalPrice]] - Table1[[#This Row],[Price]]) / Table1[[#This Row],[OriginalPrice]]))</f>
        <v>0.60054347826086951</v>
      </c>
      <c r="I1379" s="8">
        <f>Table1[[#This Row],[Revenue]]/Table1[[#This Row],[Price]]</f>
        <v>4</v>
      </c>
      <c r="J1379" s="9">
        <f>Table1[[#This Row],[Price]]*Table1[[#This Row],[Sold]]</f>
        <v>105.84</v>
      </c>
      <c r="K1379" s="5" t="str">
        <f t="shared" si="239"/>
        <v>61-70%</v>
      </c>
      <c r="L1379" s="6" t="str">
        <f>IF(Table1[[#This Row],[Revenue]]&gt;0, "Sold", "Not Sold")</f>
        <v>Sold</v>
      </c>
    </row>
    <row r="1380" spans="1:12" x14ac:dyDescent="0.3">
      <c r="A1380" s="6" t="s">
        <v>1434</v>
      </c>
      <c r="B1380" s="6" t="str">
        <f t="shared" si="237"/>
        <v>Chair</v>
      </c>
      <c r="C1380" s="6" t="str">
        <f t="shared" si="238"/>
        <v>Product 1379</v>
      </c>
      <c r="D1380" s="6">
        <v>534.03</v>
      </c>
      <c r="E1380" s="6">
        <v>234.32</v>
      </c>
      <c r="F1380" s="6">
        <v>18</v>
      </c>
      <c r="G1380" s="6" t="s">
        <v>1</v>
      </c>
      <c r="H1380" s="7">
        <f>IF(Table1[[#This Row],[OriginalPrice]]=0, 0, ((Table1[[#This Row],[OriginalPrice]] - Table1[[#This Row],[Price]]) / Table1[[#This Row],[OriginalPrice]]))</f>
        <v>0.56122315225736386</v>
      </c>
      <c r="I1380" s="8">
        <f>Table1[[#This Row],[Revenue]]/Table1[[#This Row],[Price]]</f>
        <v>18</v>
      </c>
      <c r="J1380" s="9">
        <f>Table1[[#This Row],[Price]]*Table1[[#This Row],[Sold]]</f>
        <v>4217.76</v>
      </c>
      <c r="K1380" s="5" t="str">
        <f t="shared" si="239"/>
        <v>51-60%</v>
      </c>
      <c r="L1380" s="6" t="str">
        <f>IF(Table1[[#This Row],[Revenue]]&gt;0, "Sold", "Not Sold")</f>
        <v>Sold</v>
      </c>
    </row>
    <row r="1381" spans="1:12" x14ac:dyDescent="0.3">
      <c r="A1381" s="6" t="s">
        <v>1435</v>
      </c>
      <c r="B1381" s="6" t="str">
        <f t="shared" si="237"/>
        <v>Bed</v>
      </c>
      <c r="C1381" s="6" t="str">
        <f t="shared" si="238"/>
        <v>Product 1380</v>
      </c>
      <c r="D1381" s="6">
        <f t="shared" ref="D1381:D1390" si="245">E1381</f>
        <v>133.4</v>
      </c>
      <c r="E1381" s="6">
        <v>133.4</v>
      </c>
      <c r="F1381" s="6">
        <v>3</v>
      </c>
      <c r="G1381" s="6" t="s">
        <v>1</v>
      </c>
      <c r="H1381" s="7">
        <f>IF(Table1[[#This Row],[OriginalPrice]]=0, 0, ((Table1[[#This Row],[OriginalPrice]] - Table1[[#This Row],[Price]]) / Table1[[#This Row],[OriginalPrice]]))</f>
        <v>0</v>
      </c>
      <c r="I1381" s="8">
        <f>Table1[[#This Row],[Revenue]]/Table1[[#This Row],[Price]]</f>
        <v>3</v>
      </c>
      <c r="J1381" s="9">
        <f>Table1[[#This Row],[Price]]*Table1[[#This Row],[Sold]]</f>
        <v>400.20000000000005</v>
      </c>
      <c r="K1381" s="5" t="str">
        <f t="shared" si="239"/>
        <v>0-10%</v>
      </c>
      <c r="L1381" s="6" t="str">
        <f>IF(Table1[[#This Row],[Revenue]]&gt;0, "Sold", "Not Sold")</f>
        <v>Sold</v>
      </c>
    </row>
    <row r="1382" spans="1:12" x14ac:dyDescent="0.3">
      <c r="A1382" s="6" t="s">
        <v>1436</v>
      </c>
      <c r="B1382" s="6" t="str">
        <f t="shared" si="237"/>
        <v>Bed</v>
      </c>
      <c r="C1382" s="6" t="str">
        <f t="shared" si="238"/>
        <v>Product 1381</v>
      </c>
      <c r="D1382" s="6">
        <f t="shared" si="245"/>
        <v>93.36</v>
      </c>
      <c r="E1382" s="6">
        <v>93.36</v>
      </c>
      <c r="F1382" s="6">
        <v>12</v>
      </c>
      <c r="G1382" s="6" t="s">
        <v>1</v>
      </c>
      <c r="H1382" s="7">
        <f>IF(Table1[[#This Row],[OriginalPrice]]=0, 0, ((Table1[[#This Row],[OriginalPrice]] - Table1[[#This Row],[Price]]) / Table1[[#This Row],[OriginalPrice]]))</f>
        <v>0</v>
      </c>
      <c r="I1382" s="8">
        <f>Table1[[#This Row],[Revenue]]/Table1[[#This Row],[Price]]</f>
        <v>12</v>
      </c>
      <c r="J1382" s="9">
        <f>Table1[[#This Row],[Price]]*Table1[[#This Row],[Sold]]</f>
        <v>1120.32</v>
      </c>
      <c r="K1382" s="5" t="str">
        <f t="shared" si="239"/>
        <v>0-10%</v>
      </c>
      <c r="L1382" s="6" t="str">
        <f>IF(Table1[[#This Row],[Revenue]]&gt;0, "Sold", "Not Sold")</f>
        <v>Sold</v>
      </c>
    </row>
    <row r="1383" spans="1:12" x14ac:dyDescent="0.3">
      <c r="A1383" s="6" t="s">
        <v>1437</v>
      </c>
      <c r="B1383" s="6" t="str">
        <f t="shared" si="237"/>
        <v>Storage</v>
      </c>
      <c r="C1383" s="6" t="str">
        <f t="shared" si="238"/>
        <v>Product 1382</v>
      </c>
      <c r="D1383" s="6">
        <f t="shared" si="245"/>
        <v>122.58</v>
      </c>
      <c r="E1383" s="6">
        <v>122.58</v>
      </c>
      <c r="F1383" s="6">
        <v>1</v>
      </c>
      <c r="G1383" s="6" t="s">
        <v>1</v>
      </c>
      <c r="H1383" s="7">
        <f>IF(Table1[[#This Row],[OriginalPrice]]=0, 0, ((Table1[[#This Row],[OriginalPrice]] - Table1[[#This Row],[Price]]) / Table1[[#This Row],[OriginalPrice]]))</f>
        <v>0</v>
      </c>
      <c r="I1383" s="8">
        <f>Table1[[#This Row],[Revenue]]/Table1[[#This Row],[Price]]</f>
        <v>1</v>
      </c>
      <c r="J1383" s="9">
        <f>Table1[[#This Row],[Price]]*Table1[[#This Row],[Sold]]</f>
        <v>122.58</v>
      </c>
      <c r="K1383" s="5" t="str">
        <f t="shared" si="239"/>
        <v>0-10%</v>
      </c>
      <c r="L1383" s="6" t="str">
        <f>IF(Table1[[#This Row],[Revenue]]&gt;0, "Sold", "Not Sold")</f>
        <v>Sold</v>
      </c>
    </row>
    <row r="1384" spans="1:12" x14ac:dyDescent="0.3">
      <c r="A1384" s="6" t="s">
        <v>1438</v>
      </c>
      <c r="B1384" s="6" t="str">
        <f t="shared" si="237"/>
        <v>Sofa</v>
      </c>
      <c r="C1384" s="6" t="str">
        <f t="shared" si="238"/>
        <v>Product 1383</v>
      </c>
      <c r="D1384" s="6">
        <f t="shared" si="245"/>
        <v>148.72999999999999</v>
      </c>
      <c r="E1384" s="6">
        <v>148.72999999999999</v>
      </c>
      <c r="F1384" s="6">
        <v>8</v>
      </c>
      <c r="G1384" s="6" t="s">
        <v>1</v>
      </c>
      <c r="H1384" s="7">
        <f>IF(Table1[[#This Row],[OriginalPrice]]=0, 0, ((Table1[[#This Row],[OriginalPrice]] - Table1[[#This Row],[Price]]) / Table1[[#This Row],[OriginalPrice]]))</f>
        <v>0</v>
      </c>
      <c r="I1384" s="8">
        <f>Table1[[#This Row],[Revenue]]/Table1[[#This Row],[Price]]</f>
        <v>8</v>
      </c>
      <c r="J1384" s="9">
        <f>Table1[[#This Row],[Price]]*Table1[[#This Row],[Sold]]</f>
        <v>1189.8399999999999</v>
      </c>
      <c r="K1384" s="5" t="str">
        <f t="shared" si="239"/>
        <v>0-10%</v>
      </c>
      <c r="L1384" s="6" t="str">
        <f>IF(Table1[[#This Row],[Revenue]]&gt;0, "Sold", "Not Sold")</f>
        <v>Sold</v>
      </c>
    </row>
    <row r="1385" spans="1:12" x14ac:dyDescent="0.3">
      <c r="A1385" s="6" t="s">
        <v>1439</v>
      </c>
      <c r="B1385" s="6" t="str">
        <f t="shared" si="237"/>
        <v>Bed</v>
      </c>
      <c r="C1385" s="6" t="str">
        <f t="shared" si="238"/>
        <v>Product 1384</v>
      </c>
      <c r="D1385" s="6">
        <f t="shared" si="245"/>
        <v>140.02000000000001</v>
      </c>
      <c r="E1385" s="6">
        <v>140.02000000000001</v>
      </c>
      <c r="F1385" s="6">
        <v>8</v>
      </c>
      <c r="G1385" s="6" t="s">
        <v>1</v>
      </c>
      <c r="H1385" s="7">
        <f>IF(Table1[[#This Row],[OriginalPrice]]=0, 0, ((Table1[[#This Row],[OriginalPrice]] - Table1[[#This Row],[Price]]) / Table1[[#This Row],[OriginalPrice]]))</f>
        <v>0</v>
      </c>
      <c r="I1385" s="8">
        <f>Table1[[#This Row],[Revenue]]/Table1[[#This Row],[Price]]</f>
        <v>8</v>
      </c>
      <c r="J1385" s="9">
        <f>Table1[[#This Row],[Price]]*Table1[[#This Row],[Sold]]</f>
        <v>1120.1600000000001</v>
      </c>
      <c r="K1385" s="5" t="str">
        <f t="shared" si="239"/>
        <v>0-10%</v>
      </c>
      <c r="L1385" s="6" t="str">
        <f>IF(Table1[[#This Row],[Revenue]]&gt;0, "Sold", "Not Sold")</f>
        <v>Sold</v>
      </c>
    </row>
    <row r="1386" spans="1:12" x14ac:dyDescent="0.3">
      <c r="A1386" s="6" t="s">
        <v>1440</v>
      </c>
      <c r="B1386" s="6" t="str">
        <f t="shared" si="237"/>
        <v>Chair</v>
      </c>
      <c r="C1386" s="6" t="str">
        <f t="shared" si="238"/>
        <v>Product 1385</v>
      </c>
      <c r="D1386" s="6">
        <f t="shared" si="245"/>
        <v>106.92</v>
      </c>
      <c r="E1386" s="6">
        <v>106.92</v>
      </c>
      <c r="F1386" s="6">
        <v>1</v>
      </c>
      <c r="G1386" s="6" t="s">
        <v>1</v>
      </c>
      <c r="H1386" s="7">
        <f>IF(Table1[[#This Row],[OriginalPrice]]=0, 0, ((Table1[[#This Row],[OriginalPrice]] - Table1[[#This Row],[Price]]) / Table1[[#This Row],[OriginalPrice]]))</f>
        <v>0</v>
      </c>
      <c r="I1386" s="8">
        <f>Table1[[#This Row],[Revenue]]/Table1[[#This Row],[Price]]</f>
        <v>1</v>
      </c>
      <c r="J1386" s="9">
        <f>Table1[[#This Row],[Price]]*Table1[[#This Row],[Sold]]</f>
        <v>106.92</v>
      </c>
      <c r="K1386" s="5" t="str">
        <f t="shared" si="239"/>
        <v>0-10%</v>
      </c>
      <c r="L1386" s="6" t="str">
        <f>IF(Table1[[#This Row],[Revenue]]&gt;0, "Sold", "Not Sold")</f>
        <v>Sold</v>
      </c>
    </row>
    <row r="1387" spans="1:12" x14ac:dyDescent="0.3">
      <c r="A1387" s="6" t="s">
        <v>1441</v>
      </c>
      <c r="B1387" s="6" t="str">
        <f t="shared" si="237"/>
        <v>Chair</v>
      </c>
      <c r="C1387" s="6" t="str">
        <f t="shared" si="238"/>
        <v>Product 1386</v>
      </c>
      <c r="D1387" s="6">
        <f t="shared" si="245"/>
        <v>38.65</v>
      </c>
      <c r="E1387" s="6">
        <v>38.65</v>
      </c>
      <c r="F1387" s="6">
        <v>1</v>
      </c>
      <c r="G1387" s="6" t="s">
        <v>1</v>
      </c>
      <c r="H1387" s="7">
        <f>IF(Table1[[#This Row],[OriginalPrice]]=0, 0, ((Table1[[#This Row],[OriginalPrice]] - Table1[[#This Row],[Price]]) / Table1[[#This Row],[OriginalPrice]]))</f>
        <v>0</v>
      </c>
      <c r="I1387" s="8">
        <f>Table1[[#This Row],[Revenue]]/Table1[[#This Row],[Price]]</f>
        <v>1</v>
      </c>
      <c r="J1387" s="9">
        <f>Table1[[#This Row],[Price]]*Table1[[#This Row],[Sold]]</f>
        <v>38.65</v>
      </c>
      <c r="K1387" s="5" t="str">
        <f t="shared" si="239"/>
        <v>0-10%</v>
      </c>
      <c r="L1387" s="6" t="str">
        <f>IF(Table1[[#This Row],[Revenue]]&gt;0, "Sold", "Not Sold")</f>
        <v>Sold</v>
      </c>
    </row>
    <row r="1388" spans="1:12" x14ac:dyDescent="0.3">
      <c r="A1388" s="6" t="s">
        <v>1442</v>
      </c>
      <c r="B1388" s="6" t="str">
        <f t="shared" si="237"/>
        <v>Table</v>
      </c>
      <c r="C1388" s="6" t="str">
        <f t="shared" si="238"/>
        <v>Product 1387</v>
      </c>
      <c r="D1388" s="6">
        <f t="shared" si="245"/>
        <v>59.51</v>
      </c>
      <c r="E1388" s="6">
        <v>59.51</v>
      </c>
      <c r="F1388" s="6">
        <v>15</v>
      </c>
      <c r="G1388" s="6" t="s">
        <v>1</v>
      </c>
      <c r="H1388" s="7">
        <f>IF(Table1[[#This Row],[OriginalPrice]]=0, 0, ((Table1[[#This Row],[OriginalPrice]] - Table1[[#This Row],[Price]]) / Table1[[#This Row],[OriginalPrice]]))</f>
        <v>0</v>
      </c>
      <c r="I1388" s="8">
        <f>Table1[[#This Row],[Revenue]]/Table1[[#This Row],[Price]]</f>
        <v>15</v>
      </c>
      <c r="J1388" s="9">
        <f>Table1[[#This Row],[Price]]*Table1[[#This Row],[Sold]]</f>
        <v>892.65</v>
      </c>
      <c r="K1388" s="5" t="str">
        <f t="shared" si="239"/>
        <v>0-10%</v>
      </c>
      <c r="L1388" s="6" t="str">
        <f>IF(Table1[[#This Row],[Revenue]]&gt;0, "Sold", "Not Sold")</f>
        <v>Sold</v>
      </c>
    </row>
    <row r="1389" spans="1:12" x14ac:dyDescent="0.3">
      <c r="A1389" s="6" t="s">
        <v>1443</v>
      </c>
      <c r="B1389" s="6" t="str">
        <f t="shared" si="237"/>
        <v>Storage</v>
      </c>
      <c r="C1389" s="6" t="str">
        <f t="shared" si="238"/>
        <v>Product 1388</v>
      </c>
      <c r="D1389" s="6">
        <f t="shared" si="245"/>
        <v>121.45</v>
      </c>
      <c r="E1389" s="6">
        <v>121.45</v>
      </c>
      <c r="F1389" s="6">
        <v>5</v>
      </c>
      <c r="G1389" s="6" t="s">
        <v>1</v>
      </c>
      <c r="H1389" s="7">
        <f>IF(Table1[[#This Row],[OriginalPrice]]=0, 0, ((Table1[[#This Row],[OriginalPrice]] - Table1[[#This Row],[Price]]) / Table1[[#This Row],[OriginalPrice]]))</f>
        <v>0</v>
      </c>
      <c r="I1389" s="8">
        <f>Table1[[#This Row],[Revenue]]/Table1[[#This Row],[Price]]</f>
        <v>5</v>
      </c>
      <c r="J1389" s="9">
        <f>Table1[[#This Row],[Price]]*Table1[[#This Row],[Sold]]</f>
        <v>607.25</v>
      </c>
      <c r="K1389" s="5" t="str">
        <f t="shared" si="239"/>
        <v>0-10%</v>
      </c>
      <c r="L1389" s="6" t="str">
        <f>IF(Table1[[#This Row],[Revenue]]&gt;0, "Sold", "Not Sold")</f>
        <v>Sold</v>
      </c>
    </row>
    <row r="1390" spans="1:12" x14ac:dyDescent="0.3">
      <c r="A1390" s="6" t="s">
        <v>1444</v>
      </c>
      <c r="B1390" s="6" t="str">
        <f t="shared" si="237"/>
        <v>Bed</v>
      </c>
      <c r="C1390" s="6" t="str">
        <f t="shared" si="238"/>
        <v>Product 1389</v>
      </c>
      <c r="D1390" s="6">
        <f t="shared" si="245"/>
        <v>80.48</v>
      </c>
      <c r="E1390" s="6">
        <v>80.48</v>
      </c>
      <c r="F1390" s="6">
        <v>3</v>
      </c>
      <c r="G1390" s="6" t="s">
        <v>1</v>
      </c>
      <c r="H1390" s="7">
        <f>IF(Table1[[#This Row],[OriginalPrice]]=0, 0, ((Table1[[#This Row],[OriginalPrice]] - Table1[[#This Row],[Price]]) / Table1[[#This Row],[OriginalPrice]]))</f>
        <v>0</v>
      </c>
      <c r="I1390" s="8">
        <f>Table1[[#This Row],[Revenue]]/Table1[[#This Row],[Price]]</f>
        <v>3</v>
      </c>
      <c r="J1390" s="9">
        <f>Table1[[#This Row],[Price]]*Table1[[#This Row],[Sold]]</f>
        <v>241.44</v>
      </c>
      <c r="K1390" s="5" t="str">
        <f t="shared" si="239"/>
        <v>0-10%</v>
      </c>
      <c r="L1390" s="6" t="str">
        <f>IF(Table1[[#This Row],[Revenue]]&gt;0, "Sold", "Not Sold")</f>
        <v>Sold</v>
      </c>
    </row>
    <row r="1391" spans="1:12" x14ac:dyDescent="0.3">
      <c r="A1391" s="6" t="s">
        <v>1445</v>
      </c>
      <c r="B1391" s="6" t="str">
        <f t="shared" si="237"/>
        <v>Sofa</v>
      </c>
      <c r="C1391" s="6" t="str">
        <f t="shared" si="238"/>
        <v>Product 1390</v>
      </c>
      <c r="D1391" s="6">
        <v>703.51</v>
      </c>
      <c r="E1391" s="6">
        <v>345.76</v>
      </c>
      <c r="F1391" s="6">
        <v>31</v>
      </c>
      <c r="G1391" s="6" t="s">
        <v>1</v>
      </c>
      <c r="H1391" s="7">
        <f>IF(Table1[[#This Row],[OriginalPrice]]=0, 0, ((Table1[[#This Row],[OriginalPrice]] - Table1[[#This Row],[Price]]) / Table1[[#This Row],[OriginalPrice]]))</f>
        <v>0.50852155619678474</v>
      </c>
      <c r="I1391" s="8">
        <f>Table1[[#This Row],[Revenue]]/Table1[[#This Row],[Price]]</f>
        <v>31</v>
      </c>
      <c r="J1391" s="9">
        <f>Table1[[#This Row],[Price]]*Table1[[#This Row],[Sold]]</f>
        <v>10718.56</v>
      </c>
      <c r="K1391" s="5" t="str">
        <f t="shared" si="239"/>
        <v>51-60%</v>
      </c>
      <c r="L1391" s="6" t="str">
        <f>IF(Table1[[#This Row],[Revenue]]&gt;0, "Sold", "Not Sold")</f>
        <v>Sold</v>
      </c>
    </row>
    <row r="1392" spans="1:12" x14ac:dyDescent="0.3">
      <c r="A1392" s="6" t="s">
        <v>188</v>
      </c>
      <c r="B1392" s="6" t="str">
        <f t="shared" si="237"/>
        <v>Chair</v>
      </c>
      <c r="C1392" s="6" t="str">
        <f t="shared" si="238"/>
        <v>Product 1391</v>
      </c>
      <c r="D1392" s="6">
        <f>E1392</f>
        <v>47.46</v>
      </c>
      <c r="E1392" s="6">
        <v>47.46</v>
      </c>
      <c r="F1392" s="6">
        <v>3</v>
      </c>
      <c r="G1392" s="6" t="s">
        <v>1</v>
      </c>
      <c r="H1392" s="7">
        <f>IF(Table1[[#This Row],[OriginalPrice]]=0, 0, ((Table1[[#This Row],[OriginalPrice]] - Table1[[#This Row],[Price]]) / Table1[[#This Row],[OriginalPrice]]))</f>
        <v>0</v>
      </c>
      <c r="I1392" s="8">
        <f>Table1[[#This Row],[Revenue]]/Table1[[#This Row],[Price]]</f>
        <v>3</v>
      </c>
      <c r="J1392" s="9">
        <f>Table1[[#This Row],[Price]]*Table1[[#This Row],[Sold]]</f>
        <v>142.38</v>
      </c>
      <c r="K1392" s="5" t="str">
        <f t="shared" si="239"/>
        <v>0-10%</v>
      </c>
      <c r="L1392" s="6" t="str">
        <f>IF(Table1[[#This Row],[Revenue]]&gt;0, "Sold", "Not Sold")</f>
        <v>Sold</v>
      </c>
    </row>
    <row r="1393" spans="1:12" x14ac:dyDescent="0.3">
      <c r="A1393" s="6" t="s">
        <v>1446</v>
      </c>
      <c r="B1393" s="6" t="str">
        <f t="shared" si="237"/>
        <v>Bed</v>
      </c>
      <c r="C1393" s="6" t="str">
        <f t="shared" si="238"/>
        <v>Product 1392</v>
      </c>
      <c r="D1393" s="6">
        <v>36.119999999999997</v>
      </c>
      <c r="E1393" s="6">
        <v>15.56</v>
      </c>
      <c r="F1393" s="6">
        <v>22</v>
      </c>
      <c r="G1393" s="6" t="s">
        <v>1</v>
      </c>
      <c r="H1393" s="7">
        <f>IF(Table1[[#This Row],[OriginalPrice]]=0, 0, ((Table1[[#This Row],[OriginalPrice]] - Table1[[#This Row],[Price]]) / Table1[[#This Row],[OriginalPrice]]))</f>
        <v>0.5692137320044296</v>
      </c>
      <c r="I1393" s="8">
        <f>Table1[[#This Row],[Revenue]]/Table1[[#This Row],[Price]]</f>
        <v>22</v>
      </c>
      <c r="J1393" s="9">
        <f>Table1[[#This Row],[Price]]*Table1[[#This Row],[Sold]]</f>
        <v>342.32</v>
      </c>
      <c r="K1393" s="5" t="str">
        <f t="shared" si="239"/>
        <v>51-60%</v>
      </c>
      <c r="L1393" s="6" t="str">
        <f>IF(Table1[[#This Row],[Revenue]]&gt;0, "Sold", "Not Sold")</f>
        <v>Sold</v>
      </c>
    </row>
    <row r="1394" spans="1:12" x14ac:dyDescent="0.3">
      <c r="A1394" s="6" t="s">
        <v>1447</v>
      </c>
      <c r="B1394" s="6" t="str">
        <f t="shared" si="237"/>
        <v>Table</v>
      </c>
      <c r="C1394" s="6" t="str">
        <f t="shared" si="238"/>
        <v>Product 1393</v>
      </c>
      <c r="D1394" s="6">
        <v>67.52</v>
      </c>
      <c r="E1394" s="6">
        <v>26.41</v>
      </c>
      <c r="F1394" s="6">
        <v>7</v>
      </c>
      <c r="G1394" s="6" t="s">
        <v>1</v>
      </c>
      <c r="H1394" s="7">
        <f>IF(Table1[[#This Row],[OriginalPrice]]=0, 0, ((Table1[[#This Row],[OriginalPrice]] - Table1[[#This Row],[Price]]) / Table1[[#This Row],[OriginalPrice]]))</f>
        <v>0.60885663507109011</v>
      </c>
      <c r="I1394" s="8">
        <f>Table1[[#This Row],[Revenue]]/Table1[[#This Row],[Price]]</f>
        <v>7</v>
      </c>
      <c r="J1394" s="9">
        <f>Table1[[#This Row],[Price]]*Table1[[#This Row],[Sold]]</f>
        <v>184.87</v>
      </c>
      <c r="K1394" s="5" t="str">
        <f t="shared" si="239"/>
        <v>61-70%</v>
      </c>
      <c r="L1394" s="6" t="str">
        <f>IF(Table1[[#This Row],[Revenue]]&gt;0, "Sold", "Not Sold")</f>
        <v>Sold</v>
      </c>
    </row>
    <row r="1395" spans="1:12" x14ac:dyDescent="0.3">
      <c r="A1395" s="6" t="s">
        <v>1448</v>
      </c>
      <c r="B1395" s="6" t="str">
        <f t="shared" si="237"/>
        <v>Table</v>
      </c>
      <c r="C1395" s="6" t="str">
        <f t="shared" si="238"/>
        <v>Product 1394</v>
      </c>
      <c r="D1395" s="6">
        <f>E1395</f>
        <v>91.82</v>
      </c>
      <c r="E1395" s="6">
        <v>91.82</v>
      </c>
      <c r="F1395" s="6">
        <v>13</v>
      </c>
      <c r="G1395" s="6" t="s">
        <v>288</v>
      </c>
      <c r="H1395" s="7">
        <f>IF(Table1[[#This Row],[OriginalPrice]]=0, 0, ((Table1[[#This Row],[OriginalPrice]] - Table1[[#This Row],[Price]]) / Table1[[#This Row],[OriginalPrice]]))</f>
        <v>0</v>
      </c>
      <c r="I1395" s="8">
        <f>Table1[[#This Row],[Revenue]]/Table1[[#This Row],[Price]]</f>
        <v>13</v>
      </c>
      <c r="J1395" s="9">
        <f>Table1[[#This Row],[Price]]*Table1[[#This Row],[Sold]]</f>
        <v>1193.6599999999999</v>
      </c>
      <c r="K1395" s="5" t="str">
        <f t="shared" si="239"/>
        <v>0-10%</v>
      </c>
      <c r="L1395" s="6" t="str">
        <f>IF(Table1[[#This Row],[Revenue]]&gt;0, "Sold", "Not Sold")</f>
        <v>Sold</v>
      </c>
    </row>
    <row r="1396" spans="1:12" x14ac:dyDescent="0.3">
      <c r="A1396" s="6" t="s">
        <v>189</v>
      </c>
      <c r="B1396" s="6" t="str">
        <f t="shared" si="237"/>
        <v>Chair</v>
      </c>
      <c r="C1396" s="6" t="str">
        <f t="shared" si="238"/>
        <v>Product 1395</v>
      </c>
      <c r="D1396" s="6">
        <v>14.82</v>
      </c>
      <c r="E1396" s="6">
        <v>2.31</v>
      </c>
      <c r="F1396" s="6">
        <v>8</v>
      </c>
      <c r="G1396" s="6" t="s">
        <v>1</v>
      </c>
      <c r="H1396" s="7">
        <f>IF(Table1[[#This Row],[OriginalPrice]]=0, 0, ((Table1[[#This Row],[OriginalPrice]] - Table1[[#This Row],[Price]]) / Table1[[#This Row],[OriginalPrice]]))</f>
        <v>0.84412955465587036</v>
      </c>
      <c r="I1396" s="8">
        <f>Table1[[#This Row],[Revenue]]/Table1[[#This Row],[Price]]</f>
        <v>8</v>
      </c>
      <c r="J1396" s="9">
        <f>Table1[[#This Row],[Price]]*Table1[[#This Row],[Sold]]</f>
        <v>18.48</v>
      </c>
      <c r="K1396" s="5" t="str">
        <f t="shared" si="239"/>
        <v>81-90%</v>
      </c>
      <c r="L1396" s="6" t="str">
        <f>IF(Table1[[#This Row],[Revenue]]&gt;0, "Sold", "Not Sold")</f>
        <v>Sold</v>
      </c>
    </row>
    <row r="1397" spans="1:12" x14ac:dyDescent="0.3">
      <c r="A1397" s="6" t="s">
        <v>1449</v>
      </c>
      <c r="B1397" s="6" t="str">
        <f t="shared" si="237"/>
        <v>Chair</v>
      </c>
      <c r="C1397" s="6" t="str">
        <f t="shared" si="238"/>
        <v>Product 1396</v>
      </c>
      <c r="D1397" s="6">
        <v>9.93</v>
      </c>
      <c r="E1397" s="6">
        <v>5.89</v>
      </c>
      <c r="F1397" s="6">
        <v>12</v>
      </c>
      <c r="G1397" s="6" t="s">
        <v>1</v>
      </c>
      <c r="H1397" s="7">
        <f>IF(Table1[[#This Row],[OriginalPrice]]=0, 0, ((Table1[[#This Row],[OriginalPrice]] - Table1[[#This Row],[Price]]) / Table1[[#This Row],[OriginalPrice]]))</f>
        <v>0.40684793554884191</v>
      </c>
      <c r="I1397" s="8">
        <f>Table1[[#This Row],[Revenue]]/Table1[[#This Row],[Price]]</f>
        <v>12</v>
      </c>
      <c r="J1397" s="9">
        <f>Table1[[#This Row],[Price]]*Table1[[#This Row],[Sold]]</f>
        <v>70.679999999999993</v>
      </c>
      <c r="K1397" s="5" t="str">
        <f t="shared" si="239"/>
        <v>41-50%</v>
      </c>
      <c r="L1397" s="6" t="str">
        <f>IF(Table1[[#This Row],[Revenue]]&gt;0, "Sold", "Not Sold")</f>
        <v>Sold</v>
      </c>
    </row>
    <row r="1398" spans="1:12" x14ac:dyDescent="0.3">
      <c r="A1398" s="6" t="s">
        <v>1450</v>
      </c>
      <c r="B1398" s="6" t="str">
        <f t="shared" si="237"/>
        <v>Chair</v>
      </c>
      <c r="C1398" s="6" t="str">
        <f t="shared" si="238"/>
        <v>Product 1397</v>
      </c>
      <c r="D1398" s="6">
        <f>E1398</f>
        <v>30.7</v>
      </c>
      <c r="E1398" s="6">
        <v>30.7</v>
      </c>
      <c r="F1398" s="6">
        <v>1</v>
      </c>
      <c r="G1398" s="6" t="s">
        <v>288</v>
      </c>
      <c r="H1398" s="7">
        <f>IF(Table1[[#This Row],[OriginalPrice]]=0, 0, ((Table1[[#This Row],[OriginalPrice]] - Table1[[#This Row],[Price]]) / Table1[[#This Row],[OriginalPrice]]))</f>
        <v>0</v>
      </c>
      <c r="I1398" s="8">
        <f>Table1[[#This Row],[Revenue]]/Table1[[#This Row],[Price]]</f>
        <v>1</v>
      </c>
      <c r="J1398" s="9">
        <f>Table1[[#This Row],[Price]]*Table1[[#This Row],[Sold]]</f>
        <v>30.7</v>
      </c>
      <c r="K1398" s="5" t="str">
        <f t="shared" si="239"/>
        <v>0-10%</v>
      </c>
      <c r="L1398" s="6" t="str">
        <f>IF(Table1[[#This Row],[Revenue]]&gt;0, "Sold", "Not Sold")</f>
        <v>Sold</v>
      </c>
    </row>
    <row r="1399" spans="1:12" x14ac:dyDescent="0.3">
      <c r="A1399" s="6" t="s">
        <v>190</v>
      </c>
      <c r="B1399" s="6" t="str">
        <f t="shared" si="237"/>
        <v>Storage</v>
      </c>
      <c r="C1399" s="6" t="str">
        <f t="shared" si="238"/>
        <v>Product 1398</v>
      </c>
      <c r="D1399" s="6">
        <v>64.400000000000006</v>
      </c>
      <c r="E1399" s="6">
        <v>30.11</v>
      </c>
      <c r="F1399" s="6">
        <v>11</v>
      </c>
      <c r="G1399" s="6" t="s">
        <v>1</v>
      </c>
      <c r="H1399" s="7">
        <f>IF(Table1[[#This Row],[OriginalPrice]]=0, 0, ((Table1[[#This Row],[OriginalPrice]] - Table1[[#This Row],[Price]]) / Table1[[#This Row],[OriginalPrice]]))</f>
        <v>0.53245341614906838</v>
      </c>
      <c r="I1399" s="8">
        <f>Table1[[#This Row],[Revenue]]/Table1[[#This Row],[Price]]</f>
        <v>11</v>
      </c>
      <c r="J1399" s="9">
        <f>Table1[[#This Row],[Price]]*Table1[[#This Row],[Sold]]</f>
        <v>331.21</v>
      </c>
      <c r="K1399" s="5" t="str">
        <f t="shared" si="239"/>
        <v>51-60%</v>
      </c>
      <c r="L1399" s="6" t="str">
        <f>IF(Table1[[#This Row],[Revenue]]&gt;0, "Sold", "Not Sold")</f>
        <v>Sold</v>
      </c>
    </row>
    <row r="1400" spans="1:12" x14ac:dyDescent="0.3">
      <c r="A1400" s="6" t="s">
        <v>1451</v>
      </c>
      <c r="B1400" s="6" t="str">
        <f t="shared" si="237"/>
        <v>Bed</v>
      </c>
      <c r="C1400" s="6" t="str">
        <f t="shared" si="238"/>
        <v>Product 1399</v>
      </c>
      <c r="D1400" s="6">
        <f>E1400</f>
        <v>107.89</v>
      </c>
      <c r="E1400" s="6">
        <v>107.89</v>
      </c>
      <c r="F1400" s="6">
        <v>1</v>
      </c>
      <c r="G1400" s="6" t="s">
        <v>1</v>
      </c>
      <c r="H1400" s="7">
        <f>IF(Table1[[#This Row],[OriginalPrice]]=0, 0, ((Table1[[#This Row],[OriginalPrice]] - Table1[[#This Row],[Price]]) / Table1[[#This Row],[OriginalPrice]]))</f>
        <v>0</v>
      </c>
      <c r="I1400" s="8">
        <f>Table1[[#This Row],[Revenue]]/Table1[[#This Row],[Price]]</f>
        <v>1</v>
      </c>
      <c r="J1400" s="9">
        <f>Table1[[#This Row],[Price]]*Table1[[#This Row],[Sold]]</f>
        <v>107.89</v>
      </c>
      <c r="K1400" s="5" t="str">
        <f t="shared" si="239"/>
        <v>0-10%</v>
      </c>
      <c r="L1400" s="6" t="str">
        <f>IF(Table1[[#This Row],[Revenue]]&gt;0, "Sold", "Not Sold")</f>
        <v>Sold</v>
      </c>
    </row>
    <row r="1401" spans="1:12" x14ac:dyDescent="0.3">
      <c r="A1401" s="6" t="s">
        <v>1452</v>
      </c>
      <c r="B1401" s="6" t="str">
        <f t="shared" si="237"/>
        <v>Storage</v>
      </c>
      <c r="C1401" s="6" t="str">
        <f t="shared" si="238"/>
        <v>Product 1400</v>
      </c>
      <c r="D1401" s="6">
        <v>70.319999999999993</v>
      </c>
      <c r="E1401" s="6">
        <v>64.319999999999993</v>
      </c>
      <c r="F1401" s="6">
        <v>0</v>
      </c>
      <c r="G1401" s="6" t="s">
        <v>1</v>
      </c>
      <c r="H1401" s="7">
        <f>IF(Table1[[#This Row],[OriginalPrice]]=0, 0, ((Table1[[#This Row],[OriginalPrice]] - Table1[[#This Row],[Price]]) / Table1[[#This Row],[OriginalPrice]]))</f>
        <v>8.5324232081911269E-2</v>
      </c>
      <c r="I1401" s="8">
        <f>Table1[[#This Row],[Revenue]]/Table1[[#This Row],[Price]]</f>
        <v>0</v>
      </c>
      <c r="J1401" s="9">
        <f>Table1[[#This Row],[Price]]*Table1[[#This Row],[Sold]]</f>
        <v>0</v>
      </c>
      <c r="K1401" s="5" t="str">
        <f t="shared" si="239"/>
        <v>0-10%</v>
      </c>
      <c r="L1401" s="6" t="str">
        <f>IF(Table1[[#This Row],[Revenue]]&gt;0, "Sold", "Not Sold")</f>
        <v>Not Sold</v>
      </c>
    </row>
    <row r="1402" spans="1:12" x14ac:dyDescent="0.3">
      <c r="A1402" s="6" t="s">
        <v>1453</v>
      </c>
      <c r="B1402" s="6" t="str">
        <f t="shared" si="237"/>
        <v>Chair</v>
      </c>
      <c r="C1402" s="6" t="str">
        <f t="shared" si="238"/>
        <v>Product 1401</v>
      </c>
      <c r="D1402" s="6">
        <f>E1402</f>
        <v>71.02</v>
      </c>
      <c r="E1402" s="6">
        <v>71.02</v>
      </c>
      <c r="F1402" s="6">
        <v>5</v>
      </c>
      <c r="G1402" s="6" t="s">
        <v>1</v>
      </c>
      <c r="H1402" s="7">
        <f>IF(Table1[[#This Row],[OriginalPrice]]=0, 0, ((Table1[[#This Row],[OriginalPrice]] - Table1[[#This Row],[Price]]) / Table1[[#This Row],[OriginalPrice]]))</f>
        <v>0</v>
      </c>
      <c r="I1402" s="8">
        <f>Table1[[#This Row],[Revenue]]/Table1[[#This Row],[Price]]</f>
        <v>5</v>
      </c>
      <c r="J1402" s="9">
        <f>Table1[[#This Row],[Price]]*Table1[[#This Row],[Sold]]</f>
        <v>355.09999999999997</v>
      </c>
      <c r="K1402" s="5" t="str">
        <f t="shared" si="239"/>
        <v>0-10%</v>
      </c>
      <c r="L1402" s="6" t="str">
        <f>IF(Table1[[#This Row],[Revenue]]&gt;0, "Sold", "Not Sold")</f>
        <v>Sold</v>
      </c>
    </row>
    <row r="1403" spans="1:12" x14ac:dyDescent="0.3">
      <c r="A1403" s="6" t="s">
        <v>1454</v>
      </c>
      <c r="B1403" s="6" t="str">
        <f t="shared" si="237"/>
        <v>Bed</v>
      </c>
      <c r="C1403" s="6" t="str">
        <f t="shared" si="238"/>
        <v>Product 1402</v>
      </c>
      <c r="D1403" s="6">
        <v>37.14</v>
      </c>
      <c r="E1403" s="6">
        <v>21.5</v>
      </c>
      <c r="F1403" s="6">
        <v>6</v>
      </c>
      <c r="G1403" s="6" t="s">
        <v>1</v>
      </c>
      <c r="H1403" s="7">
        <f>IF(Table1[[#This Row],[OriginalPrice]]=0, 0, ((Table1[[#This Row],[OriginalPrice]] - Table1[[#This Row],[Price]]) / Table1[[#This Row],[OriginalPrice]]))</f>
        <v>0.42110931610123858</v>
      </c>
      <c r="I1403" s="8">
        <f>Table1[[#This Row],[Revenue]]/Table1[[#This Row],[Price]]</f>
        <v>6</v>
      </c>
      <c r="J1403" s="9">
        <f>Table1[[#This Row],[Price]]*Table1[[#This Row],[Sold]]</f>
        <v>129</v>
      </c>
      <c r="K1403" s="5" t="str">
        <f t="shared" si="239"/>
        <v>41-50%</v>
      </c>
      <c r="L1403" s="6" t="str">
        <f>IF(Table1[[#This Row],[Revenue]]&gt;0, "Sold", "Not Sold")</f>
        <v>Sold</v>
      </c>
    </row>
    <row r="1404" spans="1:12" x14ac:dyDescent="0.3">
      <c r="A1404" s="6" t="s">
        <v>1455</v>
      </c>
      <c r="B1404" s="6" t="str">
        <f t="shared" si="237"/>
        <v>Table</v>
      </c>
      <c r="C1404" s="6" t="str">
        <f t="shared" si="238"/>
        <v>Product 1403</v>
      </c>
      <c r="D1404" s="6">
        <f>E1404</f>
        <v>84.5</v>
      </c>
      <c r="E1404" s="6">
        <v>84.5</v>
      </c>
      <c r="F1404" s="6">
        <v>3</v>
      </c>
      <c r="G1404" s="6" t="s">
        <v>1</v>
      </c>
      <c r="H1404" s="7">
        <f>IF(Table1[[#This Row],[OriginalPrice]]=0, 0, ((Table1[[#This Row],[OriginalPrice]] - Table1[[#This Row],[Price]]) / Table1[[#This Row],[OriginalPrice]]))</f>
        <v>0</v>
      </c>
      <c r="I1404" s="8">
        <f>Table1[[#This Row],[Revenue]]/Table1[[#This Row],[Price]]</f>
        <v>3</v>
      </c>
      <c r="J1404" s="9">
        <f>Table1[[#This Row],[Price]]*Table1[[#This Row],[Sold]]</f>
        <v>253.5</v>
      </c>
      <c r="K1404" s="5" t="str">
        <f t="shared" si="239"/>
        <v>0-10%</v>
      </c>
      <c r="L1404" s="6" t="str">
        <f>IF(Table1[[#This Row],[Revenue]]&gt;0, "Sold", "Not Sold")</f>
        <v>Sold</v>
      </c>
    </row>
    <row r="1405" spans="1:12" x14ac:dyDescent="0.3">
      <c r="A1405" s="6" t="s">
        <v>1456</v>
      </c>
      <c r="B1405" s="6" t="str">
        <f t="shared" si="237"/>
        <v>Chair</v>
      </c>
      <c r="C1405" s="6" t="str">
        <f t="shared" si="238"/>
        <v>Product 1404</v>
      </c>
      <c r="D1405" s="6">
        <v>52.34</v>
      </c>
      <c r="E1405" s="6">
        <v>29.34</v>
      </c>
      <c r="F1405" s="6">
        <v>93</v>
      </c>
      <c r="G1405" s="6" t="s">
        <v>1</v>
      </c>
      <c r="H1405" s="7">
        <f>IF(Table1[[#This Row],[OriginalPrice]]=0, 0, ((Table1[[#This Row],[OriginalPrice]] - Table1[[#This Row],[Price]]) / Table1[[#This Row],[OriginalPrice]]))</f>
        <v>0.43943446694688576</v>
      </c>
      <c r="I1405" s="8">
        <f>Table1[[#This Row],[Revenue]]/Table1[[#This Row],[Price]]</f>
        <v>93</v>
      </c>
      <c r="J1405" s="9">
        <f>Table1[[#This Row],[Price]]*Table1[[#This Row],[Sold]]</f>
        <v>2728.62</v>
      </c>
      <c r="K1405" s="5" t="str">
        <f t="shared" si="239"/>
        <v>41-50%</v>
      </c>
      <c r="L1405" s="6" t="str">
        <f>IF(Table1[[#This Row],[Revenue]]&gt;0, "Sold", "Not Sold")</f>
        <v>Sold</v>
      </c>
    </row>
    <row r="1406" spans="1:12" x14ac:dyDescent="0.3">
      <c r="A1406" s="6" t="s">
        <v>1457</v>
      </c>
      <c r="B1406" s="6" t="str">
        <f t="shared" si="237"/>
        <v>Chair</v>
      </c>
      <c r="C1406" s="6" t="str">
        <f t="shared" si="238"/>
        <v>Product 1405</v>
      </c>
      <c r="D1406" s="6">
        <f t="shared" ref="D1406:D1409" si="246">E1406</f>
        <v>227.77</v>
      </c>
      <c r="E1406" s="6">
        <v>227.77</v>
      </c>
      <c r="F1406" s="6">
        <v>1</v>
      </c>
      <c r="G1406" s="6" t="s">
        <v>1</v>
      </c>
      <c r="H1406" s="7">
        <f>IF(Table1[[#This Row],[OriginalPrice]]=0, 0, ((Table1[[#This Row],[OriginalPrice]] - Table1[[#This Row],[Price]]) / Table1[[#This Row],[OriginalPrice]]))</f>
        <v>0</v>
      </c>
      <c r="I1406" s="8">
        <f>Table1[[#This Row],[Revenue]]/Table1[[#This Row],[Price]]</f>
        <v>1</v>
      </c>
      <c r="J1406" s="9">
        <f>Table1[[#This Row],[Price]]*Table1[[#This Row],[Sold]]</f>
        <v>227.77</v>
      </c>
      <c r="K1406" s="5" t="str">
        <f t="shared" si="239"/>
        <v>0-10%</v>
      </c>
      <c r="L1406" s="6" t="str">
        <f>IF(Table1[[#This Row],[Revenue]]&gt;0, "Sold", "Not Sold")</f>
        <v>Sold</v>
      </c>
    </row>
    <row r="1407" spans="1:12" x14ac:dyDescent="0.3">
      <c r="A1407" s="6" t="s">
        <v>1458</v>
      </c>
      <c r="B1407" s="6" t="str">
        <f t="shared" si="237"/>
        <v>Table</v>
      </c>
      <c r="C1407" s="6" t="str">
        <f t="shared" si="238"/>
        <v>Product 1406</v>
      </c>
      <c r="D1407" s="6">
        <f t="shared" si="246"/>
        <v>152.76</v>
      </c>
      <c r="E1407" s="6">
        <v>152.76</v>
      </c>
      <c r="F1407" s="6">
        <v>13</v>
      </c>
      <c r="G1407" s="6" t="s">
        <v>1</v>
      </c>
      <c r="H1407" s="7">
        <f>IF(Table1[[#This Row],[OriginalPrice]]=0, 0, ((Table1[[#This Row],[OriginalPrice]] - Table1[[#This Row],[Price]]) / Table1[[#This Row],[OriginalPrice]]))</f>
        <v>0</v>
      </c>
      <c r="I1407" s="8">
        <f>Table1[[#This Row],[Revenue]]/Table1[[#This Row],[Price]]</f>
        <v>13</v>
      </c>
      <c r="J1407" s="9">
        <f>Table1[[#This Row],[Price]]*Table1[[#This Row],[Sold]]</f>
        <v>1985.8799999999999</v>
      </c>
      <c r="K1407" s="5" t="str">
        <f t="shared" si="239"/>
        <v>0-10%</v>
      </c>
      <c r="L1407" s="6" t="str">
        <f>IF(Table1[[#This Row],[Revenue]]&gt;0, "Sold", "Not Sold")</f>
        <v>Sold</v>
      </c>
    </row>
    <row r="1408" spans="1:12" x14ac:dyDescent="0.3">
      <c r="A1408" s="6" t="s">
        <v>1100</v>
      </c>
      <c r="B1408" s="6" t="str">
        <f t="shared" si="237"/>
        <v>Chair</v>
      </c>
      <c r="C1408" s="6" t="str">
        <f t="shared" si="238"/>
        <v>Product 1407</v>
      </c>
      <c r="D1408" s="6">
        <f t="shared" si="246"/>
        <v>88.61</v>
      </c>
      <c r="E1408" s="6">
        <v>88.61</v>
      </c>
      <c r="F1408" s="6">
        <v>19</v>
      </c>
      <c r="G1408" s="6" t="s">
        <v>1</v>
      </c>
      <c r="H1408" s="7">
        <f>IF(Table1[[#This Row],[OriginalPrice]]=0, 0, ((Table1[[#This Row],[OriginalPrice]] - Table1[[#This Row],[Price]]) / Table1[[#This Row],[OriginalPrice]]))</f>
        <v>0</v>
      </c>
      <c r="I1408" s="8">
        <f>Table1[[#This Row],[Revenue]]/Table1[[#This Row],[Price]]</f>
        <v>19</v>
      </c>
      <c r="J1408" s="9">
        <f>Table1[[#This Row],[Price]]*Table1[[#This Row],[Sold]]</f>
        <v>1683.59</v>
      </c>
      <c r="K1408" s="5" t="str">
        <f t="shared" si="239"/>
        <v>0-10%</v>
      </c>
      <c r="L1408" s="6" t="str">
        <f>IF(Table1[[#This Row],[Revenue]]&gt;0, "Sold", "Not Sold")</f>
        <v>Sold</v>
      </c>
    </row>
    <row r="1409" spans="1:12" x14ac:dyDescent="0.3">
      <c r="A1409" s="6" t="s">
        <v>191</v>
      </c>
      <c r="B1409" s="6" t="str">
        <f t="shared" si="237"/>
        <v>Chair</v>
      </c>
      <c r="C1409" s="6" t="str">
        <f t="shared" si="238"/>
        <v>Product 1408</v>
      </c>
      <c r="D1409" s="6">
        <f t="shared" si="246"/>
        <v>3.38</v>
      </c>
      <c r="E1409" s="6">
        <v>3.38</v>
      </c>
      <c r="F1409" s="6">
        <v>16</v>
      </c>
      <c r="G1409" s="6" t="s">
        <v>288</v>
      </c>
      <c r="H1409" s="7">
        <f>IF(Table1[[#This Row],[OriginalPrice]]=0, 0, ((Table1[[#This Row],[OriginalPrice]] - Table1[[#This Row],[Price]]) / Table1[[#This Row],[OriginalPrice]]))</f>
        <v>0</v>
      </c>
      <c r="I1409" s="8">
        <f>Table1[[#This Row],[Revenue]]/Table1[[#This Row],[Price]]</f>
        <v>16</v>
      </c>
      <c r="J1409" s="9">
        <f>Table1[[#This Row],[Price]]*Table1[[#This Row],[Sold]]</f>
        <v>54.08</v>
      </c>
      <c r="K1409" s="5" t="str">
        <f t="shared" si="239"/>
        <v>0-10%</v>
      </c>
      <c r="L1409" s="6" t="str">
        <f>IF(Table1[[#This Row],[Revenue]]&gt;0, "Sold", "Not Sold")</f>
        <v>Sold</v>
      </c>
    </row>
    <row r="1410" spans="1:12" x14ac:dyDescent="0.3">
      <c r="A1410" s="6" t="s">
        <v>1459</v>
      </c>
      <c r="B1410" s="6" t="str">
        <f t="shared" ref="B1410:B1473" si="247">IFERROR(
  IF(OR(ISNUMBER(SEARCH("chair",A1410)), ISNUMBER(SEARCH("stool",A1410))), "Chair",
  IF(OR(ISNUMBER(SEARCH("table",A1410)), ISNUMBER(SEARCH("desk",A1410))), "Table",
  IF(OR(ISNUMBER(SEARCH("sofa",A1410)), ISNUMBER(SEARCH("couch",A1410))), "Sofa",
  IF(OR(ISNUMBER(SEARCH("bed",A1410)), ISNUMBER(SEARCH("bunk",A1410))), "Bed",
  IF(OR(ISNUMBER(SEARCH("cabinet",A1410)), ISNUMBER(SEARCH("storage",A1410)), ISNUMBER(SEARCH("shelf",A1410))), "Storage",
  "Others"))))),
  "Others")</f>
        <v>Table</v>
      </c>
      <c r="C1410" s="6" t="str">
        <f t="shared" ref="C1410:C1473" si="248">"Product " &amp; ROW()-1</f>
        <v>Product 1409</v>
      </c>
      <c r="D1410" s="6">
        <v>37.26</v>
      </c>
      <c r="E1410" s="6">
        <v>31.26</v>
      </c>
      <c r="F1410" s="6">
        <v>112</v>
      </c>
      <c r="G1410" s="6" t="s">
        <v>1</v>
      </c>
      <c r="H1410" s="7">
        <f>IF(Table1[[#This Row],[OriginalPrice]]=0, 0, ((Table1[[#This Row],[OriginalPrice]] - Table1[[#This Row],[Price]]) / Table1[[#This Row],[OriginalPrice]]))</f>
        <v>0.16103059581320442</v>
      </c>
      <c r="I1410" s="8">
        <f>Table1[[#This Row],[Revenue]]/Table1[[#This Row],[Price]]</f>
        <v>112</v>
      </c>
      <c r="J1410" s="9">
        <f>Table1[[#This Row],[Price]]*Table1[[#This Row],[Sold]]</f>
        <v>3501.1200000000003</v>
      </c>
      <c r="K1410" s="5" t="str">
        <f t="shared" ref="K1410:K1473" si="249">IF(H1410&lt;=0.1,"0-10%",
IF(H1410&lt;=0.2,"11-20%",
IF(H1410&lt;=0.3,"21-30%",
IF(H1410&lt;=0.4,"31-40%",
IF(H1410&lt;=0.5,"41-50%",
IF(H1410&lt;=0.6,"51-60%",
IF(H1410&lt;=0.7,"61-70%",
IF(H1410&lt;=0.8,"71-80%",
IF(H1410&lt;=0.9,"81-90%",
"91-100%")))))))))</f>
        <v>11-20%</v>
      </c>
      <c r="L1410" s="6" t="str">
        <f>IF(Table1[[#This Row],[Revenue]]&gt;0, "Sold", "Not Sold")</f>
        <v>Sold</v>
      </c>
    </row>
    <row r="1411" spans="1:12" x14ac:dyDescent="0.3">
      <c r="A1411" s="6" t="s">
        <v>1460</v>
      </c>
      <c r="B1411" s="6" t="str">
        <f t="shared" si="247"/>
        <v>Chair</v>
      </c>
      <c r="C1411" s="6" t="str">
        <f t="shared" si="248"/>
        <v>Product 1410</v>
      </c>
      <c r="D1411" s="6">
        <f t="shared" ref="D1411:D1415" si="250">E1411</f>
        <v>219.89</v>
      </c>
      <c r="E1411" s="6">
        <v>219.89</v>
      </c>
      <c r="F1411" s="6">
        <v>1</v>
      </c>
      <c r="G1411" s="6" t="s">
        <v>1</v>
      </c>
      <c r="H1411" s="7">
        <f>IF(Table1[[#This Row],[OriginalPrice]]=0, 0, ((Table1[[#This Row],[OriginalPrice]] - Table1[[#This Row],[Price]]) / Table1[[#This Row],[OriginalPrice]]))</f>
        <v>0</v>
      </c>
      <c r="I1411" s="8">
        <f>Table1[[#This Row],[Revenue]]/Table1[[#This Row],[Price]]</f>
        <v>1</v>
      </c>
      <c r="J1411" s="9">
        <f>Table1[[#This Row],[Price]]*Table1[[#This Row],[Sold]]</f>
        <v>219.89</v>
      </c>
      <c r="K1411" s="5" t="str">
        <f t="shared" si="249"/>
        <v>0-10%</v>
      </c>
      <c r="L1411" s="6" t="str">
        <f>IF(Table1[[#This Row],[Revenue]]&gt;0, "Sold", "Not Sold")</f>
        <v>Sold</v>
      </c>
    </row>
    <row r="1412" spans="1:12" x14ac:dyDescent="0.3">
      <c r="A1412" s="6" t="s">
        <v>1461</v>
      </c>
      <c r="B1412" s="6" t="str">
        <f t="shared" si="247"/>
        <v>Table</v>
      </c>
      <c r="C1412" s="6" t="str">
        <f t="shared" si="248"/>
        <v>Product 1411</v>
      </c>
      <c r="D1412" s="6">
        <f t="shared" si="250"/>
        <v>84.81</v>
      </c>
      <c r="E1412" s="6">
        <v>84.81</v>
      </c>
      <c r="F1412" s="6">
        <v>5</v>
      </c>
      <c r="G1412" s="6" t="s">
        <v>1</v>
      </c>
      <c r="H1412" s="7">
        <f>IF(Table1[[#This Row],[OriginalPrice]]=0, 0, ((Table1[[#This Row],[OriginalPrice]] - Table1[[#This Row],[Price]]) / Table1[[#This Row],[OriginalPrice]]))</f>
        <v>0</v>
      </c>
      <c r="I1412" s="8">
        <f>Table1[[#This Row],[Revenue]]/Table1[[#This Row],[Price]]</f>
        <v>5</v>
      </c>
      <c r="J1412" s="9">
        <f>Table1[[#This Row],[Price]]*Table1[[#This Row],[Sold]]</f>
        <v>424.05</v>
      </c>
      <c r="K1412" s="5" t="str">
        <f t="shared" si="249"/>
        <v>0-10%</v>
      </c>
      <c r="L1412" s="6" t="str">
        <f>IF(Table1[[#This Row],[Revenue]]&gt;0, "Sold", "Not Sold")</f>
        <v>Sold</v>
      </c>
    </row>
    <row r="1413" spans="1:12" x14ac:dyDescent="0.3">
      <c r="A1413" s="6" t="s">
        <v>1462</v>
      </c>
      <c r="B1413" s="6" t="str">
        <f t="shared" si="247"/>
        <v>Bed</v>
      </c>
      <c r="C1413" s="6" t="str">
        <f t="shared" si="248"/>
        <v>Product 1412</v>
      </c>
      <c r="D1413" s="6">
        <f t="shared" si="250"/>
        <v>296.2</v>
      </c>
      <c r="E1413" s="6">
        <v>296.2</v>
      </c>
      <c r="F1413" s="6">
        <v>3</v>
      </c>
      <c r="G1413" s="6" t="s">
        <v>1</v>
      </c>
      <c r="H1413" s="7">
        <f>IF(Table1[[#This Row],[OriginalPrice]]=0, 0, ((Table1[[#This Row],[OriginalPrice]] - Table1[[#This Row],[Price]]) / Table1[[#This Row],[OriginalPrice]]))</f>
        <v>0</v>
      </c>
      <c r="I1413" s="8">
        <f>Table1[[#This Row],[Revenue]]/Table1[[#This Row],[Price]]</f>
        <v>3</v>
      </c>
      <c r="J1413" s="9">
        <f>Table1[[#This Row],[Price]]*Table1[[#This Row],[Sold]]</f>
        <v>888.59999999999991</v>
      </c>
      <c r="K1413" s="5" t="str">
        <f t="shared" si="249"/>
        <v>0-10%</v>
      </c>
      <c r="L1413" s="6" t="str">
        <f>IF(Table1[[#This Row],[Revenue]]&gt;0, "Sold", "Not Sold")</f>
        <v>Sold</v>
      </c>
    </row>
    <row r="1414" spans="1:12" x14ac:dyDescent="0.3">
      <c r="A1414" s="6" t="s">
        <v>1463</v>
      </c>
      <c r="B1414" s="6" t="str">
        <f t="shared" si="247"/>
        <v>Bed</v>
      </c>
      <c r="C1414" s="6" t="str">
        <f t="shared" si="248"/>
        <v>Product 1413</v>
      </c>
      <c r="D1414" s="6">
        <f t="shared" si="250"/>
        <v>198.25</v>
      </c>
      <c r="E1414" s="6">
        <v>198.25</v>
      </c>
      <c r="F1414" s="6">
        <v>4</v>
      </c>
      <c r="G1414" s="6" t="s">
        <v>1</v>
      </c>
      <c r="H1414" s="7">
        <f>IF(Table1[[#This Row],[OriginalPrice]]=0, 0, ((Table1[[#This Row],[OriginalPrice]] - Table1[[#This Row],[Price]]) / Table1[[#This Row],[OriginalPrice]]))</f>
        <v>0</v>
      </c>
      <c r="I1414" s="8">
        <f>Table1[[#This Row],[Revenue]]/Table1[[#This Row],[Price]]</f>
        <v>4</v>
      </c>
      <c r="J1414" s="9">
        <f>Table1[[#This Row],[Price]]*Table1[[#This Row],[Sold]]</f>
        <v>793</v>
      </c>
      <c r="K1414" s="5" t="str">
        <f t="shared" si="249"/>
        <v>0-10%</v>
      </c>
      <c r="L1414" s="6" t="str">
        <f>IF(Table1[[#This Row],[Revenue]]&gt;0, "Sold", "Not Sold")</f>
        <v>Sold</v>
      </c>
    </row>
    <row r="1415" spans="1:12" x14ac:dyDescent="0.3">
      <c r="A1415" s="6" t="s">
        <v>1464</v>
      </c>
      <c r="B1415" s="6" t="str">
        <f t="shared" si="247"/>
        <v>Table</v>
      </c>
      <c r="C1415" s="6" t="str">
        <f t="shared" si="248"/>
        <v>Product 1414</v>
      </c>
      <c r="D1415" s="6">
        <f t="shared" si="250"/>
        <v>318.37</v>
      </c>
      <c r="E1415" s="6">
        <v>318.37</v>
      </c>
      <c r="F1415" s="6">
        <v>4</v>
      </c>
      <c r="G1415" s="6" t="s">
        <v>1</v>
      </c>
      <c r="H1415" s="7">
        <f>IF(Table1[[#This Row],[OriginalPrice]]=0, 0, ((Table1[[#This Row],[OriginalPrice]] - Table1[[#This Row],[Price]]) / Table1[[#This Row],[OriginalPrice]]))</f>
        <v>0</v>
      </c>
      <c r="I1415" s="8">
        <f>Table1[[#This Row],[Revenue]]/Table1[[#This Row],[Price]]</f>
        <v>4</v>
      </c>
      <c r="J1415" s="9">
        <f>Table1[[#This Row],[Price]]*Table1[[#This Row],[Sold]]</f>
        <v>1273.48</v>
      </c>
      <c r="K1415" s="5" t="str">
        <f t="shared" si="249"/>
        <v>0-10%</v>
      </c>
      <c r="L1415" s="6" t="str">
        <f>IF(Table1[[#This Row],[Revenue]]&gt;0, "Sold", "Not Sold")</f>
        <v>Sold</v>
      </c>
    </row>
    <row r="1416" spans="1:12" x14ac:dyDescent="0.3">
      <c r="A1416" s="6" t="s">
        <v>1465</v>
      </c>
      <c r="B1416" s="6" t="str">
        <f t="shared" si="247"/>
        <v>Chair</v>
      </c>
      <c r="C1416" s="6" t="str">
        <f t="shared" si="248"/>
        <v>Product 1415</v>
      </c>
      <c r="D1416" s="6">
        <v>17.71</v>
      </c>
      <c r="E1416" s="6">
        <v>11.71</v>
      </c>
      <c r="F1416" s="6">
        <v>6</v>
      </c>
      <c r="G1416" s="6" t="s">
        <v>1</v>
      </c>
      <c r="H1416" s="7">
        <f>IF(Table1[[#This Row],[OriginalPrice]]=0, 0, ((Table1[[#This Row],[OriginalPrice]] - Table1[[#This Row],[Price]]) / Table1[[#This Row],[OriginalPrice]]))</f>
        <v>0.33879164313946919</v>
      </c>
      <c r="I1416" s="8">
        <f>Table1[[#This Row],[Revenue]]/Table1[[#This Row],[Price]]</f>
        <v>6</v>
      </c>
      <c r="J1416" s="9">
        <f>Table1[[#This Row],[Price]]*Table1[[#This Row],[Sold]]</f>
        <v>70.260000000000005</v>
      </c>
      <c r="K1416" s="5" t="str">
        <f t="shared" si="249"/>
        <v>31-40%</v>
      </c>
      <c r="L1416" s="6" t="str">
        <f>IF(Table1[[#This Row],[Revenue]]&gt;0, "Sold", "Not Sold")</f>
        <v>Sold</v>
      </c>
    </row>
    <row r="1417" spans="1:12" x14ac:dyDescent="0.3">
      <c r="A1417" s="6" t="s">
        <v>1466</v>
      </c>
      <c r="B1417" s="6" t="str">
        <f t="shared" si="247"/>
        <v>Storage</v>
      </c>
      <c r="C1417" s="6" t="str">
        <f t="shared" si="248"/>
        <v>Product 1416</v>
      </c>
      <c r="D1417" s="6">
        <f t="shared" ref="D1417:D1419" si="251">E1417</f>
        <v>30.82</v>
      </c>
      <c r="E1417" s="6">
        <v>30.82</v>
      </c>
      <c r="F1417" s="6">
        <v>1</v>
      </c>
      <c r="G1417" s="6" t="s">
        <v>1</v>
      </c>
      <c r="H1417" s="7">
        <f>IF(Table1[[#This Row],[OriginalPrice]]=0, 0, ((Table1[[#This Row],[OriginalPrice]] - Table1[[#This Row],[Price]]) / Table1[[#This Row],[OriginalPrice]]))</f>
        <v>0</v>
      </c>
      <c r="I1417" s="8">
        <f>Table1[[#This Row],[Revenue]]/Table1[[#This Row],[Price]]</f>
        <v>1</v>
      </c>
      <c r="J1417" s="9">
        <f>Table1[[#This Row],[Price]]*Table1[[#This Row],[Sold]]</f>
        <v>30.82</v>
      </c>
      <c r="K1417" s="5" t="str">
        <f t="shared" si="249"/>
        <v>0-10%</v>
      </c>
      <c r="L1417" s="6" t="str">
        <f>IF(Table1[[#This Row],[Revenue]]&gt;0, "Sold", "Not Sold")</f>
        <v>Sold</v>
      </c>
    </row>
    <row r="1418" spans="1:12" x14ac:dyDescent="0.3">
      <c r="A1418" s="6" t="s">
        <v>1467</v>
      </c>
      <c r="B1418" s="6" t="str">
        <f t="shared" si="247"/>
        <v>Chair</v>
      </c>
      <c r="C1418" s="6" t="str">
        <f t="shared" si="248"/>
        <v>Product 1417</v>
      </c>
      <c r="D1418" s="6">
        <f t="shared" si="251"/>
        <v>47.52</v>
      </c>
      <c r="E1418" s="6">
        <v>47.52</v>
      </c>
      <c r="F1418" s="6">
        <v>8</v>
      </c>
      <c r="G1418" s="6" t="s">
        <v>1</v>
      </c>
      <c r="H1418" s="7">
        <f>IF(Table1[[#This Row],[OriginalPrice]]=0, 0, ((Table1[[#This Row],[OriginalPrice]] - Table1[[#This Row],[Price]]) / Table1[[#This Row],[OriginalPrice]]))</f>
        <v>0</v>
      </c>
      <c r="I1418" s="8">
        <f>Table1[[#This Row],[Revenue]]/Table1[[#This Row],[Price]]</f>
        <v>8</v>
      </c>
      <c r="J1418" s="9">
        <f>Table1[[#This Row],[Price]]*Table1[[#This Row],[Sold]]</f>
        <v>380.16</v>
      </c>
      <c r="K1418" s="5" t="str">
        <f t="shared" si="249"/>
        <v>0-10%</v>
      </c>
      <c r="L1418" s="6" t="str">
        <f>IF(Table1[[#This Row],[Revenue]]&gt;0, "Sold", "Not Sold")</f>
        <v>Sold</v>
      </c>
    </row>
    <row r="1419" spans="1:12" x14ac:dyDescent="0.3">
      <c r="A1419" s="6" t="s">
        <v>819</v>
      </c>
      <c r="B1419" s="6" t="str">
        <f t="shared" si="247"/>
        <v>Storage</v>
      </c>
      <c r="C1419" s="6" t="str">
        <f t="shared" si="248"/>
        <v>Product 1418</v>
      </c>
      <c r="D1419" s="6">
        <f t="shared" si="251"/>
        <v>33.799999999999997</v>
      </c>
      <c r="E1419" s="6">
        <v>33.799999999999997</v>
      </c>
      <c r="F1419" s="6">
        <v>14</v>
      </c>
      <c r="G1419" s="6" t="s">
        <v>1</v>
      </c>
      <c r="H1419" s="7">
        <f>IF(Table1[[#This Row],[OriginalPrice]]=0, 0, ((Table1[[#This Row],[OriginalPrice]] - Table1[[#This Row],[Price]]) / Table1[[#This Row],[OriginalPrice]]))</f>
        <v>0</v>
      </c>
      <c r="I1419" s="8">
        <f>Table1[[#This Row],[Revenue]]/Table1[[#This Row],[Price]]</f>
        <v>14</v>
      </c>
      <c r="J1419" s="9">
        <f>Table1[[#This Row],[Price]]*Table1[[#This Row],[Sold]]</f>
        <v>473.19999999999993</v>
      </c>
      <c r="K1419" s="5" t="str">
        <f t="shared" si="249"/>
        <v>0-10%</v>
      </c>
      <c r="L1419" s="6" t="str">
        <f>IF(Table1[[#This Row],[Revenue]]&gt;0, "Sold", "Not Sold")</f>
        <v>Sold</v>
      </c>
    </row>
    <row r="1420" spans="1:12" x14ac:dyDescent="0.3">
      <c r="A1420" s="6" t="s">
        <v>1468</v>
      </c>
      <c r="B1420" s="6" t="str">
        <f t="shared" si="247"/>
        <v>Bed</v>
      </c>
      <c r="C1420" s="6" t="str">
        <f t="shared" si="248"/>
        <v>Product 1419</v>
      </c>
      <c r="D1420" s="6">
        <v>296.39999999999998</v>
      </c>
      <c r="E1420" s="6">
        <v>171.84</v>
      </c>
      <c r="F1420" s="6">
        <v>3</v>
      </c>
      <c r="G1420" s="6" t="s">
        <v>1</v>
      </c>
      <c r="H1420" s="7">
        <f>IF(Table1[[#This Row],[OriginalPrice]]=0, 0, ((Table1[[#This Row],[OriginalPrice]] - Table1[[#This Row],[Price]]) / Table1[[#This Row],[OriginalPrice]]))</f>
        <v>0.42024291497975702</v>
      </c>
      <c r="I1420" s="8">
        <f>Table1[[#This Row],[Revenue]]/Table1[[#This Row],[Price]]</f>
        <v>3</v>
      </c>
      <c r="J1420" s="9">
        <f>Table1[[#This Row],[Price]]*Table1[[#This Row],[Sold]]</f>
        <v>515.52</v>
      </c>
      <c r="K1420" s="5" t="str">
        <f t="shared" si="249"/>
        <v>41-50%</v>
      </c>
      <c r="L1420" s="6" t="str">
        <f>IF(Table1[[#This Row],[Revenue]]&gt;0, "Sold", "Not Sold")</f>
        <v>Sold</v>
      </c>
    </row>
    <row r="1421" spans="1:12" x14ac:dyDescent="0.3">
      <c r="A1421" s="6" t="s">
        <v>1469</v>
      </c>
      <c r="B1421" s="6" t="str">
        <f t="shared" si="247"/>
        <v>Bed</v>
      </c>
      <c r="C1421" s="6" t="str">
        <f t="shared" si="248"/>
        <v>Product 1420</v>
      </c>
      <c r="D1421" s="6">
        <f>E1421</f>
        <v>59.24</v>
      </c>
      <c r="E1421" s="6">
        <v>59.24</v>
      </c>
      <c r="F1421" s="6">
        <v>5</v>
      </c>
      <c r="G1421" s="6" t="s">
        <v>1</v>
      </c>
      <c r="H1421" s="7">
        <f>IF(Table1[[#This Row],[OriginalPrice]]=0, 0, ((Table1[[#This Row],[OriginalPrice]] - Table1[[#This Row],[Price]]) / Table1[[#This Row],[OriginalPrice]]))</f>
        <v>0</v>
      </c>
      <c r="I1421" s="8">
        <f>Table1[[#This Row],[Revenue]]/Table1[[#This Row],[Price]]</f>
        <v>5</v>
      </c>
      <c r="J1421" s="9">
        <f>Table1[[#This Row],[Price]]*Table1[[#This Row],[Sold]]</f>
        <v>296.2</v>
      </c>
      <c r="K1421" s="5" t="str">
        <f t="shared" si="249"/>
        <v>0-10%</v>
      </c>
      <c r="L1421" s="6" t="str">
        <f>IF(Table1[[#This Row],[Revenue]]&gt;0, "Sold", "Not Sold")</f>
        <v>Sold</v>
      </c>
    </row>
    <row r="1422" spans="1:12" x14ac:dyDescent="0.3">
      <c r="A1422" s="6" t="s">
        <v>1470</v>
      </c>
      <c r="B1422" s="6" t="str">
        <f t="shared" si="247"/>
        <v>Bed</v>
      </c>
      <c r="C1422" s="6" t="str">
        <f t="shared" si="248"/>
        <v>Product 1421</v>
      </c>
      <c r="D1422" s="6">
        <v>370.75</v>
      </c>
      <c r="E1422" s="6">
        <v>179.38</v>
      </c>
      <c r="F1422" s="6">
        <v>11</v>
      </c>
      <c r="G1422" s="6" t="s">
        <v>1</v>
      </c>
      <c r="H1422" s="7">
        <f>IF(Table1[[#This Row],[OriginalPrice]]=0, 0, ((Table1[[#This Row],[OriginalPrice]] - Table1[[#This Row],[Price]]) / Table1[[#This Row],[OriginalPrice]]))</f>
        <v>0.51616992582602839</v>
      </c>
      <c r="I1422" s="8">
        <f>Table1[[#This Row],[Revenue]]/Table1[[#This Row],[Price]]</f>
        <v>11</v>
      </c>
      <c r="J1422" s="9">
        <f>Table1[[#This Row],[Price]]*Table1[[#This Row],[Sold]]</f>
        <v>1973.1799999999998</v>
      </c>
      <c r="K1422" s="5" t="str">
        <f t="shared" si="249"/>
        <v>51-60%</v>
      </c>
      <c r="L1422" s="6" t="str">
        <f>IF(Table1[[#This Row],[Revenue]]&gt;0, "Sold", "Not Sold")</f>
        <v>Sold</v>
      </c>
    </row>
    <row r="1423" spans="1:12" x14ac:dyDescent="0.3">
      <c r="A1423" s="6" t="s">
        <v>1471</v>
      </c>
      <c r="B1423" s="6" t="str">
        <f t="shared" si="247"/>
        <v>Storage</v>
      </c>
      <c r="C1423" s="6" t="str">
        <f t="shared" si="248"/>
        <v>Product 1422</v>
      </c>
      <c r="D1423" s="6">
        <f t="shared" ref="D1423:D1428" si="252">E1423</f>
        <v>163.92</v>
      </c>
      <c r="E1423" s="6">
        <v>163.92</v>
      </c>
      <c r="F1423" s="6">
        <v>2</v>
      </c>
      <c r="G1423" s="6" t="s">
        <v>1</v>
      </c>
      <c r="H1423" s="7">
        <f>IF(Table1[[#This Row],[OriginalPrice]]=0, 0, ((Table1[[#This Row],[OriginalPrice]] - Table1[[#This Row],[Price]]) / Table1[[#This Row],[OriginalPrice]]))</f>
        <v>0</v>
      </c>
      <c r="I1423" s="8">
        <f>Table1[[#This Row],[Revenue]]/Table1[[#This Row],[Price]]</f>
        <v>2</v>
      </c>
      <c r="J1423" s="9">
        <f>Table1[[#This Row],[Price]]*Table1[[#This Row],[Sold]]</f>
        <v>327.84</v>
      </c>
      <c r="K1423" s="5" t="str">
        <f t="shared" si="249"/>
        <v>0-10%</v>
      </c>
      <c r="L1423" s="6" t="str">
        <f>IF(Table1[[#This Row],[Revenue]]&gt;0, "Sold", "Not Sold")</f>
        <v>Sold</v>
      </c>
    </row>
    <row r="1424" spans="1:12" x14ac:dyDescent="0.3">
      <c r="A1424" s="6" t="s">
        <v>1472</v>
      </c>
      <c r="B1424" s="6" t="str">
        <f t="shared" si="247"/>
        <v>Table</v>
      </c>
      <c r="C1424" s="6" t="str">
        <f t="shared" si="248"/>
        <v>Product 1423</v>
      </c>
      <c r="D1424" s="6">
        <f t="shared" si="252"/>
        <v>71.08</v>
      </c>
      <c r="E1424" s="6">
        <v>71.08</v>
      </c>
      <c r="F1424" s="6">
        <v>4</v>
      </c>
      <c r="G1424" s="6" t="s">
        <v>1</v>
      </c>
      <c r="H1424" s="7">
        <f>IF(Table1[[#This Row],[OriginalPrice]]=0, 0, ((Table1[[#This Row],[OriginalPrice]] - Table1[[#This Row],[Price]]) / Table1[[#This Row],[OriginalPrice]]))</f>
        <v>0</v>
      </c>
      <c r="I1424" s="8">
        <f>Table1[[#This Row],[Revenue]]/Table1[[#This Row],[Price]]</f>
        <v>4</v>
      </c>
      <c r="J1424" s="9">
        <f>Table1[[#This Row],[Price]]*Table1[[#This Row],[Sold]]</f>
        <v>284.32</v>
      </c>
      <c r="K1424" s="5" t="str">
        <f t="shared" si="249"/>
        <v>0-10%</v>
      </c>
      <c r="L1424" s="6" t="str">
        <f>IF(Table1[[#This Row],[Revenue]]&gt;0, "Sold", "Not Sold")</f>
        <v>Sold</v>
      </c>
    </row>
    <row r="1425" spans="1:12" x14ac:dyDescent="0.3">
      <c r="A1425" s="6" t="s">
        <v>1473</v>
      </c>
      <c r="B1425" s="6" t="str">
        <f t="shared" si="247"/>
        <v>Table</v>
      </c>
      <c r="C1425" s="6" t="str">
        <f t="shared" si="248"/>
        <v>Product 1424</v>
      </c>
      <c r="D1425" s="6">
        <f t="shared" si="252"/>
        <v>64.56</v>
      </c>
      <c r="E1425" s="6">
        <v>64.56</v>
      </c>
      <c r="F1425" s="6">
        <v>18</v>
      </c>
      <c r="G1425" s="6" t="s">
        <v>1</v>
      </c>
      <c r="H1425" s="7">
        <f>IF(Table1[[#This Row],[OriginalPrice]]=0, 0, ((Table1[[#This Row],[OriginalPrice]] - Table1[[#This Row],[Price]]) / Table1[[#This Row],[OriginalPrice]]))</f>
        <v>0</v>
      </c>
      <c r="I1425" s="8">
        <f>Table1[[#This Row],[Revenue]]/Table1[[#This Row],[Price]]</f>
        <v>18</v>
      </c>
      <c r="J1425" s="9">
        <f>Table1[[#This Row],[Price]]*Table1[[#This Row],[Sold]]</f>
        <v>1162.08</v>
      </c>
      <c r="K1425" s="5" t="str">
        <f t="shared" si="249"/>
        <v>0-10%</v>
      </c>
      <c r="L1425" s="6" t="str">
        <f>IF(Table1[[#This Row],[Revenue]]&gt;0, "Sold", "Not Sold")</f>
        <v>Sold</v>
      </c>
    </row>
    <row r="1426" spans="1:12" x14ac:dyDescent="0.3">
      <c r="A1426" s="6" t="s">
        <v>1474</v>
      </c>
      <c r="B1426" s="6" t="str">
        <f t="shared" si="247"/>
        <v>Storage</v>
      </c>
      <c r="C1426" s="6" t="str">
        <f t="shared" si="248"/>
        <v>Product 1425</v>
      </c>
      <c r="D1426" s="6">
        <f t="shared" si="252"/>
        <v>467.98</v>
      </c>
      <c r="E1426" s="6">
        <v>467.98</v>
      </c>
      <c r="F1426" s="6">
        <v>2</v>
      </c>
      <c r="G1426" s="6" t="s">
        <v>1</v>
      </c>
      <c r="H1426" s="7">
        <f>IF(Table1[[#This Row],[OriginalPrice]]=0, 0, ((Table1[[#This Row],[OriginalPrice]] - Table1[[#This Row],[Price]]) / Table1[[#This Row],[OriginalPrice]]))</f>
        <v>0</v>
      </c>
      <c r="I1426" s="8">
        <f>Table1[[#This Row],[Revenue]]/Table1[[#This Row],[Price]]</f>
        <v>2</v>
      </c>
      <c r="J1426" s="9">
        <f>Table1[[#This Row],[Price]]*Table1[[#This Row],[Sold]]</f>
        <v>935.96</v>
      </c>
      <c r="K1426" s="5" t="str">
        <f t="shared" si="249"/>
        <v>0-10%</v>
      </c>
      <c r="L1426" s="6" t="str">
        <f>IF(Table1[[#This Row],[Revenue]]&gt;0, "Sold", "Not Sold")</f>
        <v>Sold</v>
      </c>
    </row>
    <row r="1427" spans="1:12" x14ac:dyDescent="0.3">
      <c r="A1427" s="6" t="s">
        <v>1475</v>
      </c>
      <c r="B1427" s="6" t="str">
        <f t="shared" si="247"/>
        <v>Sofa</v>
      </c>
      <c r="C1427" s="6" t="str">
        <f t="shared" si="248"/>
        <v>Product 1426</v>
      </c>
      <c r="D1427" s="6">
        <f t="shared" si="252"/>
        <v>210.24</v>
      </c>
      <c r="E1427" s="6">
        <v>210.24</v>
      </c>
      <c r="F1427" s="6">
        <v>4</v>
      </c>
      <c r="G1427" s="6" t="s">
        <v>1</v>
      </c>
      <c r="H1427" s="7">
        <f>IF(Table1[[#This Row],[OriginalPrice]]=0, 0, ((Table1[[#This Row],[OriginalPrice]] - Table1[[#This Row],[Price]]) / Table1[[#This Row],[OriginalPrice]]))</f>
        <v>0</v>
      </c>
      <c r="I1427" s="8">
        <f>Table1[[#This Row],[Revenue]]/Table1[[#This Row],[Price]]</f>
        <v>4</v>
      </c>
      <c r="J1427" s="9">
        <f>Table1[[#This Row],[Price]]*Table1[[#This Row],[Sold]]</f>
        <v>840.96</v>
      </c>
      <c r="K1427" s="5" t="str">
        <f t="shared" si="249"/>
        <v>0-10%</v>
      </c>
      <c r="L1427" s="6" t="str">
        <f>IF(Table1[[#This Row],[Revenue]]&gt;0, "Sold", "Not Sold")</f>
        <v>Sold</v>
      </c>
    </row>
    <row r="1428" spans="1:12" x14ac:dyDescent="0.3">
      <c r="A1428" s="6" t="s">
        <v>1476</v>
      </c>
      <c r="B1428" s="6" t="str">
        <f t="shared" si="247"/>
        <v>Bed</v>
      </c>
      <c r="C1428" s="6" t="str">
        <f t="shared" si="248"/>
        <v>Product 1427</v>
      </c>
      <c r="D1428" s="6">
        <f t="shared" si="252"/>
        <v>18.239999999999998</v>
      </c>
      <c r="E1428" s="6">
        <v>18.239999999999998</v>
      </c>
      <c r="F1428" s="6">
        <v>2</v>
      </c>
      <c r="G1428" s="6" t="s">
        <v>1</v>
      </c>
      <c r="H1428" s="7">
        <f>IF(Table1[[#This Row],[OriginalPrice]]=0, 0, ((Table1[[#This Row],[OriginalPrice]] - Table1[[#This Row],[Price]]) / Table1[[#This Row],[OriginalPrice]]))</f>
        <v>0</v>
      </c>
      <c r="I1428" s="8">
        <f>Table1[[#This Row],[Revenue]]/Table1[[#This Row],[Price]]</f>
        <v>2</v>
      </c>
      <c r="J1428" s="9">
        <f>Table1[[#This Row],[Price]]*Table1[[#This Row],[Sold]]</f>
        <v>36.479999999999997</v>
      </c>
      <c r="K1428" s="5" t="str">
        <f t="shared" si="249"/>
        <v>0-10%</v>
      </c>
      <c r="L1428" s="6" t="str">
        <f>IF(Table1[[#This Row],[Revenue]]&gt;0, "Sold", "Not Sold")</f>
        <v>Sold</v>
      </c>
    </row>
    <row r="1429" spans="1:12" x14ac:dyDescent="0.3">
      <c r="A1429" s="6" t="s">
        <v>1477</v>
      </c>
      <c r="B1429" s="6" t="str">
        <f t="shared" si="247"/>
        <v>Storage</v>
      </c>
      <c r="C1429" s="6" t="str">
        <f t="shared" si="248"/>
        <v>Product 1428</v>
      </c>
      <c r="D1429" s="6">
        <v>365.59</v>
      </c>
      <c r="E1429" s="6">
        <v>176.79</v>
      </c>
      <c r="F1429" s="6">
        <v>3</v>
      </c>
      <c r="G1429" s="6" t="s">
        <v>1</v>
      </c>
      <c r="H1429" s="7">
        <f>IF(Table1[[#This Row],[OriginalPrice]]=0, 0, ((Table1[[#This Row],[OriginalPrice]] - Table1[[#This Row],[Price]]) / Table1[[#This Row],[OriginalPrice]]))</f>
        <v>0.51642550397986819</v>
      </c>
      <c r="I1429" s="8">
        <f>Table1[[#This Row],[Revenue]]/Table1[[#This Row],[Price]]</f>
        <v>3</v>
      </c>
      <c r="J1429" s="9">
        <f>Table1[[#This Row],[Price]]*Table1[[#This Row],[Sold]]</f>
        <v>530.37</v>
      </c>
      <c r="K1429" s="5" t="str">
        <f t="shared" si="249"/>
        <v>51-60%</v>
      </c>
      <c r="L1429" s="6" t="str">
        <f>IF(Table1[[#This Row],[Revenue]]&gt;0, "Sold", "Not Sold")</f>
        <v>Sold</v>
      </c>
    </row>
    <row r="1430" spans="1:12" x14ac:dyDescent="0.3">
      <c r="A1430" s="6" t="s">
        <v>1478</v>
      </c>
      <c r="B1430" s="6" t="str">
        <f t="shared" si="247"/>
        <v>Others</v>
      </c>
      <c r="C1430" s="6" t="str">
        <f t="shared" si="248"/>
        <v>Product 1429</v>
      </c>
      <c r="D1430" s="6">
        <f t="shared" ref="D1430:D1432" si="253">E1430</f>
        <v>89.59</v>
      </c>
      <c r="E1430" s="6">
        <v>89.59</v>
      </c>
      <c r="F1430" s="6">
        <v>11</v>
      </c>
      <c r="G1430" s="6" t="s">
        <v>1</v>
      </c>
      <c r="H1430" s="7">
        <f>IF(Table1[[#This Row],[OriginalPrice]]=0, 0, ((Table1[[#This Row],[OriginalPrice]] - Table1[[#This Row],[Price]]) / Table1[[#This Row],[OriginalPrice]]))</f>
        <v>0</v>
      </c>
      <c r="I1430" s="8">
        <f>Table1[[#This Row],[Revenue]]/Table1[[#This Row],[Price]]</f>
        <v>11</v>
      </c>
      <c r="J1430" s="9">
        <f>Table1[[#This Row],[Price]]*Table1[[#This Row],[Sold]]</f>
        <v>985.49</v>
      </c>
      <c r="K1430" s="5" t="str">
        <f t="shared" si="249"/>
        <v>0-10%</v>
      </c>
      <c r="L1430" s="6" t="str">
        <f>IF(Table1[[#This Row],[Revenue]]&gt;0, "Sold", "Not Sold")</f>
        <v>Sold</v>
      </c>
    </row>
    <row r="1431" spans="1:12" x14ac:dyDescent="0.3">
      <c r="A1431" s="6" t="s">
        <v>1479</v>
      </c>
      <c r="B1431" s="6" t="str">
        <f t="shared" si="247"/>
        <v>Storage</v>
      </c>
      <c r="C1431" s="6" t="str">
        <f t="shared" si="248"/>
        <v>Product 1430</v>
      </c>
      <c r="D1431" s="6">
        <f t="shared" si="253"/>
        <v>37.24</v>
      </c>
      <c r="E1431" s="6">
        <v>37.24</v>
      </c>
      <c r="F1431" s="6">
        <v>10</v>
      </c>
      <c r="G1431" s="6" t="s">
        <v>1</v>
      </c>
      <c r="H1431" s="7">
        <f>IF(Table1[[#This Row],[OriginalPrice]]=0, 0, ((Table1[[#This Row],[OriginalPrice]] - Table1[[#This Row],[Price]]) / Table1[[#This Row],[OriginalPrice]]))</f>
        <v>0</v>
      </c>
      <c r="I1431" s="8">
        <f>Table1[[#This Row],[Revenue]]/Table1[[#This Row],[Price]]</f>
        <v>10</v>
      </c>
      <c r="J1431" s="9">
        <f>Table1[[#This Row],[Price]]*Table1[[#This Row],[Sold]]</f>
        <v>372.40000000000003</v>
      </c>
      <c r="K1431" s="5" t="str">
        <f t="shared" si="249"/>
        <v>0-10%</v>
      </c>
      <c r="L1431" s="6" t="str">
        <f>IF(Table1[[#This Row],[Revenue]]&gt;0, "Sold", "Not Sold")</f>
        <v>Sold</v>
      </c>
    </row>
    <row r="1432" spans="1:12" x14ac:dyDescent="0.3">
      <c r="A1432" s="6" t="s">
        <v>1480</v>
      </c>
      <c r="B1432" s="6" t="str">
        <f t="shared" si="247"/>
        <v>Others</v>
      </c>
      <c r="C1432" s="6" t="str">
        <f t="shared" si="248"/>
        <v>Product 1431</v>
      </c>
      <c r="D1432" s="6">
        <f t="shared" si="253"/>
        <v>65.64</v>
      </c>
      <c r="E1432" s="6">
        <v>65.64</v>
      </c>
      <c r="F1432" s="6">
        <v>5</v>
      </c>
      <c r="G1432" s="6" t="s">
        <v>1</v>
      </c>
      <c r="H1432" s="7">
        <f>IF(Table1[[#This Row],[OriginalPrice]]=0, 0, ((Table1[[#This Row],[OriginalPrice]] - Table1[[#This Row],[Price]]) / Table1[[#This Row],[OriginalPrice]]))</f>
        <v>0</v>
      </c>
      <c r="I1432" s="8">
        <f>Table1[[#This Row],[Revenue]]/Table1[[#This Row],[Price]]</f>
        <v>5</v>
      </c>
      <c r="J1432" s="9">
        <f>Table1[[#This Row],[Price]]*Table1[[#This Row],[Sold]]</f>
        <v>328.2</v>
      </c>
      <c r="K1432" s="5" t="str">
        <f t="shared" si="249"/>
        <v>0-10%</v>
      </c>
      <c r="L1432" s="6" t="str">
        <f>IF(Table1[[#This Row],[Revenue]]&gt;0, "Sold", "Not Sold")</f>
        <v>Sold</v>
      </c>
    </row>
    <row r="1433" spans="1:12" x14ac:dyDescent="0.3">
      <c r="A1433" s="6" t="s">
        <v>1481</v>
      </c>
      <c r="B1433" s="6" t="str">
        <f t="shared" si="247"/>
        <v>Storage</v>
      </c>
      <c r="C1433" s="6" t="str">
        <f t="shared" si="248"/>
        <v>Product 1432</v>
      </c>
      <c r="D1433" s="6">
        <v>42.37</v>
      </c>
      <c r="E1433" s="6">
        <v>23.76</v>
      </c>
      <c r="F1433" s="6">
        <v>2</v>
      </c>
      <c r="G1433" s="6" t="s">
        <v>1</v>
      </c>
      <c r="H1433" s="7">
        <f>IF(Table1[[#This Row],[OriginalPrice]]=0, 0, ((Table1[[#This Row],[OriginalPrice]] - Table1[[#This Row],[Price]]) / Table1[[#This Row],[OriginalPrice]]))</f>
        <v>0.43922586735898034</v>
      </c>
      <c r="I1433" s="8">
        <f>Table1[[#This Row],[Revenue]]/Table1[[#This Row],[Price]]</f>
        <v>2</v>
      </c>
      <c r="J1433" s="9">
        <f>Table1[[#This Row],[Price]]*Table1[[#This Row],[Sold]]</f>
        <v>47.52</v>
      </c>
      <c r="K1433" s="5" t="str">
        <f t="shared" si="249"/>
        <v>41-50%</v>
      </c>
      <c r="L1433" s="6" t="str">
        <f>IF(Table1[[#This Row],[Revenue]]&gt;0, "Sold", "Not Sold")</f>
        <v>Sold</v>
      </c>
    </row>
    <row r="1434" spans="1:12" x14ac:dyDescent="0.3">
      <c r="A1434" s="6" t="s">
        <v>192</v>
      </c>
      <c r="B1434" s="6" t="str">
        <f t="shared" si="247"/>
        <v>Chair</v>
      </c>
      <c r="C1434" s="6" t="str">
        <f t="shared" si="248"/>
        <v>Product 1433</v>
      </c>
      <c r="D1434" s="6">
        <f t="shared" ref="D1434:D1438" si="254">E1434</f>
        <v>26.18</v>
      </c>
      <c r="E1434" s="6">
        <v>26.18</v>
      </c>
      <c r="F1434" s="6">
        <v>15</v>
      </c>
      <c r="G1434" s="6" t="s">
        <v>288</v>
      </c>
      <c r="H1434" s="7">
        <f>IF(Table1[[#This Row],[OriginalPrice]]=0, 0, ((Table1[[#This Row],[OriginalPrice]] - Table1[[#This Row],[Price]]) / Table1[[#This Row],[OriginalPrice]]))</f>
        <v>0</v>
      </c>
      <c r="I1434" s="8">
        <f>Table1[[#This Row],[Revenue]]/Table1[[#This Row],[Price]]</f>
        <v>15</v>
      </c>
      <c r="J1434" s="9">
        <f>Table1[[#This Row],[Price]]*Table1[[#This Row],[Sold]]</f>
        <v>392.7</v>
      </c>
      <c r="K1434" s="5" t="str">
        <f t="shared" si="249"/>
        <v>0-10%</v>
      </c>
      <c r="L1434" s="6" t="str">
        <f>IF(Table1[[#This Row],[Revenue]]&gt;0, "Sold", "Not Sold")</f>
        <v>Sold</v>
      </c>
    </row>
    <row r="1435" spans="1:12" x14ac:dyDescent="0.3">
      <c r="A1435" s="6" t="s">
        <v>1482</v>
      </c>
      <c r="B1435" s="6" t="str">
        <f t="shared" si="247"/>
        <v>Storage</v>
      </c>
      <c r="C1435" s="6" t="str">
        <f t="shared" si="248"/>
        <v>Product 1434</v>
      </c>
      <c r="D1435" s="6">
        <f t="shared" si="254"/>
        <v>11.3</v>
      </c>
      <c r="E1435" s="6">
        <v>11.3</v>
      </c>
      <c r="F1435" s="6">
        <v>10</v>
      </c>
      <c r="G1435" s="6" t="s">
        <v>288</v>
      </c>
      <c r="H1435" s="7">
        <f>IF(Table1[[#This Row],[OriginalPrice]]=0, 0, ((Table1[[#This Row],[OriginalPrice]] - Table1[[#This Row],[Price]]) / Table1[[#This Row],[OriginalPrice]]))</f>
        <v>0</v>
      </c>
      <c r="I1435" s="8">
        <f>Table1[[#This Row],[Revenue]]/Table1[[#This Row],[Price]]</f>
        <v>10</v>
      </c>
      <c r="J1435" s="9">
        <f>Table1[[#This Row],[Price]]*Table1[[#This Row],[Sold]]</f>
        <v>113</v>
      </c>
      <c r="K1435" s="5" t="str">
        <f t="shared" si="249"/>
        <v>0-10%</v>
      </c>
      <c r="L1435" s="6" t="str">
        <f>IF(Table1[[#This Row],[Revenue]]&gt;0, "Sold", "Not Sold")</f>
        <v>Sold</v>
      </c>
    </row>
    <row r="1436" spans="1:12" x14ac:dyDescent="0.3">
      <c r="A1436" s="6" t="s">
        <v>1483</v>
      </c>
      <c r="B1436" s="6" t="str">
        <f t="shared" si="247"/>
        <v>Chair</v>
      </c>
      <c r="C1436" s="6" t="str">
        <f t="shared" si="248"/>
        <v>Product 1435</v>
      </c>
      <c r="D1436" s="6">
        <f t="shared" si="254"/>
        <v>165.09</v>
      </c>
      <c r="E1436" s="6">
        <v>165.09</v>
      </c>
      <c r="F1436" s="6">
        <v>20</v>
      </c>
      <c r="G1436" s="6" t="s">
        <v>1</v>
      </c>
      <c r="H1436" s="7">
        <f>IF(Table1[[#This Row],[OriginalPrice]]=0, 0, ((Table1[[#This Row],[OriginalPrice]] - Table1[[#This Row],[Price]]) / Table1[[#This Row],[OriginalPrice]]))</f>
        <v>0</v>
      </c>
      <c r="I1436" s="8">
        <f>Table1[[#This Row],[Revenue]]/Table1[[#This Row],[Price]]</f>
        <v>20</v>
      </c>
      <c r="J1436" s="9">
        <f>Table1[[#This Row],[Price]]*Table1[[#This Row],[Sold]]</f>
        <v>3301.8</v>
      </c>
      <c r="K1436" s="5" t="str">
        <f t="shared" si="249"/>
        <v>0-10%</v>
      </c>
      <c r="L1436" s="6" t="str">
        <f>IF(Table1[[#This Row],[Revenue]]&gt;0, "Sold", "Not Sold")</f>
        <v>Sold</v>
      </c>
    </row>
    <row r="1437" spans="1:12" x14ac:dyDescent="0.3">
      <c r="A1437" s="6" t="s">
        <v>1484</v>
      </c>
      <c r="B1437" s="6" t="str">
        <f t="shared" si="247"/>
        <v>Table</v>
      </c>
      <c r="C1437" s="6" t="str">
        <f t="shared" si="248"/>
        <v>Product 1436</v>
      </c>
      <c r="D1437" s="6">
        <f t="shared" si="254"/>
        <v>273.05</v>
      </c>
      <c r="E1437" s="6">
        <v>273.05</v>
      </c>
      <c r="F1437" s="6">
        <v>1</v>
      </c>
      <c r="G1437" s="6" t="s">
        <v>1</v>
      </c>
      <c r="H1437" s="7">
        <f>IF(Table1[[#This Row],[OriginalPrice]]=0, 0, ((Table1[[#This Row],[OriginalPrice]] - Table1[[#This Row],[Price]]) / Table1[[#This Row],[OriginalPrice]]))</f>
        <v>0</v>
      </c>
      <c r="I1437" s="8">
        <f>Table1[[#This Row],[Revenue]]/Table1[[#This Row],[Price]]</f>
        <v>1</v>
      </c>
      <c r="J1437" s="9">
        <f>Table1[[#This Row],[Price]]*Table1[[#This Row],[Sold]]</f>
        <v>273.05</v>
      </c>
      <c r="K1437" s="5" t="str">
        <f t="shared" si="249"/>
        <v>0-10%</v>
      </c>
      <c r="L1437" s="6" t="str">
        <f>IF(Table1[[#This Row],[Revenue]]&gt;0, "Sold", "Not Sold")</f>
        <v>Sold</v>
      </c>
    </row>
    <row r="1438" spans="1:12" x14ac:dyDescent="0.3">
      <c r="A1438" s="6" t="s">
        <v>1485</v>
      </c>
      <c r="B1438" s="6" t="str">
        <f t="shared" si="247"/>
        <v>Table</v>
      </c>
      <c r="C1438" s="6" t="str">
        <f t="shared" si="248"/>
        <v>Product 1437</v>
      </c>
      <c r="D1438" s="6">
        <f t="shared" si="254"/>
        <v>34.22</v>
      </c>
      <c r="E1438" s="6">
        <v>34.22</v>
      </c>
      <c r="F1438" s="6">
        <v>41</v>
      </c>
      <c r="G1438" s="6" t="s">
        <v>1</v>
      </c>
      <c r="H1438" s="7">
        <f>IF(Table1[[#This Row],[OriginalPrice]]=0, 0, ((Table1[[#This Row],[OriginalPrice]] - Table1[[#This Row],[Price]]) / Table1[[#This Row],[OriginalPrice]]))</f>
        <v>0</v>
      </c>
      <c r="I1438" s="8">
        <f>Table1[[#This Row],[Revenue]]/Table1[[#This Row],[Price]]</f>
        <v>41</v>
      </c>
      <c r="J1438" s="9">
        <f>Table1[[#This Row],[Price]]*Table1[[#This Row],[Sold]]</f>
        <v>1403.02</v>
      </c>
      <c r="K1438" s="5" t="str">
        <f t="shared" si="249"/>
        <v>0-10%</v>
      </c>
      <c r="L1438" s="6" t="str">
        <f>IF(Table1[[#This Row],[Revenue]]&gt;0, "Sold", "Not Sold")</f>
        <v>Sold</v>
      </c>
    </row>
    <row r="1439" spans="1:12" x14ac:dyDescent="0.3">
      <c r="A1439" s="6" t="s">
        <v>1486</v>
      </c>
      <c r="B1439" s="6" t="str">
        <f t="shared" si="247"/>
        <v>Bed</v>
      </c>
      <c r="C1439" s="6" t="str">
        <f t="shared" si="248"/>
        <v>Product 1438</v>
      </c>
      <c r="D1439" s="6">
        <v>86.1</v>
      </c>
      <c r="E1439" s="6">
        <v>41.36</v>
      </c>
      <c r="F1439" s="6">
        <v>3</v>
      </c>
      <c r="G1439" s="6" t="s">
        <v>1</v>
      </c>
      <c r="H1439" s="7">
        <f>IF(Table1[[#This Row],[OriginalPrice]]=0, 0, ((Table1[[#This Row],[OriginalPrice]] - Table1[[#This Row],[Price]]) / Table1[[#This Row],[OriginalPrice]]))</f>
        <v>0.51962833914053419</v>
      </c>
      <c r="I1439" s="8">
        <f>Table1[[#This Row],[Revenue]]/Table1[[#This Row],[Price]]</f>
        <v>3</v>
      </c>
      <c r="J1439" s="9">
        <f>Table1[[#This Row],[Price]]*Table1[[#This Row],[Sold]]</f>
        <v>124.08</v>
      </c>
      <c r="K1439" s="5" t="str">
        <f t="shared" si="249"/>
        <v>51-60%</v>
      </c>
      <c r="L1439" s="6" t="str">
        <f>IF(Table1[[#This Row],[Revenue]]&gt;0, "Sold", "Not Sold")</f>
        <v>Sold</v>
      </c>
    </row>
    <row r="1440" spans="1:12" x14ac:dyDescent="0.3">
      <c r="A1440" s="6" t="s">
        <v>1487</v>
      </c>
      <c r="B1440" s="6" t="str">
        <f t="shared" si="247"/>
        <v>Bed</v>
      </c>
      <c r="C1440" s="6" t="str">
        <f t="shared" si="248"/>
        <v>Product 1439</v>
      </c>
      <c r="D1440" s="6">
        <f t="shared" ref="D1440:D1442" si="255">E1440</f>
        <v>50.45</v>
      </c>
      <c r="E1440" s="6">
        <v>50.45</v>
      </c>
      <c r="F1440" s="6">
        <v>25</v>
      </c>
      <c r="G1440" s="6" t="s">
        <v>1</v>
      </c>
      <c r="H1440" s="7">
        <f>IF(Table1[[#This Row],[OriginalPrice]]=0, 0, ((Table1[[#This Row],[OriginalPrice]] - Table1[[#This Row],[Price]]) / Table1[[#This Row],[OriginalPrice]]))</f>
        <v>0</v>
      </c>
      <c r="I1440" s="8">
        <f>Table1[[#This Row],[Revenue]]/Table1[[#This Row],[Price]]</f>
        <v>25</v>
      </c>
      <c r="J1440" s="9">
        <f>Table1[[#This Row],[Price]]*Table1[[#This Row],[Sold]]</f>
        <v>1261.25</v>
      </c>
      <c r="K1440" s="5" t="str">
        <f t="shared" si="249"/>
        <v>0-10%</v>
      </c>
      <c r="L1440" s="6" t="str">
        <f>IF(Table1[[#This Row],[Revenue]]&gt;0, "Sold", "Not Sold")</f>
        <v>Sold</v>
      </c>
    </row>
    <row r="1441" spans="1:12" x14ac:dyDescent="0.3">
      <c r="A1441" s="6" t="s">
        <v>1488</v>
      </c>
      <c r="B1441" s="6" t="str">
        <f t="shared" si="247"/>
        <v>Chair</v>
      </c>
      <c r="C1441" s="6" t="str">
        <f t="shared" si="248"/>
        <v>Product 1440</v>
      </c>
      <c r="D1441" s="6">
        <f t="shared" si="255"/>
        <v>388.04</v>
      </c>
      <c r="E1441" s="6">
        <v>388.04</v>
      </c>
      <c r="F1441" s="6">
        <v>4</v>
      </c>
      <c r="G1441" s="6" t="s">
        <v>1</v>
      </c>
      <c r="H1441" s="7">
        <f>IF(Table1[[#This Row],[OriginalPrice]]=0, 0, ((Table1[[#This Row],[OriginalPrice]] - Table1[[#This Row],[Price]]) / Table1[[#This Row],[OriginalPrice]]))</f>
        <v>0</v>
      </c>
      <c r="I1441" s="8">
        <f>Table1[[#This Row],[Revenue]]/Table1[[#This Row],[Price]]</f>
        <v>4</v>
      </c>
      <c r="J1441" s="9">
        <f>Table1[[#This Row],[Price]]*Table1[[#This Row],[Sold]]</f>
        <v>1552.16</v>
      </c>
      <c r="K1441" s="5" t="str">
        <f t="shared" si="249"/>
        <v>0-10%</v>
      </c>
      <c r="L1441" s="6" t="str">
        <f>IF(Table1[[#This Row],[Revenue]]&gt;0, "Sold", "Not Sold")</f>
        <v>Sold</v>
      </c>
    </row>
    <row r="1442" spans="1:12" x14ac:dyDescent="0.3">
      <c r="A1442" s="6" t="s">
        <v>193</v>
      </c>
      <c r="B1442" s="6" t="str">
        <f t="shared" si="247"/>
        <v>Storage</v>
      </c>
      <c r="C1442" s="6" t="str">
        <f t="shared" si="248"/>
        <v>Product 1441</v>
      </c>
      <c r="D1442" s="6">
        <f t="shared" si="255"/>
        <v>136.21</v>
      </c>
      <c r="E1442" s="6">
        <v>136.21</v>
      </c>
      <c r="F1442" s="6">
        <v>3</v>
      </c>
      <c r="G1442" s="6" t="s">
        <v>1</v>
      </c>
      <c r="H1442" s="7">
        <f>IF(Table1[[#This Row],[OriginalPrice]]=0, 0, ((Table1[[#This Row],[OriginalPrice]] - Table1[[#This Row],[Price]]) / Table1[[#This Row],[OriginalPrice]]))</f>
        <v>0</v>
      </c>
      <c r="I1442" s="8">
        <f>Table1[[#This Row],[Revenue]]/Table1[[#This Row],[Price]]</f>
        <v>3</v>
      </c>
      <c r="J1442" s="9">
        <f>Table1[[#This Row],[Price]]*Table1[[#This Row],[Sold]]</f>
        <v>408.63</v>
      </c>
      <c r="K1442" s="5" t="str">
        <f t="shared" si="249"/>
        <v>0-10%</v>
      </c>
      <c r="L1442" s="6" t="str">
        <f>IF(Table1[[#This Row],[Revenue]]&gt;0, "Sold", "Not Sold")</f>
        <v>Sold</v>
      </c>
    </row>
    <row r="1443" spans="1:12" x14ac:dyDescent="0.3">
      <c r="A1443" s="6" t="s">
        <v>1489</v>
      </c>
      <c r="B1443" s="6" t="str">
        <f t="shared" si="247"/>
        <v>Sofa</v>
      </c>
      <c r="C1443" s="6" t="str">
        <f t="shared" si="248"/>
        <v>Product 1442</v>
      </c>
      <c r="D1443" s="6">
        <v>3265.13</v>
      </c>
      <c r="E1443" s="6">
        <v>647.03</v>
      </c>
      <c r="F1443" s="6">
        <v>24</v>
      </c>
      <c r="G1443" s="6" t="s">
        <v>1</v>
      </c>
      <c r="H1443" s="7">
        <f>IF(Table1[[#This Row],[OriginalPrice]]=0, 0, ((Table1[[#This Row],[OriginalPrice]] - Table1[[#This Row],[Price]]) / Table1[[#This Row],[OriginalPrice]]))</f>
        <v>0.80183637404942543</v>
      </c>
      <c r="I1443" s="8">
        <f>Table1[[#This Row],[Revenue]]/Table1[[#This Row],[Price]]</f>
        <v>24</v>
      </c>
      <c r="J1443" s="9">
        <f>Table1[[#This Row],[Price]]*Table1[[#This Row],[Sold]]</f>
        <v>15528.72</v>
      </c>
      <c r="K1443" s="5" t="str">
        <f t="shared" si="249"/>
        <v>81-90%</v>
      </c>
      <c r="L1443" s="6" t="str">
        <f>IF(Table1[[#This Row],[Revenue]]&gt;0, "Sold", "Not Sold")</f>
        <v>Sold</v>
      </c>
    </row>
    <row r="1444" spans="1:12" x14ac:dyDescent="0.3">
      <c r="A1444" s="6" t="s">
        <v>1490</v>
      </c>
      <c r="B1444" s="6" t="str">
        <f t="shared" si="247"/>
        <v>Storage</v>
      </c>
      <c r="C1444" s="6" t="str">
        <f t="shared" si="248"/>
        <v>Product 1443</v>
      </c>
      <c r="D1444" s="6">
        <f>E1444</f>
        <v>83.6</v>
      </c>
      <c r="E1444" s="6">
        <v>83.6</v>
      </c>
      <c r="F1444" s="6">
        <v>13</v>
      </c>
      <c r="G1444" s="6" t="s">
        <v>1</v>
      </c>
      <c r="H1444" s="7">
        <f>IF(Table1[[#This Row],[OriginalPrice]]=0, 0, ((Table1[[#This Row],[OriginalPrice]] - Table1[[#This Row],[Price]]) / Table1[[#This Row],[OriginalPrice]]))</f>
        <v>0</v>
      </c>
      <c r="I1444" s="8">
        <f>Table1[[#This Row],[Revenue]]/Table1[[#This Row],[Price]]</f>
        <v>13</v>
      </c>
      <c r="J1444" s="9">
        <f>Table1[[#This Row],[Price]]*Table1[[#This Row],[Sold]]</f>
        <v>1086.8</v>
      </c>
      <c r="K1444" s="5" t="str">
        <f t="shared" si="249"/>
        <v>0-10%</v>
      </c>
      <c r="L1444" s="6" t="str">
        <f>IF(Table1[[#This Row],[Revenue]]&gt;0, "Sold", "Not Sold")</f>
        <v>Sold</v>
      </c>
    </row>
    <row r="1445" spans="1:12" x14ac:dyDescent="0.3">
      <c r="A1445" s="6" t="s">
        <v>1491</v>
      </c>
      <c r="B1445" s="6" t="str">
        <f t="shared" si="247"/>
        <v>Table</v>
      </c>
      <c r="C1445" s="6" t="str">
        <f t="shared" si="248"/>
        <v>Product 1444</v>
      </c>
      <c r="D1445" s="6">
        <v>101.74</v>
      </c>
      <c r="E1445" s="6">
        <v>58.09</v>
      </c>
      <c r="F1445" s="6">
        <v>2</v>
      </c>
      <c r="G1445" s="6" t="s">
        <v>1</v>
      </c>
      <c r="H1445" s="7">
        <f>IF(Table1[[#This Row],[OriginalPrice]]=0, 0, ((Table1[[#This Row],[OriginalPrice]] - Table1[[#This Row],[Price]]) / Table1[[#This Row],[OriginalPrice]]))</f>
        <v>0.4290347945744053</v>
      </c>
      <c r="I1445" s="8">
        <f>Table1[[#This Row],[Revenue]]/Table1[[#This Row],[Price]]</f>
        <v>2</v>
      </c>
      <c r="J1445" s="9">
        <f>Table1[[#This Row],[Price]]*Table1[[#This Row],[Sold]]</f>
        <v>116.18</v>
      </c>
      <c r="K1445" s="5" t="str">
        <f t="shared" si="249"/>
        <v>41-50%</v>
      </c>
      <c r="L1445" s="6" t="str">
        <f>IF(Table1[[#This Row],[Revenue]]&gt;0, "Sold", "Not Sold")</f>
        <v>Sold</v>
      </c>
    </row>
    <row r="1446" spans="1:12" x14ac:dyDescent="0.3">
      <c r="A1446" s="6" t="s">
        <v>1492</v>
      </c>
      <c r="B1446" s="6" t="str">
        <f t="shared" si="247"/>
        <v>Sofa</v>
      </c>
      <c r="C1446" s="6" t="str">
        <f t="shared" si="248"/>
        <v>Product 1445</v>
      </c>
      <c r="D1446" s="6">
        <f t="shared" ref="D1446:D1449" si="256">E1446</f>
        <v>196.44</v>
      </c>
      <c r="E1446" s="6">
        <v>196.44</v>
      </c>
      <c r="F1446" s="6">
        <v>10</v>
      </c>
      <c r="G1446" s="6" t="s">
        <v>1</v>
      </c>
      <c r="H1446" s="7">
        <f>IF(Table1[[#This Row],[OriginalPrice]]=0, 0, ((Table1[[#This Row],[OriginalPrice]] - Table1[[#This Row],[Price]]) / Table1[[#This Row],[OriginalPrice]]))</f>
        <v>0</v>
      </c>
      <c r="I1446" s="8">
        <f>Table1[[#This Row],[Revenue]]/Table1[[#This Row],[Price]]</f>
        <v>10</v>
      </c>
      <c r="J1446" s="9">
        <f>Table1[[#This Row],[Price]]*Table1[[#This Row],[Sold]]</f>
        <v>1964.4</v>
      </c>
      <c r="K1446" s="5" t="str">
        <f t="shared" si="249"/>
        <v>0-10%</v>
      </c>
      <c r="L1446" s="6" t="str">
        <f>IF(Table1[[#This Row],[Revenue]]&gt;0, "Sold", "Not Sold")</f>
        <v>Sold</v>
      </c>
    </row>
    <row r="1447" spans="1:12" x14ac:dyDescent="0.3">
      <c r="A1447" s="6" t="s">
        <v>1493</v>
      </c>
      <c r="B1447" s="6" t="str">
        <f t="shared" si="247"/>
        <v>Storage</v>
      </c>
      <c r="C1447" s="6" t="str">
        <f t="shared" si="248"/>
        <v>Product 1446</v>
      </c>
      <c r="D1447" s="6">
        <f t="shared" si="256"/>
        <v>52.33</v>
      </c>
      <c r="E1447" s="6">
        <v>52.33</v>
      </c>
      <c r="F1447" s="6">
        <v>1</v>
      </c>
      <c r="G1447" s="6" t="s">
        <v>1</v>
      </c>
      <c r="H1447" s="7">
        <f>IF(Table1[[#This Row],[OriginalPrice]]=0, 0, ((Table1[[#This Row],[OriginalPrice]] - Table1[[#This Row],[Price]]) / Table1[[#This Row],[OriginalPrice]]))</f>
        <v>0</v>
      </c>
      <c r="I1447" s="8">
        <f>Table1[[#This Row],[Revenue]]/Table1[[#This Row],[Price]]</f>
        <v>1</v>
      </c>
      <c r="J1447" s="9">
        <f>Table1[[#This Row],[Price]]*Table1[[#This Row],[Sold]]</f>
        <v>52.33</v>
      </c>
      <c r="K1447" s="5" t="str">
        <f t="shared" si="249"/>
        <v>0-10%</v>
      </c>
      <c r="L1447" s="6" t="str">
        <f>IF(Table1[[#This Row],[Revenue]]&gt;0, "Sold", "Not Sold")</f>
        <v>Sold</v>
      </c>
    </row>
    <row r="1448" spans="1:12" x14ac:dyDescent="0.3">
      <c r="A1448" s="6" t="s">
        <v>1494</v>
      </c>
      <c r="B1448" s="6" t="str">
        <f t="shared" si="247"/>
        <v>Table</v>
      </c>
      <c r="C1448" s="6" t="str">
        <f t="shared" si="248"/>
        <v>Product 1447</v>
      </c>
      <c r="D1448" s="6">
        <f t="shared" si="256"/>
        <v>112.51</v>
      </c>
      <c r="E1448" s="6">
        <v>112.51</v>
      </c>
      <c r="F1448" s="6">
        <v>2</v>
      </c>
      <c r="G1448" s="6" t="s">
        <v>1</v>
      </c>
      <c r="H1448" s="7">
        <f>IF(Table1[[#This Row],[OriginalPrice]]=0, 0, ((Table1[[#This Row],[OriginalPrice]] - Table1[[#This Row],[Price]]) / Table1[[#This Row],[OriginalPrice]]))</f>
        <v>0</v>
      </c>
      <c r="I1448" s="8">
        <f>Table1[[#This Row],[Revenue]]/Table1[[#This Row],[Price]]</f>
        <v>2</v>
      </c>
      <c r="J1448" s="9">
        <f>Table1[[#This Row],[Price]]*Table1[[#This Row],[Sold]]</f>
        <v>225.02</v>
      </c>
      <c r="K1448" s="5" t="str">
        <f t="shared" si="249"/>
        <v>0-10%</v>
      </c>
      <c r="L1448" s="6" t="str">
        <f>IF(Table1[[#This Row],[Revenue]]&gt;0, "Sold", "Not Sold")</f>
        <v>Sold</v>
      </c>
    </row>
    <row r="1449" spans="1:12" x14ac:dyDescent="0.3">
      <c r="A1449" s="6" t="s">
        <v>194</v>
      </c>
      <c r="B1449" s="6" t="str">
        <f t="shared" si="247"/>
        <v>Storage</v>
      </c>
      <c r="C1449" s="6" t="str">
        <f t="shared" si="248"/>
        <v>Product 1448</v>
      </c>
      <c r="D1449" s="6">
        <f t="shared" si="256"/>
        <v>159.18</v>
      </c>
      <c r="E1449" s="6">
        <v>159.18</v>
      </c>
      <c r="F1449" s="6">
        <v>9</v>
      </c>
      <c r="G1449" s="6" t="s">
        <v>1</v>
      </c>
      <c r="H1449" s="7">
        <f>IF(Table1[[#This Row],[OriginalPrice]]=0, 0, ((Table1[[#This Row],[OriginalPrice]] - Table1[[#This Row],[Price]]) / Table1[[#This Row],[OriginalPrice]]))</f>
        <v>0</v>
      </c>
      <c r="I1449" s="8">
        <f>Table1[[#This Row],[Revenue]]/Table1[[#This Row],[Price]]</f>
        <v>9</v>
      </c>
      <c r="J1449" s="9">
        <f>Table1[[#This Row],[Price]]*Table1[[#This Row],[Sold]]</f>
        <v>1432.6200000000001</v>
      </c>
      <c r="K1449" s="5" t="str">
        <f t="shared" si="249"/>
        <v>0-10%</v>
      </c>
      <c r="L1449" s="6" t="str">
        <f>IF(Table1[[#This Row],[Revenue]]&gt;0, "Sold", "Not Sold")</f>
        <v>Sold</v>
      </c>
    </row>
    <row r="1450" spans="1:12" x14ac:dyDescent="0.3">
      <c r="A1450" s="6" t="s">
        <v>195</v>
      </c>
      <c r="B1450" s="6" t="str">
        <f t="shared" si="247"/>
        <v>Chair</v>
      </c>
      <c r="C1450" s="6" t="str">
        <f t="shared" si="248"/>
        <v>Product 1449</v>
      </c>
      <c r="D1450" s="6">
        <v>12.08</v>
      </c>
      <c r="E1450" s="6">
        <v>6.08</v>
      </c>
      <c r="F1450" s="6">
        <v>3</v>
      </c>
      <c r="G1450" s="6" t="s">
        <v>1</v>
      </c>
      <c r="H1450" s="7">
        <f>IF(Table1[[#This Row],[OriginalPrice]]=0, 0, ((Table1[[#This Row],[OriginalPrice]] - Table1[[#This Row],[Price]]) / Table1[[#This Row],[OriginalPrice]]))</f>
        <v>0.49668874172185429</v>
      </c>
      <c r="I1450" s="8">
        <f>Table1[[#This Row],[Revenue]]/Table1[[#This Row],[Price]]</f>
        <v>3.0000000000000004</v>
      </c>
      <c r="J1450" s="9">
        <f>Table1[[#This Row],[Price]]*Table1[[#This Row],[Sold]]</f>
        <v>18.240000000000002</v>
      </c>
      <c r="K1450" s="5" t="str">
        <f t="shared" si="249"/>
        <v>41-50%</v>
      </c>
      <c r="L1450" s="6" t="str">
        <f>IF(Table1[[#This Row],[Revenue]]&gt;0, "Sold", "Not Sold")</f>
        <v>Sold</v>
      </c>
    </row>
    <row r="1451" spans="1:12" x14ac:dyDescent="0.3">
      <c r="A1451" s="6" t="s">
        <v>1495</v>
      </c>
      <c r="B1451" s="6" t="str">
        <f t="shared" si="247"/>
        <v>Table</v>
      </c>
      <c r="C1451" s="6" t="str">
        <f t="shared" si="248"/>
        <v>Product 1450</v>
      </c>
      <c r="D1451" s="6">
        <f t="shared" ref="D1451:D1452" si="257">E1451</f>
        <v>89.61</v>
      </c>
      <c r="E1451" s="6">
        <v>89.61</v>
      </c>
      <c r="F1451" s="6">
        <v>4</v>
      </c>
      <c r="G1451" s="6" t="s">
        <v>1</v>
      </c>
      <c r="H1451" s="7">
        <f>IF(Table1[[#This Row],[OriginalPrice]]=0, 0, ((Table1[[#This Row],[OriginalPrice]] - Table1[[#This Row],[Price]]) / Table1[[#This Row],[OriginalPrice]]))</f>
        <v>0</v>
      </c>
      <c r="I1451" s="8">
        <f>Table1[[#This Row],[Revenue]]/Table1[[#This Row],[Price]]</f>
        <v>4</v>
      </c>
      <c r="J1451" s="9">
        <f>Table1[[#This Row],[Price]]*Table1[[#This Row],[Sold]]</f>
        <v>358.44</v>
      </c>
      <c r="K1451" s="5" t="str">
        <f t="shared" si="249"/>
        <v>0-10%</v>
      </c>
      <c r="L1451" s="6" t="str">
        <f>IF(Table1[[#This Row],[Revenue]]&gt;0, "Sold", "Not Sold")</f>
        <v>Sold</v>
      </c>
    </row>
    <row r="1452" spans="1:12" x14ac:dyDescent="0.3">
      <c r="A1452" s="6" t="s">
        <v>1496</v>
      </c>
      <c r="B1452" s="6" t="str">
        <f t="shared" si="247"/>
        <v>Table</v>
      </c>
      <c r="C1452" s="6" t="str">
        <f t="shared" si="248"/>
        <v>Product 1451</v>
      </c>
      <c r="D1452" s="6">
        <f t="shared" si="257"/>
        <v>102.14</v>
      </c>
      <c r="E1452" s="6">
        <v>102.14</v>
      </c>
      <c r="F1452" s="6">
        <v>2</v>
      </c>
      <c r="G1452" s="6" t="s">
        <v>1</v>
      </c>
      <c r="H1452" s="7">
        <f>IF(Table1[[#This Row],[OriginalPrice]]=0, 0, ((Table1[[#This Row],[OriginalPrice]] - Table1[[#This Row],[Price]]) / Table1[[#This Row],[OriginalPrice]]))</f>
        <v>0</v>
      </c>
      <c r="I1452" s="8">
        <f>Table1[[#This Row],[Revenue]]/Table1[[#This Row],[Price]]</f>
        <v>2</v>
      </c>
      <c r="J1452" s="9">
        <f>Table1[[#This Row],[Price]]*Table1[[#This Row],[Sold]]</f>
        <v>204.28</v>
      </c>
      <c r="K1452" s="5" t="str">
        <f t="shared" si="249"/>
        <v>0-10%</v>
      </c>
      <c r="L1452" s="6" t="str">
        <f>IF(Table1[[#This Row],[Revenue]]&gt;0, "Sold", "Not Sold")</f>
        <v>Sold</v>
      </c>
    </row>
    <row r="1453" spans="1:12" x14ac:dyDescent="0.3">
      <c r="A1453" s="6" t="s">
        <v>1497</v>
      </c>
      <c r="B1453" s="6" t="str">
        <f t="shared" si="247"/>
        <v>Others</v>
      </c>
      <c r="C1453" s="6" t="str">
        <f t="shared" si="248"/>
        <v>Product 1452</v>
      </c>
      <c r="D1453" s="6">
        <v>17.71</v>
      </c>
      <c r="E1453" s="6">
        <v>5.43</v>
      </c>
      <c r="F1453" s="6">
        <v>38</v>
      </c>
      <c r="G1453" s="6" t="s">
        <v>1</v>
      </c>
      <c r="H1453" s="7">
        <f>IF(Table1[[#This Row],[OriginalPrice]]=0, 0, ((Table1[[#This Row],[OriginalPrice]] - Table1[[#This Row],[Price]]) / Table1[[#This Row],[OriginalPrice]]))</f>
        <v>0.69339356295878041</v>
      </c>
      <c r="I1453" s="8">
        <f>Table1[[#This Row],[Revenue]]/Table1[[#This Row],[Price]]</f>
        <v>38</v>
      </c>
      <c r="J1453" s="9">
        <f>Table1[[#This Row],[Price]]*Table1[[#This Row],[Sold]]</f>
        <v>206.33999999999997</v>
      </c>
      <c r="K1453" s="5" t="str">
        <f t="shared" si="249"/>
        <v>61-70%</v>
      </c>
      <c r="L1453" s="6" t="str">
        <f>IF(Table1[[#This Row],[Revenue]]&gt;0, "Sold", "Not Sold")</f>
        <v>Sold</v>
      </c>
    </row>
    <row r="1454" spans="1:12" x14ac:dyDescent="0.3">
      <c r="A1454" s="6" t="s">
        <v>1498</v>
      </c>
      <c r="B1454" s="6" t="str">
        <f t="shared" si="247"/>
        <v>Table</v>
      </c>
      <c r="C1454" s="6" t="str">
        <f t="shared" si="248"/>
        <v>Product 1453</v>
      </c>
      <c r="D1454" s="6">
        <f t="shared" ref="D1454:D1456" si="258">E1454</f>
        <v>91.83</v>
      </c>
      <c r="E1454" s="6">
        <v>91.83</v>
      </c>
      <c r="F1454" s="6">
        <v>2</v>
      </c>
      <c r="G1454" s="6" t="s">
        <v>1</v>
      </c>
      <c r="H1454" s="7">
        <f>IF(Table1[[#This Row],[OriginalPrice]]=0, 0, ((Table1[[#This Row],[OriginalPrice]] - Table1[[#This Row],[Price]]) / Table1[[#This Row],[OriginalPrice]]))</f>
        <v>0</v>
      </c>
      <c r="I1454" s="8">
        <f>Table1[[#This Row],[Revenue]]/Table1[[#This Row],[Price]]</f>
        <v>2</v>
      </c>
      <c r="J1454" s="9">
        <f>Table1[[#This Row],[Price]]*Table1[[#This Row],[Sold]]</f>
        <v>183.66</v>
      </c>
      <c r="K1454" s="5" t="str">
        <f t="shared" si="249"/>
        <v>0-10%</v>
      </c>
      <c r="L1454" s="6" t="str">
        <f>IF(Table1[[#This Row],[Revenue]]&gt;0, "Sold", "Not Sold")</f>
        <v>Sold</v>
      </c>
    </row>
    <row r="1455" spans="1:12" x14ac:dyDescent="0.3">
      <c r="A1455" s="6" t="s">
        <v>1499</v>
      </c>
      <c r="B1455" s="6" t="str">
        <f t="shared" si="247"/>
        <v>Table</v>
      </c>
      <c r="C1455" s="6" t="str">
        <f t="shared" si="248"/>
        <v>Product 1454</v>
      </c>
      <c r="D1455" s="6">
        <f t="shared" si="258"/>
        <v>39.549999999999997</v>
      </c>
      <c r="E1455" s="6">
        <v>39.549999999999997</v>
      </c>
      <c r="F1455" s="6">
        <v>1</v>
      </c>
      <c r="G1455" s="6" t="s">
        <v>1</v>
      </c>
      <c r="H1455" s="7">
        <f>IF(Table1[[#This Row],[OriginalPrice]]=0, 0, ((Table1[[#This Row],[OriginalPrice]] - Table1[[#This Row],[Price]]) / Table1[[#This Row],[OriginalPrice]]))</f>
        <v>0</v>
      </c>
      <c r="I1455" s="8">
        <f>Table1[[#This Row],[Revenue]]/Table1[[#This Row],[Price]]</f>
        <v>1</v>
      </c>
      <c r="J1455" s="9">
        <f>Table1[[#This Row],[Price]]*Table1[[#This Row],[Sold]]</f>
        <v>39.549999999999997</v>
      </c>
      <c r="K1455" s="5" t="str">
        <f t="shared" si="249"/>
        <v>0-10%</v>
      </c>
      <c r="L1455" s="6" t="str">
        <f>IF(Table1[[#This Row],[Revenue]]&gt;0, "Sold", "Not Sold")</f>
        <v>Sold</v>
      </c>
    </row>
    <row r="1456" spans="1:12" x14ac:dyDescent="0.3">
      <c r="A1456" s="6" t="s">
        <v>196</v>
      </c>
      <c r="B1456" s="6" t="str">
        <f t="shared" si="247"/>
        <v>Chair</v>
      </c>
      <c r="C1456" s="6" t="str">
        <f t="shared" si="248"/>
        <v>Product 1455</v>
      </c>
      <c r="D1456" s="6">
        <f t="shared" si="258"/>
        <v>66.040000000000006</v>
      </c>
      <c r="E1456" s="6">
        <v>66.040000000000006</v>
      </c>
      <c r="F1456" s="6">
        <v>20</v>
      </c>
      <c r="G1456" s="6" t="s">
        <v>288</v>
      </c>
      <c r="H1456" s="7">
        <f>IF(Table1[[#This Row],[OriginalPrice]]=0, 0, ((Table1[[#This Row],[OriginalPrice]] - Table1[[#This Row],[Price]]) / Table1[[#This Row],[OriginalPrice]]))</f>
        <v>0</v>
      </c>
      <c r="I1456" s="8">
        <f>Table1[[#This Row],[Revenue]]/Table1[[#This Row],[Price]]</f>
        <v>20</v>
      </c>
      <c r="J1456" s="9">
        <f>Table1[[#This Row],[Price]]*Table1[[#This Row],[Sold]]</f>
        <v>1320.8000000000002</v>
      </c>
      <c r="K1456" s="5" t="str">
        <f t="shared" si="249"/>
        <v>0-10%</v>
      </c>
      <c r="L1456" s="6" t="str">
        <f>IF(Table1[[#This Row],[Revenue]]&gt;0, "Sold", "Not Sold")</f>
        <v>Sold</v>
      </c>
    </row>
    <row r="1457" spans="1:12" x14ac:dyDescent="0.3">
      <c r="A1457" s="6" t="s">
        <v>197</v>
      </c>
      <c r="B1457" s="6" t="str">
        <f t="shared" si="247"/>
        <v>Chair</v>
      </c>
      <c r="C1457" s="6" t="str">
        <f t="shared" si="248"/>
        <v>Product 1456</v>
      </c>
      <c r="D1457" s="6">
        <v>140.63</v>
      </c>
      <c r="E1457" s="6">
        <v>78.849999999999994</v>
      </c>
      <c r="F1457" s="6">
        <v>16</v>
      </c>
      <c r="G1457" s="6" t="s">
        <v>1</v>
      </c>
      <c r="H1457" s="7">
        <f>IF(Table1[[#This Row],[OriginalPrice]]=0, 0, ((Table1[[#This Row],[OriginalPrice]] - Table1[[#This Row],[Price]]) / Table1[[#This Row],[OriginalPrice]]))</f>
        <v>0.43930882457512627</v>
      </c>
      <c r="I1457" s="8">
        <f>Table1[[#This Row],[Revenue]]/Table1[[#This Row],[Price]]</f>
        <v>16</v>
      </c>
      <c r="J1457" s="9">
        <f>Table1[[#This Row],[Price]]*Table1[[#This Row],[Sold]]</f>
        <v>1261.5999999999999</v>
      </c>
      <c r="K1457" s="5" t="str">
        <f t="shared" si="249"/>
        <v>41-50%</v>
      </c>
      <c r="L1457" s="6" t="str">
        <f>IF(Table1[[#This Row],[Revenue]]&gt;0, "Sold", "Not Sold")</f>
        <v>Sold</v>
      </c>
    </row>
    <row r="1458" spans="1:12" x14ac:dyDescent="0.3">
      <c r="A1458" s="6" t="s">
        <v>1500</v>
      </c>
      <c r="B1458" s="6" t="str">
        <f t="shared" si="247"/>
        <v>Table</v>
      </c>
      <c r="C1458" s="6" t="str">
        <f t="shared" si="248"/>
        <v>Product 1457</v>
      </c>
      <c r="D1458" s="6">
        <v>236.96</v>
      </c>
      <c r="E1458" s="6">
        <v>136.18</v>
      </c>
      <c r="F1458" s="6">
        <v>6</v>
      </c>
      <c r="G1458" s="6" t="s">
        <v>1</v>
      </c>
      <c r="H1458" s="7">
        <f>IF(Table1[[#This Row],[OriginalPrice]]=0, 0, ((Table1[[#This Row],[OriginalPrice]] - Table1[[#This Row],[Price]]) / Table1[[#This Row],[OriginalPrice]]))</f>
        <v>0.42530384875084404</v>
      </c>
      <c r="I1458" s="8">
        <f>Table1[[#This Row],[Revenue]]/Table1[[#This Row],[Price]]</f>
        <v>6</v>
      </c>
      <c r="J1458" s="9">
        <f>Table1[[#This Row],[Price]]*Table1[[#This Row],[Sold]]</f>
        <v>817.08</v>
      </c>
      <c r="K1458" s="5" t="str">
        <f t="shared" si="249"/>
        <v>41-50%</v>
      </c>
      <c r="L1458" s="6" t="str">
        <f>IF(Table1[[#This Row],[Revenue]]&gt;0, "Sold", "Not Sold")</f>
        <v>Sold</v>
      </c>
    </row>
    <row r="1459" spans="1:12" x14ac:dyDescent="0.3">
      <c r="A1459" s="6" t="s">
        <v>1501</v>
      </c>
      <c r="B1459" s="6" t="str">
        <f t="shared" si="247"/>
        <v>Table</v>
      </c>
      <c r="C1459" s="6" t="str">
        <f t="shared" si="248"/>
        <v>Product 1458</v>
      </c>
      <c r="D1459" s="6">
        <f t="shared" ref="D1459:D1460" si="259">E1459</f>
        <v>244.72</v>
      </c>
      <c r="E1459" s="6">
        <v>244.72</v>
      </c>
      <c r="F1459" s="6">
        <v>7</v>
      </c>
      <c r="G1459" s="6" t="s">
        <v>1</v>
      </c>
      <c r="H1459" s="7">
        <f>IF(Table1[[#This Row],[OriginalPrice]]=0, 0, ((Table1[[#This Row],[OriginalPrice]] - Table1[[#This Row],[Price]]) / Table1[[#This Row],[OriginalPrice]]))</f>
        <v>0</v>
      </c>
      <c r="I1459" s="8">
        <f>Table1[[#This Row],[Revenue]]/Table1[[#This Row],[Price]]</f>
        <v>7</v>
      </c>
      <c r="J1459" s="9">
        <f>Table1[[#This Row],[Price]]*Table1[[#This Row],[Sold]]</f>
        <v>1713.04</v>
      </c>
      <c r="K1459" s="5" t="str">
        <f t="shared" si="249"/>
        <v>0-10%</v>
      </c>
      <c r="L1459" s="6" t="str">
        <f>IF(Table1[[#This Row],[Revenue]]&gt;0, "Sold", "Not Sold")</f>
        <v>Sold</v>
      </c>
    </row>
    <row r="1460" spans="1:12" x14ac:dyDescent="0.3">
      <c r="A1460" s="6" t="s">
        <v>198</v>
      </c>
      <c r="B1460" s="6" t="str">
        <f t="shared" si="247"/>
        <v>Chair</v>
      </c>
      <c r="C1460" s="6" t="str">
        <f t="shared" si="248"/>
        <v>Product 1459</v>
      </c>
      <c r="D1460" s="6">
        <f t="shared" si="259"/>
        <v>68.59</v>
      </c>
      <c r="E1460" s="6">
        <v>68.59</v>
      </c>
      <c r="F1460" s="6">
        <v>2</v>
      </c>
      <c r="G1460" s="6" t="s">
        <v>1</v>
      </c>
      <c r="H1460" s="7">
        <f>IF(Table1[[#This Row],[OriginalPrice]]=0, 0, ((Table1[[#This Row],[OriginalPrice]] - Table1[[#This Row],[Price]]) / Table1[[#This Row],[OriginalPrice]]))</f>
        <v>0</v>
      </c>
      <c r="I1460" s="8">
        <f>Table1[[#This Row],[Revenue]]/Table1[[#This Row],[Price]]</f>
        <v>2</v>
      </c>
      <c r="J1460" s="9">
        <f>Table1[[#This Row],[Price]]*Table1[[#This Row],[Sold]]</f>
        <v>137.18</v>
      </c>
      <c r="K1460" s="5" t="str">
        <f t="shared" si="249"/>
        <v>0-10%</v>
      </c>
      <c r="L1460" s="6" t="str">
        <f>IF(Table1[[#This Row],[Revenue]]&gt;0, "Sold", "Not Sold")</f>
        <v>Sold</v>
      </c>
    </row>
    <row r="1461" spans="1:12" x14ac:dyDescent="0.3">
      <c r="A1461" s="6" t="s">
        <v>199</v>
      </c>
      <c r="B1461" s="6" t="str">
        <f t="shared" si="247"/>
        <v>Table</v>
      </c>
      <c r="C1461" s="6" t="str">
        <f t="shared" si="248"/>
        <v>Product 1460</v>
      </c>
      <c r="D1461" s="6">
        <v>17.46</v>
      </c>
      <c r="E1461" s="6">
        <v>3.79</v>
      </c>
      <c r="F1461" s="6">
        <v>43</v>
      </c>
      <c r="G1461" s="6" t="s">
        <v>1</v>
      </c>
      <c r="H1461" s="7">
        <f>IF(Table1[[#This Row],[OriginalPrice]]=0, 0, ((Table1[[#This Row],[OriginalPrice]] - Table1[[#This Row],[Price]]) / Table1[[#This Row],[OriginalPrice]]))</f>
        <v>0.78293241695303561</v>
      </c>
      <c r="I1461" s="8">
        <f>Table1[[#This Row],[Revenue]]/Table1[[#This Row],[Price]]</f>
        <v>43</v>
      </c>
      <c r="J1461" s="9">
        <f>Table1[[#This Row],[Price]]*Table1[[#This Row],[Sold]]</f>
        <v>162.97</v>
      </c>
      <c r="K1461" s="5" t="str">
        <f t="shared" si="249"/>
        <v>71-80%</v>
      </c>
      <c r="L1461" s="6" t="str">
        <f>IF(Table1[[#This Row],[Revenue]]&gt;0, "Sold", "Not Sold")</f>
        <v>Sold</v>
      </c>
    </row>
    <row r="1462" spans="1:12" x14ac:dyDescent="0.3">
      <c r="A1462" s="6" t="s">
        <v>1502</v>
      </c>
      <c r="B1462" s="6" t="str">
        <f t="shared" si="247"/>
        <v>Bed</v>
      </c>
      <c r="C1462" s="6" t="str">
        <f t="shared" si="248"/>
        <v>Product 1461</v>
      </c>
      <c r="D1462" s="6">
        <f t="shared" ref="D1462:D1463" si="260">E1462</f>
        <v>40.6</v>
      </c>
      <c r="E1462" s="6">
        <v>40.6</v>
      </c>
      <c r="F1462" s="6">
        <v>10</v>
      </c>
      <c r="G1462" s="6" t="s">
        <v>1</v>
      </c>
      <c r="H1462" s="7">
        <f>IF(Table1[[#This Row],[OriginalPrice]]=0, 0, ((Table1[[#This Row],[OriginalPrice]] - Table1[[#This Row],[Price]]) / Table1[[#This Row],[OriginalPrice]]))</f>
        <v>0</v>
      </c>
      <c r="I1462" s="8">
        <f>Table1[[#This Row],[Revenue]]/Table1[[#This Row],[Price]]</f>
        <v>10</v>
      </c>
      <c r="J1462" s="9">
        <f>Table1[[#This Row],[Price]]*Table1[[#This Row],[Sold]]</f>
        <v>406</v>
      </c>
      <c r="K1462" s="5" t="str">
        <f t="shared" si="249"/>
        <v>0-10%</v>
      </c>
      <c r="L1462" s="6" t="str">
        <f>IF(Table1[[#This Row],[Revenue]]&gt;0, "Sold", "Not Sold")</f>
        <v>Sold</v>
      </c>
    </row>
    <row r="1463" spans="1:12" x14ac:dyDescent="0.3">
      <c r="A1463" s="6" t="s">
        <v>200</v>
      </c>
      <c r="B1463" s="6" t="str">
        <f t="shared" si="247"/>
        <v>Chair</v>
      </c>
      <c r="C1463" s="6" t="str">
        <f t="shared" si="248"/>
        <v>Product 1462</v>
      </c>
      <c r="D1463" s="6">
        <f t="shared" si="260"/>
        <v>104.68</v>
      </c>
      <c r="E1463" s="6">
        <v>104.68</v>
      </c>
      <c r="F1463" s="6">
        <v>2</v>
      </c>
      <c r="G1463" s="6" t="s">
        <v>1</v>
      </c>
      <c r="H1463" s="7">
        <f>IF(Table1[[#This Row],[OriginalPrice]]=0, 0, ((Table1[[#This Row],[OriginalPrice]] - Table1[[#This Row],[Price]]) / Table1[[#This Row],[OriginalPrice]]))</f>
        <v>0</v>
      </c>
      <c r="I1463" s="8">
        <f>Table1[[#This Row],[Revenue]]/Table1[[#This Row],[Price]]</f>
        <v>2</v>
      </c>
      <c r="J1463" s="9">
        <f>Table1[[#This Row],[Price]]*Table1[[#This Row],[Sold]]</f>
        <v>209.36</v>
      </c>
      <c r="K1463" s="5" t="str">
        <f t="shared" si="249"/>
        <v>0-10%</v>
      </c>
      <c r="L1463" s="6" t="str">
        <f>IF(Table1[[#This Row],[Revenue]]&gt;0, "Sold", "Not Sold")</f>
        <v>Sold</v>
      </c>
    </row>
    <row r="1464" spans="1:12" x14ac:dyDescent="0.3">
      <c r="A1464" s="6" t="s">
        <v>1503</v>
      </c>
      <c r="B1464" s="6" t="str">
        <f t="shared" si="247"/>
        <v>Table</v>
      </c>
      <c r="C1464" s="6" t="str">
        <f t="shared" si="248"/>
        <v>Product 1463</v>
      </c>
      <c r="D1464" s="6">
        <v>5.94</v>
      </c>
      <c r="E1464" s="6">
        <v>0.99</v>
      </c>
      <c r="F1464" s="6">
        <v>32</v>
      </c>
      <c r="G1464" s="6" t="s">
        <v>1</v>
      </c>
      <c r="H1464" s="7">
        <f>IF(Table1[[#This Row],[OriginalPrice]]=0, 0, ((Table1[[#This Row],[OriginalPrice]] - Table1[[#This Row],[Price]]) / Table1[[#This Row],[OriginalPrice]]))</f>
        <v>0.83333333333333326</v>
      </c>
      <c r="I1464" s="8">
        <f>Table1[[#This Row],[Revenue]]/Table1[[#This Row],[Price]]</f>
        <v>32</v>
      </c>
      <c r="J1464" s="9">
        <f>Table1[[#This Row],[Price]]*Table1[[#This Row],[Sold]]</f>
        <v>31.68</v>
      </c>
      <c r="K1464" s="5" t="str">
        <f t="shared" si="249"/>
        <v>81-90%</v>
      </c>
      <c r="L1464" s="6" t="str">
        <f>IF(Table1[[#This Row],[Revenue]]&gt;0, "Sold", "Not Sold")</f>
        <v>Sold</v>
      </c>
    </row>
    <row r="1465" spans="1:12" x14ac:dyDescent="0.3">
      <c r="A1465" s="6" t="s">
        <v>876</v>
      </c>
      <c r="B1465" s="6" t="str">
        <f t="shared" si="247"/>
        <v>Table</v>
      </c>
      <c r="C1465" s="6" t="str">
        <f t="shared" si="248"/>
        <v>Product 1464</v>
      </c>
      <c r="D1465" s="6">
        <f t="shared" ref="D1465:D1466" si="261">E1465</f>
        <v>37.409999999999997</v>
      </c>
      <c r="E1465" s="6">
        <v>37.409999999999997</v>
      </c>
      <c r="F1465" s="6">
        <v>11</v>
      </c>
      <c r="G1465" s="6" t="s">
        <v>1</v>
      </c>
      <c r="H1465" s="7">
        <f>IF(Table1[[#This Row],[OriginalPrice]]=0, 0, ((Table1[[#This Row],[OriginalPrice]] - Table1[[#This Row],[Price]]) / Table1[[#This Row],[OriginalPrice]]))</f>
        <v>0</v>
      </c>
      <c r="I1465" s="8">
        <f>Table1[[#This Row],[Revenue]]/Table1[[#This Row],[Price]]</f>
        <v>11</v>
      </c>
      <c r="J1465" s="9">
        <f>Table1[[#This Row],[Price]]*Table1[[#This Row],[Sold]]</f>
        <v>411.51</v>
      </c>
      <c r="K1465" s="5" t="str">
        <f t="shared" si="249"/>
        <v>0-10%</v>
      </c>
      <c r="L1465" s="6" t="str">
        <f>IF(Table1[[#This Row],[Revenue]]&gt;0, "Sold", "Not Sold")</f>
        <v>Sold</v>
      </c>
    </row>
    <row r="1466" spans="1:12" x14ac:dyDescent="0.3">
      <c r="A1466" s="6" t="s">
        <v>1504</v>
      </c>
      <c r="B1466" s="6" t="str">
        <f t="shared" si="247"/>
        <v>Chair</v>
      </c>
      <c r="C1466" s="6" t="str">
        <f t="shared" si="248"/>
        <v>Product 1465</v>
      </c>
      <c r="D1466" s="6">
        <f t="shared" si="261"/>
        <v>21.19</v>
      </c>
      <c r="E1466" s="6">
        <v>21.19</v>
      </c>
      <c r="F1466" s="6">
        <v>42</v>
      </c>
      <c r="G1466" s="6" t="s">
        <v>288</v>
      </c>
      <c r="H1466" s="7">
        <f>IF(Table1[[#This Row],[OriginalPrice]]=0, 0, ((Table1[[#This Row],[OriginalPrice]] - Table1[[#This Row],[Price]]) / Table1[[#This Row],[OriginalPrice]]))</f>
        <v>0</v>
      </c>
      <c r="I1466" s="8">
        <f>Table1[[#This Row],[Revenue]]/Table1[[#This Row],[Price]]</f>
        <v>42</v>
      </c>
      <c r="J1466" s="9">
        <f>Table1[[#This Row],[Price]]*Table1[[#This Row],[Sold]]</f>
        <v>889.98</v>
      </c>
      <c r="K1466" s="5" t="str">
        <f t="shared" si="249"/>
        <v>0-10%</v>
      </c>
      <c r="L1466" s="6" t="str">
        <f>IF(Table1[[#This Row],[Revenue]]&gt;0, "Sold", "Not Sold")</f>
        <v>Sold</v>
      </c>
    </row>
    <row r="1467" spans="1:12" x14ac:dyDescent="0.3">
      <c r="A1467" s="6" t="s">
        <v>1505</v>
      </c>
      <c r="B1467" s="6" t="str">
        <f t="shared" si="247"/>
        <v>Chair</v>
      </c>
      <c r="C1467" s="6" t="str">
        <f t="shared" si="248"/>
        <v>Product 1466</v>
      </c>
      <c r="D1467" s="6">
        <v>61.32</v>
      </c>
      <c r="E1467" s="6">
        <v>28.38</v>
      </c>
      <c r="F1467" s="6">
        <v>36</v>
      </c>
      <c r="G1467" s="6" t="s">
        <v>1</v>
      </c>
      <c r="H1467" s="7">
        <f>IF(Table1[[#This Row],[OriginalPrice]]=0, 0, ((Table1[[#This Row],[OriginalPrice]] - Table1[[#This Row],[Price]]) / Table1[[#This Row],[OriginalPrice]]))</f>
        <v>0.53718199608610562</v>
      </c>
      <c r="I1467" s="8">
        <f>Table1[[#This Row],[Revenue]]/Table1[[#This Row],[Price]]</f>
        <v>36</v>
      </c>
      <c r="J1467" s="9">
        <f>Table1[[#This Row],[Price]]*Table1[[#This Row],[Sold]]</f>
        <v>1021.68</v>
      </c>
      <c r="K1467" s="5" t="str">
        <f t="shared" si="249"/>
        <v>51-60%</v>
      </c>
      <c r="L1467" s="6" t="str">
        <f>IF(Table1[[#This Row],[Revenue]]&gt;0, "Sold", "Not Sold")</f>
        <v>Sold</v>
      </c>
    </row>
    <row r="1468" spans="1:12" x14ac:dyDescent="0.3">
      <c r="A1468" s="6" t="s">
        <v>1506</v>
      </c>
      <c r="B1468" s="6" t="str">
        <f t="shared" si="247"/>
        <v>Table</v>
      </c>
      <c r="C1468" s="6" t="str">
        <f t="shared" si="248"/>
        <v>Product 1467</v>
      </c>
      <c r="D1468" s="6">
        <f t="shared" ref="D1468:D1469" si="262">E1468</f>
        <v>37.69</v>
      </c>
      <c r="E1468" s="6">
        <v>37.69</v>
      </c>
      <c r="F1468" s="6">
        <v>34</v>
      </c>
      <c r="G1468" s="6" t="s">
        <v>288</v>
      </c>
      <c r="H1468" s="7">
        <f>IF(Table1[[#This Row],[OriginalPrice]]=0, 0, ((Table1[[#This Row],[OriginalPrice]] - Table1[[#This Row],[Price]]) / Table1[[#This Row],[OriginalPrice]]))</f>
        <v>0</v>
      </c>
      <c r="I1468" s="8">
        <f>Table1[[#This Row],[Revenue]]/Table1[[#This Row],[Price]]</f>
        <v>34</v>
      </c>
      <c r="J1468" s="9">
        <f>Table1[[#This Row],[Price]]*Table1[[#This Row],[Sold]]</f>
        <v>1281.46</v>
      </c>
      <c r="K1468" s="5" t="str">
        <f t="shared" si="249"/>
        <v>0-10%</v>
      </c>
      <c r="L1468" s="6" t="str">
        <f>IF(Table1[[#This Row],[Revenue]]&gt;0, "Sold", "Not Sold")</f>
        <v>Sold</v>
      </c>
    </row>
    <row r="1469" spans="1:12" x14ac:dyDescent="0.3">
      <c r="A1469" s="6" t="s">
        <v>1507</v>
      </c>
      <c r="B1469" s="6" t="str">
        <f t="shared" si="247"/>
        <v>Bed</v>
      </c>
      <c r="C1469" s="6" t="str">
        <f t="shared" si="248"/>
        <v>Product 1468</v>
      </c>
      <c r="D1469" s="6">
        <f t="shared" si="262"/>
        <v>64.680000000000007</v>
      </c>
      <c r="E1469" s="6">
        <v>64.680000000000007</v>
      </c>
      <c r="F1469" s="6">
        <v>1</v>
      </c>
      <c r="G1469" s="6" t="s">
        <v>1</v>
      </c>
      <c r="H1469" s="7">
        <f>IF(Table1[[#This Row],[OriginalPrice]]=0, 0, ((Table1[[#This Row],[OriginalPrice]] - Table1[[#This Row],[Price]]) / Table1[[#This Row],[OriginalPrice]]))</f>
        <v>0</v>
      </c>
      <c r="I1469" s="8">
        <f>Table1[[#This Row],[Revenue]]/Table1[[#This Row],[Price]]</f>
        <v>1</v>
      </c>
      <c r="J1469" s="9">
        <f>Table1[[#This Row],[Price]]*Table1[[#This Row],[Sold]]</f>
        <v>64.680000000000007</v>
      </c>
      <c r="K1469" s="5" t="str">
        <f t="shared" si="249"/>
        <v>0-10%</v>
      </c>
      <c r="L1469" s="6" t="str">
        <f>IF(Table1[[#This Row],[Revenue]]&gt;0, "Sold", "Not Sold")</f>
        <v>Sold</v>
      </c>
    </row>
    <row r="1470" spans="1:12" x14ac:dyDescent="0.3">
      <c r="A1470" s="6" t="s">
        <v>1508</v>
      </c>
      <c r="B1470" s="6" t="str">
        <f t="shared" si="247"/>
        <v>Storage</v>
      </c>
      <c r="C1470" s="6" t="str">
        <f t="shared" si="248"/>
        <v>Product 1469</v>
      </c>
      <c r="D1470" s="6">
        <v>455.74</v>
      </c>
      <c r="E1470" s="6">
        <v>267.44</v>
      </c>
      <c r="F1470" s="6">
        <v>10</v>
      </c>
      <c r="G1470" s="6" t="s">
        <v>1</v>
      </c>
      <c r="H1470" s="7">
        <f>IF(Table1[[#This Row],[OriginalPrice]]=0, 0, ((Table1[[#This Row],[OriginalPrice]] - Table1[[#This Row],[Price]]) / Table1[[#This Row],[OriginalPrice]]))</f>
        <v>0.41317417825953395</v>
      </c>
      <c r="I1470" s="8">
        <f>Table1[[#This Row],[Revenue]]/Table1[[#This Row],[Price]]</f>
        <v>10</v>
      </c>
      <c r="J1470" s="9">
        <f>Table1[[#This Row],[Price]]*Table1[[#This Row],[Sold]]</f>
        <v>2674.4</v>
      </c>
      <c r="K1470" s="5" t="str">
        <f t="shared" si="249"/>
        <v>41-50%</v>
      </c>
      <c r="L1470" s="6" t="str">
        <f>IF(Table1[[#This Row],[Revenue]]&gt;0, "Sold", "Not Sold")</f>
        <v>Sold</v>
      </c>
    </row>
    <row r="1471" spans="1:12" x14ac:dyDescent="0.3">
      <c r="A1471" s="6" t="s">
        <v>1509</v>
      </c>
      <c r="B1471" s="6" t="str">
        <f t="shared" si="247"/>
        <v>Chair</v>
      </c>
      <c r="C1471" s="6" t="str">
        <f t="shared" si="248"/>
        <v>Product 1470</v>
      </c>
      <c r="D1471" s="6">
        <v>10.45</v>
      </c>
      <c r="E1471" s="6">
        <v>10.45</v>
      </c>
      <c r="F1471" s="6">
        <v>31</v>
      </c>
      <c r="G1471" s="6" t="s">
        <v>1</v>
      </c>
      <c r="H1471" s="7">
        <f>IF(Table1[[#This Row],[OriginalPrice]]=0, 0, ((Table1[[#This Row],[OriginalPrice]] - Table1[[#This Row],[Price]]) / Table1[[#This Row],[OriginalPrice]]))</f>
        <v>0</v>
      </c>
      <c r="I1471" s="8">
        <f>Table1[[#This Row],[Revenue]]/Table1[[#This Row],[Price]]</f>
        <v>31</v>
      </c>
      <c r="J1471" s="9">
        <f>Table1[[#This Row],[Price]]*Table1[[#This Row],[Sold]]</f>
        <v>323.95</v>
      </c>
      <c r="K1471" s="5" t="str">
        <f t="shared" si="249"/>
        <v>0-10%</v>
      </c>
      <c r="L1471" s="6" t="str">
        <f>IF(Table1[[#This Row],[Revenue]]&gt;0, "Sold", "Not Sold")</f>
        <v>Sold</v>
      </c>
    </row>
    <row r="1472" spans="1:12" x14ac:dyDescent="0.3">
      <c r="A1472" s="6" t="s">
        <v>201</v>
      </c>
      <c r="B1472" s="6" t="str">
        <f t="shared" si="247"/>
        <v>Chair</v>
      </c>
      <c r="C1472" s="6" t="str">
        <f t="shared" si="248"/>
        <v>Product 1471</v>
      </c>
      <c r="D1472" s="6">
        <f t="shared" ref="D1472:D1476" si="263">E1472</f>
        <v>115.15</v>
      </c>
      <c r="E1472" s="6">
        <v>115.15</v>
      </c>
      <c r="F1472" s="6">
        <v>58</v>
      </c>
      <c r="G1472" s="6" t="s">
        <v>288</v>
      </c>
      <c r="H1472" s="7">
        <f>IF(Table1[[#This Row],[OriginalPrice]]=0, 0, ((Table1[[#This Row],[OriginalPrice]] - Table1[[#This Row],[Price]]) / Table1[[#This Row],[OriginalPrice]]))</f>
        <v>0</v>
      </c>
      <c r="I1472" s="8">
        <f>Table1[[#This Row],[Revenue]]/Table1[[#This Row],[Price]]</f>
        <v>58</v>
      </c>
      <c r="J1472" s="9">
        <f>Table1[[#This Row],[Price]]*Table1[[#This Row],[Sold]]</f>
        <v>6678.7000000000007</v>
      </c>
      <c r="K1472" s="5" t="str">
        <f t="shared" si="249"/>
        <v>0-10%</v>
      </c>
      <c r="L1472" s="6" t="str">
        <f>IF(Table1[[#This Row],[Revenue]]&gt;0, "Sold", "Not Sold")</f>
        <v>Sold</v>
      </c>
    </row>
    <row r="1473" spans="1:12" x14ac:dyDescent="0.3">
      <c r="A1473" s="6" t="s">
        <v>1510</v>
      </c>
      <c r="B1473" s="6" t="str">
        <f t="shared" si="247"/>
        <v>Storage</v>
      </c>
      <c r="C1473" s="6" t="str">
        <f t="shared" si="248"/>
        <v>Product 1472</v>
      </c>
      <c r="D1473" s="6">
        <f t="shared" si="263"/>
        <v>40.619999999999997</v>
      </c>
      <c r="E1473" s="6">
        <v>40.619999999999997</v>
      </c>
      <c r="F1473" s="6">
        <v>2</v>
      </c>
      <c r="G1473" s="6" t="s">
        <v>1</v>
      </c>
      <c r="H1473" s="7">
        <f>IF(Table1[[#This Row],[OriginalPrice]]=0, 0, ((Table1[[#This Row],[OriginalPrice]] - Table1[[#This Row],[Price]]) / Table1[[#This Row],[OriginalPrice]]))</f>
        <v>0</v>
      </c>
      <c r="I1473" s="8">
        <f>Table1[[#This Row],[Revenue]]/Table1[[#This Row],[Price]]</f>
        <v>2</v>
      </c>
      <c r="J1473" s="9">
        <f>Table1[[#This Row],[Price]]*Table1[[#This Row],[Sold]]</f>
        <v>81.239999999999995</v>
      </c>
      <c r="K1473" s="5" t="str">
        <f t="shared" si="249"/>
        <v>0-10%</v>
      </c>
      <c r="L1473" s="6" t="str">
        <f>IF(Table1[[#This Row],[Revenue]]&gt;0, "Sold", "Not Sold")</f>
        <v>Sold</v>
      </c>
    </row>
    <row r="1474" spans="1:12" x14ac:dyDescent="0.3">
      <c r="A1474" s="6" t="s">
        <v>202</v>
      </c>
      <c r="B1474" s="6" t="str">
        <f t="shared" ref="B1474:B1537" si="264">IFERROR(
  IF(OR(ISNUMBER(SEARCH("chair",A1474)), ISNUMBER(SEARCH("stool",A1474))), "Chair",
  IF(OR(ISNUMBER(SEARCH("table",A1474)), ISNUMBER(SEARCH("desk",A1474))), "Table",
  IF(OR(ISNUMBER(SEARCH("sofa",A1474)), ISNUMBER(SEARCH("couch",A1474))), "Sofa",
  IF(OR(ISNUMBER(SEARCH("bed",A1474)), ISNUMBER(SEARCH("bunk",A1474))), "Bed",
  IF(OR(ISNUMBER(SEARCH("cabinet",A1474)), ISNUMBER(SEARCH("storage",A1474)), ISNUMBER(SEARCH("shelf",A1474))), "Storage",
  "Others"))))),
  "Others")</f>
        <v>Others</v>
      </c>
      <c r="C1474" s="6" t="str">
        <f t="shared" ref="C1474:C1537" si="265">"Product " &amp; ROW()-1</f>
        <v>Product 1473</v>
      </c>
      <c r="D1474" s="6">
        <f t="shared" si="263"/>
        <v>49.17</v>
      </c>
      <c r="E1474" s="6">
        <v>49.17</v>
      </c>
      <c r="F1474" s="6">
        <v>3</v>
      </c>
      <c r="G1474" s="6" t="s">
        <v>1</v>
      </c>
      <c r="H1474" s="7">
        <f>IF(Table1[[#This Row],[OriginalPrice]]=0, 0, ((Table1[[#This Row],[OriginalPrice]] - Table1[[#This Row],[Price]]) / Table1[[#This Row],[OriginalPrice]]))</f>
        <v>0</v>
      </c>
      <c r="I1474" s="8">
        <f>Table1[[#This Row],[Revenue]]/Table1[[#This Row],[Price]]</f>
        <v>2.9999999999999996</v>
      </c>
      <c r="J1474" s="9">
        <f>Table1[[#This Row],[Price]]*Table1[[#This Row],[Sold]]</f>
        <v>147.51</v>
      </c>
      <c r="K1474" s="5" t="str">
        <f t="shared" ref="K1474:K1537" si="266">IF(H1474&lt;=0.1,"0-10%",
IF(H1474&lt;=0.2,"11-20%",
IF(H1474&lt;=0.3,"21-30%",
IF(H1474&lt;=0.4,"31-40%",
IF(H1474&lt;=0.5,"41-50%",
IF(H1474&lt;=0.6,"51-60%",
IF(H1474&lt;=0.7,"61-70%",
IF(H1474&lt;=0.8,"71-80%",
IF(H1474&lt;=0.9,"81-90%",
"91-100%")))))))))</f>
        <v>0-10%</v>
      </c>
      <c r="L1474" s="6" t="str">
        <f>IF(Table1[[#This Row],[Revenue]]&gt;0, "Sold", "Not Sold")</f>
        <v>Sold</v>
      </c>
    </row>
    <row r="1475" spans="1:12" x14ac:dyDescent="0.3">
      <c r="A1475" s="6" t="s">
        <v>1511</v>
      </c>
      <c r="B1475" s="6" t="str">
        <f t="shared" si="264"/>
        <v>Table</v>
      </c>
      <c r="C1475" s="6" t="str">
        <f t="shared" si="265"/>
        <v>Product 1474</v>
      </c>
      <c r="D1475" s="6">
        <f t="shared" si="263"/>
        <v>139.28</v>
      </c>
      <c r="E1475" s="6">
        <v>139.28</v>
      </c>
      <c r="F1475" s="6">
        <v>8</v>
      </c>
      <c r="G1475" s="6" t="s">
        <v>1</v>
      </c>
      <c r="H1475" s="7">
        <f>IF(Table1[[#This Row],[OriginalPrice]]=0, 0, ((Table1[[#This Row],[OriginalPrice]] - Table1[[#This Row],[Price]]) / Table1[[#This Row],[OriginalPrice]]))</f>
        <v>0</v>
      </c>
      <c r="I1475" s="8">
        <f>Table1[[#This Row],[Revenue]]/Table1[[#This Row],[Price]]</f>
        <v>8</v>
      </c>
      <c r="J1475" s="9">
        <f>Table1[[#This Row],[Price]]*Table1[[#This Row],[Sold]]</f>
        <v>1114.24</v>
      </c>
      <c r="K1475" s="5" t="str">
        <f t="shared" si="266"/>
        <v>0-10%</v>
      </c>
      <c r="L1475" s="6" t="str">
        <f>IF(Table1[[#This Row],[Revenue]]&gt;0, "Sold", "Not Sold")</f>
        <v>Sold</v>
      </c>
    </row>
    <row r="1476" spans="1:12" x14ac:dyDescent="0.3">
      <c r="A1476" s="6" t="s">
        <v>1512</v>
      </c>
      <c r="B1476" s="6" t="str">
        <f t="shared" si="264"/>
        <v>Bed</v>
      </c>
      <c r="C1476" s="6" t="str">
        <f t="shared" si="265"/>
        <v>Product 1475</v>
      </c>
      <c r="D1476" s="6">
        <f t="shared" si="263"/>
        <v>198.12</v>
      </c>
      <c r="E1476" s="6">
        <v>198.12</v>
      </c>
      <c r="F1476" s="6">
        <v>8</v>
      </c>
      <c r="G1476" s="6" t="s">
        <v>1</v>
      </c>
      <c r="H1476" s="7">
        <f>IF(Table1[[#This Row],[OriginalPrice]]=0, 0, ((Table1[[#This Row],[OriginalPrice]] - Table1[[#This Row],[Price]]) / Table1[[#This Row],[OriginalPrice]]))</f>
        <v>0</v>
      </c>
      <c r="I1476" s="8">
        <f>Table1[[#This Row],[Revenue]]/Table1[[#This Row],[Price]]</f>
        <v>8</v>
      </c>
      <c r="J1476" s="9">
        <f>Table1[[#This Row],[Price]]*Table1[[#This Row],[Sold]]</f>
        <v>1584.96</v>
      </c>
      <c r="K1476" s="5" t="str">
        <f t="shared" si="266"/>
        <v>0-10%</v>
      </c>
      <c r="L1476" s="6" t="str">
        <f>IF(Table1[[#This Row],[Revenue]]&gt;0, "Sold", "Not Sold")</f>
        <v>Sold</v>
      </c>
    </row>
    <row r="1477" spans="1:12" x14ac:dyDescent="0.3">
      <c r="A1477" s="6" t="s">
        <v>1513</v>
      </c>
      <c r="B1477" s="6" t="str">
        <f t="shared" si="264"/>
        <v>Chair</v>
      </c>
      <c r="C1477" s="6" t="str">
        <f t="shared" si="265"/>
        <v>Product 1476</v>
      </c>
      <c r="D1477" s="6">
        <v>30.18</v>
      </c>
      <c r="E1477" s="6">
        <v>11.2</v>
      </c>
      <c r="F1477" s="6">
        <v>900</v>
      </c>
      <c r="G1477" s="6" t="s">
        <v>1</v>
      </c>
      <c r="H1477" s="7">
        <f>IF(Table1[[#This Row],[OriginalPrice]]=0, 0, ((Table1[[#This Row],[OriginalPrice]] - Table1[[#This Row],[Price]]) / Table1[[#This Row],[OriginalPrice]]))</f>
        <v>0.62889330682571243</v>
      </c>
      <c r="I1477" s="8">
        <f>Table1[[#This Row],[Revenue]]/Table1[[#This Row],[Price]]</f>
        <v>900.00000000000011</v>
      </c>
      <c r="J1477" s="9">
        <f>Table1[[#This Row],[Price]]*Table1[[#This Row],[Sold]]</f>
        <v>10080</v>
      </c>
      <c r="K1477" s="5" t="str">
        <f t="shared" si="266"/>
        <v>61-70%</v>
      </c>
      <c r="L1477" s="6" t="str">
        <f>IF(Table1[[#This Row],[Revenue]]&gt;0, "Sold", "Not Sold")</f>
        <v>Sold</v>
      </c>
    </row>
    <row r="1478" spans="1:12" x14ac:dyDescent="0.3">
      <c r="A1478" s="6" t="s">
        <v>1514</v>
      </c>
      <c r="B1478" s="6" t="str">
        <f t="shared" si="264"/>
        <v>Table</v>
      </c>
      <c r="C1478" s="6" t="str">
        <f t="shared" si="265"/>
        <v>Product 1477</v>
      </c>
      <c r="D1478" s="6">
        <f>E1478</f>
        <v>43.32</v>
      </c>
      <c r="E1478" s="6">
        <v>43.32</v>
      </c>
      <c r="F1478" s="6">
        <v>0</v>
      </c>
      <c r="G1478" s="6" t="s">
        <v>1</v>
      </c>
      <c r="H1478" s="7">
        <f>IF(Table1[[#This Row],[OriginalPrice]]=0, 0, ((Table1[[#This Row],[OriginalPrice]] - Table1[[#This Row],[Price]]) / Table1[[#This Row],[OriginalPrice]]))</f>
        <v>0</v>
      </c>
      <c r="I1478" s="8">
        <f>Table1[[#This Row],[Revenue]]/Table1[[#This Row],[Price]]</f>
        <v>0</v>
      </c>
      <c r="J1478" s="9">
        <f>Table1[[#This Row],[Price]]*Table1[[#This Row],[Sold]]</f>
        <v>0</v>
      </c>
      <c r="K1478" s="5" t="str">
        <f t="shared" si="266"/>
        <v>0-10%</v>
      </c>
      <c r="L1478" s="6" t="str">
        <f>IF(Table1[[#This Row],[Revenue]]&gt;0, "Sold", "Not Sold")</f>
        <v>Not Sold</v>
      </c>
    </row>
    <row r="1479" spans="1:12" x14ac:dyDescent="0.3">
      <c r="A1479" s="6" t="s">
        <v>1515</v>
      </c>
      <c r="B1479" s="6" t="str">
        <f t="shared" si="264"/>
        <v>Storage</v>
      </c>
      <c r="C1479" s="6" t="str">
        <f t="shared" si="265"/>
        <v>Product 1478</v>
      </c>
      <c r="D1479" s="6">
        <v>97.02</v>
      </c>
      <c r="E1479" s="6">
        <v>47.01</v>
      </c>
      <c r="F1479" s="6">
        <v>10</v>
      </c>
      <c r="G1479" s="6" t="s">
        <v>1</v>
      </c>
      <c r="H1479" s="7">
        <f>IF(Table1[[#This Row],[OriginalPrice]]=0, 0, ((Table1[[#This Row],[OriginalPrice]] - Table1[[#This Row],[Price]]) / Table1[[#This Row],[OriginalPrice]]))</f>
        <v>0.51546072974644408</v>
      </c>
      <c r="I1479" s="8">
        <f>Table1[[#This Row],[Revenue]]/Table1[[#This Row],[Price]]</f>
        <v>10</v>
      </c>
      <c r="J1479" s="9">
        <f>Table1[[#This Row],[Price]]*Table1[[#This Row],[Sold]]</f>
        <v>470.09999999999997</v>
      </c>
      <c r="K1479" s="5" t="str">
        <f t="shared" si="266"/>
        <v>51-60%</v>
      </c>
      <c r="L1479" s="6" t="str">
        <f>IF(Table1[[#This Row],[Revenue]]&gt;0, "Sold", "Not Sold")</f>
        <v>Sold</v>
      </c>
    </row>
    <row r="1480" spans="1:12" x14ac:dyDescent="0.3">
      <c r="A1480" s="6" t="s">
        <v>1516</v>
      </c>
      <c r="B1480" s="6" t="str">
        <f t="shared" si="264"/>
        <v>Table</v>
      </c>
      <c r="C1480" s="6" t="str">
        <f t="shared" si="265"/>
        <v>Product 1479</v>
      </c>
      <c r="D1480" s="6">
        <f t="shared" ref="D1480:D1483" si="267">E1480</f>
        <v>177.9</v>
      </c>
      <c r="E1480" s="6">
        <v>177.9</v>
      </c>
      <c r="F1480" s="6">
        <v>3</v>
      </c>
      <c r="G1480" s="6" t="s">
        <v>1</v>
      </c>
      <c r="H1480" s="7">
        <f>IF(Table1[[#This Row],[OriginalPrice]]=0, 0, ((Table1[[#This Row],[OriginalPrice]] - Table1[[#This Row],[Price]]) / Table1[[#This Row],[OriginalPrice]]))</f>
        <v>0</v>
      </c>
      <c r="I1480" s="8">
        <f>Table1[[#This Row],[Revenue]]/Table1[[#This Row],[Price]]</f>
        <v>3</v>
      </c>
      <c r="J1480" s="9">
        <f>Table1[[#This Row],[Price]]*Table1[[#This Row],[Sold]]</f>
        <v>533.70000000000005</v>
      </c>
      <c r="K1480" s="5" t="str">
        <f t="shared" si="266"/>
        <v>0-10%</v>
      </c>
      <c r="L1480" s="6" t="str">
        <f>IF(Table1[[#This Row],[Revenue]]&gt;0, "Sold", "Not Sold")</f>
        <v>Sold</v>
      </c>
    </row>
    <row r="1481" spans="1:12" x14ac:dyDescent="0.3">
      <c r="A1481" s="6" t="s">
        <v>1517</v>
      </c>
      <c r="B1481" s="6" t="str">
        <f t="shared" si="264"/>
        <v>Storage</v>
      </c>
      <c r="C1481" s="6" t="str">
        <f t="shared" si="265"/>
        <v>Product 1480</v>
      </c>
      <c r="D1481" s="6">
        <f t="shared" si="267"/>
        <v>70.98</v>
      </c>
      <c r="E1481" s="6">
        <v>70.98</v>
      </c>
      <c r="F1481" s="6">
        <v>6</v>
      </c>
      <c r="G1481" s="6" t="s">
        <v>1</v>
      </c>
      <c r="H1481" s="7">
        <f>IF(Table1[[#This Row],[OriginalPrice]]=0, 0, ((Table1[[#This Row],[OriginalPrice]] - Table1[[#This Row],[Price]]) / Table1[[#This Row],[OriginalPrice]]))</f>
        <v>0</v>
      </c>
      <c r="I1481" s="8">
        <f>Table1[[#This Row],[Revenue]]/Table1[[#This Row],[Price]]</f>
        <v>6</v>
      </c>
      <c r="J1481" s="9">
        <f>Table1[[#This Row],[Price]]*Table1[[#This Row],[Sold]]</f>
        <v>425.88</v>
      </c>
      <c r="K1481" s="5" t="str">
        <f t="shared" si="266"/>
        <v>0-10%</v>
      </c>
      <c r="L1481" s="6" t="str">
        <f>IF(Table1[[#This Row],[Revenue]]&gt;0, "Sold", "Not Sold")</f>
        <v>Sold</v>
      </c>
    </row>
    <row r="1482" spans="1:12" x14ac:dyDescent="0.3">
      <c r="A1482" s="6" t="s">
        <v>1518</v>
      </c>
      <c r="B1482" s="6" t="str">
        <f t="shared" si="264"/>
        <v>Storage</v>
      </c>
      <c r="C1482" s="6" t="str">
        <f t="shared" si="265"/>
        <v>Product 1481</v>
      </c>
      <c r="D1482" s="6">
        <f t="shared" si="267"/>
        <v>118.92</v>
      </c>
      <c r="E1482" s="6">
        <v>118.92</v>
      </c>
      <c r="F1482" s="6">
        <v>11</v>
      </c>
      <c r="G1482" s="6" t="s">
        <v>1</v>
      </c>
      <c r="H1482" s="7">
        <f>IF(Table1[[#This Row],[OriginalPrice]]=0, 0, ((Table1[[#This Row],[OriginalPrice]] - Table1[[#This Row],[Price]]) / Table1[[#This Row],[OriginalPrice]]))</f>
        <v>0</v>
      </c>
      <c r="I1482" s="8">
        <f>Table1[[#This Row],[Revenue]]/Table1[[#This Row],[Price]]</f>
        <v>11</v>
      </c>
      <c r="J1482" s="9">
        <f>Table1[[#This Row],[Price]]*Table1[[#This Row],[Sold]]</f>
        <v>1308.1200000000001</v>
      </c>
      <c r="K1482" s="5" t="str">
        <f t="shared" si="266"/>
        <v>0-10%</v>
      </c>
      <c r="L1482" s="6" t="str">
        <f>IF(Table1[[#This Row],[Revenue]]&gt;0, "Sold", "Not Sold")</f>
        <v>Sold</v>
      </c>
    </row>
    <row r="1483" spans="1:12" x14ac:dyDescent="0.3">
      <c r="A1483" s="6" t="s">
        <v>1519</v>
      </c>
      <c r="B1483" s="6" t="str">
        <f t="shared" si="264"/>
        <v>Bed</v>
      </c>
      <c r="C1483" s="6" t="str">
        <f t="shared" si="265"/>
        <v>Product 1482</v>
      </c>
      <c r="D1483" s="6">
        <f t="shared" si="267"/>
        <v>84.13</v>
      </c>
      <c r="E1483" s="6">
        <v>84.13</v>
      </c>
      <c r="F1483" s="6">
        <v>1</v>
      </c>
      <c r="G1483" s="6" t="s">
        <v>1</v>
      </c>
      <c r="H1483" s="7">
        <f>IF(Table1[[#This Row],[OriginalPrice]]=0, 0, ((Table1[[#This Row],[OriginalPrice]] - Table1[[#This Row],[Price]]) / Table1[[#This Row],[OriginalPrice]]))</f>
        <v>0</v>
      </c>
      <c r="I1483" s="8">
        <f>Table1[[#This Row],[Revenue]]/Table1[[#This Row],[Price]]</f>
        <v>1</v>
      </c>
      <c r="J1483" s="9">
        <f>Table1[[#This Row],[Price]]*Table1[[#This Row],[Sold]]</f>
        <v>84.13</v>
      </c>
      <c r="K1483" s="5" t="str">
        <f t="shared" si="266"/>
        <v>0-10%</v>
      </c>
      <c r="L1483" s="6" t="str">
        <f>IF(Table1[[#This Row],[Revenue]]&gt;0, "Sold", "Not Sold")</f>
        <v>Sold</v>
      </c>
    </row>
    <row r="1484" spans="1:12" x14ac:dyDescent="0.3">
      <c r="A1484" s="6" t="s">
        <v>1520</v>
      </c>
      <c r="B1484" s="6" t="str">
        <f t="shared" si="264"/>
        <v>Bed</v>
      </c>
      <c r="C1484" s="6" t="str">
        <f t="shared" si="265"/>
        <v>Product 1483</v>
      </c>
      <c r="D1484" s="6">
        <v>437.19</v>
      </c>
      <c r="E1484" s="6">
        <v>212.6</v>
      </c>
      <c r="F1484" s="6">
        <v>6</v>
      </c>
      <c r="G1484" s="6" t="s">
        <v>1</v>
      </c>
      <c r="H1484" s="7">
        <f>IF(Table1[[#This Row],[OriginalPrice]]=0, 0, ((Table1[[#This Row],[OriginalPrice]] - Table1[[#This Row],[Price]]) / Table1[[#This Row],[OriginalPrice]]))</f>
        <v>0.5137125734806377</v>
      </c>
      <c r="I1484" s="8">
        <f>Table1[[#This Row],[Revenue]]/Table1[[#This Row],[Price]]</f>
        <v>6</v>
      </c>
      <c r="J1484" s="9">
        <f>Table1[[#This Row],[Price]]*Table1[[#This Row],[Sold]]</f>
        <v>1275.5999999999999</v>
      </c>
      <c r="K1484" s="5" t="str">
        <f t="shared" si="266"/>
        <v>51-60%</v>
      </c>
      <c r="L1484" s="6" t="str">
        <f>IF(Table1[[#This Row],[Revenue]]&gt;0, "Sold", "Not Sold")</f>
        <v>Sold</v>
      </c>
    </row>
    <row r="1485" spans="1:12" x14ac:dyDescent="0.3">
      <c r="A1485" s="6" t="s">
        <v>1521</v>
      </c>
      <c r="B1485" s="6" t="str">
        <f t="shared" si="264"/>
        <v>Table</v>
      </c>
      <c r="C1485" s="6" t="str">
        <f t="shared" si="265"/>
        <v>Product 1484</v>
      </c>
      <c r="D1485" s="6">
        <v>280.02999999999997</v>
      </c>
      <c r="E1485" s="6">
        <v>162.02000000000001</v>
      </c>
      <c r="F1485" s="6">
        <v>7</v>
      </c>
      <c r="G1485" s="6" t="s">
        <v>1</v>
      </c>
      <c r="H1485" s="7">
        <f>IF(Table1[[#This Row],[OriginalPrice]]=0, 0, ((Table1[[#This Row],[OriginalPrice]] - Table1[[#This Row],[Price]]) / Table1[[#This Row],[OriginalPrice]]))</f>
        <v>0.42141913366425016</v>
      </c>
      <c r="I1485" s="8">
        <f>Table1[[#This Row],[Revenue]]/Table1[[#This Row],[Price]]</f>
        <v>7</v>
      </c>
      <c r="J1485" s="9">
        <f>Table1[[#This Row],[Price]]*Table1[[#This Row],[Sold]]</f>
        <v>1134.1400000000001</v>
      </c>
      <c r="K1485" s="5" t="str">
        <f t="shared" si="266"/>
        <v>41-50%</v>
      </c>
      <c r="L1485" s="6" t="str">
        <f>IF(Table1[[#This Row],[Revenue]]&gt;0, "Sold", "Not Sold")</f>
        <v>Sold</v>
      </c>
    </row>
    <row r="1486" spans="1:12" x14ac:dyDescent="0.3">
      <c r="A1486" s="6" t="s">
        <v>1522</v>
      </c>
      <c r="B1486" s="6" t="str">
        <f t="shared" si="264"/>
        <v>Storage</v>
      </c>
      <c r="C1486" s="6" t="str">
        <f t="shared" si="265"/>
        <v>Product 1485</v>
      </c>
      <c r="D1486" s="6">
        <v>16.55</v>
      </c>
      <c r="E1486" s="6">
        <v>10.55</v>
      </c>
      <c r="F1486" s="6">
        <v>54</v>
      </c>
      <c r="G1486" s="6" t="s">
        <v>1</v>
      </c>
      <c r="H1486" s="7">
        <f>IF(Table1[[#This Row],[OriginalPrice]]=0, 0, ((Table1[[#This Row],[OriginalPrice]] - Table1[[#This Row],[Price]]) / Table1[[#This Row],[OriginalPrice]]))</f>
        <v>0.36253776435045315</v>
      </c>
      <c r="I1486" s="8">
        <f>Table1[[#This Row],[Revenue]]/Table1[[#This Row],[Price]]</f>
        <v>54</v>
      </c>
      <c r="J1486" s="9">
        <f>Table1[[#This Row],[Price]]*Table1[[#This Row],[Sold]]</f>
        <v>569.70000000000005</v>
      </c>
      <c r="K1486" s="5" t="str">
        <f t="shared" si="266"/>
        <v>31-40%</v>
      </c>
      <c r="L1486" s="6" t="str">
        <f>IF(Table1[[#This Row],[Revenue]]&gt;0, "Sold", "Not Sold")</f>
        <v>Sold</v>
      </c>
    </row>
    <row r="1487" spans="1:12" x14ac:dyDescent="0.3">
      <c r="A1487" s="6" t="s">
        <v>1523</v>
      </c>
      <c r="B1487" s="6" t="str">
        <f t="shared" si="264"/>
        <v>Table</v>
      </c>
      <c r="C1487" s="6" t="str">
        <f t="shared" si="265"/>
        <v>Product 1486</v>
      </c>
      <c r="D1487" s="6">
        <f>E1487</f>
        <v>227.32</v>
      </c>
      <c r="E1487" s="6">
        <v>227.32</v>
      </c>
      <c r="F1487" s="6">
        <v>2</v>
      </c>
      <c r="G1487" s="6" t="s">
        <v>1</v>
      </c>
      <c r="H1487" s="7">
        <f>IF(Table1[[#This Row],[OriginalPrice]]=0, 0, ((Table1[[#This Row],[OriginalPrice]] - Table1[[#This Row],[Price]]) / Table1[[#This Row],[OriginalPrice]]))</f>
        <v>0</v>
      </c>
      <c r="I1487" s="8">
        <f>Table1[[#This Row],[Revenue]]/Table1[[#This Row],[Price]]</f>
        <v>2</v>
      </c>
      <c r="J1487" s="9">
        <f>Table1[[#This Row],[Price]]*Table1[[#This Row],[Sold]]</f>
        <v>454.64</v>
      </c>
      <c r="K1487" s="5" t="str">
        <f t="shared" si="266"/>
        <v>0-10%</v>
      </c>
      <c r="L1487" s="6" t="str">
        <f>IF(Table1[[#This Row],[Revenue]]&gt;0, "Sold", "Not Sold")</f>
        <v>Sold</v>
      </c>
    </row>
    <row r="1488" spans="1:12" x14ac:dyDescent="0.3">
      <c r="A1488" s="6" t="s">
        <v>1524</v>
      </c>
      <c r="B1488" s="6" t="str">
        <f t="shared" si="264"/>
        <v>Sofa</v>
      </c>
      <c r="C1488" s="6" t="str">
        <f t="shared" si="265"/>
        <v>Product 1487</v>
      </c>
      <c r="D1488" s="6">
        <v>608.66</v>
      </c>
      <c r="E1488" s="6">
        <v>359.2</v>
      </c>
      <c r="F1488" s="6">
        <v>5</v>
      </c>
      <c r="G1488" s="6" t="s">
        <v>1</v>
      </c>
      <c r="H1488" s="7">
        <f>IF(Table1[[#This Row],[OriginalPrice]]=0, 0, ((Table1[[#This Row],[OriginalPrice]] - Table1[[#This Row],[Price]]) / Table1[[#This Row],[OriginalPrice]]))</f>
        <v>0.40985114842440773</v>
      </c>
      <c r="I1488" s="8">
        <f>Table1[[#This Row],[Revenue]]/Table1[[#This Row],[Price]]</f>
        <v>5</v>
      </c>
      <c r="J1488" s="9">
        <f>Table1[[#This Row],[Price]]*Table1[[#This Row],[Sold]]</f>
        <v>1796</v>
      </c>
      <c r="K1488" s="5" t="str">
        <f t="shared" si="266"/>
        <v>41-50%</v>
      </c>
      <c r="L1488" s="6" t="str">
        <f>IF(Table1[[#This Row],[Revenue]]&gt;0, "Sold", "Not Sold")</f>
        <v>Sold</v>
      </c>
    </row>
    <row r="1489" spans="1:12" x14ac:dyDescent="0.3">
      <c r="A1489" s="6" t="s">
        <v>203</v>
      </c>
      <c r="B1489" s="6" t="str">
        <f t="shared" si="264"/>
        <v>Table</v>
      </c>
      <c r="C1489" s="6" t="str">
        <f t="shared" si="265"/>
        <v>Product 1488</v>
      </c>
      <c r="D1489" s="6">
        <v>102.04</v>
      </c>
      <c r="E1489" s="6">
        <v>30.73</v>
      </c>
      <c r="F1489" s="6">
        <v>3</v>
      </c>
      <c r="G1489" s="6" t="s">
        <v>1</v>
      </c>
      <c r="H1489" s="7">
        <f>IF(Table1[[#This Row],[OriginalPrice]]=0, 0, ((Table1[[#This Row],[OriginalPrice]] - Table1[[#This Row],[Price]]) / Table1[[#This Row],[OriginalPrice]]))</f>
        <v>0.69884359074872593</v>
      </c>
      <c r="I1489" s="8">
        <f>Table1[[#This Row],[Revenue]]/Table1[[#This Row],[Price]]</f>
        <v>3</v>
      </c>
      <c r="J1489" s="9">
        <f>Table1[[#This Row],[Price]]*Table1[[#This Row],[Sold]]</f>
        <v>92.19</v>
      </c>
      <c r="K1489" s="5" t="str">
        <f t="shared" si="266"/>
        <v>61-70%</v>
      </c>
      <c r="L1489" s="6" t="str">
        <f>IF(Table1[[#This Row],[Revenue]]&gt;0, "Sold", "Not Sold")</f>
        <v>Sold</v>
      </c>
    </row>
    <row r="1490" spans="1:12" x14ac:dyDescent="0.3">
      <c r="A1490" s="6" t="s">
        <v>1525</v>
      </c>
      <c r="B1490" s="6" t="str">
        <f t="shared" si="264"/>
        <v>Chair</v>
      </c>
      <c r="C1490" s="6" t="str">
        <f t="shared" si="265"/>
        <v>Product 1489</v>
      </c>
      <c r="D1490" s="6">
        <f t="shared" ref="D1490:D1491" si="268">E1490</f>
        <v>143.16</v>
      </c>
      <c r="E1490" s="6">
        <v>143.16</v>
      </c>
      <c r="F1490" s="6">
        <v>6</v>
      </c>
      <c r="G1490" s="6" t="s">
        <v>1</v>
      </c>
      <c r="H1490" s="7">
        <f>IF(Table1[[#This Row],[OriginalPrice]]=0, 0, ((Table1[[#This Row],[OriginalPrice]] - Table1[[#This Row],[Price]]) / Table1[[#This Row],[OriginalPrice]]))</f>
        <v>0</v>
      </c>
      <c r="I1490" s="8">
        <f>Table1[[#This Row],[Revenue]]/Table1[[#This Row],[Price]]</f>
        <v>6</v>
      </c>
      <c r="J1490" s="9">
        <f>Table1[[#This Row],[Price]]*Table1[[#This Row],[Sold]]</f>
        <v>858.96</v>
      </c>
      <c r="K1490" s="5" t="str">
        <f t="shared" si="266"/>
        <v>0-10%</v>
      </c>
      <c r="L1490" s="6" t="str">
        <f>IF(Table1[[#This Row],[Revenue]]&gt;0, "Sold", "Not Sold")</f>
        <v>Sold</v>
      </c>
    </row>
    <row r="1491" spans="1:12" x14ac:dyDescent="0.3">
      <c r="A1491" s="6" t="s">
        <v>1125</v>
      </c>
      <c r="B1491" s="6" t="str">
        <f t="shared" si="264"/>
        <v>Chair</v>
      </c>
      <c r="C1491" s="6" t="str">
        <f t="shared" si="265"/>
        <v>Product 1490</v>
      </c>
      <c r="D1491" s="6">
        <f t="shared" si="268"/>
        <v>77.099999999999994</v>
      </c>
      <c r="E1491" s="6">
        <v>77.099999999999994</v>
      </c>
      <c r="F1491" s="6">
        <v>27</v>
      </c>
      <c r="G1491" s="6" t="s">
        <v>1</v>
      </c>
      <c r="H1491" s="7">
        <f>IF(Table1[[#This Row],[OriginalPrice]]=0, 0, ((Table1[[#This Row],[OriginalPrice]] - Table1[[#This Row],[Price]]) / Table1[[#This Row],[OriginalPrice]]))</f>
        <v>0</v>
      </c>
      <c r="I1491" s="8">
        <f>Table1[[#This Row],[Revenue]]/Table1[[#This Row],[Price]]</f>
        <v>27</v>
      </c>
      <c r="J1491" s="9">
        <f>Table1[[#This Row],[Price]]*Table1[[#This Row],[Sold]]</f>
        <v>2081.6999999999998</v>
      </c>
      <c r="K1491" s="5" t="str">
        <f t="shared" si="266"/>
        <v>0-10%</v>
      </c>
      <c r="L1491" s="6" t="str">
        <f>IF(Table1[[#This Row],[Revenue]]&gt;0, "Sold", "Not Sold")</f>
        <v>Sold</v>
      </c>
    </row>
    <row r="1492" spans="1:12" x14ac:dyDescent="0.3">
      <c r="A1492" s="6" t="s">
        <v>1526</v>
      </c>
      <c r="B1492" s="6" t="str">
        <f t="shared" si="264"/>
        <v>Table</v>
      </c>
      <c r="C1492" s="6" t="str">
        <f t="shared" si="265"/>
        <v>Product 1491</v>
      </c>
      <c r="D1492" s="6">
        <v>290.55</v>
      </c>
      <c r="E1492" s="6">
        <v>168.33</v>
      </c>
      <c r="F1492" s="6">
        <v>13</v>
      </c>
      <c r="G1492" s="6" t="s">
        <v>1</v>
      </c>
      <c r="H1492" s="7">
        <f>IF(Table1[[#This Row],[OriginalPrice]]=0, 0, ((Table1[[#This Row],[OriginalPrice]] - Table1[[#This Row],[Price]]) / Table1[[#This Row],[OriginalPrice]]))</f>
        <v>0.42065049044914815</v>
      </c>
      <c r="I1492" s="8">
        <f>Table1[[#This Row],[Revenue]]/Table1[[#This Row],[Price]]</f>
        <v>12.999999999999998</v>
      </c>
      <c r="J1492" s="9">
        <f>Table1[[#This Row],[Price]]*Table1[[#This Row],[Sold]]</f>
        <v>2188.29</v>
      </c>
      <c r="K1492" s="5" t="str">
        <f t="shared" si="266"/>
        <v>41-50%</v>
      </c>
      <c r="L1492" s="6" t="str">
        <f>IF(Table1[[#This Row],[Revenue]]&gt;0, "Sold", "Not Sold")</f>
        <v>Sold</v>
      </c>
    </row>
    <row r="1493" spans="1:12" x14ac:dyDescent="0.3">
      <c r="A1493" s="6" t="s">
        <v>1527</v>
      </c>
      <c r="B1493" s="6" t="str">
        <f t="shared" si="264"/>
        <v>Table</v>
      </c>
      <c r="C1493" s="6" t="str">
        <f t="shared" si="265"/>
        <v>Product 1492</v>
      </c>
      <c r="D1493" s="6">
        <f>E1493</f>
        <v>157.41999999999999</v>
      </c>
      <c r="E1493" s="6">
        <v>157.41999999999999</v>
      </c>
      <c r="F1493" s="6">
        <v>5</v>
      </c>
      <c r="G1493" s="6" t="s">
        <v>1</v>
      </c>
      <c r="H1493" s="7">
        <f>IF(Table1[[#This Row],[OriginalPrice]]=0, 0, ((Table1[[#This Row],[OriginalPrice]] - Table1[[#This Row],[Price]]) / Table1[[#This Row],[OriginalPrice]]))</f>
        <v>0</v>
      </c>
      <c r="I1493" s="8">
        <f>Table1[[#This Row],[Revenue]]/Table1[[#This Row],[Price]]</f>
        <v>5</v>
      </c>
      <c r="J1493" s="9">
        <f>Table1[[#This Row],[Price]]*Table1[[#This Row],[Sold]]</f>
        <v>787.09999999999991</v>
      </c>
      <c r="K1493" s="5" t="str">
        <f t="shared" si="266"/>
        <v>0-10%</v>
      </c>
      <c r="L1493" s="6" t="str">
        <f>IF(Table1[[#This Row],[Revenue]]&gt;0, "Sold", "Not Sold")</f>
        <v>Sold</v>
      </c>
    </row>
    <row r="1494" spans="1:12" x14ac:dyDescent="0.3">
      <c r="A1494" s="6" t="s">
        <v>1528</v>
      </c>
      <c r="B1494" s="6" t="str">
        <f t="shared" si="264"/>
        <v>Chair</v>
      </c>
      <c r="C1494" s="6" t="str">
        <f t="shared" si="265"/>
        <v>Product 1493</v>
      </c>
      <c r="D1494" s="6">
        <v>7.76</v>
      </c>
      <c r="E1494" s="6">
        <v>1.76</v>
      </c>
      <c r="F1494" s="6">
        <v>27</v>
      </c>
      <c r="G1494" s="6" t="s">
        <v>1</v>
      </c>
      <c r="H1494" s="7">
        <f>IF(Table1[[#This Row],[OriginalPrice]]=0, 0, ((Table1[[#This Row],[OriginalPrice]] - Table1[[#This Row],[Price]]) / Table1[[#This Row],[OriginalPrice]]))</f>
        <v>0.77319587628865982</v>
      </c>
      <c r="I1494" s="8">
        <f>Table1[[#This Row],[Revenue]]/Table1[[#This Row],[Price]]</f>
        <v>27</v>
      </c>
      <c r="J1494" s="9">
        <f>Table1[[#This Row],[Price]]*Table1[[#This Row],[Sold]]</f>
        <v>47.52</v>
      </c>
      <c r="K1494" s="5" t="str">
        <f t="shared" si="266"/>
        <v>71-80%</v>
      </c>
      <c r="L1494" s="6" t="str">
        <f>IF(Table1[[#This Row],[Revenue]]&gt;0, "Sold", "Not Sold")</f>
        <v>Sold</v>
      </c>
    </row>
    <row r="1495" spans="1:12" x14ac:dyDescent="0.3">
      <c r="A1495" s="6" t="s">
        <v>1529</v>
      </c>
      <c r="B1495" s="6" t="str">
        <f t="shared" si="264"/>
        <v>Sofa</v>
      </c>
      <c r="C1495" s="6" t="str">
        <f t="shared" si="265"/>
        <v>Product 1494</v>
      </c>
      <c r="D1495" s="6">
        <v>291.02</v>
      </c>
      <c r="E1495" s="6">
        <v>172.11</v>
      </c>
      <c r="F1495" s="6">
        <v>5</v>
      </c>
      <c r="G1495" s="6" t="s">
        <v>1</v>
      </c>
      <c r="H1495" s="7">
        <f>IF(Table1[[#This Row],[OriginalPrice]]=0, 0, ((Table1[[#This Row],[OriginalPrice]] - Table1[[#This Row],[Price]]) / Table1[[#This Row],[OriginalPrice]]))</f>
        <v>0.40859734726135655</v>
      </c>
      <c r="I1495" s="8">
        <f>Table1[[#This Row],[Revenue]]/Table1[[#This Row],[Price]]</f>
        <v>5</v>
      </c>
      <c r="J1495" s="9">
        <f>Table1[[#This Row],[Price]]*Table1[[#This Row],[Sold]]</f>
        <v>860.55000000000007</v>
      </c>
      <c r="K1495" s="5" t="str">
        <f t="shared" si="266"/>
        <v>41-50%</v>
      </c>
      <c r="L1495" s="6" t="str">
        <f>IF(Table1[[#This Row],[Revenue]]&gt;0, "Sold", "Not Sold")</f>
        <v>Sold</v>
      </c>
    </row>
    <row r="1496" spans="1:12" x14ac:dyDescent="0.3">
      <c r="A1496" s="6" t="s">
        <v>1530</v>
      </c>
      <c r="B1496" s="6" t="str">
        <f t="shared" si="264"/>
        <v>Table</v>
      </c>
      <c r="C1496" s="6" t="str">
        <f t="shared" si="265"/>
        <v>Product 1495</v>
      </c>
      <c r="D1496" s="6">
        <f t="shared" ref="D1496:D1503" si="269">E1496</f>
        <v>9.36</v>
      </c>
      <c r="E1496" s="6">
        <v>9.36</v>
      </c>
      <c r="F1496" s="6">
        <v>13</v>
      </c>
      <c r="G1496" s="6" t="s">
        <v>288</v>
      </c>
      <c r="H1496" s="7">
        <f>IF(Table1[[#This Row],[OriginalPrice]]=0, 0, ((Table1[[#This Row],[OriginalPrice]] - Table1[[#This Row],[Price]]) / Table1[[#This Row],[OriginalPrice]]))</f>
        <v>0</v>
      </c>
      <c r="I1496" s="8">
        <f>Table1[[#This Row],[Revenue]]/Table1[[#This Row],[Price]]</f>
        <v>13</v>
      </c>
      <c r="J1496" s="9">
        <f>Table1[[#This Row],[Price]]*Table1[[#This Row],[Sold]]</f>
        <v>121.67999999999999</v>
      </c>
      <c r="K1496" s="5" t="str">
        <f t="shared" si="266"/>
        <v>0-10%</v>
      </c>
      <c r="L1496" s="6" t="str">
        <f>IF(Table1[[#This Row],[Revenue]]&gt;0, "Sold", "Not Sold")</f>
        <v>Sold</v>
      </c>
    </row>
    <row r="1497" spans="1:12" x14ac:dyDescent="0.3">
      <c r="A1497" s="6" t="s">
        <v>204</v>
      </c>
      <c r="B1497" s="6" t="str">
        <f t="shared" si="264"/>
        <v>Chair</v>
      </c>
      <c r="C1497" s="6" t="str">
        <f t="shared" si="265"/>
        <v>Product 1496</v>
      </c>
      <c r="D1497" s="6">
        <f t="shared" si="269"/>
        <v>204.29</v>
      </c>
      <c r="E1497" s="6">
        <v>204.29</v>
      </c>
      <c r="F1497" s="6">
        <v>11</v>
      </c>
      <c r="G1497" s="6" t="s">
        <v>1</v>
      </c>
      <c r="H1497" s="7">
        <f>IF(Table1[[#This Row],[OriginalPrice]]=0, 0, ((Table1[[#This Row],[OriginalPrice]] - Table1[[#This Row],[Price]]) / Table1[[#This Row],[OriginalPrice]]))</f>
        <v>0</v>
      </c>
      <c r="I1497" s="8">
        <f>Table1[[#This Row],[Revenue]]/Table1[[#This Row],[Price]]</f>
        <v>11</v>
      </c>
      <c r="J1497" s="9">
        <f>Table1[[#This Row],[Price]]*Table1[[#This Row],[Sold]]</f>
        <v>2247.19</v>
      </c>
      <c r="K1497" s="5" t="str">
        <f t="shared" si="266"/>
        <v>0-10%</v>
      </c>
      <c r="L1497" s="6" t="str">
        <f>IF(Table1[[#This Row],[Revenue]]&gt;0, "Sold", "Not Sold")</f>
        <v>Sold</v>
      </c>
    </row>
    <row r="1498" spans="1:12" x14ac:dyDescent="0.3">
      <c r="A1498" s="6" t="s">
        <v>205</v>
      </c>
      <c r="B1498" s="6" t="str">
        <f t="shared" si="264"/>
        <v>Bed</v>
      </c>
      <c r="C1498" s="6" t="str">
        <f t="shared" si="265"/>
        <v>Product 1497</v>
      </c>
      <c r="D1498" s="6">
        <f t="shared" si="269"/>
        <v>203.11</v>
      </c>
      <c r="E1498" s="6">
        <v>203.11</v>
      </c>
      <c r="F1498" s="6">
        <v>5</v>
      </c>
      <c r="G1498" s="6" t="s">
        <v>1</v>
      </c>
      <c r="H1498" s="7">
        <f>IF(Table1[[#This Row],[OriginalPrice]]=0, 0, ((Table1[[#This Row],[OriginalPrice]] - Table1[[#This Row],[Price]]) / Table1[[#This Row],[OriginalPrice]]))</f>
        <v>0</v>
      </c>
      <c r="I1498" s="8">
        <f>Table1[[#This Row],[Revenue]]/Table1[[#This Row],[Price]]</f>
        <v>5</v>
      </c>
      <c r="J1498" s="9">
        <f>Table1[[#This Row],[Price]]*Table1[[#This Row],[Sold]]</f>
        <v>1015.5500000000001</v>
      </c>
      <c r="K1498" s="5" t="str">
        <f t="shared" si="266"/>
        <v>0-10%</v>
      </c>
      <c r="L1498" s="6" t="str">
        <f>IF(Table1[[#This Row],[Revenue]]&gt;0, "Sold", "Not Sold")</f>
        <v>Sold</v>
      </c>
    </row>
    <row r="1499" spans="1:12" x14ac:dyDescent="0.3">
      <c r="A1499" s="6" t="s">
        <v>1531</v>
      </c>
      <c r="B1499" s="6" t="str">
        <f t="shared" si="264"/>
        <v>Chair</v>
      </c>
      <c r="C1499" s="6" t="str">
        <f t="shared" si="265"/>
        <v>Product 1498</v>
      </c>
      <c r="D1499" s="6">
        <f t="shared" si="269"/>
        <v>131.46</v>
      </c>
      <c r="E1499" s="6">
        <v>131.46</v>
      </c>
      <c r="F1499" s="6">
        <v>9</v>
      </c>
      <c r="G1499" s="6" t="s">
        <v>1</v>
      </c>
      <c r="H1499" s="7">
        <f>IF(Table1[[#This Row],[OriginalPrice]]=0, 0, ((Table1[[#This Row],[OriginalPrice]] - Table1[[#This Row],[Price]]) / Table1[[#This Row],[OriginalPrice]]))</f>
        <v>0</v>
      </c>
      <c r="I1499" s="8">
        <f>Table1[[#This Row],[Revenue]]/Table1[[#This Row],[Price]]</f>
        <v>9</v>
      </c>
      <c r="J1499" s="9">
        <f>Table1[[#This Row],[Price]]*Table1[[#This Row],[Sold]]</f>
        <v>1183.1400000000001</v>
      </c>
      <c r="K1499" s="5" t="str">
        <f t="shared" si="266"/>
        <v>0-10%</v>
      </c>
      <c r="L1499" s="6" t="str">
        <f>IF(Table1[[#This Row],[Revenue]]&gt;0, "Sold", "Not Sold")</f>
        <v>Sold</v>
      </c>
    </row>
    <row r="1500" spans="1:12" x14ac:dyDescent="0.3">
      <c r="A1500" s="6" t="s">
        <v>206</v>
      </c>
      <c r="B1500" s="6" t="str">
        <f t="shared" si="264"/>
        <v>Others</v>
      </c>
      <c r="C1500" s="6" t="str">
        <f t="shared" si="265"/>
        <v>Product 1499</v>
      </c>
      <c r="D1500" s="6">
        <f t="shared" si="269"/>
        <v>50.75</v>
      </c>
      <c r="E1500" s="6">
        <v>50.75</v>
      </c>
      <c r="F1500" s="6">
        <v>151</v>
      </c>
      <c r="G1500" s="6" t="s">
        <v>288</v>
      </c>
      <c r="H1500" s="7">
        <f>IF(Table1[[#This Row],[OriginalPrice]]=0, 0, ((Table1[[#This Row],[OriginalPrice]] - Table1[[#This Row],[Price]]) / Table1[[#This Row],[OriginalPrice]]))</f>
        <v>0</v>
      </c>
      <c r="I1500" s="8">
        <f>Table1[[#This Row],[Revenue]]/Table1[[#This Row],[Price]]</f>
        <v>151</v>
      </c>
      <c r="J1500" s="9">
        <f>Table1[[#This Row],[Price]]*Table1[[#This Row],[Sold]]</f>
        <v>7663.25</v>
      </c>
      <c r="K1500" s="5" t="str">
        <f t="shared" si="266"/>
        <v>0-10%</v>
      </c>
      <c r="L1500" s="6" t="str">
        <f>IF(Table1[[#This Row],[Revenue]]&gt;0, "Sold", "Not Sold")</f>
        <v>Sold</v>
      </c>
    </row>
    <row r="1501" spans="1:12" x14ac:dyDescent="0.3">
      <c r="A1501" s="6" t="s">
        <v>1532</v>
      </c>
      <c r="B1501" s="6" t="str">
        <f t="shared" si="264"/>
        <v>Table</v>
      </c>
      <c r="C1501" s="6" t="str">
        <f t="shared" si="265"/>
        <v>Product 1500</v>
      </c>
      <c r="D1501" s="6">
        <f t="shared" si="269"/>
        <v>169.14</v>
      </c>
      <c r="E1501" s="6">
        <v>169.14</v>
      </c>
      <c r="F1501" s="6">
        <v>6</v>
      </c>
      <c r="G1501" s="6" t="s">
        <v>1</v>
      </c>
      <c r="H1501" s="7">
        <f>IF(Table1[[#This Row],[OriginalPrice]]=0, 0, ((Table1[[#This Row],[OriginalPrice]] - Table1[[#This Row],[Price]]) / Table1[[#This Row],[OriginalPrice]]))</f>
        <v>0</v>
      </c>
      <c r="I1501" s="8">
        <f>Table1[[#This Row],[Revenue]]/Table1[[#This Row],[Price]]</f>
        <v>6</v>
      </c>
      <c r="J1501" s="9">
        <f>Table1[[#This Row],[Price]]*Table1[[#This Row],[Sold]]</f>
        <v>1014.8399999999999</v>
      </c>
      <c r="K1501" s="5" t="str">
        <f t="shared" si="266"/>
        <v>0-10%</v>
      </c>
      <c r="L1501" s="6" t="str">
        <f>IF(Table1[[#This Row],[Revenue]]&gt;0, "Sold", "Not Sold")</f>
        <v>Sold</v>
      </c>
    </row>
    <row r="1502" spans="1:12" x14ac:dyDescent="0.3">
      <c r="A1502" s="6" t="s">
        <v>1533</v>
      </c>
      <c r="B1502" s="6" t="str">
        <f t="shared" si="264"/>
        <v>Table</v>
      </c>
      <c r="C1502" s="6" t="str">
        <f t="shared" si="265"/>
        <v>Product 1501</v>
      </c>
      <c r="D1502" s="6">
        <f t="shared" si="269"/>
        <v>68.02</v>
      </c>
      <c r="E1502" s="6">
        <v>68.02</v>
      </c>
      <c r="F1502" s="6">
        <v>12</v>
      </c>
      <c r="G1502" s="6" t="s">
        <v>1</v>
      </c>
      <c r="H1502" s="7">
        <f>IF(Table1[[#This Row],[OriginalPrice]]=0, 0, ((Table1[[#This Row],[OriginalPrice]] - Table1[[#This Row],[Price]]) / Table1[[#This Row],[OriginalPrice]]))</f>
        <v>0</v>
      </c>
      <c r="I1502" s="8">
        <f>Table1[[#This Row],[Revenue]]/Table1[[#This Row],[Price]]</f>
        <v>12</v>
      </c>
      <c r="J1502" s="9">
        <f>Table1[[#This Row],[Price]]*Table1[[#This Row],[Sold]]</f>
        <v>816.24</v>
      </c>
      <c r="K1502" s="5" t="str">
        <f t="shared" si="266"/>
        <v>0-10%</v>
      </c>
      <c r="L1502" s="6" t="str">
        <f>IF(Table1[[#This Row],[Revenue]]&gt;0, "Sold", "Not Sold")</f>
        <v>Sold</v>
      </c>
    </row>
    <row r="1503" spans="1:12" x14ac:dyDescent="0.3">
      <c r="A1503" s="6" t="s">
        <v>1534</v>
      </c>
      <c r="B1503" s="6" t="str">
        <f t="shared" si="264"/>
        <v>Chair</v>
      </c>
      <c r="C1503" s="6" t="str">
        <f t="shared" si="265"/>
        <v>Product 1502</v>
      </c>
      <c r="D1503" s="6">
        <f t="shared" si="269"/>
        <v>46.28</v>
      </c>
      <c r="E1503" s="6">
        <v>46.28</v>
      </c>
      <c r="F1503" s="6">
        <v>1</v>
      </c>
      <c r="G1503" s="6" t="s">
        <v>1</v>
      </c>
      <c r="H1503" s="7">
        <f>IF(Table1[[#This Row],[OriginalPrice]]=0, 0, ((Table1[[#This Row],[OriginalPrice]] - Table1[[#This Row],[Price]]) / Table1[[#This Row],[OriginalPrice]]))</f>
        <v>0</v>
      </c>
      <c r="I1503" s="8">
        <f>Table1[[#This Row],[Revenue]]/Table1[[#This Row],[Price]]</f>
        <v>1</v>
      </c>
      <c r="J1503" s="9">
        <f>Table1[[#This Row],[Price]]*Table1[[#This Row],[Sold]]</f>
        <v>46.28</v>
      </c>
      <c r="K1503" s="5" t="str">
        <f t="shared" si="266"/>
        <v>0-10%</v>
      </c>
      <c r="L1503" s="6" t="str">
        <f>IF(Table1[[#This Row],[Revenue]]&gt;0, "Sold", "Not Sold")</f>
        <v>Sold</v>
      </c>
    </row>
    <row r="1504" spans="1:12" x14ac:dyDescent="0.3">
      <c r="A1504" s="6" t="s">
        <v>1535</v>
      </c>
      <c r="B1504" s="6" t="str">
        <f t="shared" si="264"/>
        <v>Table</v>
      </c>
      <c r="C1504" s="6" t="str">
        <f t="shared" si="265"/>
        <v>Product 1503</v>
      </c>
      <c r="D1504" s="6">
        <v>446.13</v>
      </c>
      <c r="E1504" s="6">
        <v>191.8</v>
      </c>
      <c r="F1504" s="6">
        <v>1</v>
      </c>
      <c r="G1504" s="6" t="s">
        <v>1</v>
      </c>
      <c r="H1504" s="7">
        <f>IF(Table1[[#This Row],[OriginalPrice]]=0, 0, ((Table1[[#This Row],[OriginalPrice]] - Table1[[#This Row],[Price]]) / Table1[[#This Row],[OriginalPrice]]))</f>
        <v>0.57008046981821436</v>
      </c>
      <c r="I1504" s="8">
        <f>Table1[[#This Row],[Revenue]]/Table1[[#This Row],[Price]]</f>
        <v>1</v>
      </c>
      <c r="J1504" s="9">
        <f>Table1[[#This Row],[Price]]*Table1[[#This Row],[Sold]]</f>
        <v>191.8</v>
      </c>
      <c r="K1504" s="5" t="str">
        <f t="shared" si="266"/>
        <v>51-60%</v>
      </c>
      <c r="L1504" s="6" t="str">
        <f>IF(Table1[[#This Row],[Revenue]]&gt;0, "Sold", "Not Sold")</f>
        <v>Sold</v>
      </c>
    </row>
    <row r="1505" spans="1:12" x14ac:dyDescent="0.3">
      <c r="A1505" s="6" t="s">
        <v>1536</v>
      </c>
      <c r="B1505" s="6" t="str">
        <f t="shared" si="264"/>
        <v>Chair</v>
      </c>
      <c r="C1505" s="6" t="str">
        <f t="shared" si="265"/>
        <v>Product 1504</v>
      </c>
      <c r="D1505" s="6">
        <v>304.13</v>
      </c>
      <c r="E1505" s="6">
        <v>153.6</v>
      </c>
      <c r="F1505" s="6">
        <v>5</v>
      </c>
      <c r="G1505" s="6" t="s">
        <v>1</v>
      </c>
      <c r="H1505" s="7">
        <f>IF(Table1[[#This Row],[OriginalPrice]]=0, 0, ((Table1[[#This Row],[OriginalPrice]] - Table1[[#This Row],[Price]]) / Table1[[#This Row],[OriginalPrice]]))</f>
        <v>0.49495281622990167</v>
      </c>
      <c r="I1505" s="8">
        <f>Table1[[#This Row],[Revenue]]/Table1[[#This Row],[Price]]</f>
        <v>5</v>
      </c>
      <c r="J1505" s="9">
        <f>Table1[[#This Row],[Price]]*Table1[[#This Row],[Sold]]</f>
        <v>768</v>
      </c>
      <c r="K1505" s="5" t="str">
        <f t="shared" si="266"/>
        <v>41-50%</v>
      </c>
      <c r="L1505" s="6" t="str">
        <f>IF(Table1[[#This Row],[Revenue]]&gt;0, "Sold", "Not Sold")</f>
        <v>Sold</v>
      </c>
    </row>
    <row r="1506" spans="1:12" x14ac:dyDescent="0.3">
      <c r="A1506" s="6" t="s">
        <v>1537</v>
      </c>
      <c r="B1506" s="6" t="str">
        <f t="shared" si="264"/>
        <v>Table</v>
      </c>
      <c r="C1506" s="6" t="str">
        <f t="shared" si="265"/>
        <v>Product 1505</v>
      </c>
      <c r="D1506" s="6">
        <f t="shared" ref="D1506:D1507" si="270">E1506</f>
        <v>116.93</v>
      </c>
      <c r="E1506" s="6">
        <v>116.93</v>
      </c>
      <c r="F1506" s="6">
        <v>40</v>
      </c>
      <c r="G1506" s="6" t="s">
        <v>1</v>
      </c>
      <c r="H1506" s="7">
        <f>IF(Table1[[#This Row],[OriginalPrice]]=0, 0, ((Table1[[#This Row],[OriginalPrice]] - Table1[[#This Row],[Price]]) / Table1[[#This Row],[OriginalPrice]]))</f>
        <v>0</v>
      </c>
      <c r="I1506" s="8">
        <f>Table1[[#This Row],[Revenue]]/Table1[[#This Row],[Price]]</f>
        <v>40.000000000000007</v>
      </c>
      <c r="J1506" s="9">
        <f>Table1[[#This Row],[Price]]*Table1[[#This Row],[Sold]]</f>
        <v>4677.2000000000007</v>
      </c>
      <c r="K1506" s="5" t="str">
        <f t="shared" si="266"/>
        <v>0-10%</v>
      </c>
      <c r="L1506" s="6" t="str">
        <f>IF(Table1[[#This Row],[Revenue]]&gt;0, "Sold", "Not Sold")</f>
        <v>Sold</v>
      </c>
    </row>
    <row r="1507" spans="1:12" x14ac:dyDescent="0.3">
      <c r="A1507" s="6" t="s">
        <v>1538</v>
      </c>
      <c r="B1507" s="6" t="str">
        <f t="shared" si="264"/>
        <v>Table</v>
      </c>
      <c r="C1507" s="6" t="str">
        <f t="shared" si="265"/>
        <v>Product 1506</v>
      </c>
      <c r="D1507" s="6">
        <f t="shared" si="270"/>
        <v>48.1</v>
      </c>
      <c r="E1507" s="6">
        <v>48.1</v>
      </c>
      <c r="F1507" s="6">
        <v>2</v>
      </c>
      <c r="G1507" s="6" t="s">
        <v>1</v>
      </c>
      <c r="H1507" s="7">
        <f>IF(Table1[[#This Row],[OriginalPrice]]=0, 0, ((Table1[[#This Row],[OriginalPrice]] - Table1[[#This Row],[Price]]) / Table1[[#This Row],[OriginalPrice]]))</f>
        <v>0</v>
      </c>
      <c r="I1507" s="8">
        <f>Table1[[#This Row],[Revenue]]/Table1[[#This Row],[Price]]</f>
        <v>2</v>
      </c>
      <c r="J1507" s="9">
        <f>Table1[[#This Row],[Price]]*Table1[[#This Row],[Sold]]</f>
        <v>96.2</v>
      </c>
      <c r="K1507" s="5" t="str">
        <f t="shared" si="266"/>
        <v>0-10%</v>
      </c>
      <c r="L1507" s="6" t="str">
        <f>IF(Table1[[#This Row],[Revenue]]&gt;0, "Sold", "Not Sold")</f>
        <v>Sold</v>
      </c>
    </row>
    <row r="1508" spans="1:12" x14ac:dyDescent="0.3">
      <c r="A1508" s="6" t="s">
        <v>1539</v>
      </c>
      <c r="B1508" s="6" t="str">
        <f t="shared" si="264"/>
        <v>Sofa</v>
      </c>
      <c r="C1508" s="6" t="str">
        <f t="shared" si="265"/>
        <v>Product 1507</v>
      </c>
      <c r="D1508" s="6">
        <v>632.34</v>
      </c>
      <c r="E1508" s="6">
        <v>373.4</v>
      </c>
      <c r="F1508" s="6">
        <v>8</v>
      </c>
      <c r="G1508" s="6" t="s">
        <v>1</v>
      </c>
      <c r="H1508" s="7">
        <f>IF(Table1[[#This Row],[OriginalPrice]]=0, 0, ((Table1[[#This Row],[OriginalPrice]] - Table1[[#This Row],[Price]]) / Table1[[#This Row],[OriginalPrice]]))</f>
        <v>0.40949489198848726</v>
      </c>
      <c r="I1508" s="8">
        <f>Table1[[#This Row],[Revenue]]/Table1[[#This Row],[Price]]</f>
        <v>8</v>
      </c>
      <c r="J1508" s="9">
        <f>Table1[[#This Row],[Price]]*Table1[[#This Row],[Sold]]</f>
        <v>2987.2</v>
      </c>
      <c r="K1508" s="5" t="str">
        <f t="shared" si="266"/>
        <v>41-50%</v>
      </c>
      <c r="L1508" s="6" t="str">
        <f>IF(Table1[[#This Row],[Revenue]]&gt;0, "Sold", "Not Sold")</f>
        <v>Sold</v>
      </c>
    </row>
    <row r="1509" spans="1:12" x14ac:dyDescent="0.3">
      <c r="A1509" s="6" t="s">
        <v>1540</v>
      </c>
      <c r="B1509" s="6" t="str">
        <f t="shared" si="264"/>
        <v>Chair</v>
      </c>
      <c r="C1509" s="6" t="str">
        <f t="shared" si="265"/>
        <v>Product 1508</v>
      </c>
      <c r="D1509" s="6">
        <f t="shared" ref="D1509:D1510" si="271">E1509</f>
        <v>131.1</v>
      </c>
      <c r="E1509" s="6">
        <v>131.1</v>
      </c>
      <c r="F1509" s="6">
        <v>3</v>
      </c>
      <c r="G1509" s="6" t="s">
        <v>1</v>
      </c>
      <c r="H1509" s="7">
        <f>IF(Table1[[#This Row],[OriginalPrice]]=0, 0, ((Table1[[#This Row],[OriginalPrice]] - Table1[[#This Row],[Price]]) / Table1[[#This Row],[OriginalPrice]]))</f>
        <v>0</v>
      </c>
      <c r="I1509" s="8">
        <f>Table1[[#This Row],[Revenue]]/Table1[[#This Row],[Price]]</f>
        <v>3</v>
      </c>
      <c r="J1509" s="9">
        <f>Table1[[#This Row],[Price]]*Table1[[#This Row],[Sold]]</f>
        <v>393.29999999999995</v>
      </c>
      <c r="K1509" s="5" t="str">
        <f t="shared" si="266"/>
        <v>0-10%</v>
      </c>
      <c r="L1509" s="6" t="str">
        <f>IF(Table1[[#This Row],[Revenue]]&gt;0, "Sold", "Not Sold")</f>
        <v>Sold</v>
      </c>
    </row>
    <row r="1510" spans="1:12" x14ac:dyDescent="0.3">
      <c r="A1510" s="6" t="s">
        <v>1541</v>
      </c>
      <c r="B1510" s="6" t="str">
        <f t="shared" si="264"/>
        <v>Sofa</v>
      </c>
      <c r="C1510" s="6" t="str">
        <f t="shared" si="265"/>
        <v>Product 1509</v>
      </c>
      <c r="D1510" s="6">
        <f t="shared" si="271"/>
        <v>201.78</v>
      </c>
      <c r="E1510" s="6">
        <v>201.78</v>
      </c>
      <c r="F1510" s="6">
        <v>1</v>
      </c>
      <c r="G1510" s="6" t="s">
        <v>1</v>
      </c>
      <c r="H1510" s="7">
        <f>IF(Table1[[#This Row],[OriginalPrice]]=0, 0, ((Table1[[#This Row],[OriginalPrice]] - Table1[[#This Row],[Price]]) / Table1[[#This Row],[OriginalPrice]]))</f>
        <v>0</v>
      </c>
      <c r="I1510" s="8">
        <f>Table1[[#This Row],[Revenue]]/Table1[[#This Row],[Price]]</f>
        <v>1</v>
      </c>
      <c r="J1510" s="9">
        <f>Table1[[#This Row],[Price]]*Table1[[#This Row],[Sold]]</f>
        <v>201.78</v>
      </c>
      <c r="K1510" s="5" t="str">
        <f t="shared" si="266"/>
        <v>0-10%</v>
      </c>
      <c r="L1510" s="6" t="str">
        <f>IF(Table1[[#This Row],[Revenue]]&gt;0, "Sold", "Not Sold")</f>
        <v>Sold</v>
      </c>
    </row>
    <row r="1511" spans="1:12" x14ac:dyDescent="0.3">
      <c r="A1511" s="6" t="s">
        <v>149</v>
      </c>
      <c r="B1511" s="6" t="str">
        <f t="shared" si="264"/>
        <v>Table</v>
      </c>
      <c r="C1511" s="6" t="str">
        <f t="shared" si="265"/>
        <v>Product 1510</v>
      </c>
      <c r="D1511" s="6">
        <v>36.64</v>
      </c>
      <c r="E1511" s="6">
        <v>20.54</v>
      </c>
      <c r="F1511" s="6">
        <v>62</v>
      </c>
      <c r="G1511" s="6" t="s">
        <v>1</v>
      </c>
      <c r="H1511" s="7">
        <f>IF(Table1[[#This Row],[OriginalPrice]]=0, 0, ((Table1[[#This Row],[OriginalPrice]] - Table1[[#This Row],[Price]]) / Table1[[#This Row],[OriginalPrice]]))</f>
        <v>0.43941048034934499</v>
      </c>
      <c r="I1511" s="8">
        <f>Table1[[#This Row],[Revenue]]/Table1[[#This Row],[Price]]</f>
        <v>62</v>
      </c>
      <c r="J1511" s="9">
        <f>Table1[[#This Row],[Price]]*Table1[[#This Row],[Sold]]</f>
        <v>1273.48</v>
      </c>
      <c r="K1511" s="5" t="str">
        <f t="shared" si="266"/>
        <v>41-50%</v>
      </c>
      <c r="L1511" s="6" t="str">
        <f>IF(Table1[[#This Row],[Revenue]]&gt;0, "Sold", "Not Sold")</f>
        <v>Sold</v>
      </c>
    </row>
    <row r="1512" spans="1:12" x14ac:dyDescent="0.3">
      <c r="A1512" s="6" t="s">
        <v>1542</v>
      </c>
      <c r="B1512" s="6" t="str">
        <f t="shared" si="264"/>
        <v>Table</v>
      </c>
      <c r="C1512" s="6" t="str">
        <f t="shared" si="265"/>
        <v>Product 1511</v>
      </c>
      <c r="D1512" s="6">
        <v>52.47</v>
      </c>
      <c r="E1512" s="6">
        <v>25.49</v>
      </c>
      <c r="F1512" s="6">
        <v>600</v>
      </c>
      <c r="G1512" s="6" t="s">
        <v>1</v>
      </c>
      <c r="H1512" s="7">
        <f>IF(Table1[[#This Row],[OriginalPrice]]=0, 0, ((Table1[[#This Row],[OriginalPrice]] - Table1[[#This Row],[Price]]) / Table1[[#This Row],[OriginalPrice]]))</f>
        <v>0.51419858967028775</v>
      </c>
      <c r="I1512" s="8">
        <f>Table1[[#This Row],[Revenue]]/Table1[[#This Row],[Price]]</f>
        <v>600</v>
      </c>
      <c r="J1512" s="9">
        <f>Table1[[#This Row],[Price]]*Table1[[#This Row],[Sold]]</f>
        <v>15293.999999999998</v>
      </c>
      <c r="K1512" s="5" t="str">
        <f t="shared" si="266"/>
        <v>51-60%</v>
      </c>
      <c r="L1512" s="6" t="str">
        <f>IF(Table1[[#This Row],[Revenue]]&gt;0, "Sold", "Not Sold")</f>
        <v>Sold</v>
      </c>
    </row>
    <row r="1513" spans="1:12" x14ac:dyDescent="0.3">
      <c r="A1513" s="6" t="s">
        <v>1543</v>
      </c>
      <c r="B1513" s="6" t="str">
        <f t="shared" si="264"/>
        <v>Chair</v>
      </c>
      <c r="C1513" s="6" t="str">
        <f t="shared" si="265"/>
        <v>Product 1512</v>
      </c>
      <c r="D1513" s="6">
        <f t="shared" ref="D1513:D1514" si="272">E1513</f>
        <v>147.5</v>
      </c>
      <c r="E1513" s="6">
        <v>147.5</v>
      </c>
      <c r="F1513" s="6">
        <v>14</v>
      </c>
      <c r="G1513" s="6" t="s">
        <v>1</v>
      </c>
      <c r="H1513" s="7">
        <f>IF(Table1[[#This Row],[OriginalPrice]]=0, 0, ((Table1[[#This Row],[OriginalPrice]] - Table1[[#This Row],[Price]]) / Table1[[#This Row],[OriginalPrice]]))</f>
        <v>0</v>
      </c>
      <c r="I1513" s="8">
        <f>Table1[[#This Row],[Revenue]]/Table1[[#This Row],[Price]]</f>
        <v>14</v>
      </c>
      <c r="J1513" s="9">
        <f>Table1[[#This Row],[Price]]*Table1[[#This Row],[Sold]]</f>
        <v>2065</v>
      </c>
      <c r="K1513" s="5" t="str">
        <f t="shared" si="266"/>
        <v>0-10%</v>
      </c>
      <c r="L1513" s="6" t="str">
        <f>IF(Table1[[#This Row],[Revenue]]&gt;0, "Sold", "Not Sold")</f>
        <v>Sold</v>
      </c>
    </row>
    <row r="1514" spans="1:12" x14ac:dyDescent="0.3">
      <c r="A1514" s="6" t="s">
        <v>1544</v>
      </c>
      <c r="B1514" s="6" t="str">
        <f t="shared" si="264"/>
        <v>Bed</v>
      </c>
      <c r="C1514" s="6" t="str">
        <f t="shared" si="265"/>
        <v>Product 1513</v>
      </c>
      <c r="D1514" s="6">
        <f t="shared" si="272"/>
        <v>190.16</v>
      </c>
      <c r="E1514" s="6">
        <v>190.16</v>
      </c>
      <c r="F1514" s="6">
        <v>0</v>
      </c>
      <c r="G1514" s="6" t="s">
        <v>1</v>
      </c>
      <c r="H1514" s="7">
        <f>IF(Table1[[#This Row],[OriginalPrice]]=0, 0, ((Table1[[#This Row],[OriginalPrice]] - Table1[[#This Row],[Price]]) / Table1[[#This Row],[OriginalPrice]]))</f>
        <v>0</v>
      </c>
      <c r="I1514" s="8">
        <f>Table1[[#This Row],[Revenue]]/Table1[[#This Row],[Price]]</f>
        <v>0</v>
      </c>
      <c r="J1514" s="9">
        <f>Table1[[#This Row],[Price]]*Table1[[#This Row],[Sold]]</f>
        <v>0</v>
      </c>
      <c r="K1514" s="5" t="str">
        <f t="shared" si="266"/>
        <v>0-10%</v>
      </c>
      <c r="L1514" s="6" t="str">
        <f>IF(Table1[[#This Row],[Revenue]]&gt;0, "Sold", "Not Sold")</f>
        <v>Not Sold</v>
      </c>
    </row>
    <row r="1515" spans="1:12" x14ac:dyDescent="0.3">
      <c r="A1515" s="6" t="s">
        <v>207</v>
      </c>
      <c r="B1515" s="6" t="str">
        <f t="shared" si="264"/>
        <v>Storage</v>
      </c>
      <c r="C1515" s="6" t="str">
        <f t="shared" si="265"/>
        <v>Product 1514</v>
      </c>
      <c r="D1515" s="6">
        <v>65.36</v>
      </c>
      <c r="E1515" s="6">
        <v>36.65</v>
      </c>
      <c r="F1515" s="6">
        <v>37</v>
      </c>
      <c r="G1515" s="6" t="s">
        <v>1</v>
      </c>
      <c r="H1515" s="7">
        <f>IF(Table1[[#This Row],[OriginalPrice]]=0, 0, ((Table1[[#This Row],[OriginalPrice]] - Table1[[#This Row],[Price]]) / Table1[[#This Row],[OriginalPrice]]))</f>
        <v>0.43925948592411262</v>
      </c>
      <c r="I1515" s="8">
        <f>Table1[[#This Row],[Revenue]]/Table1[[#This Row],[Price]]</f>
        <v>37</v>
      </c>
      <c r="J1515" s="9">
        <f>Table1[[#This Row],[Price]]*Table1[[#This Row],[Sold]]</f>
        <v>1356.05</v>
      </c>
      <c r="K1515" s="5" t="str">
        <f t="shared" si="266"/>
        <v>41-50%</v>
      </c>
      <c r="L1515" s="6" t="str">
        <f>IF(Table1[[#This Row],[Revenue]]&gt;0, "Sold", "Not Sold")</f>
        <v>Sold</v>
      </c>
    </row>
    <row r="1516" spans="1:12" x14ac:dyDescent="0.3">
      <c r="A1516" s="6" t="s">
        <v>1421</v>
      </c>
      <c r="B1516" s="6" t="str">
        <f t="shared" si="264"/>
        <v>Sofa</v>
      </c>
      <c r="C1516" s="6" t="str">
        <f t="shared" si="265"/>
        <v>Product 1515</v>
      </c>
      <c r="D1516" s="6">
        <f t="shared" ref="D1516:D1519" si="273">E1516</f>
        <v>121.07</v>
      </c>
      <c r="E1516" s="6">
        <v>121.07</v>
      </c>
      <c r="F1516" s="6">
        <v>11</v>
      </c>
      <c r="G1516" s="6" t="s">
        <v>1</v>
      </c>
      <c r="H1516" s="7">
        <f>IF(Table1[[#This Row],[OriginalPrice]]=0, 0, ((Table1[[#This Row],[OriginalPrice]] - Table1[[#This Row],[Price]]) / Table1[[#This Row],[OriginalPrice]]))</f>
        <v>0</v>
      </c>
      <c r="I1516" s="8">
        <f>Table1[[#This Row],[Revenue]]/Table1[[#This Row],[Price]]</f>
        <v>11</v>
      </c>
      <c r="J1516" s="9">
        <f>Table1[[#This Row],[Price]]*Table1[[#This Row],[Sold]]</f>
        <v>1331.77</v>
      </c>
      <c r="K1516" s="5" t="str">
        <f t="shared" si="266"/>
        <v>0-10%</v>
      </c>
      <c r="L1516" s="6" t="str">
        <f>IF(Table1[[#This Row],[Revenue]]&gt;0, "Sold", "Not Sold")</f>
        <v>Sold</v>
      </c>
    </row>
    <row r="1517" spans="1:12" x14ac:dyDescent="0.3">
      <c r="A1517" s="6" t="s">
        <v>1545</v>
      </c>
      <c r="B1517" s="6" t="str">
        <f t="shared" si="264"/>
        <v>Chair</v>
      </c>
      <c r="C1517" s="6" t="str">
        <f t="shared" si="265"/>
        <v>Product 1516</v>
      </c>
      <c r="D1517" s="6">
        <f t="shared" si="273"/>
        <v>94</v>
      </c>
      <c r="E1517" s="6">
        <v>94</v>
      </c>
      <c r="F1517" s="6">
        <v>0</v>
      </c>
      <c r="G1517" s="6" t="s">
        <v>1</v>
      </c>
      <c r="H1517" s="7">
        <f>IF(Table1[[#This Row],[OriginalPrice]]=0, 0, ((Table1[[#This Row],[OriginalPrice]] - Table1[[#This Row],[Price]]) / Table1[[#This Row],[OriginalPrice]]))</f>
        <v>0</v>
      </c>
      <c r="I1517" s="8">
        <f>Table1[[#This Row],[Revenue]]/Table1[[#This Row],[Price]]</f>
        <v>0</v>
      </c>
      <c r="J1517" s="9">
        <f>Table1[[#This Row],[Price]]*Table1[[#This Row],[Sold]]</f>
        <v>0</v>
      </c>
      <c r="K1517" s="5" t="str">
        <f t="shared" si="266"/>
        <v>0-10%</v>
      </c>
      <c r="L1517" s="6" t="str">
        <f>IF(Table1[[#This Row],[Revenue]]&gt;0, "Sold", "Not Sold")</f>
        <v>Not Sold</v>
      </c>
    </row>
    <row r="1518" spans="1:12" x14ac:dyDescent="0.3">
      <c r="A1518" s="6" t="s">
        <v>1546</v>
      </c>
      <c r="B1518" s="6" t="str">
        <f t="shared" si="264"/>
        <v>Chair</v>
      </c>
      <c r="C1518" s="6" t="str">
        <f t="shared" si="265"/>
        <v>Product 1517</v>
      </c>
      <c r="D1518" s="6">
        <f t="shared" si="273"/>
        <v>97.94</v>
      </c>
      <c r="E1518" s="6">
        <v>97.94</v>
      </c>
      <c r="F1518" s="6">
        <v>9</v>
      </c>
      <c r="G1518" s="6" t="s">
        <v>1</v>
      </c>
      <c r="H1518" s="7">
        <f>IF(Table1[[#This Row],[OriginalPrice]]=0, 0, ((Table1[[#This Row],[OriginalPrice]] - Table1[[#This Row],[Price]]) / Table1[[#This Row],[OriginalPrice]]))</f>
        <v>0</v>
      </c>
      <c r="I1518" s="8">
        <f>Table1[[#This Row],[Revenue]]/Table1[[#This Row],[Price]]</f>
        <v>9</v>
      </c>
      <c r="J1518" s="9">
        <f>Table1[[#This Row],[Price]]*Table1[[#This Row],[Sold]]</f>
        <v>881.46</v>
      </c>
      <c r="K1518" s="5" t="str">
        <f t="shared" si="266"/>
        <v>0-10%</v>
      </c>
      <c r="L1518" s="6" t="str">
        <f>IF(Table1[[#This Row],[Revenue]]&gt;0, "Sold", "Not Sold")</f>
        <v>Sold</v>
      </c>
    </row>
    <row r="1519" spans="1:12" x14ac:dyDescent="0.3">
      <c r="A1519" s="6" t="s">
        <v>1547</v>
      </c>
      <c r="B1519" s="6" t="str">
        <f t="shared" si="264"/>
        <v>Table</v>
      </c>
      <c r="C1519" s="6" t="str">
        <f t="shared" si="265"/>
        <v>Product 1518</v>
      </c>
      <c r="D1519" s="6">
        <f t="shared" si="273"/>
        <v>183.33</v>
      </c>
      <c r="E1519" s="6">
        <v>183.33</v>
      </c>
      <c r="F1519" s="6">
        <v>3</v>
      </c>
      <c r="G1519" s="6" t="s">
        <v>1</v>
      </c>
      <c r="H1519" s="7">
        <f>IF(Table1[[#This Row],[OriginalPrice]]=0, 0, ((Table1[[#This Row],[OriginalPrice]] - Table1[[#This Row],[Price]]) / Table1[[#This Row],[OriginalPrice]]))</f>
        <v>0</v>
      </c>
      <c r="I1519" s="8">
        <f>Table1[[#This Row],[Revenue]]/Table1[[#This Row],[Price]]</f>
        <v>3</v>
      </c>
      <c r="J1519" s="9">
        <f>Table1[[#This Row],[Price]]*Table1[[#This Row],[Sold]]</f>
        <v>549.99</v>
      </c>
      <c r="K1519" s="5" t="str">
        <f t="shared" si="266"/>
        <v>0-10%</v>
      </c>
      <c r="L1519" s="6" t="str">
        <f>IF(Table1[[#This Row],[Revenue]]&gt;0, "Sold", "Not Sold")</f>
        <v>Sold</v>
      </c>
    </row>
    <row r="1520" spans="1:12" x14ac:dyDescent="0.3">
      <c r="A1520" s="6" t="s">
        <v>208</v>
      </c>
      <c r="B1520" s="6" t="str">
        <f t="shared" si="264"/>
        <v>Storage</v>
      </c>
      <c r="C1520" s="6" t="str">
        <f t="shared" si="265"/>
        <v>Product 1519</v>
      </c>
      <c r="D1520" s="6">
        <v>8.65</v>
      </c>
      <c r="E1520" s="6">
        <v>7.15</v>
      </c>
      <c r="F1520" s="6">
        <v>41</v>
      </c>
      <c r="G1520" s="6" t="s">
        <v>1</v>
      </c>
      <c r="H1520" s="7">
        <f>IF(Table1[[#This Row],[OriginalPrice]]=0, 0, ((Table1[[#This Row],[OriginalPrice]] - Table1[[#This Row],[Price]]) / Table1[[#This Row],[OriginalPrice]]))</f>
        <v>0.17341040462427745</v>
      </c>
      <c r="I1520" s="8">
        <f>Table1[[#This Row],[Revenue]]/Table1[[#This Row],[Price]]</f>
        <v>41</v>
      </c>
      <c r="J1520" s="9">
        <f>Table1[[#This Row],[Price]]*Table1[[#This Row],[Sold]]</f>
        <v>293.15000000000003</v>
      </c>
      <c r="K1520" s="5" t="str">
        <f t="shared" si="266"/>
        <v>11-20%</v>
      </c>
      <c r="L1520" s="6" t="str">
        <f>IF(Table1[[#This Row],[Revenue]]&gt;0, "Sold", "Not Sold")</f>
        <v>Sold</v>
      </c>
    </row>
    <row r="1521" spans="1:12" x14ac:dyDescent="0.3">
      <c r="A1521" s="6" t="s">
        <v>1548</v>
      </c>
      <c r="B1521" s="6" t="str">
        <f t="shared" si="264"/>
        <v>Bed</v>
      </c>
      <c r="C1521" s="6" t="str">
        <f t="shared" si="265"/>
        <v>Product 1520</v>
      </c>
      <c r="D1521" s="6">
        <f t="shared" ref="D1521:D1522" si="274">E1521</f>
        <v>112.26</v>
      </c>
      <c r="E1521" s="6">
        <v>112.26</v>
      </c>
      <c r="F1521" s="6">
        <v>2</v>
      </c>
      <c r="G1521" s="6" t="s">
        <v>1</v>
      </c>
      <c r="H1521" s="7">
        <f>IF(Table1[[#This Row],[OriginalPrice]]=0, 0, ((Table1[[#This Row],[OriginalPrice]] - Table1[[#This Row],[Price]]) / Table1[[#This Row],[OriginalPrice]]))</f>
        <v>0</v>
      </c>
      <c r="I1521" s="8">
        <f>Table1[[#This Row],[Revenue]]/Table1[[#This Row],[Price]]</f>
        <v>2</v>
      </c>
      <c r="J1521" s="9">
        <f>Table1[[#This Row],[Price]]*Table1[[#This Row],[Sold]]</f>
        <v>224.52</v>
      </c>
      <c r="K1521" s="5" t="str">
        <f t="shared" si="266"/>
        <v>0-10%</v>
      </c>
      <c r="L1521" s="6" t="str">
        <f>IF(Table1[[#This Row],[Revenue]]&gt;0, "Sold", "Not Sold")</f>
        <v>Sold</v>
      </c>
    </row>
    <row r="1522" spans="1:12" x14ac:dyDescent="0.3">
      <c r="A1522" s="6" t="s">
        <v>1549</v>
      </c>
      <c r="B1522" s="6" t="str">
        <f t="shared" si="264"/>
        <v>Table</v>
      </c>
      <c r="C1522" s="6" t="str">
        <f t="shared" si="265"/>
        <v>Product 1521</v>
      </c>
      <c r="D1522" s="6">
        <f t="shared" si="274"/>
        <v>51.43</v>
      </c>
      <c r="E1522" s="6">
        <v>51.43</v>
      </c>
      <c r="F1522" s="6">
        <v>6</v>
      </c>
      <c r="G1522" s="6" t="s">
        <v>1</v>
      </c>
      <c r="H1522" s="7">
        <f>IF(Table1[[#This Row],[OriginalPrice]]=0, 0, ((Table1[[#This Row],[OriginalPrice]] - Table1[[#This Row],[Price]]) / Table1[[#This Row],[OriginalPrice]]))</f>
        <v>0</v>
      </c>
      <c r="I1522" s="8">
        <f>Table1[[#This Row],[Revenue]]/Table1[[#This Row],[Price]]</f>
        <v>6</v>
      </c>
      <c r="J1522" s="9">
        <f>Table1[[#This Row],[Price]]*Table1[[#This Row],[Sold]]</f>
        <v>308.58</v>
      </c>
      <c r="K1522" s="5" t="str">
        <f t="shared" si="266"/>
        <v>0-10%</v>
      </c>
      <c r="L1522" s="6" t="str">
        <f>IF(Table1[[#This Row],[Revenue]]&gt;0, "Sold", "Not Sold")</f>
        <v>Sold</v>
      </c>
    </row>
    <row r="1523" spans="1:12" x14ac:dyDescent="0.3">
      <c r="A1523" s="6" t="s">
        <v>1550</v>
      </c>
      <c r="B1523" s="6" t="str">
        <f t="shared" si="264"/>
        <v>Table</v>
      </c>
      <c r="C1523" s="6" t="str">
        <f t="shared" si="265"/>
        <v>Product 1522</v>
      </c>
      <c r="D1523" s="6">
        <v>108.02</v>
      </c>
      <c r="E1523" s="6">
        <v>60.56</v>
      </c>
      <c r="F1523" s="6">
        <v>5</v>
      </c>
      <c r="G1523" s="6" t="s">
        <v>1</v>
      </c>
      <c r="H1523" s="7">
        <f>IF(Table1[[#This Row],[OriginalPrice]]=0, 0, ((Table1[[#This Row],[OriginalPrice]] - Table1[[#This Row],[Price]]) / Table1[[#This Row],[OriginalPrice]]))</f>
        <v>0.43936308091094239</v>
      </c>
      <c r="I1523" s="8">
        <f>Table1[[#This Row],[Revenue]]/Table1[[#This Row],[Price]]</f>
        <v>5</v>
      </c>
      <c r="J1523" s="9">
        <f>Table1[[#This Row],[Price]]*Table1[[#This Row],[Sold]]</f>
        <v>302.8</v>
      </c>
      <c r="K1523" s="5" t="str">
        <f t="shared" si="266"/>
        <v>41-50%</v>
      </c>
      <c r="L1523" s="6" t="str">
        <f>IF(Table1[[#This Row],[Revenue]]&gt;0, "Sold", "Not Sold")</f>
        <v>Sold</v>
      </c>
    </row>
    <row r="1524" spans="1:12" x14ac:dyDescent="0.3">
      <c r="A1524" s="6" t="s">
        <v>1551</v>
      </c>
      <c r="B1524" s="6" t="str">
        <f t="shared" si="264"/>
        <v>Chair</v>
      </c>
      <c r="C1524" s="6" t="str">
        <f t="shared" si="265"/>
        <v>Product 1523</v>
      </c>
      <c r="D1524" s="6">
        <f t="shared" ref="D1524:D1526" si="275">E1524</f>
        <v>221.3</v>
      </c>
      <c r="E1524" s="6">
        <v>221.3</v>
      </c>
      <c r="F1524" s="6">
        <v>6</v>
      </c>
      <c r="G1524" s="6" t="s">
        <v>1</v>
      </c>
      <c r="H1524" s="7">
        <f>IF(Table1[[#This Row],[OriginalPrice]]=0, 0, ((Table1[[#This Row],[OriginalPrice]] - Table1[[#This Row],[Price]]) / Table1[[#This Row],[OriginalPrice]]))</f>
        <v>0</v>
      </c>
      <c r="I1524" s="8">
        <f>Table1[[#This Row],[Revenue]]/Table1[[#This Row],[Price]]</f>
        <v>6.0000000000000009</v>
      </c>
      <c r="J1524" s="9">
        <f>Table1[[#This Row],[Price]]*Table1[[#This Row],[Sold]]</f>
        <v>1327.8000000000002</v>
      </c>
      <c r="K1524" s="5" t="str">
        <f t="shared" si="266"/>
        <v>0-10%</v>
      </c>
      <c r="L1524" s="6" t="str">
        <f>IF(Table1[[#This Row],[Revenue]]&gt;0, "Sold", "Not Sold")</f>
        <v>Sold</v>
      </c>
    </row>
    <row r="1525" spans="1:12" x14ac:dyDescent="0.3">
      <c r="A1525" s="6" t="s">
        <v>1552</v>
      </c>
      <c r="B1525" s="6" t="str">
        <f t="shared" si="264"/>
        <v>Chair</v>
      </c>
      <c r="C1525" s="6" t="str">
        <f t="shared" si="265"/>
        <v>Product 1524</v>
      </c>
      <c r="D1525" s="6">
        <f t="shared" si="275"/>
        <v>106.63</v>
      </c>
      <c r="E1525" s="6">
        <v>106.63</v>
      </c>
      <c r="F1525" s="6">
        <v>8</v>
      </c>
      <c r="G1525" s="6" t="s">
        <v>1</v>
      </c>
      <c r="H1525" s="7">
        <f>IF(Table1[[#This Row],[OriginalPrice]]=0, 0, ((Table1[[#This Row],[OriginalPrice]] - Table1[[#This Row],[Price]]) / Table1[[#This Row],[OriginalPrice]]))</f>
        <v>0</v>
      </c>
      <c r="I1525" s="8">
        <f>Table1[[#This Row],[Revenue]]/Table1[[#This Row],[Price]]</f>
        <v>8</v>
      </c>
      <c r="J1525" s="9">
        <f>Table1[[#This Row],[Price]]*Table1[[#This Row],[Sold]]</f>
        <v>853.04</v>
      </c>
      <c r="K1525" s="5" t="str">
        <f t="shared" si="266"/>
        <v>0-10%</v>
      </c>
      <c r="L1525" s="6" t="str">
        <f>IF(Table1[[#This Row],[Revenue]]&gt;0, "Sold", "Not Sold")</f>
        <v>Sold</v>
      </c>
    </row>
    <row r="1526" spans="1:12" x14ac:dyDescent="0.3">
      <c r="A1526" s="6" t="s">
        <v>1553</v>
      </c>
      <c r="B1526" s="6" t="str">
        <f t="shared" si="264"/>
        <v>Table</v>
      </c>
      <c r="C1526" s="6" t="str">
        <f t="shared" si="265"/>
        <v>Product 1525</v>
      </c>
      <c r="D1526" s="6">
        <f t="shared" si="275"/>
        <v>38.71</v>
      </c>
      <c r="E1526" s="6">
        <v>38.71</v>
      </c>
      <c r="F1526" s="6">
        <v>2</v>
      </c>
      <c r="G1526" s="6" t="s">
        <v>1</v>
      </c>
      <c r="H1526" s="7">
        <f>IF(Table1[[#This Row],[OriginalPrice]]=0, 0, ((Table1[[#This Row],[OriginalPrice]] - Table1[[#This Row],[Price]]) / Table1[[#This Row],[OriginalPrice]]))</f>
        <v>0</v>
      </c>
      <c r="I1526" s="8">
        <f>Table1[[#This Row],[Revenue]]/Table1[[#This Row],[Price]]</f>
        <v>2</v>
      </c>
      <c r="J1526" s="9">
        <f>Table1[[#This Row],[Price]]*Table1[[#This Row],[Sold]]</f>
        <v>77.42</v>
      </c>
      <c r="K1526" s="5" t="str">
        <f t="shared" si="266"/>
        <v>0-10%</v>
      </c>
      <c r="L1526" s="6" t="str">
        <f>IF(Table1[[#This Row],[Revenue]]&gt;0, "Sold", "Not Sold")</f>
        <v>Sold</v>
      </c>
    </row>
    <row r="1527" spans="1:12" x14ac:dyDescent="0.3">
      <c r="A1527" s="6" t="s">
        <v>1554</v>
      </c>
      <c r="B1527" s="6" t="str">
        <f t="shared" si="264"/>
        <v>Table</v>
      </c>
      <c r="C1527" s="6" t="str">
        <f t="shared" si="265"/>
        <v>Product 1526</v>
      </c>
      <c r="D1527" s="6">
        <v>46.45</v>
      </c>
      <c r="E1527" s="6">
        <v>20.04</v>
      </c>
      <c r="F1527" s="6">
        <v>4</v>
      </c>
      <c r="G1527" s="6" t="s">
        <v>1</v>
      </c>
      <c r="H1527" s="7">
        <f>IF(Table1[[#This Row],[OriginalPrice]]=0, 0, ((Table1[[#This Row],[OriginalPrice]] - Table1[[#This Row],[Price]]) / Table1[[#This Row],[OriginalPrice]]))</f>
        <v>0.56856835306781495</v>
      </c>
      <c r="I1527" s="8">
        <f>Table1[[#This Row],[Revenue]]/Table1[[#This Row],[Price]]</f>
        <v>4</v>
      </c>
      <c r="J1527" s="9">
        <f>Table1[[#This Row],[Price]]*Table1[[#This Row],[Sold]]</f>
        <v>80.16</v>
      </c>
      <c r="K1527" s="5" t="str">
        <f t="shared" si="266"/>
        <v>51-60%</v>
      </c>
      <c r="L1527" s="6" t="str">
        <f>IF(Table1[[#This Row],[Revenue]]&gt;0, "Sold", "Not Sold")</f>
        <v>Sold</v>
      </c>
    </row>
    <row r="1528" spans="1:12" x14ac:dyDescent="0.3">
      <c r="A1528" s="6" t="s">
        <v>209</v>
      </c>
      <c r="B1528" s="6" t="str">
        <f t="shared" si="264"/>
        <v>Table</v>
      </c>
      <c r="C1528" s="6" t="str">
        <f t="shared" si="265"/>
        <v>Product 1527</v>
      </c>
      <c r="D1528" s="6">
        <f t="shared" ref="D1528:D1529" si="276">E1528</f>
        <v>293.95</v>
      </c>
      <c r="E1528" s="6">
        <v>293.95</v>
      </c>
      <c r="F1528" s="6">
        <v>15</v>
      </c>
      <c r="G1528" s="6" t="s">
        <v>1</v>
      </c>
      <c r="H1528" s="7">
        <f>IF(Table1[[#This Row],[OriginalPrice]]=0, 0, ((Table1[[#This Row],[OriginalPrice]] - Table1[[#This Row],[Price]]) / Table1[[#This Row],[OriginalPrice]]))</f>
        <v>0</v>
      </c>
      <c r="I1528" s="8">
        <f>Table1[[#This Row],[Revenue]]/Table1[[#This Row],[Price]]</f>
        <v>15</v>
      </c>
      <c r="J1528" s="9">
        <f>Table1[[#This Row],[Price]]*Table1[[#This Row],[Sold]]</f>
        <v>4409.25</v>
      </c>
      <c r="K1528" s="5" t="str">
        <f t="shared" si="266"/>
        <v>0-10%</v>
      </c>
      <c r="L1528" s="6" t="str">
        <f>IF(Table1[[#This Row],[Revenue]]&gt;0, "Sold", "Not Sold")</f>
        <v>Sold</v>
      </c>
    </row>
    <row r="1529" spans="1:12" x14ac:dyDescent="0.3">
      <c r="A1529" s="6" t="s">
        <v>1555</v>
      </c>
      <c r="B1529" s="6" t="str">
        <f t="shared" si="264"/>
        <v>Table</v>
      </c>
      <c r="C1529" s="6" t="str">
        <f t="shared" si="265"/>
        <v>Product 1528</v>
      </c>
      <c r="D1529" s="6">
        <f t="shared" si="276"/>
        <v>178.31</v>
      </c>
      <c r="E1529" s="6">
        <v>178.31</v>
      </c>
      <c r="F1529" s="6">
        <v>1</v>
      </c>
      <c r="G1529" s="6" t="s">
        <v>1</v>
      </c>
      <c r="H1529" s="7">
        <f>IF(Table1[[#This Row],[OriginalPrice]]=0, 0, ((Table1[[#This Row],[OriginalPrice]] - Table1[[#This Row],[Price]]) / Table1[[#This Row],[OriginalPrice]]))</f>
        <v>0</v>
      </c>
      <c r="I1529" s="8">
        <f>Table1[[#This Row],[Revenue]]/Table1[[#This Row],[Price]]</f>
        <v>1</v>
      </c>
      <c r="J1529" s="9">
        <f>Table1[[#This Row],[Price]]*Table1[[#This Row],[Sold]]</f>
        <v>178.31</v>
      </c>
      <c r="K1529" s="5" t="str">
        <f t="shared" si="266"/>
        <v>0-10%</v>
      </c>
      <c r="L1529" s="6" t="str">
        <f>IF(Table1[[#This Row],[Revenue]]&gt;0, "Sold", "Not Sold")</f>
        <v>Sold</v>
      </c>
    </row>
    <row r="1530" spans="1:12" x14ac:dyDescent="0.3">
      <c r="A1530" s="6" t="s">
        <v>1556</v>
      </c>
      <c r="B1530" s="6" t="str">
        <f t="shared" si="264"/>
        <v>Chair</v>
      </c>
      <c r="C1530" s="6" t="str">
        <f t="shared" si="265"/>
        <v>Product 1529</v>
      </c>
      <c r="D1530" s="6">
        <v>473.78</v>
      </c>
      <c r="E1530" s="6">
        <v>279.77</v>
      </c>
      <c r="F1530" s="6">
        <v>4</v>
      </c>
      <c r="G1530" s="6" t="s">
        <v>1</v>
      </c>
      <c r="H1530" s="7">
        <f>IF(Table1[[#This Row],[OriginalPrice]]=0, 0, ((Table1[[#This Row],[OriginalPrice]] - Table1[[#This Row],[Price]]) / Table1[[#This Row],[OriginalPrice]]))</f>
        <v>0.40949385790873399</v>
      </c>
      <c r="I1530" s="8">
        <f>Table1[[#This Row],[Revenue]]/Table1[[#This Row],[Price]]</f>
        <v>4</v>
      </c>
      <c r="J1530" s="9">
        <f>Table1[[#This Row],[Price]]*Table1[[#This Row],[Sold]]</f>
        <v>1119.08</v>
      </c>
      <c r="K1530" s="5" t="str">
        <f t="shared" si="266"/>
        <v>41-50%</v>
      </c>
      <c r="L1530" s="6" t="str">
        <f>IF(Table1[[#This Row],[Revenue]]&gt;0, "Sold", "Not Sold")</f>
        <v>Sold</v>
      </c>
    </row>
    <row r="1531" spans="1:12" x14ac:dyDescent="0.3">
      <c r="A1531" s="6" t="s">
        <v>1557</v>
      </c>
      <c r="B1531" s="6" t="str">
        <f t="shared" si="264"/>
        <v>Chair</v>
      </c>
      <c r="C1531" s="6" t="str">
        <f t="shared" si="265"/>
        <v>Product 1530</v>
      </c>
      <c r="D1531" s="6">
        <f>E1531</f>
        <v>213.86</v>
      </c>
      <c r="E1531" s="6">
        <v>213.86</v>
      </c>
      <c r="F1531" s="6">
        <v>2</v>
      </c>
      <c r="G1531" s="6" t="s">
        <v>1</v>
      </c>
      <c r="H1531" s="7">
        <f>IF(Table1[[#This Row],[OriginalPrice]]=0, 0, ((Table1[[#This Row],[OriginalPrice]] - Table1[[#This Row],[Price]]) / Table1[[#This Row],[OriginalPrice]]))</f>
        <v>0</v>
      </c>
      <c r="I1531" s="8">
        <f>Table1[[#This Row],[Revenue]]/Table1[[#This Row],[Price]]</f>
        <v>2</v>
      </c>
      <c r="J1531" s="9">
        <f>Table1[[#This Row],[Price]]*Table1[[#This Row],[Sold]]</f>
        <v>427.72</v>
      </c>
      <c r="K1531" s="5" t="str">
        <f t="shared" si="266"/>
        <v>0-10%</v>
      </c>
      <c r="L1531" s="6" t="str">
        <f>IF(Table1[[#This Row],[Revenue]]&gt;0, "Sold", "Not Sold")</f>
        <v>Sold</v>
      </c>
    </row>
    <row r="1532" spans="1:12" x14ac:dyDescent="0.3">
      <c r="A1532" s="6" t="s">
        <v>1558</v>
      </c>
      <c r="B1532" s="6" t="str">
        <f t="shared" si="264"/>
        <v>Chair</v>
      </c>
      <c r="C1532" s="6" t="str">
        <f t="shared" si="265"/>
        <v>Product 1531</v>
      </c>
      <c r="D1532" s="6">
        <v>10.75</v>
      </c>
      <c r="E1532" s="6">
        <v>0.99</v>
      </c>
      <c r="F1532" s="6">
        <v>26</v>
      </c>
      <c r="G1532" s="6" t="s">
        <v>1</v>
      </c>
      <c r="H1532" s="7">
        <f>IF(Table1[[#This Row],[OriginalPrice]]=0, 0, ((Table1[[#This Row],[OriginalPrice]] - Table1[[#This Row],[Price]]) / Table1[[#This Row],[OriginalPrice]]))</f>
        <v>0.90790697674418608</v>
      </c>
      <c r="I1532" s="8">
        <f>Table1[[#This Row],[Revenue]]/Table1[[#This Row],[Price]]</f>
        <v>26</v>
      </c>
      <c r="J1532" s="9">
        <f>Table1[[#This Row],[Price]]*Table1[[#This Row],[Sold]]</f>
        <v>25.74</v>
      </c>
      <c r="K1532" s="5" t="str">
        <f t="shared" si="266"/>
        <v>91-100%</v>
      </c>
      <c r="L1532" s="6" t="str">
        <f>IF(Table1[[#This Row],[Revenue]]&gt;0, "Sold", "Not Sold")</f>
        <v>Sold</v>
      </c>
    </row>
    <row r="1533" spans="1:12" x14ac:dyDescent="0.3">
      <c r="A1533" s="6" t="s">
        <v>210</v>
      </c>
      <c r="B1533" s="6" t="str">
        <f t="shared" si="264"/>
        <v>Bed</v>
      </c>
      <c r="C1533" s="6" t="str">
        <f t="shared" si="265"/>
        <v>Product 1532</v>
      </c>
      <c r="D1533" s="6">
        <v>98.72</v>
      </c>
      <c r="E1533" s="6">
        <v>47.31</v>
      </c>
      <c r="F1533" s="6">
        <v>5</v>
      </c>
      <c r="G1533" s="6" t="s">
        <v>1</v>
      </c>
      <c r="H1533" s="7">
        <f>IF(Table1[[#This Row],[OriginalPrice]]=0, 0, ((Table1[[#This Row],[OriginalPrice]] - Table1[[#This Row],[Price]]) / Table1[[#This Row],[OriginalPrice]]))</f>
        <v>0.52076580226904368</v>
      </c>
      <c r="I1533" s="8">
        <f>Table1[[#This Row],[Revenue]]/Table1[[#This Row],[Price]]</f>
        <v>5</v>
      </c>
      <c r="J1533" s="9">
        <f>Table1[[#This Row],[Price]]*Table1[[#This Row],[Sold]]</f>
        <v>236.55</v>
      </c>
      <c r="K1533" s="5" t="str">
        <f t="shared" si="266"/>
        <v>51-60%</v>
      </c>
      <c r="L1533" s="6" t="str">
        <f>IF(Table1[[#This Row],[Revenue]]&gt;0, "Sold", "Not Sold")</f>
        <v>Sold</v>
      </c>
    </row>
    <row r="1534" spans="1:12" x14ac:dyDescent="0.3">
      <c r="A1534" s="6" t="s">
        <v>1559</v>
      </c>
      <c r="B1534" s="6" t="str">
        <f t="shared" si="264"/>
        <v>Table</v>
      </c>
      <c r="C1534" s="6" t="str">
        <f t="shared" si="265"/>
        <v>Product 1533</v>
      </c>
      <c r="D1534" s="6">
        <v>21.64</v>
      </c>
      <c r="E1534" s="6">
        <v>6.55</v>
      </c>
      <c r="F1534" s="6">
        <v>600</v>
      </c>
      <c r="G1534" s="6" t="s">
        <v>1</v>
      </c>
      <c r="H1534" s="7">
        <f>IF(Table1[[#This Row],[OriginalPrice]]=0, 0, ((Table1[[#This Row],[OriginalPrice]] - Table1[[#This Row],[Price]]) / Table1[[#This Row],[OriginalPrice]]))</f>
        <v>0.69731977818853974</v>
      </c>
      <c r="I1534" s="8">
        <f>Table1[[#This Row],[Revenue]]/Table1[[#This Row],[Price]]</f>
        <v>600</v>
      </c>
      <c r="J1534" s="9">
        <f>Table1[[#This Row],[Price]]*Table1[[#This Row],[Sold]]</f>
        <v>3930</v>
      </c>
      <c r="K1534" s="5" t="str">
        <f t="shared" si="266"/>
        <v>61-70%</v>
      </c>
      <c r="L1534" s="6" t="str">
        <f>IF(Table1[[#This Row],[Revenue]]&gt;0, "Sold", "Not Sold")</f>
        <v>Sold</v>
      </c>
    </row>
    <row r="1535" spans="1:12" x14ac:dyDescent="0.3">
      <c r="A1535" s="6" t="s">
        <v>1499</v>
      </c>
      <c r="B1535" s="6" t="str">
        <f t="shared" si="264"/>
        <v>Table</v>
      </c>
      <c r="C1535" s="6" t="str">
        <f t="shared" si="265"/>
        <v>Product 1534</v>
      </c>
      <c r="D1535" s="6">
        <v>72.760000000000005</v>
      </c>
      <c r="E1535" s="6">
        <v>42.16</v>
      </c>
      <c r="F1535" s="6">
        <v>17</v>
      </c>
      <c r="G1535" s="6" t="s">
        <v>1</v>
      </c>
      <c r="H1535" s="7">
        <f>IF(Table1[[#This Row],[OriginalPrice]]=0, 0, ((Table1[[#This Row],[OriginalPrice]] - Table1[[#This Row],[Price]]) / Table1[[#This Row],[OriginalPrice]]))</f>
        <v>0.4205607476635515</v>
      </c>
      <c r="I1535" s="8">
        <f>Table1[[#This Row],[Revenue]]/Table1[[#This Row],[Price]]</f>
        <v>17</v>
      </c>
      <c r="J1535" s="9">
        <f>Table1[[#This Row],[Price]]*Table1[[#This Row],[Sold]]</f>
        <v>716.71999999999991</v>
      </c>
      <c r="K1535" s="5" t="str">
        <f t="shared" si="266"/>
        <v>41-50%</v>
      </c>
      <c r="L1535" s="6" t="str">
        <f>IF(Table1[[#This Row],[Revenue]]&gt;0, "Sold", "Not Sold")</f>
        <v>Sold</v>
      </c>
    </row>
    <row r="1536" spans="1:12" x14ac:dyDescent="0.3">
      <c r="A1536" s="6" t="s">
        <v>1560</v>
      </c>
      <c r="B1536" s="6" t="str">
        <f t="shared" si="264"/>
        <v>Chair</v>
      </c>
      <c r="C1536" s="6" t="str">
        <f t="shared" si="265"/>
        <v>Product 1535</v>
      </c>
      <c r="D1536" s="6">
        <f>E1536</f>
        <v>121.75</v>
      </c>
      <c r="E1536" s="6">
        <v>121.75</v>
      </c>
      <c r="F1536" s="6">
        <v>17</v>
      </c>
      <c r="G1536" s="6" t="s">
        <v>1</v>
      </c>
      <c r="H1536" s="7">
        <f>IF(Table1[[#This Row],[OriginalPrice]]=0, 0, ((Table1[[#This Row],[OriginalPrice]] - Table1[[#This Row],[Price]]) / Table1[[#This Row],[OriginalPrice]]))</f>
        <v>0</v>
      </c>
      <c r="I1536" s="8">
        <f>Table1[[#This Row],[Revenue]]/Table1[[#This Row],[Price]]</f>
        <v>17</v>
      </c>
      <c r="J1536" s="9">
        <f>Table1[[#This Row],[Price]]*Table1[[#This Row],[Sold]]</f>
        <v>2069.75</v>
      </c>
      <c r="K1536" s="5" t="str">
        <f t="shared" si="266"/>
        <v>0-10%</v>
      </c>
      <c r="L1536" s="6" t="str">
        <f>IF(Table1[[#This Row],[Revenue]]&gt;0, "Sold", "Not Sold")</f>
        <v>Sold</v>
      </c>
    </row>
    <row r="1537" spans="1:12" x14ac:dyDescent="0.3">
      <c r="A1537" s="6" t="s">
        <v>1561</v>
      </c>
      <c r="B1537" s="6" t="str">
        <f t="shared" si="264"/>
        <v>Chair</v>
      </c>
      <c r="C1537" s="6" t="str">
        <f t="shared" si="265"/>
        <v>Product 1536</v>
      </c>
      <c r="D1537" s="6">
        <v>14.85</v>
      </c>
      <c r="E1537" s="6">
        <v>8.85</v>
      </c>
      <c r="F1537" s="6">
        <v>46</v>
      </c>
      <c r="G1537" s="6" t="s">
        <v>1</v>
      </c>
      <c r="H1537" s="7">
        <f>IF(Table1[[#This Row],[OriginalPrice]]=0, 0, ((Table1[[#This Row],[OriginalPrice]] - Table1[[#This Row],[Price]]) / Table1[[#This Row],[OriginalPrice]]))</f>
        <v>0.40404040404040403</v>
      </c>
      <c r="I1537" s="8">
        <f>Table1[[#This Row],[Revenue]]/Table1[[#This Row],[Price]]</f>
        <v>46</v>
      </c>
      <c r="J1537" s="9">
        <f>Table1[[#This Row],[Price]]*Table1[[#This Row],[Sold]]</f>
        <v>407.09999999999997</v>
      </c>
      <c r="K1537" s="5" t="str">
        <f t="shared" si="266"/>
        <v>41-50%</v>
      </c>
      <c r="L1537" s="6" t="str">
        <f>IF(Table1[[#This Row],[Revenue]]&gt;0, "Sold", "Not Sold")</f>
        <v>Sold</v>
      </c>
    </row>
    <row r="1538" spans="1:12" x14ac:dyDescent="0.3">
      <c r="A1538" s="6" t="s">
        <v>1562</v>
      </c>
      <c r="B1538" s="6" t="str">
        <f t="shared" ref="B1538:B1601" si="277">IFERROR(
  IF(OR(ISNUMBER(SEARCH("chair",A1538)), ISNUMBER(SEARCH("stool",A1538))), "Chair",
  IF(OR(ISNUMBER(SEARCH("table",A1538)), ISNUMBER(SEARCH("desk",A1538))), "Table",
  IF(OR(ISNUMBER(SEARCH("sofa",A1538)), ISNUMBER(SEARCH("couch",A1538))), "Sofa",
  IF(OR(ISNUMBER(SEARCH("bed",A1538)), ISNUMBER(SEARCH("bunk",A1538))), "Bed",
  IF(OR(ISNUMBER(SEARCH("cabinet",A1538)), ISNUMBER(SEARCH("storage",A1538)), ISNUMBER(SEARCH("shelf",A1538))), "Storage",
  "Others"))))),
  "Others")</f>
        <v>Table</v>
      </c>
      <c r="C1538" s="6" t="str">
        <f t="shared" ref="C1538:C1601" si="278">"Product " &amp; ROW()-1</f>
        <v>Product 1537</v>
      </c>
      <c r="D1538" s="6">
        <f>E1538</f>
        <v>68.02</v>
      </c>
      <c r="E1538" s="6">
        <v>68.02</v>
      </c>
      <c r="F1538" s="6">
        <v>12</v>
      </c>
      <c r="G1538" s="6" t="s">
        <v>1</v>
      </c>
      <c r="H1538" s="7">
        <f>IF(Table1[[#This Row],[OriginalPrice]]=0, 0, ((Table1[[#This Row],[OriginalPrice]] - Table1[[#This Row],[Price]]) / Table1[[#This Row],[OriginalPrice]]))</f>
        <v>0</v>
      </c>
      <c r="I1538" s="8">
        <f>Table1[[#This Row],[Revenue]]/Table1[[#This Row],[Price]]</f>
        <v>12</v>
      </c>
      <c r="J1538" s="9">
        <f>Table1[[#This Row],[Price]]*Table1[[#This Row],[Sold]]</f>
        <v>816.24</v>
      </c>
      <c r="K1538" s="5" t="str">
        <f t="shared" ref="K1538:K1601" si="279">IF(H1538&lt;=0.1,"0-10%",
IF(H1538&lt;=0.2,"11-20%",
IF(H1538&lt;=0.3,"21-30%",
IF(H1538&lt;=0.4,"31-40%",
IF(H1538&lt;=0.5,"41-50%",
IF(H1538&lt;=0.6,"51-60%",
IF(H1538&lt;=0.7,"61-70%",
IF(H1538&lt;=0.8,"71-80%",
IF(H1538&lt;=0.9,"81-90%",
"91-100%")))))))))</f>
        <v>0-10%</v>
      </c>
      <c r="L1538" s="6" t="str">
        <f>IF(Table1[[#This Row],[Revenue]]&gt;0, "Sold", "Not Sold")</f>
        <v>Sold</v>
      </c>
    </row>
    <row r="1539" spans="1:12" x14ac:dyDescent="0.3">
      <c r="A1539" s="6" t="s">
        <v>1563</v>
      </c>
      <c r="B1539" s="6" t="str">
        <f t="shared" si="277"/>
        <v>Chair</v>
      </c>
      <c r="C1539" s="6" t="str">
        <f t="shared" si="278"/>
        <v>Product 1538</v>
      </c>
      <c r="D1539" s="6">
        <v>218.4</v>
      </c>
      <c r="E1539" s="6">
        <v>125.04</v>
      </c>
      <c r="F1539" s="6">
        <v>1</v>
      </c>
      <c r="G1539" s="6" t="s">
        <v>1</v>
      </c>
      <c r="H1539" s="7">
        <f>IF(Table1[[#This Row],[OriginalPrice]]=0, 0, ((Table1[[#This Row],[OriginalPrice]] - Table1[[#This Row],[Price]]) / Table1[[#This Row],[OriginalPrice]]))</f>
        <v>0.42747252747252745</v>
      </c>
      <c r="I1539" s="8">
        <f>Table1[[#This Row],[Revenue]]/Table1[[#This Row],[Price]]</f>
        <v>1</v>
      </c>
      <c r="J1539" s="9">
        <f>Table1[[#This Row],[Price]]*Table1[[#This Row],[Sold]]</f>
        <v>125.04</v>
      </c>
      <c r="K1539" s="5" t="str">
        <f t="shared" si="279"/>
        <v>41-50%</v>
      </c>
      <c r="L1539" s="6" t="str">
        <f>IF(Table1[[#This Row],[Revenue]]&gt;0, "Sold", "Not Sold")</f>
        <v>Sold</v>
      </c>
    </row>
    <row r="1540" spans="1:12" x14ac:dyDescent="0.3">
      <c r="A1540" s="6" t="s">
        <v>1564</v>
      </c>
      <c r="B1540" s="6" t="str">
        <f t="shared" si="277"/>
        <v>Table</v>
      </c>
      <c r="C1540" s="6" t="str">
        <f t="shared" si="278"/>
        <v>Product 1539</v>
      </c>
      <c r="D1540" s="6">
        <f t="shared" ref="D1540:D1542" si="280">E1540</f>
        <v>142.66</v>
      </c>
      <c r="E1540" s="6">
        <v>142.66</v>
      </c>
      <c r="F1540" s="6">
        <v>0</v>
      </c>
      <c r="G1540" s="6" t="s">
        <v>1</v>
      </c>
      <c r="H1540" s="7">
        <f>IF(Table1[[#This Row],[OriginalPrice]]=0, 0, ((Table1[[#This Row],[OriginalPrice]] - Table1[[#This Row],[Price]]) / Table1[[#This Row],[OriginalPrice]]))</f>
        <v>0</v>
      </c>
      <c r="I1540" s="8">
        <f>Table1[[#This Row],[Revenue]]/Table1[[#This Row],[Price]]</f>
        <v>0</v>
      </c>
      <c r="J1540" s="9">
        <f>Table1[[#This Row],[Price]]*Table1[[#This Row],[Sold]]</f>
        <v>0</v>
      </c>
      <c r="K1540" s="5" t="str">
        <f t="shared" si="279"/>
        <v>0-10%</v>
      </c>
      <c r="L1540" s="6" t="str">
        <f>IF(Table1[[#This Row],[Revenue]]&gt;0, "Sold", "Not Sold")</f>
        <v>Not Sold</v>
      </c>
    </row>
    <row r="1541" spans="1:12" x14ac:dyDescent="0.3">
      <c r="A1541" s="6" t="s">
        <v>211</v>
      </c>
      <c r="B1541" s="6" t="str">
        <f t="shared" si="277"/>
        <v>Chair</v>
      </c>
      <c r="C1541" s="6" t="str">
        <f t="shared" si="278"/>
        <v>Product 1540</v>
      </c>
      <c r="D1541" s="6">
        <f t="shared" si="280"/>
        <v>6.4</v>
      </c>
      <c r="E1541" s="6">
        <v>6.4</v>
      </c>
      <c r="F1541" s="6">
        <v>18</v>
      </c>
      <c r="G1541" s="6" t="s">
        <v>288</v>
      </c>
      <c r="H1541" s="7">
        <f>IF(Table1[[#This Row],[OriginalPrice]]=0, 0, ((Table1[[#This Row],[OriginalPrice]] - Table1[[#This Row],[Price]]) / Table1[[#This Row],[OriginalPrice]]))</f>
        <v>0</v>
      </c>
      <c r="I1541" s="8">
        <f>Table1[[#This Row],[Revenue]]/Table1[[#This Row],[Price]]</f>
        <v>18</v>
      </c>
      <c r="J1541" s="9">
        <f>Table1[[#This Row],[Price]]*Table1[[#This Row],[Sold]]</f>
        <v>115.2</v>
      </c>
      <c r="K1541" s="5" t="str">
        <f t="shared" si="279"/>
        <v>0-10%</v>
      </c>
      <c r="L1541" s="6" t="str">
        <f>IF(Table1[[#This Row],[Revenue]]&gt;0, "Sold", "Not Sold")</f>
        <v>Sold</v>
      </c>
    </row>
    <row r="1542" spans="1:12" x14ac:dyDescent="0.3">
      <c r="A1542" s="6" t="s">
        <v>1565</v>
      </c>
      <c r="B1542" s="6" t="str">
        <f t="shared" si="277"/>
        <v>Table</v>
      </c>
      <c r="C1542" s="6" t="str">
        <f t="shared" si="278"/>
        <v>Product 1541</v>
      </c>
      <c r="D1542" s="6">
        <f t="shared" si="280"/>
        <v>104.24</v>
      </c>
      <c r="E1542" s="6">
        <v>104.24</v>
      </c>
      <c r="F1542" s="6">
        <v>2</v>
      </c>
      <c r="G1542" s="6" t="s">
        <v>288</v>
      </c>
      <c r="H1542" s="7">
        <f>IF(Table1[[#This Row],[OriginalPrice]]=0, 0, ((Table1[[#This Row],[OriginalPrice]] - Table1[[#This Row],[Price]]) / Table1[[#This Row],[OriginalPrice]]))</f>
        <v>0</v>
      </c>
      <c r="I1542" s="8">
        <f>Table1[[#This Row],[Revenue]]/Table1[[#This Row],[Price]]</f>
        <v>2</v>
      </c>
      <c r="J1542" s="9">
        <f>Table1[[#This Row],[Price]]*Table1[[#This Row],[Sold]]</f>
        <v>208.48</v>
      </c>
      <c r="K1542" s="5" t="str">
        <f t="shared" si="279"/>
        <v>0-10%</v>
      </c>
      <c r="L1542" s="6" t="str">
        <f>IF(Table1[[#This Row],[Revenue]]&gt;0, "Sold", "Not Sold")</f>
        <v>Sold</v>
      </c>
    </row>
    <row r="1543" spans="1:12" x14ac:dyDescent="0.3">
      <c r="A1543" s="6" t="s">
        <v>212</v>
      </c>
      <c r="B1543" s="6" t="str">
        <f t="shared" si="277"/>
        <v>Table</v>
      </c>
      <c r="C1543" s="6" t="str">
        <f t="shared" si="278"/>
        <v>Product 1542</v>
      </c>
      <c r="D1543" s="6">
        <v>11.15</v>
      </c>
      <c r="E1543" s="6">
        <v>5.15</v>
      </c>
      <c r="F1543" s="6">
        <v>60</v>
      </c>
      <c r="G1543" s="6" t="s">
        <v>1</v>
      </c>
      <c r="H1543" s="7">
        <f>IF(Table1[[#This Row],[OriginalPrice]]=0, 0, ((Table1[[#This Row],[OriginalPrice]] - Table1[[#This Row],[Price]]) / Table1[[#This Row],[OriginalPrice]]))</f>
        <v>0.53811659192825112</v>
      </c>
      <c r="I1543" s="8">
        <f>Table1[[#This Row],[Revenue]]/Table1[[#This Row],[Price]]</f>
        <v>59.999999999999993</v>
      </c>
      <c r="J1543" s="9">
        <f>Table1[[#This Row],[Price]]*Table1[[#This Row],[Sold]]</f>
        <v>309</v>
      </c>
      <c r="K1543" s="5" t="str">
        <f t="shared" si="279"/>
        <v>51-60%</v>
      </c>
      <c r="L1543" s="6" t="str">
        <f>IF(Table1[[#This Row],[Revenue]]&gt;0, "Sold", "Not Sold")</f>
        <v>Sold</v>
      </c>
    </row>
    <row r="1544" spans="1:12" x14ac:dyDescent="0.3">
      <c r="A1544" s="6" t="s">
        <v>1566</v>
      </c>
      <c r="B1544" s="6" t="str">
        <f t="shared" si="277"/>
        <v>Table</v>
      </c>
      <c r="C1544" s="6" t="str">
        <f t="shared" si="278"/>
        <v>Product 1543</v>
      </c>
      <c r="D1544" s="6">
        <f t="shared" ref="D1544:D1546" si="281">E1544</f>
        <v>48.42</v>
      </c>
      <c r="E1544" s="6">
        <v>48.42</v>
      </c>
      <c r="F1544" s="6">
        <v>8</v>
      </c>
      <c r="G1544" s="6" t="s">
        <v>1</v>
      </c>
      <c r="H1544" s="7">
        <f>IF(Table1[[#This Row],[OriginalPrice]]=0, 0, ((Table1[[#This Row],[OriginalPrice]] - Table1[[#This Row],[Price]]) / Table1[[#This Row],[OriginalPrice]]))</f>
        <v>0</v>
      </c>
      <c r="I1544" s="8">
        <f>Table1[[#This Row],[Revenue]]/Table1[[#This Row],[Price]]</f>
        <v>8</v>
      </c>
      <c r="J1544" s="9">
        <f>Table1[[#This Row],[Price]]*Table1[[#This Row],[Sold]]</f>
        <v>387.36</v>
      </c>
      <c r="K1544" s="5" t="str">
        <f t="shared" si="279"/>
        <v>0-10%</v>
      </c>
      <c r="L1544" s="6" t="str">
        <f>IF(Table1[[#This Row],[Revenue]]&gt;0, "Sold", "Not Sold")</f>
        <v>Sold</v>
      </c>
    </row>
    <row r="1545" spans="1:12" x14ac:dyDescent="0.3">
      <c r="A1545" s="6" t="s">
        <v>1567</v>
      </c>
      <c r="B1545" s="6" t="str">
        <f t="shared" si="277"/>
        <v>Sofa</v>
      </c>
      <c r="C1545" s="6" t="str">
        <f t="shared" si="278"/>
        <v>Product 1544</v>
      </c>
      <c r="D1545" s="6">
        <f t="shared" si="281"/>
        <v>442.39</v>
      </c>
      <c r="E1545" s="6">
        <v>442.39</v>
      </c>
      <c r="F1545" s="6">
        <v>3</v>
      </c>
      <c r="G1545" s="6" t="s">
        <v>1</v>
      </c>
      <c r="H1545" s="7">
        <f>IF(Table1[[#This Row],[OriginalPrice]]=0, 0, ((Table1[[#This Row],[OriginalPrice]] - Table1[[#This Row],[Price]]) / Table1[[#This Row],[OriginalPrice]]))</f>
        <v>0</v>
      </c>
      <c r="I1545" s="8">
        <f>Table1[[#This Row],[Revenue]]/Table1[[#This Row],[Price]]</f>
        <v>3.0000000000000004</v>
      </c>
      <c r="J1545" s="9">
        <f>Table1[[#This Row],[Price]]*Table1[[#This Row],[Sold]]</f>
        <v>1327.17</v>
      </c>
      <c r="K1545" s="5" t="str">
        <f t="shared" si="279"/>
        <v>0-10%</v>
      </c>
      <c r="L1545" s="6" t="str">
        <f>IF(Table1[[#This Row],[Revenue]]&gt;0, "Sold", "Not Sold")</f>
        <v>Sold</v>
      </c>
    </row>
    <row r="1546" spans="1:12" x14ac:dyDescent="0.3">
      <c r="A1546" s="6" t="s">
        <v>1568</v>
      </c>
      <c r="B1546" s="6" t="str">
        <f t="shared" si="277"/>
        <v>Table</v>
      </c>
      <c r="C1546" s="6" t="str">
        <f t="shared" si="278"/>
        <v>Product 1545</v>
      </c>
      <c r="D1546" s="6">
        <f t="shared" si="281"/>
        <v>51.02</v>
      </c>
      <c r="E1546" s="6">
        <v>51.02</v>
      </c>
      <c r="F1546" s="6">
        <v>8</v>
      </c>
      <c r="G1546" s="6" t="s">
        <v>1</v>
      </c>
      <c r="H1546" s="7">
        <f>IF(Table1[[#This Row],[OriginalPrice]]=0, 0, ((Table1[[#This Row],[OriginalPrice]] - Table1[[#This Row],[Price]]) / Table1[[#This Row],[OriginalPrice]]))</f>
        <v>0</v>
      </c>
      <c r="I1546" s="8">
        <f>Table1[[#This Row],[Revenue]]/Table1[[#This Row],[Price]]</f>
        <v>8</v>
      </c>
      <c r="J1546" s="9">
        <f>Table1[[#This Row],[Price]]*Table1[[#This Row],[Sold]]</f>
        <v>408.16</v>
      </c>
      <c r="K1546" s="5" t="str">
        <f t="shared" si="279"/>
        <v>0-10%</v>
      </c>
      <c r="L1546" s="6" t="str">
        <f>IF(Table1[[#This Row],[Revenue]]&gt;0, "Sold", "Not Sold")</f>
        <v>Sold</v>
      </c>
    </row>
    <row r="1547" spans="1:12" x14ac:dyDescent="0.3">
      <c r="A1547" s="6" t="s">
        <v>1452</v>
      </c>
      <c r="B1547" s="6" t="str">
        <f t="shared" si="277"/>
        <v>Storage</v>
      </c>
      <c r="C1547" s="6" t="str">
        <f t="shared" si="278"/>
        <v>Product 1546</v>
      </c>
      <c r="D1547" s="6">
        <v>54.65</v>
      </c>
      <c r="E1547" s="6">
        <v>52.15</v>
      </c>
      <c r="F1547" s="6">
        <v>0</v>
      </c>
      <c r="G1547" s="6" t="s">
        <v>1</v>
      </c>
      <c r="H1547" s="7">
        <f>IF(Table1[[#This Row],[OriginalPrice]]=0, 0, ((Table1[[#This Row],[OriginalPrice]] - Table1[[#This Row],[Price]]) / Table1[[#This Row],[OriginalPrice]]))</f>
        <v>4.5745654162854532E-2</v>
      </c>
      <c r="I1547" s="8">
        <f>Table1[[#This Row],[Revenue]]/Table1[[#This Row],[Price]]</f>
        <v>0</v>
      </c>
      <c r="J1547" s="9">
        <f>Table1[[#This Row],[Price]]*Table1[[#This Row],[Sold]]</f>
        <v>0</v>
      </c>
      <c r="K1547" s="5" t="str">
        <f t="shared" si="279"/>
        <v>0-10%</v>
      </c>
      <c r="L1547" s="6" t="str">
        <f>IF(Table1[[#This Row],[Revenue]]&gt;0, "Sold", "Not Sold")</f>
        <v>Not Sold</v>
      </c>
    </row>
    <row r="1548" spans="1:12" x14ac:dyDescent="0.3">
      <c r="A1548" s="6" t="s">
        <v>1569</v>
      </c>
      <c r="B1548" s="6" t="str">
        <f t="shared" si="277"/>
        <v>Chair</v>
      </c>
      <c r="C1548" s="6" t="str">
        <f t="shared" si="278"/>
        <v>Product 1547</v>
      </c>
      <c r="D1548" s="6">
        <v>5.53</v>
      </c>
      <c r="E1548" s="6">
        <v>0.99</v>
      </c>
      <c r="F1548" s="6">
        <v>41</v>
      </c>
      <c r="G1548" s="6" t="s">
        <v>1</v>
      </c>
      <c r="H1548" s="7">
        <f>IF(Table1[[#This Row],[OriginalPrice]]=0, 0, ((Table1[[#This Row],[OriginalPrice]] - Table1[[#This Row],[Price]]) / Table1[[#This Row],[OriginalPrice]]))</f>
        <v>0.82097649186256783</v>
      </c>
      <c r="I1548" s="8">
        <f>Table1[[#This Row],[Revenue]]/Table1[[#This Row],[Price]]</f>
        <v>41</v>
      </c>
      <c r="J1548" s="9">
        <f>Table1[[#This Row],[Price]]*Table1[[#This Row],[Sold]]</f>
        <v>40.589999999999996</v>
      </c>
      <c r="K1548" s="5" t="str">
        <f t="shared" si="279"/>
        <v>81-90%</v>
      </c>
      <c r="L1548" s="6" t="str">
        <f>IF(Table1[[#This Row],[Revenue]]&gt;0, "Sold", "Not Sold")</f>
        <v>Sold</v>
      </c>
    </row>
    <row r="1549" spans="1:12" x14ac:dyDescent="0.3">
      <c r="A1549" s="6" t="s">
        <v>213</v>
      </c>
      <c r="B1549" s="6" t="str">
        <f t="shared" si="277"/>
        <v>Chair</v>
      </c>
      <c r="C1549" s="6" t="str">
        <f t="shared" si="278"/>
        <v>Product 1548</v>
      </c>
      <c r="D1549" s="6">
        <f t="shared" ref="D1549:D1550" si="282">E1549</f>
        <v>30.77</v>
      </c>
      <c r="E1549" s="6">
        <v>30.77</v>
      </c>
      <c r="F1549" s="6">
        <v>28</v>
      </c>
      <c r="G1549" s="6" t="s">
        <v>288</v>
      </c>
      <c r="H1549" s="7">
        <f>IF(Table1[[#This Row],[OriginalPrice]]=0, 0, ((Table1[[#This Row],[OriginalPrice]] - Table1[[#This Row],[Price]]) / Table1[[#This Row],[OriginalPrice]]))</f>
        <v>0</v>
      </c>
      <c r="I1549" s="8">
        <f>Table1[[#This Row],[Revenue]]/Table1[[#This Row],[Price]]</f>
        <v>28</v>
      </c>
      <c r="J1549" s="9">
        <f>Table1[[#This Row],[Price]]*Table1[[#This Row],[Sold]]</f>
        <v>861.56</v>
      </c>
      <c r="K1549" s="5" t="str">
        <f t="shared" si="279"/>
        <v>0-10%</v>
      </c>
      <c r="L1549" s="6" t="str">
        <f>IF(Table1[[#This Row],[Revenue]]&gt;0, "Sold", "Not Sold")</f>
        <v>Sold</v>
      </c>
    </row>
    <row r="1550" spans="1:12" x14ac:dyDescent="0.3">
      <c r="A1550" s="6" t="s">
        <v>1570</v>
      </c>
      <c r="B1550" s="6" t="str">
        <f t="shared" si="277"/>
        <v>Table</v>
      </c>
      <c r="C1550" s="6" t="str">
        <f t="shared" si="278"/>
        <v>Product 1549</v>
      </c>
      <c r="D1550" s="6">
        <f t="shared" si="282"/>
        <v>148.26</v>
      </c>
      <c r="E1550" s="6">
        <v>148.26</v>
      </c>
      <c r="F1550" s="6">
        <v>2</v>
      </c>
      <c r="G1550" s="6" t="s">
        <v>1</v>
      </c>
      <c r="H1550" s="7">
        <f>IF(Table1[[#This Row],[OriginalPrice]]=0, 0, ((Table1[[#This Row],[OriginalPrice]] - Table1[[#This Row],[Price]]) / Table1[[#This Row],[OriginalPrice]]))</f>
        <v>0</v>
      </c>
      <c r="I1550" s="8">
        <f>Table1[[#This Row],[Revenue]]/Table1[[#This Row],[Price]]</f>
        <v>2</v>
      </c>
      <c r="J1550" s="9">
        <f>Table1[[#This Row],[Price]]*Table1[[#This Row],[Sold]]</f>
        <v>296.52</v>
      </c>
      <c r="K1550" s="5" t="str">
        <f t="shared" si="279"/>
        <v>0-10%</v>
      </c>
      <c r="L1550" s="6" t="str">
        <f>IF(Table1[[#This Row],[Revenue]]&gt;0, "Sold", "Not Sold")</f>
        <v>Sold</v>
      </c>
    </row>
    <row r="1551" spans="1:12" x14ac:dyDescent="0.3">
      <c r="A1551" s="6" t="s">
        <v>1571</v>
      </c>
      <c r="B1551" s="6" t="str">
        <f t="shared" si="277"/>
        <v>Table</v>
      </c>
      <c r="C1551" s="6" t="str">
        <f t="shared" si="278"/>
        <v>Product 1550</v>
      </c>
      <c r="D1551" s="6">
        <v>3.86</v>
      </c>
      <c r="E1551" s="6">
        <v>0.99</v>
      </c>
      <c r="F1551" s="6">
        <v>23</v>
      </c>
      <c r="G1551" s="6" t="s">
        <v>1</v>
      </c>
      <c r="H1551" s="7">
        <f>IF(Table1[[#This Row],[OriginalPrice]]=0, 0, ((Table1[[#This Row],[OriginalPrice]] - Table1[[#This Row],[Price]]) / Table1[[#This Row],[OriginalPrice]]))</f>
        <v>0.74352331606217625</v>
      </c>
      <c r="I1551" s="8">
        <f>Table1[[#This Row],[Revenue]]/Table1[[#This Row],[Price]]</f>
        <v>23</v>
      </c>
      <c r="J1551" s="9">
        <f>Table1[[#This Row],[Price]]*Table1[[#This Row],[Sold]]</f>
        <v>22.77</v>
      </c>
      <c r="K1551" s="5" t="str">
        <f t="shared" si="279"/>
        <v>71-80%</v>
      </c>
      <c r="L1551" s="6" t="str">
        <f>IF(Table1[[#This Row],[Revenue]]&gt;0, "Sold", "Not Sold")</f>
        <v>Sold</v>
      </c>
    </row>
    <row r="1552" spans="1:12" x14ac:dyDescent="0.3">
      <c r="A1552" s="6" t="s">
        <v>1572</v>
      </c>
      <c r="B1552" s="6" t="str">
        <f t="shared" si="277"/>
        <v>Chair</v>
      </c>
      <c r="C1552" s="6" t="str">
        <f t="shared" si="278"/>
        <v>Product 1551</v>
      </c>
      <c r="D1552" s="6">
        <f t="shared" ref="D1552:D1560" si="283">E1552</f>
        <v>242.37</v>
      </c>
      <c r="E1552" s="6">
        <v>242.37</v>
      </c>
      <c r="F1552" s="6">
        <v>0</v>
      </c>
      <c r="G1552" s="6" t="s">
        <v>1</v>
      </c>
      <c r="H1552" s="7">
        <f>IF(Table1[[#This Row],[OriginalPrice]]=0, 0, ((Table1[[#This Row],[OriginalPrice]] - Table1[[#This Row],[Price]]) / Table1[[#This Row],[OriginalPrice]]))</f>
        <v>0</v>
      </c>
      <c r="I1552" s="8">
        <f>Table1[[#This Row],[Revenue]]/Table1[[#This Row],[Price]]</f>
        <v>0</v>
      </c>
      <c r="J1552" s="9">
        <f>Table1[[#This Row],[Price]]*Table1[[#This Row],[Sold]]</f>
        <v>0</v>
      </c>
      <c r="K1552" s="5" t="str">
        <f t="shared" si="279"/>
        <v>0-10%</v>
      </c>
      <c r="L1552" s="6" t="str">
        <f>IF(Table1[[#This Row],[Revenue]]&gt;0, "Sold", "Not Sold")</f>
        <v>Not Sold</v>
      </c>
    </row>
    <row r="1553" spans="1:12" x14ac:dyDescent="0.3">
      <c r="A1553" s="6" t="s">
        <v>1573</v>
      </c>
      <c r="B1553" s="6" t="str">
        <f t="shared" si="277"/>
        <v>Table</v>
      </c>
      <c r="C1553" s="6" t="str">
        <f t="shared" si="278"/>
        <v>Product 1552</v>
      </c>
      <c r="D1553" s="6">
        <f t="shared" si="283"/>
        <v>52.99</v>
      </c>
      <c r="E1553" s="6">
        <v>52.99</v>
      </c>
      <c r="F1553" s="6">
        <v>6</v>
      </c>
      <c r="G1553" s="6" t="s">
        <v>1</v>
      </c>
      <c r="H1553" s="7">
        <f>IF(Table1[[#This Row],[OriginalPrice]]=0, 0, ((Table1[[#This Row],[OriginalPrice]] - Table1[[#This Row],[Price]]) / Table1[[#This Row],[OriginalPrice]]))</f>
        <v>0</v>
      </c>
      <c r="I1553" s="8">
        <f>Table1[[#This Row],[Revenue]]/Table1[[#This Row],[Price]]</f>
        <v>6</v>
      </c>
      <c r="J1553" s="9">
        <f>Table1[[#This Row],[Price]]*Table1[[#This Row],[Sold]]</f>
        <v>317.94</v>
      </c>
      <c r="K1553" s="5" t="str">
        <f t="shared" si="279"/>
        <v>0-10%</v>
      </c>
      <c r="L1553" s="6" t="str">
        <f>IF(Table1[[#This Row],[Revenue]]&gt;0, "Sold", "Not Sold")</f>
        <v>Sold</v>
      </c>
    </row>
    <row r="1554" spans="1:12" x14ac:dyDescent="0.3">
      <c r="A1554" s="6" t="s">
        <v>214</v>
      </c>
      <c r="B1554" s="6" t="str">
        <f t="shared" si="277"/>
        <v>Bed</v>
      </c>
      <c r="C1554" s="6" t="str">
        <f t="shared" si="278"/>
        <v>Product 1553</v>
      </c>
      <c r="D1554" s="6">
        <f t="shared" si="283"/>
        <v>147.53</v>
      </c>
      <c r="E1554" s="6">
        <v>147.53</v>
      </c>
      <c r="F1554" s="6">
        <v>8</v>
      </c>
      <c r="G1554" s="6" t="s">
        <v>1</v>
      </c>
      <c r="H1554" s="7">
        <f>IF(Table1[[#This Row],[OriginalPrice]]=0, 0, ((Table1[[#This Row],[OriginalPrice]] - Table1[[#This Row],[Price]]) / Table1[[#This Row],[OriginalPrice]]))</f>
        <v>0</v>
      </c>
      <c r="I1554" s="8">
        <f>Table1[[#This Row],[Revenue]]/Table1[[#This Row],[Price]]</f>
        <v>8</v>
      </c>
      <c r="J1554" s="9">
        <f>Table1[[#This Row],[Price]]*Table1[[#This Row],[Sold]]</f>
        <v>1180.24</v>
      </c>
      <c r="K1554" s="5" t="str">
        <f t="shared" si="279"/>
        <v>0-10%</v>
      </c>
      <c r="L1554" s="6" t="str">
        <f>IF(Table1[[#This Row],[Revenue]]&gt;0, "Sold", "Not Sold")</f>
        <v>Sold</v>
      </c>
    </row>
    <row r="1555" spans="1:12" x14ac:dyDescent="0.3">
      <c r="A1555" s="6" t="s">
        <v>1574</v>
      </c>
      <c r="B1555" s="6" t="str">
        <f t="shared" si="277"/>
        <v>Storage</v>
      </c>
      <c r="C1555" s="6" t="str">
        <f t="shared" si="278"/>
        <v>Product 1554</v>
      </c>
      <c r="D1555" s="6">
        <f t="shared" si="283"/>
        <v>40.479999999999997</v>
      </c>
      <c r="E1555" s="6">
        <v>40.479999999999997</v>
      </c>
      <c r="F1555" s="6">
        <v>6</v>
      </c>
      <c r="G1555" s="6" t="s">
        <v>1</v>
      </c>
      <c r="H1555" s="7">
        <f>IF(Table1[[#This Row],[OriginalPrice]]=0, 0, ((Table1[[#This Row],[OriginalPrice]] - Table1[[#This Row],[Price]]) / Table1[[#This Row],[OriginalPrice]]))</f>
        <v>0</v>
      </c>
      <c r="I1555" s="8">
        <f>Table1[[#This Row],[Revenue]]/Table1[[#This Row],[Price]]</f>
        <v>6</v>
      </c>
      <c r="J1555" s="9">
        <f>Table1[[#This Row],[Price]]*Table1[[#This Row],[Sold]]</f>
        <v>242.88</v>
      </c>
      <c r="K1555" s="5" t="str">
        <f t="shared" si="279"/>
        <v>0-10%</v>
      </c>
      <c r="L1555" s="6" t="str">
        <f>IF(Table1[[#This Row],[Revenue]]&gt;0, "Sold", "Not Sold")</f>
        <v>Sold</v>
      </c>
    </row>
    <row r="1556" spans="1:12" x14ac:dyDescent="0.3">
      <c r="A1556" s="6" t="s">
        <v>1575</v>
      </c>
      <c r="B1556" s="6" t="str">
        <f t="shared" si="277"/>
        <v>Storage</v>
      </c>
      <c r="C1556" s="6" t="str">
        <f t="shared" si="278"/>
        <v>Product 1555</v>
      </c>
      <c r="D1556" s="6">
        <f t="shared" si="283"/>
        <v>8.86</v>
      </c>
      <c r="E1556" s="6">
        <v>8.86</v>
      </c>
      <c r="F1556" s="6">
        <v>7</v>
      </c>
      <c r="G1556" s="6" t="s">
        <v>288</v>
      </c>
      <c r="H1556" s="7">
        <f>IF(Table1[[#This Row],[OriginalPrice]]=0, 0, ((Table1[[#This Row],[OriginalPrice]] - Table1[[#This Row],[Price]]) / Table1[[#This Row],[OriginalPrice]]))</f>
        <v>0</v>
      </c>
      <c r="I1556" s="8">
        <f>Table1[[#This Row],[Revenue]]/Table1[[#This Row],[Price]]</f>
        <v>7</v>
      </c>
      <c r="J1556" s="9">
        <f>Table1[[#This Row],[Price]]*Table1[[#This Row],[Sold]]</f>
        <v>62.019999999999996</v>
      </c>
      <c r="K1556" s="5" t="str">
        <f t="shared" si="279"/>
        <v>0-10%</v>
      </c>
      <c r="L1556" s="6" t="str">
        <f>IF(Table1[[#This Row],[Revenue]]&gt;0, "Sold", "Not Sold")</f>
        <v>Sold</v>
      </c>
    </row>
    <row r="1557" spans="1:12" x14ac:dyDescent="0.3">
      <c r="A1557" s="6" t="s">
        <v>1576</v>
      </c>
      <c r="B1557" s="6" t="str">
        <f t="shared" si="277"/>
        <v>Table</v>
      </c>
      <c r="C1557" s="6" t="str">
        <f t="shared" si="278"/>
        <v>Product 1556</v>
      </c>
      <c r="D1557" s="6">
        <f t="shared" si="283"/>
        <v>116.47</v>
      </c>
      <c r="E1557" s="6">
        <v>116.47</v>
      </c>
      <c r="F1557" s="6">
        <v>35</v>
      </c>
      <c r="G1557" s="6" t="s">
        <v>1</v>
      </c>
      <c r="H1557" s="7">
        <f>IF(Table1[[#This Row],[OriginalPrice]]=0, 0, ((Table1[[#This Row],[OriginalPrice]] - Table1[[#This Row],[Price]]) / Table1[[#This Row],[OriginalPrice]]))</f>
        <v>0</v>
      </c>
      <c r="I1557" s="8">
        <f>Table1[[#This Row],[Revenue]]/Table1[[#This Row],[Price]]</f>
        <v>35</v>
      </c>
      <c r="J1557" s="9">
        <f>Table1[[#This Row],[Price]]*Table1[[#This Row],[Sold]]</f>
        <v>4076.45</v>
      </c>
      <c r="K1557" s="5" t="str">
        <f t="shared" si="279"/>
        <v>0-10%</v>
      </c>
      <c r="L1557" s="6" t="str">
        <f>IF(Table1[[#This Row],[Revenue]]&gt;0, "Sold", "Not Sold")</f>
        <v>Sold</v>
      </c>
    </row>
    <row r="1558" spans="1:12" x14ac:dyDescent="0.3">
      <c r="A1558" s="6" t="s">
        <v>1577</v>
      </c>
      <c r="B1558" s="6" t="str">
        <f t="shared" si="277"/>
        <v>Chair</v>
      </c>
      <c r="C1558" s="6" t="str">
        <f t="shared" si="278"/>
        <v>Product 1557</v>
      </c>
      <c r="D1558" s="6">
        <f t="shared" si="283"/>
        <v>21.57</v>
      </c>
      <c r="E1558" s="6">
        <v>21.57</v>
      </c>
      <c r="F1558" s="6">
        <v>3</v>
      </c>
      <c r="G1558" s="6" t="s">
        <v>1</v>
      </c>
      <c r="H1558" s="7">
        <f>IF(Table1[[#This Row],[OriginalPrice]]=0, 0, ((Table1[[#This Row],[OriginalPrice]] - Table1[[#This Row],[Price]]) / Table1[[#This Row],[OriginalPrice]]))</f>
        <v>0</v>
      </c>
      <c r="I1558" s="8">
        <f>Table1[[#This Row],[Revenue]]/Table1[[#This Row],[Price]]</f>
        <v>3.0000000000000004</v>
      </c>
      <c r="J1558" s="9">
        <f>Table1[[#This Row],[Price]]*Table1[[#This Row],[Sold]]</f>
        <v>64.710000000000008</v>
      </c>
      <c r="K1558" s="5" t="str">
        <f t="shared" si="279"/>
        <v>0-10%</v>
      </c>
      <c r="L1558" s="6" t="str">
        <f>IF(Table1[[#This Row],[Revenue]]&gt;0, "Sold", "Not Sold")</f>
        <v>Sold</v>
      </c>
    </row>
    <row r="1559" spans="1:12" x14ac:dyDescent="0.3">
      <c r="A1559" s="6" t="s">
        <v>1578</v>
      </c>
      <c r="B1559" s="6" t="str">
        <f t="shared" si="277"/>
        <v>Table</v>
      </c>
      <c r="C1559" s="6" t="str">
        <f t="shared" si="278"/>
        <v>Product 1558</v>
      </c>
      <c r="D1559" s="6">
        <f t="shared" si="283"/>
        <v>23.48</v>
      </c>
      <c r="E1559" s="6">
        <v>23.48</v>
      </c>
      <c r="F1559" s="6">
        <v>7</v>
      </c>
      <c r="G1559" s="6" t="s">
        <v>1</v>
      </c>
      <c r="H1559" s="7">
        <f>IF(Table1[[#This Row],[OriginalPrice]]=0, 0, ((Table1[[#This Row],[OriginalPrice]] - Table1[[#This Row],[Price]]) / Table1[[#This Row],[OriginalPrice]]))</f>
        <v>0</v>
      </c>
      <c r="I1559" s="8">
        <f>Table1[[#This Row],[Revenue]]/Table1[[#This Row],[Price]]</f>
        <v>7.0000000000000009</v>
      </c>
      <c r="J1559" s="9">
        <f>Table1[[#This Row],[Price]]*Table1[[#This Row],[Sold]]</f>
        <v>164.36</v>
      </c>
      <c r="K1559" s="5" t="str">
        <f t="shared" si="279"/>
        <v>0-10%</v>
      </c>
      <c r="L1559" s="6" t="str">
        <f>IF(Table1[[#This Row],[Revenue]]&gt;0, "Sold", "Not Sold")</f>
        <v>Sold</v>
      </c>
    </row>
    <row r="1560" spans="1:12" x14ac:dyDescent="0.3">
      <c r="A1560" s="6" t="s">
        <v>1579</v>
      </c>
      <c r="B1560" s="6" t="str">
        <f t="shared" si="277"/>
        <v>Chair</v>
      </c>
      <c r="C1560" s="6" t="str">
        <f t="shared" si="278"/>
        <v>Product 1559</v>
      </c>
      <c r="D1560" s="6">
        <f t="shared" si="283"/>
        <v>131.6</v>
      </c>
      <c r="E1560" s="6">
        <v>131.6</v>
      </c>
      <c r="F1560" s="6">
        <v>3</v>
      </c>
      <c r="G1560" s="6" t="s">
        <v>1</v>
      </c>
      <c r="H1560" s="7">
        <f>IF(Table1[[#This Row],[OriginalPrice]]=0, 0, ((Table1[[#This Row],[OriginalPrice]] - Table1[[#This Row],[Price]]) / Table1[[#This Row],[OriginalPrice]]))</f>
        <v>0</v>
      </c>
      <c r="I1560" s="8">
        <f>Table1[[#This Row],[Revenue]]/Table1[[#This Row],[Price]]</f>
        <v>3</v>
      </c>
      <c r="J1560" s="9">
        <f>Table1[[#This Row],[Price]]*Table1[[#This Row],[Sold]]</f>
        <v>394.79999999999995</v>
      </c>
      <c r="K1560" s="5" t="str">
        <f t="shared" si="279"/>
        <v>0-10%</v>
      </c>
      <c r="L1560" s="6" t="str">
        <f>IF(Table1[[#This Row],[Revenue]]&gt;0, "Sold", "Not Sold")</f>
        <v>Sold</v>
      </c>
    </row>
    <row r="1561" spans="1:12" x14ac:dyDescent="0.3">
      <c r="A1561" s="6" t="s">
        <v>215</v>
      </c>
      <c r="B1561" s="6" t="str">
        <f t="shared" si="277"/>
        <v>Others</v>
      </c>
      <c r="C1561" s="6" t="str">
        <f t="shared" si="278"/>
        <v>Product 1560</v>
      </c>
      <c r="D1561" s="6">
        <v>53.97</v>
      </c>
      <c r="E1561" s="6">
        <v>24.64</v>
      </c>
      <c r="F1561" s="6">
        <v>1</v>
      </c>
      <c r="G1561" s="6" t="s">
        <v>1</v>
      </c>
      <c r="H1561" s="7">
        <f>IF(Table1[[#This Row],[OriginalPrice]]=0, 0, ((Table1[[#This Row],[OriginalPrice]] - Table1[[#This Row],[Price]]) / Table1[[#This Row],[OriginalPrice]]))</f>
        <v>0.54345006485084302</v>
      </c>
      <c r="I1561" s="8">
        <f>Table1[[#This Row],[Revenue]]/Table1[[#This Row],[Price]]</f>
        <v>1</v>
      </c>
      <c r="J1561" s="9">
        <f>Table1[[#This Row],[Price]]*Table1[[#This Row],[Sold]]</f>
        <v>24.64</v>
      </c>
      <c r="K1561" s="5" t="str">
        <f t="shared" si="279"/>
        <v>51-60%</v>
      </c>
      <c r="L1561" s="6" t="str">
        <f>IF(Table1[[#This Row],[Revenue]]&gt;0, "Sold", "Not Sold")</f>
        <v>Sold</v>
      </c>
    </row>
    <row r="1562" spans="1:12" x14ac:dyDescent="0.3">
      <c r="A1562" s="6" t="s">
        <v>842</v>
      </c>
      <c r="B1562" s="6" t="str">
        <f t="shared" si="277"/>
        <v>Sofa</v>
      </c>
      <c r="C1562" s="6" t="str">
        <f t="shared" si="278"/>
        <v>Product 1561</v>
      </c>
      <c r="D1562" s="6">
        <f t="shared" ref="D1562:D1566" si="284">E1562</f>
        <v>365.2</v>
      </c>
      <c r="E1562" s="6">
        <v>365.2</v>
      </c>
      <c r="F1562" s="6">
        <v>3</v>
      </c>
      <c r="G1562" s="6" t="s">
        <v>1</v>
      </c>
      <c r="H1562" s="7">
        <f>IF(Table1[[#This Row],[OriginalPrice]]=0, 0, ((Table1[[#This Row],[OriginalPrice]] - Table1[[#This Row],[Price]]) / Table1[[#This Row],[OriginalPrice]]))</f>
        <v>0</v>
      </c>
      <c r="I1562" s="8">
        <f>Table1[[#This Row],[Revenue]]/Table1[[#This Row],[Price]]</f>
        <v>3</v>
      </c>
      <c r="J1562" s="9">
        <f>Table1[[#This Row],[Price]]*Table1[[#This Row],[Sold]]</f>
        <v>1095.5999999999999</v>
      </c>
      <c r="K1562" s="5" t="str">
        <f t="shared" si="279"/>
        <v>0-10%</v>
      </c>
      <c r="L1562" s="6" t="str">
        <f>IF(Table1[[#This Row],[Revenue]]&gt;0, "Sold", "Not Sold")</f>
        <v>Sold</v>
      </c>
    </row>
    <row r="1563" spans="1:12" x14ac:dyDescent="0.3">
      <c r="A1563" s="6" t="s">
        <v>1580</v>
      </c>
      <c r="B1563" s="6" t="str">
        <f t="shared" si="277"/>
        <v>Table</v>
      </c>
      <c r="C1563" s="6" t="str">
        <f t="shared" si="278"/>
        <v>Product 1562</v>
      </c>
      <c r="D1563" s="6">
        <f t="shared" si="284"/>
        <v>55.63</v>
      </c>
      <c r="E1563" s="6">
        <v>55.63</v>
      </c>
      <c r="F1563" s="6">
        <v>28</v>
      </c>
      <c r="G1563" s="6" t="s">
        <v>1</v>
      </c>
      <c r="H1563" s="7">
        <f>IF(Table1[[#This Row],[OriginalPrice]]=0, 0, ((Table1[[#This Row],[OriginalPrice]] - Table1[[#This Row],[Price]]) / Table1[[#This Row],[OriginalPrice]]))</f>
        <v>0</v>
      </c>
      <c r="I1563" s="8">
        <f>Table1[[#This Row],[Revenue]]/Table1[[#This Row],[Price]]</f>
        <v>28</v>
      </c>
      <c r="J1563" s="9">
        <f>Table1[[#This Row],[Price]]*Table1[[#This Row],[Sold]]</f>
        <v>1557.64</v>
      </c>
      <c r="K1563" s="5" t="str">
        <f t="shared" si="279"/>
        <v>0-10%</v>
      </c>
      <c r="L1563" s="6" t="str">
        <f>IF(Table1[[#This Row],[Revenue]]&gt;0, "Sold", "Not Sold")</f>
        <v>Sold</v>
      </c>
    </row>
    <row r="1564" spans="1:12" x14ac:dyDescent="0.3">
      <c r="A1564" s="6" t="s">
        <v>1581</v>
      </c>
      <c r="B1564" s="6" t="str">
        <f t="shared" si="277"/>
        <v>Chair</v>
      </c>
      <c r="C1564" s="6" t="str">
        <f t="shared" si="278"/>
        <v>Product 1563</v>
      </c>
      <c r="D1564" s="6">
        <f t="shared" si="284"/>
        <v>159.44999999999999</v>
      </c>
      <c r="E1564" s="6">
        <v>159.44999999999999</v>
      </c>
      <c r="F1564" s="6">
        <v>3</v>
      </c>
      <c r="G1564" s="6" t="s">
        <v>1</v>
      </c>
      <c r="H1564" s="7">
        <f>IF(Table1[[#This Row],[OriginalPrice]]=0, 0, ((Table1[[#This Row],[OriginalPrice]] - Table1[[#This Row],[Price]]) / Table1[[#This Row],[OriginalPrice]]))</f>
        <v>0</v>
      </c>
      <c r="I1564" s="8">
        <f>Table1[[#This Row],[Revenue]]/Table1[[#This Row],[Price]]</f>
        <v>3</v>
      </c>
      <c r="J1564" s="9">
        <f>Table1[[#This Row],[Price]]*Table1[[#This Row],[Sold]]</f>
        <v>478.34999999999997</v>
      </c>
      <c r="K1564" s="5" t="str">
        <f t="shared" si="279"/>
        <v>0-10%</v>
      </c>
      <c r="L1564" s="6" t="str">
        <f>IF(Table1[[#This Row],[Revenue]]&gt;0, "Sold", "Not Sold")</f>
        <v>Sold</v>
      </c>
    </row>
    <row r="1565" spans="1:12" x14ac:dyDescent="0.3">
      <c r="A1565" s="6" t="s">
        <v>1582</v>
      </c>
      <c r="B1565" s="6" t="str">
        <f t="shared" si="277"/>
        <v>Table</v>
      </c>
      <c r="C1565" s="6" t="str">
        <f t="shared" si="278"/>
        <v>Product 1564</v>
      </c>
      <c r="D1565" s="6">
        <f t="shared" si="284"/>
        <v>192.15</v>
      </c>
      <c r="E1565" s="6">
        <v>192.15</v>
      </c>
      <c r="F1565" s="6">
        <v>1</v>
      </c>
      <c r="G1565" s="6" t="s">
        <v>1</v>
      </c>
      <c r="H1565" s="7">
        <f>IF(Table1[[#This Row],[OriginalPrice]]=0, 0, ((Table1[[#This Row],[OriginalPrice]] - Table1[[#This Row],[Price]]) / Table1[[#This Row],[OriginalPrice]]))</f>
        <v>0</v>
      </c>
      <c r="I1565" s="8">
        <f>Table1[[#This Row],[Revenue]]/Table1[[#This Row],[Price]]</f>
        <v>1</v>
      </c>
      <c r="J1565" s="9">
        <f>Table1[[#This Row],[Price]]*Table1[[#This Row],[Sold]]</f>
        <v>192.15</v>
      </c>
      <c r="K1565" s="5" t="str">
        <f t="shared" si="279"/>
        <v>0-10%</v>
      </c>
      <c r="L1565" s="6" t="str">
        <f>IF(Table1[[#This Row],[Revenue]]&gt;0, "Sold", "Not Sold")</f>
        <v>Sold</v>
      </c>
    </row>
    <row r="1566" spans="1:12" x14ac:dyDescent="0.3">
      <c r="A1566" s="6" t="s">
        <v>1583</v>
      </c>
      <c r="B1566" s="6" t="str">
        <f t="shared" si="277"/>
        <v>Table</v>
      </c>
      <c r="C1566" s="6" t="str">
        <f t="shared" si="278"/>
        <v>Product 1565</v>
      </c>
      <c r="D1566" s="6">
        <f t="shared" si="284"/>
        <v>175.1</v>
      </c>
      <c r="E1566" s="6">
        <v>175.1</v>
      </c>
      <c r="F1566" s="6">
        <v>1</v>
      </c>
      <c r="G1566" s="6" t="s">
        <v>1</v>
      </c>
      <c r="H1566" s="7">
        <f>IF(Table1[[#This Row],[OriginalPrice]]=0, 0, ((Table1[[#This Row],[OriginalPrice]] - Table1[[#This Row],[Price]]) / Table1[[#This Row],[OriginalPrice]]))</f>
        <v>0</v>
      </c>
      <c r="I1566" s="8">
        <f>Table1[[#This Row],[Revenue]]/Table1[[#This Row],[Price]]</f>
        <v>1</v>
      </c>
      <c r="J1566" s="9">
        <f>Table1[[#This Row],[Price]]*Table1[[#This Row],[Sold]]</f>
        <v>175.1</v>
      </c>
      <c r="K1566" s="5" t="str">
        <f t="shared" si="279"/>
        <v>0-10%</v>
      </c>
      <c r="L1566" s="6" t="str">
        <f>IF(Table1[[#This Row],[Revenue]]&gt;0, "Sold", "Not Sold")</f>
        <v>Sold</v>
      </c>
    </row>
    <row r="1567" spans="1:12" x14ac:dyDescent="0.3">
      <c r="A1567" s="6" t="s">
        <v>216</v>
      </c>
      <c r="B1567" s="6" t="str">
        <f t="shared" si="277"/>
        <v>Table</v>
      </c>
      <c r="C1567" s="6" t="str">
        <f t="shared" si="278"/>
        <v>Product 1566</v>
      </c>
      <c r="D1567" s="6">
        <v>30.19</v>
      </c>
      <c r="E1567" s="6">
        <v>27.69</v>
      </c>
      <c r="F1567" s="6">
        <v>5</v>
      </c>
      <c r="G1567" s="6" t="s">
        <v>1</v>
      </c>
      <c r="H1567" s="7">
        <f>IF(Table1[[#This Row],[OriginalPrice]]=0, 0, ((Table1[[#This Row],[OriginalPrice]] - Table1[[#This Row],[Price]]) / Table1[[#This Row],[OriginalPrice]]))</f>
        <v>8.2808877111626364E-2</v>
      </c>
      <c r="I1567" s="8">
        <f>Table1[[#This Row],[Revenue]]/Table1[[#This Row],[Price]]</f>
        <v>5</v>
      </c>
      <c r="J1567" s="9">
        <f>Table1[[#This Row],[Price]]*Table1[[#This Row],[Sold]]</f>
        <v>138.45000000000002</v>
      </c>
      <c r="K1567" s="5" t="str">
        <f t="shared" si="279"/>
        <v>0-10%</v>
      </c>
      <c r="L1567" s="6" t="str">
        <f>IF(Table1[[#This Row],[Revenue]]&gt;0, "Sold", "Not Sold")</f>
        <v>Sold</v>
      </c>
    </row>
    <row r="1568" spans="1:12" x14ac:dyDescent="0.3">
      <c r="A1568" s="6" t="s">
        <v>1584</v>
      </c>
      <c r="B1568" s="6" t="str">
        <f t="shared" si="277"/>
        <v>Table</v>
      </c>
      <c r="C1568" s="6" t="str">
        <f t="shared" si="278"/>
        <v>Product 1567</v>
      </c>
      <c r="D1568" s="6">
        <f t="shared" ref="D1568:D1572" si="285">E1568</f>
        <v>107.67</v>
      </c>
      <c r="E1568" s="6">
        <v>107.67</v>
      </c>
      <c r="F1568" s="6">
        <v>6</v>
      </c>
      <c r="G1568" s="6" t="s">
        <v>1</v>
      </c>
      <c r="H1568" s="7">
        <f>IF(Table1[[#This Row],[OriginalPrice]]=0, 0, ((Table1[[#This Row],[OriginalPrice]] - Table1[[#This Row],[Price]]) / Table1[[#This Row],[OriginalPrice]]))</f>
        <v>0</v>
      </c>
      <c r="I1568" s="8">
        <f>Table1[[#This Row],[Revenue]]/Table1[[#This Row],[Price]]</f>
        <v>6</v>
      </c>
      <c r="J1568" s="9">
        <f>Table1[[#This Row],[Price]]*Table1[[#This Row],[Sold]]</f>
        <v>646.02</v>
      </c>
      <c r="K1568" s="5" t="str">
        <f t="shared" si="279"/>
        <v>0-10%</v>
      </c>
      <c r="L1568" s="6" t="str">
        <f>IF(Table1[[#This Row],[Revenue]]&gt;0, "Sold", "Not Sold")</f>
        <v>Sold</v>
      </c>
    </row>
    <row r="1569" spans="1:12" x14ac:dyDescent="0.3">
      <c r="A1569" s="6" t="s">
        <v>1585</v>
      </c>
      <c r="B1569" s="6" t="str">
        <f t="shared" si="277"/>
        <v>Table</v>
      </c>
      <c r="C1569" s="6" t="str">
        <f t="shared" si="278"/>
        <v>Product 1568</v>
      </c>
      <c r="D1569" s="6">
        <f t="shared" si="285"/>
        <v>117.21</v>
      </c>
      <c r="E1569" s="6">
        <v>117.21</v>
      </c>
      <c r="F1569" s="6">
        <v>4</v>
      </c>
      <c r="G1569" s="6" t="s">
        <v>1</v>
      </c>
      <c r="H1569" s="7">
        <f>IF(Table1[[#This Row],[OriginalPrice]]=0, 0, ((Table1[[#This Row],[OriginalPrice]] - Table1[[#This Row],[Price]]) / Table1[[#This Row],[OriginalPrice]]))</f>
        <v>0</v>
      </c>
      <c r="I1569" s="8">
        <f>Table1[[#This Row],[Revenue]]/Table1[[#This Row],[Price]]</f>
        <v>4</v>
      </c>
      <c r="J1569" s="9">
        <f>Table1[[#This Row],[Price]]*Table1[[#This Row],[Sold]]</f>
        <v>468.84</v>
      </c>
      <c r="K1569" s="5" t="str">
        <f t="shared" si="279"/>
        <v>0-10%</v>
      </c>
      <c r="L1569" s="6" t="str">
        <f>IF(Table1[[#This Row],[Revenue]]&gt;0, "Sold", "Not Sold")</f>
        <v>Sold</v>
      </c>
    </row>
    <row r="1570" spans="1:12" x14ac:dyDescent="0.3">
      <c r="A1570" s="6" t="s">
        <v>1586</v>
      </c>
      <c r="B1570" s="6" t="str">
        <f t="shared" si="277"/>
        <v>Table</v>
      </c>
      <c r="C1570" s="6" t="str">
        <f t="shared" si="278"/>
        <v>Product 1569</v>
      </c>
      <c r="D1570" s="6">
        <f t="shared" si="285"/>
        <v>103.99</v>
      </c>
      <c r="E1570" s="6">
        <v>103.99</v>
      </c>
      <c r="F1570" s="6">
        <v>11</v>
      </c>
      <c r="G1570" s="6" t="s">
        <v>1</v>
      </c>
      <c r="H1570" s="7">
        <f>IF(Table1[[#This Row],[OriginalPrice]]=0, 0, ((Table1[[#This Row],[OriginalPrice]] - Table1[[#This Row],[Price]]) / Table1[[#This Row],[OriginalPrice]]))</f>
        <v>0</v>
      </c>
      <c r="I1570" s="8">
        <f>Table1[[#This Row],[Revenue]]/Table1[[#This Row],[Price]]</f>
        <v>11</v>
      </c>
      <c r="J1570" s="9">
        <f>Table1[[#This Row],[Price]]*Table1[[#This Row],[Sold]]</f>
        <v>1143.8899999999999</v>
      </c>
      <c r="K1570" s="5" t="str">
        <f t="shared" si="279"/>
        <v>0-10%</v>
      </c>
      <c r="L1570" s="6" t="str">
        <f>IF(Table1[[#This Row],[Revenue]]&gt;0, "Sold", "Not Sold")</f>
        <v>Sold</v>
      </c>
    </row>
    <row r="1571" spans="1:12" x14ac:dyDescent="0.3">
      <c r="A1571" s="6" t="s">
        <v>1587</v>
      </c>
      <c r="B1571" s="6" t="str">
        <f t="shared" si="277"/>
        <v>Storage</v>
      </c>
      <c r="C1571" s="6" t="str">
        <f t="shared" si="278"/>
        <v>Product 1570</v>
      </c>
      <c r="D1571" s="6">
        <f t="shared" si="285"/>
        <v>146.37</v>
      </c>
      <c r="E1571" s="6">
        <v>146.37</v>
      </c>
      <c r="F1571" s="6">
        <v>1</v>
      </c>
      <c r="G1571" s="6" t="s">
        <v>1</v>
      </c>
      <c r="H1571" s="7">
        <f>IF(Table1[[#This Row],[OriginalPrice]]=0, 0, ((Table1[[#This Row],[OriginalPrice]] - Table1[[#This Row],[Price]]) / Table1[[#This Row],[OriginalPrice]]))</f>
        <v>0</v>
      </c>
      <c r="I1571" s="8">
        <f>Table1[[#This Row],[Revenue]]/Table1[[#This Row],[Price]]</f>
        <v>1</v>
      </c>
      <c r="J1571" s="9">
        <f>Table1[[#This Row],[Price]]*Table1[[#This Row],[Sold]]</f>
        <v>146.37</v>
      </c>
      <c r="K1571" s="5" t="str">
        <f t="shared" si="279"/>
        <v>0-10%</v>
      </c>
      <c r="L1571" s="6" t="str">
        <f>IF(Table1[[#This Row],[Revenue]]&gt;0, "Sold", "Not Sold")</f>
        <v>Sold</v>
      </c>
    </row>
    <row r="1572" spans="1:12" x14ac:dyDescent="0.3">
      <c r="A1572" s="6" t="s">
        <v>1588</v>
      </c>
      <c r="B1572" s="6" t="str">
        <f t="shared" si="277"/>
        <v>Bed</v>
      </c>
      <c r="C1572" s="6" t="str">
        <f t="shared" si="278"/>
        <v>Product 1571</v>
      </c>
      <c r="D1572" s="6">
        <f t="shared" si="285"/>
        <v>69.58</v>
      </c>
      <c r="E1572" s="6">
        <v>69.58</v>
      </c>
      <c r="F1572" s="6">
        <v>8</v>
      </c>
      <c r="G1572" s="6" t="s">
        <v>1</v>
      </c>
      <c r="H1572" s="7">
        <f>IF(Table1[[#This Row],[OriginalPrice]]=0, 0, ((Table1[[#This Row],[OriginalPrice]] - Table1[[#This Row],[Price]]) / Table1[[#This Row],[OriginalPrice]]))</f>
        <v>0</v>
      </c>
      <c r="I1572" s="8">
        <f>Table1[[#This Row],[Revenue]]/Table1[[#This Row],[Price]]</f>
        <v>8</v>
      </c>
      <c r="J1572" s="9">
        <f>Table1[[#This Row],[Price]]*Table1[[#This Row],[Sold]]</f>
        <v>556.64</v>
      </c>
      <c r="K1572" s="5" t="str">
        <f t="shared" si="279"/>
        <v>0-10%</v>
      </c>
      <c r="L1572" s="6" t="str">
        <f>IF(Table1[[#This Row],[Revenue]]&gt;0, "Sold", "Not Sold")</f>
        <v>Sold</v>
      </c>
    </row>
    <row r="1573" spans="1:12" x14ac:dyDescent="0.3">
      <c r="A1573" s="6" t="s">
        <v>1589</v>
      </c>
      <c r="B1573" s="6" t="str">
        <f t="shared" si="277"/>
        <v>Chair</v>
      </c>
      <c r="C1573" s="6" t="str">
        <f t="shared" si="278"/>
        <v>Product 1572</v>
      </c>
      <c r="D1573" s="6">
        <v>13.86</v>
      </c>
      <c r="E1573" s="6">
        <v>7.86</v>
      </c>
      <c r="F1573" s="6">
        <v>10</v>
      </c>
      <c r="G1573" s="6" t="s">
        <v>1</v>
      </c>
      <c r="H1573" s="7">
        <f>IF(Table1[[#This Row],[OriginalPrice]]=0, 0, ((Table1[[#This Row],[OriginalPrice]] - Table1[[#This Row],[Price]]) / Table1[[#This Row],[OriginalPrice]]))</f>
        <v>0.43290043290043284</v>
      </c>
      <c r="I1573" s="8">
        <f>Table1[[#This Row],[Revenue]]/Table1[[#This Row],[Price]]</f>
        <v>10</v>
      </c>
      <c r="J1573" s="9">
        <f>Table1[[#This Row],[Price]]*Table1[[#This Row],[Sold]]</f>
        <v>78.600000000000009</v>
      </c>
      <c r="K1573" s="5" t="str">
        <f t="shared" si="279"/>
        <v>41-50%</v>
      </c>
      <c r="L1573" s="6" t="str">
        <f>IF(Table1[[#This Row],[Revenue]]&gt;0, "Sold", "Not Sold")</f>
        <v>Sold</v>
      </c>
    </row>
    <row r="1574" spans="1:12" x14ac:dyDescent="0.3">
      <c r="A1574" s="6" t="s">
        <v>1590</v>
      </c>
      <c r="B1574" s="6" t="str">
        <f t="shared" si="277"/>
        <v>Bed</v>
      </c>
      <c r="C1574" s="6" t="str">
        <f t="shared" si="278"/>
        <v>Product 1573</v>
      </c>
      <c r="D1574" s="6">
        <f>E1574</f>
        <v>94.49</v>
      </c>
      <c r="E1574" s="6">
        <v>94.49</v>
      </c>
      <c r="F1574" s="6">
        <v>10</v>
      </c>
      <c r="G1574" s="6" t="s">
        <v>1</v>
      </c>
      <c r="H1574" s="7">
        <f>IF(Table1[[#This Row],[OriginalPrice]]=0, 0, ((Table1[[#This Row],[OriginalPrice]] - Table1[[#This Row],[Price]]) / Table1[[#This Row],[OriginalPrice]]))</f>
        <v>0</v>
      </c>
      <c r="I1574" s="8">
        <f>Table1[[#This Row],[Revenue]]/Table1[[#This Row],[Price]]</f>
        <v>10</v>
      </c>
      <c r="J1574" s="9">
        <f>Table1[[#This Row],[Price]]*Table1[[#This Row],[Sold]]</f>
        <v>944.9</v>
      </c>
      <c r="K1574" s="5" t="str">
        <f t="shared" si="279"/>
        <v>0-10%</v>
      </c>
      <c r="L1574" s="6" t="str">
        <f>IF(Table1[[#This Row],[Revenue]]&gt;0, "Sold", "Not Sold")</f>
        <v>Sold</v>
      </c>
    </row>
    <row r="1575" spans="1:12" x14ac:dyDescent="0.3">
      <c r="A1575" s="6" t="s">
        <v>217</v>
      </c>
      <c r="B1575" s="6" t="str">
        <f t="shared" si="277"/>
        <v>Table</v>
      </c>
      <c r="C1575" s="6" t="str">
        <f t="shared" si="278"/>
        <v>Product 1574</v>
      </c>
      <c r="D1575" s="6">
        <v>3.63</v>
      </c>
      <c r="E1575" s="6">
        <v>3.63</v>
      </c>
      <c r="F1575" s="6">
        <v>12</v>
      </c>
      <c r="G1575" s="6" t="s">
        <v>1</v>
      </c>
      <c r="H1575" s="7">
        <f>IF(Table1[[#This Row],[OriginalPrice]]=0, 0, ((Table1[[#This Row],[OriginalPrice]] - Table1[[#This Row],[Price]]) / Table1[[#This Row],[OriginalPrice]]))</f>
        <v>0</v>
      </c>
      <c r="I1575" s="8">
        <f>Table1[[#This Row],[Revenue]]/Table1[[#This Row],[Price]]</f>
        <v>12.000000000000002</v>
      </c>
      <c r="J1575" s="9">
        <f>Table1[[#This Row],[Price]]*Table1[[#This Row],[Sold]]</f>
        <v>43.56</v>
      </c>
      <c r="K1575" s="5" t="str">
        <f t="shared" si="279"/>
        <v>0-10%</v>
      </c>
      <c r="L1575" s="6" t="str">
        <f>IF(Table1[[#This Row],[Revenue]]&gt;0, "Sold", "Not Sold")</f>
        <v>Sold</v>
      </c>
    </row>
    <row r="1576" spans="1:12" x14ac:dyDescent="0.3">
      <c r="A1576" s="6" t="s">
        <v>218</v>
      </c>
      <c r="B1576" s="6" t="str">
        <f t="shared" si="277"/>
        <v>Chair</v>
      </c>
      <c r="C1576" s="6" t="str">
        <f t="shared" si="278"/>
        <v>Product 1575</v>
      </c>
      <c r="D1576" s="6">
        <v>9.7799999999999994</v>
      </c>
      <c r="E1576" s="6">
        <v>3.78</v>
      </c>
      <c r="F1576" s="6">
        <v>48</v>
      </c>
      <c r="G1576" s="6" t="s">
        <v>1</v>
      </c>
      <c r="H1576" s="7">
        <f>IF(Table1[[#This Row],[OriginalPrice]]=0, 0, ((Table1[[#This Row],[OriginalPrice]] - Table1[[#This Row],[Price]]) / Table1[[#This Row],[OriginalPrice]]))</f>
        <v>0.61349693251533743</v>
      </c>
      <c r="I1576" s="8">
        <f>Table1[[#This Row],[Revenue]]/Table1[[#This Row],[Price]]</f>
        <v>48</v>
      </c>
      <c r="J1576" s="9">
        <f>Table1[[#This Row],[Price]]*Table1[[#This Row],[Sold]]</f>
        <v>181.44</v>
      </c>
      <c r="K1576" s="5" t="str">
        <f t="shared" si="279"/>
        <v>61-70%</v>
      </c>
      <c r="L1576" s="6" t="str">
        <f>IF(Table1[[#This Row],[Revenue]]&gt;0, "Sold", "Not Sold")</f>
        <v>Sold</v>
      </c>
    </row>
    <row r="1577" spans="1:12" x14ac:dyDescent="0.3">
      <c r="A1577" s="6" t="s">
        <v>1591</v>
      </c>
      <c r="B1577" s="6" t="str">
        <f t="shared" si="277"/>
        <v>Others</v>
      </c>
      <c r="C1577" s="6" t="str">
        <f t="shared" si="278"/>
        <v>Product 1576</v>
      </c>
      <c r="D1577" s="6">
        <v>25.95</v>
      </c>
      <c r="E1577" s="6">
        <v>19.95</v>
      </c>
      <c r="F1577" s="6">
        <v>10</v>
      </c>
      <c r="G1577" s="6" t="s">
        <v>1</v>
      </c>
      <c r="H1577" s="7">
        <f>IF(Table1[[#This Row],[OriginalPrice]]=0, 0, ((Table1[[#This Row],[OriginalPrice]] - Table1[[#This Row],[Price]]) / Table1[[#This Row],[OriginalPrice]]))</f>
        <v>0.23121387283236994</v>
      </c>
      <c r="I1577" s="8">
        <f>Table1[[#This Row],[Revenue]]/Table1[[#This Row],[Price]]</f>
        <v>10</v>
      </c>
      <c r="J1577" s="9">
        <f>Table1[[#This Row],[Price]]*Table1[[#This Row],[Sold]]</f>
        <v>199.5</v>
      </c>
      <c r="K1577" s="5" t="str">
        <f t="shared" si="279"/>
        <v>21-30%</v>
      </c>
      <c r="L1577" s="6" t="str">
        <f>IF(Table1[[#This Row],[Revenue]]&gt;0, "Sold", "Not Sold")</f>
        <v>Sold</v>
      </c>
    </row>
    <row r="1578" spans="1:12" x14ac:dyDescent="0.3">
      <c r="A1578" s="6" t="s">
        <v>219</v>
      </c>
      <c r="B1578" s="6" t="str">
        <f t="shared" si="277"/>
        <v>Others</v>
      </c>
      <c r="C1578" s="6" t="str">
        <f t="shared" si="278"/>
        <v>Product 1577</v>
      </c>
      <c r="D1578" s="6">
        <v>13.77</v>
      </c>
      <c r="E1578" s="6">
        <v>7.77</v>
      </c>
      <c r="F1578" s="6">
        <v>2</v>
      </c>
      <c r="G1578" s="6" t="s">
        <v>1</v>
      </c>
      <c r="H1578" s="7">
        <f>IF(Table1[[#This Row],[OriginalPrice]]=0, 0, ((Table1[[#This Row],[OriginalPrice]] - Table1[[#This Row],[Price]]) / Table1[[#This Row],[OriginalPrice]]))</f>
        <v>0.4357298474945534</v>
      </c>
      <c r="I1578" s="8">
        <f>Table1[[#This Row],[Revenue]]/Table1[[#This Row],[Price]]</f>
        <v>2</v>
      </c>
      <c r="J1578" s="9">
        <f>Table1[[#This Row],[Price]]*Table1[[#This Row],[Sold]]</f>
        <v>15.54</v>
      </c>
      <c r="K1578" s="5" t="str">
        <f t="shared" si="279"/>
        <v>41-50%</v>
      </c>
      <c r="L1578" s="6" t="str">
        <f>IF(Table1[[#This Row],[Revenue]]&gt;0, "Sold", "Not Sold")</f>
        <v>Sold</v>
      </c>
    </row>
    <row r="1579" spans="1:12" x14ac:dyDescent="0.3">
      <c r="A1579" s="6" t="s">
        <v>1592</v>
      </c>
      <c r="B1579" s="6" t="str">
        <f t="shared" si="277"/>
        <v>Chair</v>
      </c>
      <c r="C1579" s="6" t="str">
        <f t="shared" si="278"/>
        <v>Product 1578</v>
      </c>
      <c r="D1579" s="6">
        <v>265.2</v>
      </c>
      <c r="E1579" s="6">
        <v>157.62</v>
      </c>
      <c r="F1579" s="6">
        <v>1</v>
      </c>
      <c r="G1579" s="6" t="s">
        <v>1</v>
      </c>
      <c r="H1579" s="7">
        <f>IF(Table1[[#This Row],[OriginalPrice]]=0, 0, ((Table1[[#This Row],[OriginalPrice]] - Table1[[#This Row],[Price]]) / Table1[[#This Row],[OriginalPrice]]))</f>
        <v>0.40565610859728501</v>
      </c>
      <c r="I1579" s="8">
        <f>Table1[[#This Row],[Revenue]]/Table1[[#This Row],[Price]]</f>
        <v>1</v>
      </c>
      <c r="J1579" s="9">
        <f>Table1[[#This Row],[Price]]*Table1[[#This Row],[Sold]]</f>
        <v>157.62</v>
      </c>
      <c r="K1579" s="5" t="str">
        <f t="shared" si="279"/>
        <v>41-50%</v>
      </c>
      <c r="L1579" s="6" t="str">
        <f>IF(Table1[[#This Row],[Revenue]]&gt;0, "Sold", "Not Sold")</f>
        <v>Sold</v>
      </c>
    </row>
    <row r="1580" spans="1:12" x14ac:dyDescent="0.3">
      <c r="A1580" s="6" t="s">
        <v>1593</v>
      </c>
      <c r="B1580" s="6" t="str">
        <f t="shared" si="277"/>
        <v>Others</v>
      </c>
      <c r="C1580" s="6" t="str">
        <f t="shared" si="278"/>
        <v>Product 1579</v>
      </c>
      <c r="D1580" s="6">
        <f t="shared" ref="D1580:D1581" si="286">E1580</f>
        <v>137.58000000000001</v>
      </c>
      <c r="E1580" s="6">
        <v>137.58000000000001</v>
      </c>
      <c r="F1580" s="6">
        <v>5</v>
      </c>
      <c r="G1580" s="6" t="s">
        <v>1</v>
      </c>
      <c r="H1580" s="7">
        <f>IF(Table1[[#This Row],[OriginalPrice]]=0, 0, ((Table1[[#This Row],[OriginalPrice]] - Table1[[#This Row],[Price]]) / Table1[[#This Row],[OriginalPrice]]))</f>
        <v>0</v>
      </c>
      <c r="I1580" s="8">
        <f>Table1[[#This Row],[Revenue]]/Table1[[#This Row],[Price]]</f>
        <v>5</v>
      </c>
      <c r="J1580" s="9">
        <f>Table1[[#This Row],[Price]]*Table1[[#This Row],[Sold]]</f>
        <v>687.90000000000009</v>
      </c>
      <c r="K1580" s="5" t="str">
        <f t="shared" si="279"/>
        <v>0-10%</v>
      </c>
      <c r="L1580" s="6" t="str">
        <f>IF(Table1[[#This Row],[Revenue]]&gt;0, "Sold", "Not Sold")</f>
        <v>Sold</v>
      </c>
    </row>
    <row r="1581" spans="1:12" x14ac:dyDescent="0.3">
      <c r="A1581" s="6" t="s">
        <v>1594</v>
      </c>
      <c r="B1581" s="6" t="str">
        <f t="shared" si="277"/>
        <v>Table</v>
      </c>
      <c r="C1581" s="6" t="str">
        <f t="shared" si="278"/>
        <v>Product 1580</v>
      </c>
      <c r="D1581" s="6">
        <f t="shared" si="286"/>
        <v>61.01</v>
      </c>
      <c r="E1581" s="6">
        <v>61.01</v>
      </c>
      <c r="F1581" s="6">
        <v>21</v>
      </c>
      <c r="G1581" s="6" t="s">
        <v>1</v>
      </c>
      <c r="H1581" s="7">
        <f>IF(Table1[[#This Row],[OriginalPrice]]=0, 0, ((Table1[[#This Row],[OriginalPrice]] - Table1[[#This Row],[Price]]) / Table1[[#This Row],[OriginalPrice]]))</f>
        <v>0</v>
      </c>
      <c r="I1581" s="8">
        <f>Table1[[#This Row],[Revenue]]/Table1[[#This Row],[Price]]</f>
        <v>21</v>
      </c>
      <c r="J1581" s="9">
        <f>Table1[[#This Row],[Price]]*Table1[[#This Row],[Sold]]</f>
        <v>1281.21</v>
      </c>
      <c r="K1581" s="5" t="str">
        <f t="shared" si="279"/>
        <v>0-10%</v>
      </c>
      <c r="L1581" s="6" t="str">
        <f>IF(Table1[[#This Row],[Revenue]]&gt;0, "Sold", "Not Sold")</f>
        <v>Sold</v>
      </c>
    </row>
    <row r="1582" spans="1:12" x14ac:dyDescent="0.3">
      <c r="A1582" s="6" t="s">
        <v>1595</v>
      </c>
      <c r="B1582" s="6" t="str">
        <f t="shared" si="277"/>
        <v>Table</v>
      </c>
      <c r="C1582" s="6" t="str">
        <f t="shared" si="278"/>
        <v>Product 1581</v>
      </c>
      <c r="D1582" s="6">
        <v>64.650000000000006</v>
      </c>
      <c r="E1582" s="6">
        <v>28.91</v>
      </c>
      <c r="F1582" s="6">
        <v>30</v>
      </c>
      <c r="G1582" s="6" t="s">
        <v>1</v>
      </c>
      <c r="H1582" s="7">
        <f>IF(Table1[[#This Row],[OriginalPrice]]=0, 0, ((Table1[[#This Row],[OriginalPrice]] - Table1[[#This Row],[Price]]) / Table1[[#This Row],[OriginalPrice]]))</f>
        <v>0.5528228924980666</v>
      </c>
      <c r="I1582" s="8">
        <f>Table1[[#This Row],[Revenue]]/Table1[[#This Row],[Price]]</f>
        <v>30</v>
      </c>
      <c r="J1582" s="9">
        <f>Table1[[#This Row],[Price]]*Table1[[#This Row],[Sold]]</f>
        <v>867.3</v>
      </c>
      <c r="K1582" s="5" t="str">
        <f t="shared" si="279"/>
        <v>51-60%</v>
      </c>
      <c r="L1582" s="6" t="str">
        <f>IF(Table1[[#This Row],[Revenue]]&gt;0, "Sold", "Not Sold")</f>
        <v>Sold</v>
      </c>
    </row>
    <row r="1583" spans="1:12" x14ac:dyDescent="0.3">
      <c r="A1583" s="6" t="s">
        <v>1596</v>
      </c>
      <c r="B1583" s="6" t="str">
        <f t="shared" si="277"/>
        <v>Table</v>
      </c>
      <c r="C1583" s="6" t="str">
        <f t="shared" si="278"/>
        <v>Product 1582</v>
      </c>
      <c r="D1583" s="6">
        <f>E1583</f>
        <v>19.940000000000001</v>
      </c>
      <c r="E1583" s="6">
        <v>19.940000000000001</v>
      </c>
      <c r="F1583" s="6">
        <v>6</v>
      </c>
      <c r="G1583" s="6" t="s">
        <v>288</v>
      </c>
      <c r="H1583" s="7">
        <f>IF(Table1[[#This Row],[OriginalPrice]]=0, 0, ((Table1[[#This Row],[OriginalPrice]] - Table1[[#This Row],[Price]]) / Table1[[#This Row],[OriginalPrice]]))</f>
        <v>0</v>
      </c>
      <c r="I1583" s="8">
        <f>Table1[[#This Row],[Revenue]]/Table1[[#This Row],[Price]]</f>
        <v>6</v>
      </c>
      <c r="J1583" s="9">
        <f>Table1[[#This Row],[Price]]*Table1[[#This Row],[Sold]]</f>
        <v>119.64000000000001</v>
      </c>
      <c r="K1583" s="5" t="str">
        <f t="shared" si="279"/>
        <v>0-10%</v>
      </c>
      <c r="L1583" s="6" t="str">
        <f>IF(Table1[[#This Row],[Revenue]]&gt;0, "Sold", "Not Sold")</f>
        <v>Sold</v>
      </c>
    </row>
    <row r="1584" spans="1:12" x14ac:dyDescent="0.3">
      <c r="A1584" s="6" t="s">
        <v>220</v>
      </c>
      <c r="B1584" s="6" t="str">
        <f t="shared" si="277"/>
        <v>Table</v>
      </c>
      <c r="C1584" s="6" t="str">
        <f t="shared" si="278"/>
        <v>Product 1583</v>
      </c>
      <c r="D1584" s="6">
        <v>37.19</v>
      </c>
      <c r="E1584" s="6">
        <v>37.19</v>
      </c>
      <c r="F1584" s="6">
        <v>111</v>
      </c>
      <c r="G1584" s="6" t="s">
        <v>1</v>
      </c>
      <c r="H1584" s="7">
        <f>IF(Table1[[#This Row],[OriginalPrice]]=0, 0, ((Table1[[#This Row],[OriginalPrice]] - Table1[[#This Row],[Price]]) / Table1[[#This Row],[OriginalPrice]]))</f>
        <v>0</v>
      </c>
      <c r="I1584" s="8">
        <f>Table1[[#This Row],[Revenue]]/Table1[[#This Row],[Price]]</f>
        <v>111.00000000000001</v>
      </c>
      <c r="J1584" s="9">
        <f>Table1[[#This Row],[Price]]*Table1[[#This Row],[Sold]]</f>
        <v>4128.09</v>
      </c>
      <c r="K1584" s="5" t="str">
        <f t="shared" si="279"/>
        <v>0-10%</v>
      </c>
      <c r="L1584" s="6" t="str">
        <f>IF(Table1[[#This Row],[Revenue]]&gt;0, "Sold", "Not Sold")</f>
        <v>Sold</v>
      </c>
    </row>
    <row r="1585" spans="1:12" x14ac:dyDescent="0.3">
      <c r="A1585" s="6" t="s">
        <v>1428</v>
      </c>
      <c r="B1585" s="6" t="str">
        <f t="shared" si="277"/>
        <v>Chair</v>
      </c>
      <c r="C1585" s="6" t="str">
        <f t="shared" si="278"/>
        <v>Product 1584</v>
      </c>
      <c r="D1585" s="6">
        <f>E1585</f>
        <v>95.45</v>
      </c>
      <c r="E1585" s="6">
        <v>95.45</v>
      </c>
      <c r="F1585" s="6">
        <v>38</v>
      </c>
      <c r="G1585" s="6" t="s">
        <v>1</v>
      </c>
      <c r="H1585" s="7">
        <f>IF(Table1[[#This Row],[OriginalPrice]]=0, 0, ((Table1[[#This Row],[OriginalPrice]] - Table1[[#This Row],[Price]]) / Table1[[#This Row],[OriginalPrice]]))</f>
        <v>0</v>
      </c>
      <c r="I1585" s="8">
        <f>Table1[[#This Row],[Revenue]]/Table1[[#This Row],[Price]]</f>
        <v>38</v>
      </c>
      <c r="J1585" s="9">
        <f>Table1[[#This Row],[Price]]*Table1[[#This Row],[Sold]]</f>
        <v>3627.1</v>
      </c>
      <c r="K1585" s="5" t="str">
        <f t="shared" si="279"/>
        <v>0-10%</v>
      </c>
      <c r="L1585" s="6" t="str">
        <f>IF(Table1[[#This Row],[Revenue]]&gt;0, "Sold", "Not Sold")</f>
        <v>Sold</v>
      </c>
    </row>
    <row r="1586" spans="1:12" x14ac:dyDescent="0.3">
      <c r="A1586" s="6" t="s">
        <v>1597</v>
      </c>
      <c r="B1586" s="6" t="str">
        <f t="shared" si="277"/>
        <v>Table</v>
      </c>
      <c r="C1586" s="6" t="str">
        <f t="shared" si="278"/>
        <v>Product 1585</v>
      </c>
      <c r="D1586" s="6">
        <v>67.959999999999994</v>
      </c>
      <c r="E1586" s="6">
        <v>26.62</v>
      </c>
      <c r="F1586" s="6">
        <v>1</v>
      </c>
      <c r="G1586" s="6" t="s">
        <v>1</v>
      </c>
      <c r="H1586" s="7">
        <f>IF(Table1[[#This Row],[OriginalPrice]]=0, 0, ((Table1[[#This Row],[OriginalPrice]] - Table1[[#This Row],[Price]]) / Table1[[#This Row],[OriginalPrice]]))</f>
        <v>0.60829899941141841</v>
      </c>
      <c r="I1586" s="8">
        <f>Table1[[#This Row],[Revenue]]/Table1[[#This Row],[Price]]</f>
        <v>1</v>
      </c>
      <c r="J1586" s="9">
        <f>Table1[[#This Row],[Price]]*Table1[[#This Row],[Sold]]</f>
        <v>26.62</v>
      </c>
      <c r="K1586" s="5" t="str">
        <f t="shared" si="279"/>
        <v>61-70%</v>
      </c>
      <c r="L1586" s="6" t="str">
        <f>IF(Table1[[#This Row],[Revenue]]&gt;0, "Sold", "Not Sold")</f>
        <v>Sold</v>
      </c>
    </row>
    <row r="1587" spans="1:12" x14ac:dyDescent="0.3">
      <c r="A1587" s="6" t="s">
        <v>1598</v>
      </c>
      <c r="B1587" s="6" t="str">
        <f t="shared" si="277"/>
        <v>Bed</v>
      </c>
      <c r="C1587" s="6" t="str">
        <f t="shared" si="278"/>
        <v>Product 1586</v>
      </c>
      <c r="D1587" s="6">
        <f>E1587</f>
        <v>276.64999999999998</v>
      </c>
      <c r="E1587" s="6">
        <v>276.64999999999998</v>
      </c>
      <c r="F1587" s="6">
        <v>2</v>
      </c>
      <c r="G1587" s="6" t="s">
        <v>1</v>
      </c>
      <c r="H1587" s="7">
        <f>IF(Table1[[#This Row],[OriginalPrice]]=0, 0, ((Table1[[#This Row],[OriginalPrice]] - Table1[[#This Row],[Price]]) / Table1[[#This Row],[OriginalPrice]]))</f>
        <v>0</v>
      </c>
      <c r="I1587" s="8">
        <f>Table1[[#This Row],[Revenue]]/Table1[[#This Row],[Price]]</f>
        <v>2</v>
      </c>
      <c r="J1587" s="9">
        <f>Table1[[#This Row],[Price]]*Table1[[#This Row],[Sold]]</f>
        <v>553.29999999999995</v>
      </c>
      <c r="K1587" s="5" t="str">
        <f t="shared" si="279"/>
        <v>0-10%</v>
      </c>
      <c r="L1587" s="6" t="str">
        <f>IF(Table1[[#This Row],[Revenue]]&gt;0, "Sold", "Not Sold")</f>
        <v>Sold</v>
      </c>
    </row>
    <row r="1588" spans="1:12" x14ac:dyDescent="0.3">
      <c r="A1588" s="6" t="s">
        <v>1599</v>
      </c>
      <c r="B1588" s="6" t="str">
        <f t="shared" si="277"/>
        <v>Storage</v>
      </c>
      <c r="C1588" s="6" t="str">
        <f t="shared" si="278"/>
        <v>Product 1587</v>
      </c>
      <c r="D1588" s="6">
        <v>281.60000000000002</v>
      </c>
      <c r="E1588" s="6">
        <v>148.88</v>
      </c>
      <c r="F1588" s="6">
        <v>15</v>
      </c>
      <c r="G1588" s="6" t="s">
        <v>1</v>
      </c>
      <c r="H1588" s="7">
        <f>IF(Table1[[#This Row],[OriginalPrice]]=0, 0, ((Table1[[#This Row],[OriginalPrice]] - Table1[[#This Row],[Price]]) / Table1[[#This Row],[OriginalPrice]]))</f>
        <v>0.47130681818181824</v>
      </c>
      <c r="I1588" s="8">
        <f>Table1[[#This Row],[Revenue]]/Table1[[#This Row],[Price]]</f>
        <v>15</v>
      </c>
      <c r="J1588" s="9">
        <f>Table1[[#This Row],[Price]]*Table1[[#This Row],[Sold]]</f>
        <v>2233.1999999999998</v>
      </c>
      <c r="K1588" s="5" t="str">
        <f t="shared" si="279"/>
        <v>41-50%</v>
      </c>
      <c r="L1588" s="6" t="str">
        <f>IF(Table1[[#This Row],[Revenue]]&gt;0, "Sold", "Not Sold")</f>
        <v>Sold</v>
      </c>
    </row>
    <row r="1589" spans="1:12" x14ac:dyDescent="0.3">
      <c r="A1589" s="6" t="s">
        <v>1600</v>
      </c>
      <c r="B1589" s="6" t="str">
        <f t="shared" si="277"/>
        <v>Storage</v>
      </c>
      <c r="C1589" s="6" t="str">
        <f t="shared" si="278"/>
        <v>Product 1588</v>
      </c>
      <c r="D1589" s="6">
        <f>E1589</f>
        <v>91.73</v>
      </c>
      <c r="E1589" s="6">
        <v>91.73</v>
      </c>
      <c r="F1589" s="6">
        <v>2</v>
      </c>
      <c r="G1589" s="6" t="s">
        <v>1</v>
      </c>
      <c r="H1589" s="7">
        <f>IF(Table1[[#This Row],[OriginalPrice]]=0, 0, ((Table1[[#This Row],[OriginalPrice]] - Table1[[#This Row],[Price]]) / Table1[[#This Row],[OriginalPrice]]))</f>
        <v>0</v>
      </c>
      <c r="I1589" s="8">
        <f>Table1[[#This Row],[Revenue]]/Table1[[#This Row],[Price]]</f>
        <v>2</v>
      </c>
      <c r="J1589" s="9">
        <f>Table1[[#This Row],[Price]]*Table1[[#This Row],[Sold]]</f>
        <v>183.46</v>
      </c>
      <c r="K1589" s="5" t="str">
        <f t="shared" si="279"/>
        <v>0-10%</v>
      </c>
      <c r="L1589" s="6" t="str">
        <f>IF(Table1[[#This Row],[Revenue]]&gt;0, "Sold", "Not Sold")</f>
        <v>Sold</v>
      </c>
    </row>
    <row r="1590" spans="1:12" x14ac:dyDescent="0.3">
      <c r="A1590" s="6" t="s">
        <v>1601</v>
      </c>
      <c r="B1590" s="6" t="str">
        <f t="shared" si="277"/>
        <v>Chair</v>
      </c>
      <c r="C1590" s="6" t="str">
        <f t="shared" si="278"/>
        <v>Product 1589</v>
      </c>
      <c r="D1590" s="6">
        <v>10.28</v>
      </c>
      <c r="E1590" s="6">
        <v>4.28</v>
      </c>
      <c r="F1590" s="6">
        <v>37</v>
      </c>
      <c r="G1590" s="6" t="s">
        <v>1</v>
      </c>
      <c r="H1590" s="7">
        <f>IF(Table1[[#This Row],[OriginalPrice]]=0, 0, ((Table1[[#This Row],[OriginalPrice]] - Table1[[#This Row],[Price]]) / Table1[[#This Row],[OriginalPrice]]))</f>
        <v>0.58365758754863806</v>
      </c>
      <c r="I1590" s="8">
        <f>Table1[[#This Row],[Revenue]]/Table1[[#This Row],[Price]]</f>
        <v>37</v>
      </c>
      <c r="J1590" s="9">
        <f>Table1[[#This Row],[Price]]*Table1[[#This Row],[Sold]]</f>
        <v>158.36000000000001</v>
      </c>
      <c r="K1590" s="5" t="str">
        <f t="shared" si="279"/>
        <v>51-60%</v>
      </c>
      <c r="L1590" s="6" t="str">
        <f>IF(Table1[[#This Row],[Revenue]]&gt;0, "Sold", "Not Sold")</f>
        <v>Sold</v>
      </c>
    </row>
    <row r="1591" spans="1:12" x14ac:dyDescent="0.3">
      <c r="A1591" s="6" t="s">
        <v>1602</v>
      </c>
      <c r="B1591" s="6" t="str">
        <f t="shared" si="277"/>
        <v>Table</v>
      </c>
      <c r="C1591" s="6" t="str">
        <f t="shared" si="278"/>
        <v>Product 1590</v>
      </c>
      <c r="D1591" s="6">
        <f t="shared" ref="D1591:D1594" si="287">E1591</f>
        <v>216.64</v>
      </c>
      <c r="E1591" s="6">
        <v>216.64</v>
      </c>
      <c r="F1591" s="6">
        <v>10</v>
      </c>
      <c r="G1591" s="6" t="s">
        <v>1</v>
      </c>
      <c r="H1591" s="7">
        <f>IF(Table1[[#This Row],[OriginalPrice]]=0, 0, ((Table1[[#This Row],[OriginalPrice]] - Table1[[#This Row],[Price]]) / Table1[[#This Row],[OriginalPrice]]))</f>
        <v>0</v>
      </c>
      <c r="I1591" s="8">
        <f>Table1[[#This Row],[Revenue]]/Table1[[#This Row],[Price]]</f>
        <v>9.9999999999999982</v>
      </c>
      <c r="J1591" s="9">
        <f>Table1[[#This Row],[Price]]*Table1[[#This Row],[Sold]]</f>
        <v>2166.3999999999996</v>
      </c>
      <c r="K1591" s="5" t="str">
        <f t="shared" si="279"/>
        <v>0-10%</v>
      </c>
      <c r="L1591" s="6" t="str">
        <f>IF(Table1[[#This Row],[Revenue]]&gt;0, "Sold", "Not Sold")</f>
        <v>Sold</v>
      </c>
    </row>
    <row r="1592" spans="1:12" x14ac:dyDescent="0.3">
      <c r="A1592" s="6" t="s">
        <v>221</v>
      </c>
      <c r="B1592" s="6" t="str">
        <f t="shared" si="277"/>
        <v>Chair</v>
      </c>
      <c r="C1592" s="6" t="str">
        <f t="shared" si="278"/>
        <v>Product 1591</v>
      </c>
      <c r="D1592" s="6">
        <f t="shared" si="287"/>
        <v>59.1</v>
      </c>
      <c r="E1592" s="6">
        <v>59.1</v>
      </c>
      <c r="F1592" s="6">
        <v>41</v>
      </c>
      <c r="G1592" s="6" t="s">
        <v>288</v>
      </c>
      <c r="H1592" s="7">
        <f>IF(Table1[[#This Row],[OriginalPrice]]=0, 0, ((Table1[[#This Row],[OriginalPrice]] - Table1[[#This Row],[Price]]) / Table1[[#This Row],[OriginalPrice]]))</f>
        <v>0</v>
      </c>
      <c r="I1592" s="8">
        <f>Table1[[#This Row],[Revenue]]/Table1[[#This Row],[Price]]</f>
        <v>41</v>
      </c>
      <c r="J1592" s="9">
        <f>Table1[[#This Row],[Price]]*Table1[[#This Row],[Sold]]</f>
        <v>2423.1</v>
      </c>
      <c r="K1592" s="5" t="str">
        <f t="shared" si="279"/>
        <v>0-10%</v>
      </c>
      <c r="L1592" s="6" t="str">
        <f>IF(Table1[[#This Row],[Revenue]]&gt;0, "Sold", "Not Sold")</f>
        <v>Sold</v>
      </c>
    </row>
    <row r="1593" spans="1:12" x14ac:dyDescent="0.3">
      <c r="A1593" s="6" t="s">
        <v>1603</v>
      </c>
      <c r="B1593" s="6" t="str">
        <f t="shared" si="277"/>
        <v>Chair</v>
      </c>
      <c r="C1593" s="6" t="str">
        <f t="shared" si="278"/>
        <v>Product 1592</v>
      </c>
      <c r="D1593" s="6">
        <f t="shared" si="287"/>
        <v>159.25</v>
      </c>
      <c r="E1593" s="6">
        <v>159.25</v>
      </c>
      <c r="F1593" s="6">
        <v>8</v>
      </c>
      <c r="G1593" s="6" t="s">
        <v>1</v>
      </c>
      <c r="H1593" s="7">
        <f>IF(Table1[[#This Row],[OriginalPrice]]=0, 0, ((Table1[[#This Row],[OriginalPrice]] - Table1[[#This Row],[Price]]) / Table1[[#This Row],[OriginalPrice]]))</f>
        <v>0</v>
      </c>
      <c r="I1593" s="8">
        <f>Table1[[#This Row],[Revenue]]/Table1[[#This Row],[Price]]</f>
        <v>8</v>
      </c>
      <c r="J1593" s="9">
        <f>Table1[[#This Row],[Price]]*Table1[[#This Row],[Sold]]</f>
        <v>1274</v>
      </c>
      <c r="K1593" s="5" t="str">
        <f t="shared" si="279"/>
        <v>0-10%</v>
      </c>
      <c r="L1593" s="6" t="str">
        <f>IF(Table1[[#This Row],[Revenue]]&gt;0, "Sold", "Not Sold")</f>
        <v>Sold</v>
      </c>
    </row>
    <row r="1594" spans="1:12" x14ac:dyDescent="0.3">
      <c r="A1594" s="6" t="s">
        <v>1564</v>
      </c>
      <c r="B1594" s="6" t="str">
        <f t="shared" si="277"/>
        <v>Table</v>
      </c>
      <c r="C1594" s="6" t="str">
        <f t="shared" si="278"/>
        <v>Product 1593</v>
      </c>
      <c r="D1594" s="6">
        <f t="shared" si="287"/>
        <v>182.76</v>
      </c>
      <c r="E1594" s="6">
        <v>182.76</v>
      </c>
      <c r="F1594" s="6">
        <v>8</v>
      </c>
      <c r="G1594" s="6" t="s">
        <v>1</v>
      </c>
      <c r="H1594" s="7">
        <f>IF(Table1[[#This Row],[OriginalPrice]]=0, 0, ((Table1[[#This Row],[OriginalPrice]] - Table1[[#This Row],[Price]]) / Table1[[#This Row],[OriginalPrice]]))</f>
        <v>0</v>
      </c>
      <c r="I1594" s="8">
        <f>Table1[[#This Row],[Revenue]]/Table1[[#This Row],[Price]]</f>
        <v>8</v>
      </c>
      <c r="J1594" s="9">
        <f>Table1[[#This Row],[Price]]*Table1[[#This Row],[Sold]]</f>
        <v>1462.08</v>
      </c>
      <c r="K1594" s="5" t="str">
        <f t="shared" si="279"/>
        <v>0-10%</v>
      </c>
      <c r="L1594" s="6" t="str">
        <f>IF(Table1[[#This Row],[Revenue]]&gt;0, "Sold", "Not Sold")</f>
        <v>Sold</v>
      </c>
    </row>
    <row r="1595" spans="1:12" x14ac:dyDescent="0.3">
      <c r="A1595" s="6" t="s">
        <v>1604</v>
      </c>
      <c r="B1595" s="6" t="str">
        <f t="shared" si="277"/>
        <v>Table</v>
      </c>
      <c r="C1595" s="6" t="str">
        <f t="shared" si="278"/>
        <v>Product 1594</v>
      </c>
      <c r="D1595" s="6">
        <v>3.75</v>
      </c>
      <c r="E1595" s="6">
        <v>3.75</v>
      </c>
      <c r="F1595" s="6">
        <v>33</v>
      </c>
      <c r="G1595" s="6" t="s">
        <v>1</v>
      </c>
      <c r="H1595" s="7">
        <f>IF(Table1[[#This Row],[OriginalPrice]]=0, 0, ((Table1[[#This Row],[OriginalPrice]] - Table1[[#This Row],[Price]]) / Table1[[#This Row],[OriginalPrice]]))</f>
        <v>0</v>
      </c>
      <c r="I1595" s="8">
        <f>Table1[[#This Row],[Revenue]]/Table1[[#This Row],[Price]]</f>
        <v>33</v>
      </c>
      <c r="J1595" s="9">
        <f>Table1[[#This Row],[Price]]*Table1[[#This Row],[Sold]]</f>
        <v>123.75</v>
      </c>
      <c r="K1595" s="5" t="str">
        <f t="shared" si="279"/>
        <v>0-10%</v>
      </c>
      <c r="L1595" s="6" t="str">
        <f>IF(Table1[[#This Row],[Revenue]]&gt;0, "Sold", "Not Sold")</f>
        <v>Sold</v>
      </c>
    </row>
    <row r="1596" spans="1:12" x14ac:dyDescent="0.3">
      <c r="A1596" s="6" t="s">
        <v>1605</v>
      </c>
      <c r="B1596" s="6" t="str">
        <f t="shared" si="277"/>
        <v>Chair</v>
      </c>
      <c r="C1596" s="6" t="str">
        <f t="shared" si="278"/>
        <v>Product 1595</v>
      </c>
      <c r="D1596" s="6">
        <v>11.76</v>
      </c>
      <c r="E1596" s="6">
        <v>5.76</v>
      </c>
      <c r="F1596" s="6">
        <v>11</v>
      </c>
      <c r="G1596" s="6" t="s">
        <v>1</v>
      </c>
      <c r="H1596" s="7">
        <f>IF(Table1[[#This Row],[OriginalPrice]]=0, 0, ((Table1[[#This Row],[OriginalPrice]] - Table1[[#This Row],[Price]]) / Table1[[#This Row],[OriginalPrice]]))</f>
        <v>0.51020408163265307</v>
      </c>
      <c r="I1596" s="8">
        <f>Table1[[#This Row],[Revenue]]/Table1[[#This Row],[Price]]</f>
        <v>11</v>
      </c>
      <c r="J1596" s="9">
        <f>Table1[[#This Row],[Price]]*Table1[[#This Row],[Sold]]</f>
        <v>63.36</v>
      </c>
      <c r="K1596" s="5" t="str">
        <f t="shared" si="279"/>
        <v>51-60%</v>
      </c>
      <c r="L1596" s="6" t="str">
        <f>IF(Table1[[#This Row],[Revenue]]&gt;0, "Sold", "Not Sold")</f>
        <v>Sold</v>
      </c>
    </row>
    <row r="1597" spans="1:12" x14ac:dyDescent="0.3">
      <c r="A1597" s="6" t="s">
        <v>1606</v>
      </c>
      <c r="B1597" s="6" t="str">
        <f t="shared" si="277"/>
        <v>Chair</v>
      </c>
      <c r="C1597" s="6" t="str">
        <f t="shared" si="278"/>
        <v>Product 1596</v>
      </c>
      <c r="D1597" s="6">
        <f t="shared" ref="D1597:D1599" si="288">E1597</f>
        <v>56.31</v>
      </c>
      <c r="E1597" s="6">
        <v>56.31</v>
      </c>
      <c r="F1597" s="6">
        <v>13</v>
      </c>
      <c r="G1597" s="6" t="s">
        <v>1</v>
      </c>
      <c r="H1597" s="7">
        <f>IF(Table1[[#This Row],[OriginalPrice]]=0, 0, ((Table1[[#This Row],[OriginalPrice]] - Table1[[#This Row],[Price]]) / Table1[[#This Row],[OriginalPrice]]))</f>
        <v>0</v>
      </c>
      <c r="I1597" s="8">
        <f>Table1[[#This Row],[Revenue]]/Table1[[#This Row],[Price]]</f>
        <v>12.999999999999998</v>
      </c>
      <c r="J1597" s="9">
        <f>Table1[[#This Row],[Price]]*Table1[[#This Row],[Sold]]</f>
        <v>732.03</v>
      </c>
      <c r="K1597" s="5" t="str">
        <f t="shared" si="279"/>
        <v>0-10%</v>
      </c>
      <c r="L1597" s="6" t="str">
        <f>IF(Table1[[#This Row],[Revenue]]&gt;0, "Sold", "Not Sold")</f>
        <v>Sold</v>
      </c>
    </row>
    <row r="1598" spans="1:12" x14ac:dyDescent="0.3">
      <c r="A1598" s="6" t="s">
        <v>1607</v>
      </c>
      <c r="B1598" s="6" t="str">
        <f t="shared" si="277"/>
        <v>Storage</v>
      </c>
      <c r="C1598" s="6" t="str">
        <f t="shared" si="278"/>
        <v>Product 1597</v>
      </c>
      <c r="D1598" s="6">
        <f t="shared" si="288"/>
        <v>44.62</v>
      </c>
      <c r="E1598" s="6">
        <v>44.62</v>
      </c>
      <c r="F1598" s="6">
        <v>5</v>
      </c>
      <c r="G1598" s="6" t="s">
        <v>1</v>
      </c>
      <c r="H1598" s="7">
        <f>IF(Table1[[#This Row],[OriginalPrice]]=0, 0, ((Table1[[#This Row],[OriginalPrice]] - Table1[[#This Row],[Price]]) / Table1[[#This Row],[OriginalPrice]]))</f>
        <v>0</v>
      </c>
      <c r="I1598" s="8">
        <f>Table1[[#This Row],[Revenue]]/Table1[[#This Row],[Price]]</f>
        <v>5</v>
      </c>
      <c r="J1598" s="9">
        <f>Table1[[#This Row],[Price]]*Table1[[#This Row],[Sold]]</f>
        <v>223.1</v>
      </c>
      <c r="K1598" s="5" t="str">
        <f t="shared" si="279"/>
        <v>0-10%</v>
      </c>
      <c r="L1598" s="6" t="str">
        <f>IF(Table1[[#This Row],[Revenue]]&gt;0, "Sold", "Not Sold")</f>
        <v>Sold</v>
      </c>
    </row>
    <row r="1599" spans="1:12" x14ac:dyDescent="0.3">
      <c r="A1599" s="6" t="s">
        <v>1096</v>
      </c>
      <c r="B1599" s="6" t="str">
        <f t="shared" si="277"/>
        <v>Bed</v>
      </c>
      <c r="C1599" s="6" t="str">
        <f t="shared" si="278"/>
        <v>Product 1598</v>
      </c>
      <c r="D1599" s="6">
        <f t="shared" si="288"/>
        <v>164.62</v>
      </c>
      <c r="E1599" s="6">
        <v>164.62</v>
      </c>
      <c r="F1599" s="6">
        <v>18</v>
      </c>
      <c r="G1599" s="6" t="s">
        <v>1</v>
      </c>
      <c r="H1599" s="7">
        <f>IF(Table1[[#This Row],[OriginalPrice]]=0, 0, ((Table1[[#This Row],[OriginalPrice]] - Table1[[#This Row],[Price]]) / Table1[[#This Row],[OriginalPrice]]))</f>
        <v>0</v>
      </c>
      <c r="I1599" s="8">
        <f>Table1[[#This Row],[Revenue]]/Table1[[#This Row],[Price]]</f>
        <v>18</v>
      </c>
      <c r="J1599" s="9">
        <f>Table1[[#This Row],[Price]]*Table1[[#This Row],[Sold]]</f>
        <v>2963.16</v>
      </c>
      <c r="K1599" s="5" t="str">
        <f t="shared" si="279"/>
        <v>0-10%</v>
      </c>
      <c r="L1599" s="6" t="str">
        <f>IF(Table1[[#This Row],[Revenue]]&gt;0, "Sold", "Not Sold")</f>
        <v>Sold</v>
      </c>
    </row>
    <row r="1600" spans="1:12" x14ac:dyDescent="0.3">
      <c r="A1600" s="6" t="s">
        <v>1608</v>
      </c>
      <c r="B1600" s="6" t="str">
        <f t="shared" si="277"/>
        <v>Bed</v>
      </c>
      <c r="C1600" s="6" t="str">
        <f t="shared" si="278"/>
        <v>Product 1599</v>
      </c>
      <c r="D1600" s="6">
        <v>406.59</v>
      </c>
      <c r="E1600" s="6">
        <v>239.45</v>
      </c>
      <c r="F1600" s="6">
        <v>2</v>
      </c>
      <c r="G1600" s="6" t="s">
        <v>1</v>
      </c>
      <c r="H1600" s="7">
        <f>IF(Table1[[#This Row],[OriginalPrice]]=0, 0, ((Table1[[#This Row],[OriginalPrice]] - Table1[[#This Row],[Price]]) / Table1[[#This Row],[OriginalPrice]]))</f>
        <v>0.41107749821687695</v>
      </c>
      <c r="I1600" s="8">
        <f>Table1[[#This Row],[Revenue]]/Table1[[#This Row],[Price]]</f>
        <v>2</v>
      </c>
      <c r="J1600" s="9">
        <f>Table1[[#This Row],[Price]]*Table1[[#This Row],[Sold]]</f>
        <v>478.9</v>
      </c>
      <c r="K1600" s="5" t="str">
        <f t="shared" si="279"/>
        <v>41-50%</v>
      </c>
      <c r="L1600" s="6" t="str">
        <f>IF(Table1[[#This Row],[Revenue]]&gt;0, "Sold", "Not Sold")</f>
        <v>Sold</v>
      </c>
    </row>
    <row r="1601" spans="1:12" x14ac:dyDescent="0.3">
      <c r="A1601" s="6" t="s">
        <v>222</v>
      </c>
      <c r="B1601" s="6" t="str">
        <f t="shared" si="277"/>
        <v>Chair</v>
      </c>
      <c r="C1601" s="6" t="str">
        <f t="shared" si="278"/>
        <v>Product 1600</v>
      </c>
      <c r="D1601" s="6">
        <f t="shared" ref="D1601:D1602" si="289">E1601</f>
        <v>6.87</v>
      </c>
      <c r="E1601" s="6">
        <v>6.87</v>
      </c>
      <c r="F1601" s="6">
        <v>1</v>
      </c>
      <c r="G1601" s="6" t="s">
        <v>288</v>
      </c>
      <c r="H1601" s="7">
        <f>IF(Table1[[#This Row],[OriginalPrice]]=0, 0, ((Table1[[#This Row],[OriginalPrice]] - Table1[[#This Row],[Price]]) / Table1[[#This Row],[OriginalPrice]]))</f>
        <v>0</v>
      </c>
      <c r="I1601" s="8">
        <f>Table1[[#This Row],[Revenue]]/Table1[[#This Row],[Price]]</f>
        <v>1</v>
      </c>
      <c r="J1601" s="9">
        <f>Table1[[#This Row],[Price]]*Table1[[#This Row],[Sold]]</f>
        <v>6.87</v>
      </c>
      <c r="K1601" s="5" t="str">
        <f t="shared" si="279"/>
        <v>0-10%</v>
      </c>
      <c r="L1601" s="6" t="str">
        <f>IF(Table1[[#This Row],[Revenue]]&gt;0, "Sold", "Not Sold")</f>
        <v>Sold</v>
      </c>
    </row>
    <row r="1602" spans="1:12" x14ac:dyDescent="0.3">
      <c r="A1602" s="6" t="s">
        <v>223</v>
      </c>
      <c r="B1602" s="6" t="str">
        <f t="shared" ref="B1602:B1665" si="290">IFERROR(
  IF(OR(ISNUMBER(SEARCH("chair",A1602)), ISNUMBER(SEARCH("stool",A1602))), "Chair",
  IF(OR(ISNUMBER(SEARCH("table",A1602)), ISNUMBER(SEARCH("desk",A1602))), "Table",
  IF(OR(ISNUMBER(SEARCH("sofa",A1602)), ISNUMBER(SEARCH("couch",A1602))), "Sofa",
  IF(OR(ISNUMBER(SEARCH("bed",A1602)), ISNUMBER(SEARCH("bunk",A1602))), "Bed",
  IF(OR(ISNUMBER(SEARCH("cabinet",A1602)), ISNUMBER(SEARCH("storage",A1602)), ISNUMBER(SEARCH("shelf",A1602))), "Storage",
  "Others"))))),
  "Others")</f>
        <v>Table</v>
      </c>
      <c r="C1602" s="6" t="str">
        <f t="shared" ref="C1602:C1665" si="291">"Product " &amp; ROW()-1</f>
        <v>Product 1601</v>
      </c>
      <c r="D1602" s="6">
        <f t="shared" si="289"/>
        <v>35.46</v>
      </c>
      <c r="E1602" s="6">
        <v>35.46</v>
      </c>
      <c r="F1602" s="6">
        <v>19</v>
      </c>
      <c r="G1602" s="6" t="s">
        <v>1</v>
      </c>
      <c r="H1602" s="7">
        <f>IF(Table1[[#This Row],[OriginalPrice]]=0, 0, ((Table1[[#This Row],[OriginalPrice]] - Table1[[#This Row],[Price]]) / Table1[[#This Row],[OriginalPrice]]))</f>
        <v>0</v>
      </c>
      <c r="I1602" s="8">
        <f>Table1[[#This Row],[Revenue]]/Table1[[#This Row],[Price]]</f>
        <v>19</v>
      </c>
      <c r="J1602" s="9">
        <f>Table1[[#This Row],[Price]]*Table1[[#This Row],[Sold]]</f>
        <v>673.74</v>
      </c>
      <c r="K1602" s="5" t="str">
        <f t="shared" ref="K1602:K1665" si="292">IF(H1602&lt;=0.1,"0-10%",
IF(H1602&lt;=0.2,"11-20%",
IF(H1602&lt;=0.3,"21-30%",
IF(H1602&lt;=0.4,"31-40%",
IF(H1602&lt;=0.5,"41-50%",
IF(H1602&lt;=0.6,"51-60%",
IF(H1602&lt;=0.7,"61-70%",
IF(H1602&lt;=0.8,"71-80%",
IF(H1602&lt;=0.9,"81-90%",
"91-100%")))))))))</f>
        <v>0-10%</v>
      </c>
      <c r="L1602" s="6" t="str">
        <f>IF(Table1[[#This Row],[Revenue]]&gt;0, "Sold", "Not Sold")</f>
        <v>Sold</v>
      </c>
    </row>
    <row r="1603" spans="1:12" x14ac:dyDescent="0.3">
      <c r="A1603" s="6" t="s">
        <v>224</v>
      </c>
      <c r="B1603" s="6" t="str">
        <f t="shared" si="290"/>
        <v>Table</v>
      </c>
      <c r="C1603" s="6" t="str">
        <f t="shared" si="291"/>
        <v>Product 1602</v>
      </c>
      <c r="D1603" s="6">
        <v>74.599999999999994</v>
      </c>
      <c r="E1603" s="6">
        <v>41.83</v>
      </c>
      <c r="F1603" s="6">
        <v>39</v>
      </c>
      <c r="G1603" s="6" t="s">
        <v>1</v>
      </c>
      <c r="H1603" s="7">
        <f>IF(Table1[[#This Row],[OriginalPrice]]=0, 0, ((Table1[[#This Row],[OriginalPrice]] - Table1[[#This Row],[Price]]) / Table1[[#This Row],[OriginalPrice]]))</f>
        <v>0.43927613941018767</v>
      </c>
      <c r="I1603" s="8">
        <f>Table1[[#This Row],[Revenue]]/Table1[[#This Row],[Price]]</f>
        <v>39</v>
      </c>
      <c r="J1603" s="9">
        <f>Table1[[#This Row],[Price]]*Table1[[#This Row],[Sold]]</f>
        <v>1631.37</v>
      </c>
      <c r="K1603" s="5" t="str">
        <f t="shared" si="292"/>
        <v>41-50%</v>
      </c>
      <c r="L1603" s="6" t="str">
        <f>IF(Table1[[#This Row],[Revenue]]&gt;0, "Sold", "Not Sold")</f>
        <v>Sold</v>
      </c>
    </row>
    <row r="1604" spans="1:12" x14ac:dyDescent="0.3">
      <c r="A1604" s="6" t="s">
        <v>1609</v>
      </c>
      <c r="B1604" s="6" t="str">
        <f t="shared" si="290"/>
        <v>Bed</v>
      </c>
      <c r="C1604" s="6" t="str">
        <f t="shared" si="291"/>
        <v>Product 1603</v>
      </c>
      <c r="D1604" s="6">
        <v>80.77</v>
      </c>
      <c r="E1604" s="6">
        <v>37.89</v>
      </c>
      <c r="F1604" s="6">
        <v>2</v>
      </c>
      <c r="G1604" s="6" t="s">
        <v>1</v>
      </c>
      <c r="H1604" s="7">
        <f>IF(Table1[[#This Row],[OriginalPrice]]=0, 0, ((Table1[[#This Row],[OriginalPrice]] - Table1[[#This Row],[Price]]) / Table1[[#This Row],[OriginalPrice]]))</f>
        <v>0.53089018199826665</v>
      </c>
      <c r="I1604" s="8">
        <f>Table1[[#This Row],[Revenue]]/Table1[[#This Row],[Price]]</f>
        <v>2</v>
      </c>
      <c r="J1604" s="9">
        <f>Table1[[#This Row],[Price]]*Table1[[#This Row],[Sold]]</f>
        <v>75.78</v>
      </c>
      <c r="K1604" s="5" t="str">
        <f t="shared" si="292"/>
        <v>51-60%</v>
      </c>
      <c r="L1604" s="6" t="str">
        <f>IF(Table1[[#This Row],[Revenue]]&gt;0, "Sold", "Not Sold")</f>
        <v>Sold</v>
      </c>
    </row>
    <row r="1605" spans="1:12" x14ac:dyDescent="0.3">
      <c r="A1605" s="6" t="s">
        <v>1610</v>
      </c>
      <c r="B1605" s="6" t="str">
        <f t="shared" si="290"/>
        <v>Table</v>
      </c>
      <c r="C1605" s="6" t="str">
        <f t="shared" si="291"/>
        <v>Product 1604</v>
      </c>
      <c r="D1605" s="6">
        <f>E1605</f>
        <v>100.03</v>
      </c>
      <c r="E1605" s="6">
        <v>100.03</v>
      </c>
      <c r="F1605" s="6">
        <v>8</v>
      </c>
      <c r="G1605" s="6" t="s">
        <v>1</v>
      </c>
      <c r="H1605" s="7">
        <f>IF(Table1[[#This Row],[OriginalPrice]]=0, 0, ((Table1[[#This Row],[OriginalPrice]] - Table1[[#This Row],[Price]]) / Table1[[#This Row],[OriginalPrice]]))</f>
        <v>0</v>
      </c>
      <c r="I1605" s="8">
        <f>Table1[[#This Row],[Revenue]]/Table1[[#This Row],[Price]]</f>
        <v>8</v>
      </c>
      <c r="J1605" s="9">
        <f>Table1[[#This Row],[Price]]*Table1[[#This Row],[Sold]]</f>
        <v>800.24</v>
      </c>
      <c r="K1605" s="5" t="str">
        <f t="shared" si="292"/>
        <v>0-10%</v>
      </c>
      <c r="L1605" s="6" t="str">
        <f>IF(Table1[[#This Row],[Revenue]]&gt;0, "Sold", "Not Sold")</f>
        <v>Sold</v>
      </c>
    </row>
    <row r="1606" spans="1:12" x14ac:dyDescent="0.3">
      <c r="A1606" s="6" t="s">
        <v>1611</v>
      </c>
      <c r="B1606" s="6" t="str">
        <f t="shared" si="290"/>
        <v>Table</v>
      </c>
      <c r="C1606" s="6" t="str">
        <f t="shared" si="291"/>
        <v>Product 1605</v>
      </c>
      <c r="D1606" s="6">
        <v>26.63</v>
      </c>
      <c r="E1606" s="6">
        <v>12.64</v>
      </c>
      <c r="F1606" s="6">
        <v>20</v>
      </c>
      <c r="G1606" s="6" t="s">
        <v>1</v>
      </c>
      <c r="H1606" s="7">
        <f>IF(Table1[[#This Row],[OriginalPrice]]=0, 0, ((Table1[[#This Row],[OriginalPrice]] - Table1[[#This Row],[Price]]) / Table1[[#This Row],[OriginalPrice]]))</f>
        <v>0.52534735260983845</v>
      </c>
      <c r="I1606" s="8">
        <f>Table1[[#This Row],[Revenue]]/Table1[[#This Row],[Price]]</f>
        <v>20</v>
      </c>
      <c r="J1606" s="9">
        <f>Table1[[#This Row],[Price]]*Table1[[#This Row],[Sold]]</f>
        <v>252.8</v>
      </c>
      <c r="K1606" s="5" t="str">
        <f t="shared" si="292"/>
        <v>51-60%</v>
      </c>
      <c r="L1606" s="6" t="str">
        <f>IF(Table1[[#This Row],[Revenue]]&gt;0, "Sold", "Not Sold")</f>
        <v>Sold</v>
      </c>
    </row>
    <row r="1607" spans="1:12" x14ac:dyDescent="0.3">
      <c r="A1607" s="6" t="s">
        <v>1612</v>
      </c>
      <c r="B1607" s="6" t="str">
        <f t="shared" si="290"/>
        <v>Chair</v>
      </c>
      <c r="C1607" s="6" t="str">
        <f t="shared" si="291"/>
        <v>Product 1606</v>
      </c>
      <c r="D1607" s="6">
        <f t="shared" ref="D1607:D1615" si="293">E1607</f>
        <v>3.13</v>
      </c>
      <c r="E1607" s="6">
        <v>3.13</v>
      </c>
      <c r="F1607" s="6">
        <v>1</v>
      </c>
      <c r="G1607" s="6" t="s">
        <v>288</v>
      </c>
      <c r="H1607" s="7">
        <f>IF(Table1[[#This Row],[OriginalPrice]]=0, 0, ((Table1[[#This Row],[OriginalPrice]] - Table1[[#This Row],[Price]]) / Table1[[#This Row],[OriginalPrice]]))</f>
        <v>0</v>
      </c>
      <c r="I1607" s="8">
        <f>Table1[[#This Row],[Revenue]]/Table1[[#This Row],[Price]]</f>
        <v>1</v>
      </c>
      <c r="J1607" s="9">
        <f>Table1[[#This Row],[Price]]*Table1[[#This Row],[Sold]]</f>
        <v>3.13</v>
      </c>
      <c r="K1607" s="5" t="str">
        <f t="shared" si="292"/>
        <v>0-10%</v>
      </c>
      <c r="L1607" s="6" t="str">
        <f>IF(Table1[[#This Row],[Revenue]]&gt;0, "Sold", "Not Sold")</f>
        <v>Sold</v>
      </c>
    </row>
    <row r="1608" spans="1:12" x14ac:dyDescent="0.3">
      <c r="A1608" s="6" t="s">
        <v>1613</v>
      </c>
      <c r="B1608" s="6" t="str">
        <f t="shared" si="290"/>
        <v>Chair</v>
      </c>
      <c r="C1608" s="6" t="str">
        <f t="shared" si="291"/>
        <v>Product 1607</v>
      </c>
      <c r="D1608" s="6">
        <f t="shared" si="293"/>
        <v>61.97</v>
      </c>
      <c r="E1608" s="6">
        <v>61.97</v>
      </c>
      <c r="F1608" s="6">
        <v>6</v>
      </c>
      <c r="G1608" s="6" t="s">
        <v>1</v>
      </c>
      <c r="H1608" s="7">
        <f>IF(Table1[[#This Row],[OriginalPrice]]=0, 0, ((Table1[[#This Row],[OriginalPrice]] - Table1[[#This Row],[Price]]) / Table1[[#This Row],[OriginalPrice]]))</f>
        <v>0</v>
      </c>
      <c r="I1608" s="8">
        <f>Table1[[#This Row],[Revenue]]/Table1[[#This Row],[Price]]</f>
        <v>6</v>
      </c>
      <c r="J1608" s="9">
        <f>Table1[[#This Row],[Price]]*Table1[[#This Row],[Sold]]</f>
        <v>371.82</v>
      </c>
      <c r="K1608" s="5" t="str">
        <f t="shared" si="292"/>
        <v>0-10%</v>
      </c>
      <c r="L1608" s="6" t="str">
        <f>IF(Table1[[#This Row],[Revenue]]&gt;0, "Sold", "Not Sold")</f>
        <v>Sold</v>
      </c>
    </row>
    <row r="1609" spans="1:12" x14ac:dyDescent="0.3">
      <c r="A1609" s="6" t="s">
        <v>1614</v>
      </c>
      <c r="B1609" s="6" t="str">
        <f t="shared" si="290"/>
        <v>Table</v>
      </c>
      <c r="C1609" s="6" t="str">
        <f t="shared" si="291"/>
        <v>Product 1608</v>
      </c>
      <c r="D1609" s="6">
        <f t="shared" si="293"/>
        <v>64.47</v>
      </c>
      <c r="E1609" s="6">
        <v>64.47</v>
      </c>
      <c r="F1609" s="6">
        <v>11</v>
      </c>
      <c r="G1609" s="6" t="s">
        <v>1</v>
      </c>
      <c r="H1609" s="7">
        <f>IF(Table1[[#This Row],[OriginalPrice]]=0, 0, ((Table1[[#This Row],[OriginalPrice]] - Table1[[#This Row],[Price]]) / Table1[[#This Row],[OriginalPrice]]))</f>
        <v>0</v>
      </c>
      <c r="I1609" s="8">
        <f>Table1[[#This Row],[Revenue]]/Table1[[#This Row],[Price]]</f>
        <v>11</v>
      </c>
      <c r="J1609" s="9">
        <f>Table1[[#This Row],[Price]]*Table1[[#This Row],[Sold]]</f>
        <v>709.17</v>
      </c>
      <c r="K1609" s="5" t="str">
        <f t="shared" si="292"/>
        <v>0-10%</v>
      </c>
      <c r="L1609" s="6" t="str">
        <f>IF(Table1[[#This Row],[Revenue]]&gt;0, "Sold", "Not Sold")</f>
        <v>Sold</v>
      </c>
    </row>
    <row r="1610" spans="1:12" x14ac:dyDescent="0.3">
      <c r="A1610" s="6" t="s">
        <v>1615</v>
      </c>
      <c r="B1610" s="6" t="str">
        <f t="shared" si="290"/>
        <v>Chair</v>
      </c>
      <c r="C1610" s="6" t="str">
        <f t="shared" si="291"/>
        <v>Product 1609</v>
      </c>
      <c r="D1610" s="6">
        <f t="shared" si="293"/>
        <v>116.72</v>
      </c>
      <c r="E1610" s="6">
        <v>116.72</v>
      </c>
      <c r="F1610" s="6">
        <v>3</v>
      </c>
      <c r="G1610" s="6" t="s">
        <v>1</v>
      </c>
      <c r="H1610" s="7">
        <f>IF(Table1[[#This Row],[OriginalPrice]]=0, 0, ((Table1[[#This Row],[OriginalPrice]] - Table1[[#This Row],[Price]]) / Table1[[#This Row],[OriginalPrice]]))</f>
        <v>0</v>
      </c>
      <c r="I1610" s="8">
        <f>Table1[[#This Row],[Revenue]]/Table1[[#This Row],[Price]]</f>
        <v>2.9999999999999996</v>
      </c>
      <c r="J1610" s="9">
        <f>Table1[[#This Row],[Price]]*Table1[[#This Row],[Sold]]</f>
        <v>350.15999999999997</v>
      </c>
      <c r="K1610" s="5" t="str">
        <f t="shared" si="292"/>
        <v>0-10%</v>
      </c>
      <c r="L1610" s="6" t="str">
        <f>IF(Table1[[#This Row],[Revenue]]&gt;0, "Sold", "Not Sold")</f>
        <v>Sold</v>
      </c>
    </row>
    <row r="1611" spans="1:12" x14ac:dyDescent="0.3">
      <c r="A1611" s="6" t="s">
        <v>1616</v>
      </c>
      <c r="B1611" s="6" t="str">
        <f t="shared" si="290"/>
        <v>Table</v>
      </c>
      <c r="C1611" s="6" t="str">
        <f t="shared" si="291"/>
        <v>Product 1610</v>
      </c>
      <c r="D1611" s="6">
        <f t="shared" si="293"/>
        <v>47.48</v>
      </c>
      <c r="E1611" s="6">
        <v>47.48</v>
      </c>
      <c r="F1611" s="6">
        <v>2</v>
      </c>
      <c r="G1611" s="6" t="s">
        <v>1</v>
      </c>
      <c r="H1611" s="7">
        <f>IF(Table1[[#This Row],[OriginalPrice]]=0, 0, ((Table1[[#This Row],[OriginalPrice]] - Table1[[#This Row],[Price]]) / Table1[[#This Row],[OriginalPrice]]))</f>
        <v>0</v>
      </c>
      <c r="I1611" s="8">
        <f>Table1[[#This Row],[Revenue]]/Table1[[#This Row],[Price]]</f>
        <v>2</v>
      </c>
      <c r="J1611" s="9">
        <f>Table1[[#This Row],[Price]]*Table1[[#This Row],[Sold]]</f>
        <v>94.96</v>
      </c>
      <c r="K1611" s="5" t="str">
        <f t="shared" si="292"/>
        <v>0-10%</v>
      </c>
      <c r="L1611" s="6" t="str">
        <f>IF(Table1[[#This Row],[Revenue]]&gt;0, "Sold", "Not Sold")</f>
        <v>Sold</v>
      </c>
    </row>
    <row r="1612" spans="1:12" x14ac:dyDescent="0.3">
      <c r="A1612" s="6" t="s">
        <v>1617</v>
      </c>
      <c r="B1612" s="6" t="str">
        <f t="shared" si="290"/>
        <v>Chair</v>
      </c>
      <c r="C1612" s="6" t="str">
        <f t="shared" si="291"/>
        <v>Product 1611</v>
      </c>
      <c r="D1612" s="6">
        <f t="shared" si="293"/>
        <v>38.729999999999997</v>
      </c>
      <c r="E1612" s="6">
        <v>38.729999999999997</v>
      </c>
      <c r="F1612" s="6">
        <v>9</v>
      </c>
      <c r="G1612" s="6" t="s">
        <v>1</v>
      </c>
      <c r="H1612" s="7">
        <f>IF(Table1[[#This Row],[OriginalPrice]]=0, 0, ((Table1[[#This Row],[OriginalPrice]] - Table1[[#This Row],[Price]]) / Table1[[#This Row],[OriginalPrice]]))</f>
        <v>0</v>
      </c>
      <c r="I1612" s="8">
        <f>Table1[[#This Row],[Revenue]]/Table1[[#This Row],[Price]]</f>
        <v>9</v>
      </c>
      <c r="J1612" s="9">
        <f>Table1[[#This Row],[Price]]*Table1[[#This Row],[Sold]]</f>
        <v>348.57</v>
      </c>
      <c r="K1612" s="5" t="str">
        <f t="shared" si="292"/>
        <v>0-10%</v>
      </c>
      <c r="L1612" s="6" t="str">
        <f>IF(Table1[[#This Row],[Revenue]]&gt;0, "Sold", "Not Sold")</f>
        <v>Sold</v>
      </c>
    </row>
    <row r="1613" spans="1:12" x14ac:dyDescent="0.3">
      <c r="A1613" s="6" t="s">
        <v>1618</v>
      </c>
      <c r="B1613" s="6" t="str">
        <f t="shared" si="290"/>
        <v>Bed</v>
      </c>
      <c r="C1613" s="6" t="str">
        <f t="shared" si="291"/>
        <v>Product 1612</v>
      </c>
      <c r="D1613" s="6">
        <f t="shared" si="293"/>
        <v>101.54</v>
      </c>
      <c r="E1613" s="6">
        <v>101.54</v>
      </c>
      <c r="F1613" s="6">
        <v>3</v>
      </c>
      <c r="G1613" s="6" t="s">
        <v>1</v>
      </c>
      <c r="H1613" s="7">
        <f>IF(Table1[[#This Row],[OriginalPrice]]=0, 0, ((Table1[[#This Row],[OriginalPrice]] - Table1[[#This Row],[Price]]) / Table1[[#This Row],[OriginalPrice]]))</f>
        <v>0</v>
      </c>
      <c r="I1613" s="8">
        <f>Table1[[#This Row],[Revenue]]/Table1[[#This Row],[Price]]</f>
        <v>3</v>
      </c>
      <c r="J1613" s="9">
        <f>Table1[[#This Row],[Price]]*Table1[[#This Row],[Sold]]</f>
        <v>304.62</v>
      </c>
      <c r="K1613" s="5" t="str">
        <f t="shared" si="292"/>
        <v>0-10%</v>
      </c>
      <c r="L1613" s="6" t="str">
        <f>IF(Table1[[#This Row],[Revenue]]&gt;0, "Sold", "Not Sold")</f>
        <v>Sold</v>
      </c>
    </row>
    <row r="1614" spans="1:12" x14ac:dyDescent="0.3">
      <c r="A1614" s="6" t="s">
        <v>1619</v>
      </c>
      <c r="B1614" s="6" t="str">
        <f t="shared" si="290"/>
        <v>Others</v>
      </c>
      <c r="C1614" s="6" t="str">
        <f t="shared" si="291"/>
        <v>Product 1613</v>
      </c>
      <c r="D1614" s="6">
        <f t="shared" si="293"/>
        <v>106.23</v>
      </c>
      <c r="E1614" s="6">
        <v>106.23</v>
      </c>
      <c r="F1614" s="6">
        <v>7</v>
      </c>
      <c r="G1614" s="6" t="s">
        <v>1</v>
      </c>
      <c r="H1614" s="7">
        <f>IF(Table1[[#This Row],[OriginalPrice]]=0, 0, ((Table1[[#This Row],[OriginalPrice]] - Table1[[#This Row],[Price]]) / Table1[[#This Row],[OriginalPrice]]))</f>
        <v>0</v>
      </c>
      <c r="I1614" s="8">
        <f>Table1[[#This Row],[Revenue]]/Table1[[#This Row],[Price]]</f>
        <v>7</v>
      </c>
      <c r="J1614" s="9">
        <f>Table1[[#This Row],[Price]]*Table1[[#This Row],[Sold]]</f>
        <v>743.61</v>
      </c>
      <c r="K1614" s="5" t="str">
        <f t="shared" si="292"/>
        <v>0-10%</v>
      </c>
      <c r="L1614" s="6" t="str">
        <f>IF(Table1[[#This Row],[Revenue]]&gt;0, "Sold", "Not Sold")</f>
        <v>Sold</v>
      </c>
    </row>
    <row r="1615" spans="1:12" x14ac:dyDescent="0.3">
      <c r="A1615" s="6" t="s">
        <v>1620</v>
      </c>
      <c r="B1615" s="6" t="str">
        <f t="shared" si="290"/>
        <v>Storage</v>
      </c>
      <c r="C1615" s="6" t="str">
        <f t="shared" si="291"/>
        <v>Product 1614</v>
      </c>
      <c r="D1615" s="6">
        <f t="shared" si="293"/>
        <v>99.99</v>
      </c>
      <c r="E1615" s="6">
        <v>99.99</v>
      </c>
      <c r="F1615" s="6">
        <v>24</v>
      </c>
      <c r="G1615" s="6" t="s">
        <v>1</v>
      </c>
      <c r="H1615" s="7">
        <f>IF(Table1[[#This Row],[OriginalPrice]]=0, 0, ((Table1[[#This Row],[OriginalPrice]] - Table1[[#This Row],[Price]]) / Table1[[#This Row],[OriginalPrice]]))</f>
        <v>0</v>
      </c>
      <c r="I1615" s="8">
        <f>Table1[[#This Row],[Revenue]]/Table1[[#This Row],[Price]]</f>
        <v>24</v>
      </c>
      <c r="J1615" s="9">
        <f>Table1[[#This Row],[Price]]*Table1[[#This Row],[Sold]]</f>
        <v>2399.7599999999998</v>
      </c>
      <c r="K1615" s="5" t="str">
        <f t="shared" si="292"/>
        <v>0-10%</v>
      </c>
      <c r="L1615" s="6" t="str">
        <f>IF(Table1[[#This Row],[Revenue]]&gt;0, "Sold", "Not Sold")</f>
        <v>Sold</v>
      </c>
    </row>
    <row r="1616" spans="1:12" x14ac:dyDescent="0.3">
      <c r="A1616" s="6" t="s">
        <v>1621</v>
      </c>
      <c r="B1616" s="6" t="str">
        <f t="shared" si="290"/>
        <v>Storage</v>
      </c>
      <c r="C1616" s="6" t="str">
        <f t="shared" si="291"/>
        <v>Product 1615</v>
      </c>
      <c r="D1616" s="6">
        <v>21.99</v>
      </c>
      <c r="E1616" s="6">
        <v>6.97</v>
      </c>
      <c r="F1616" s="6">
        <v>121</v>
      </c>
      <c r="G1616" s="6" t="s">
        <v>1</v>
      </c>
      <c r="H1616" s="7">
        <f>IF(Table1[[#This Row],[OriginalPrice]]=0, 0, ((Table1[[#This Row],[OriginalPrice]] - Table1[[#This Row],[Price]]) / Table1[[#This Row],[OriginalPrice]]))</f>
        <v>0.68303774442928611</v>
      </c>
      <c r="I1616" s="8">
        <f>Table1[[#This Row],[Revenue]]/Table1[[#This Row],[Price]]</f>
        <v>121</v>
      </c>
      <c r="J1616" s="9">
        <f>Table1[[#This Row],[Price]]*Table1[[#This Row],[Sold]]</f>
        <v>843.37</v>
      </c>
      <c r="K1616" s="5" t="str">
        <f t="shared" si="292"/>
        <v>61-70%</v>
      </c>
      <c r="L1616" s="6" t="str">
        <f>IF(Table1[[#This Row],[Revenue]]&gt;0, "Sold", "Not Sold")</f>
        <v>Sold</v>
      </c>
    </row>
    <row r="1617" spans="1:12" x14ac:dyDescent="0.3">
      <c r="A1617" s="6" t="s">
        <v>1622</v>
      </c>
      <c r="B1617" s="6" t="str">
        <f t="shared" si="290"/>
        <v>Sofa</v>
      </c>
      <c r="C1617" s="6" t="str">
        <f t="shared" si="291"/>
        <v>Product 1616</v>
      </c>
      <c r="D1617" s="6">
        <f t="shared" ref="D1617:D1618" si="294">E1617</f>
        <v>308.16000000000003</v>
      </c>
      <c r="E1617" s="6">
        <v>308.16000000000003</v>
      </c>
      <c r="F1617" s="6">
        <v>7</v>
      </c>
      <c r="G1617" s="6" t="s">
        <v>1</v>
      </c>
      <c r="H1617" s="7">
        <f>IF(Table1[[#This Row],[OriginalPrice]]=0, 0, ((Table1[[#This Row],[OriginalPrice]] - Table1[[#This Row],[Price]]) / Table1[[#This Row],[OriginalPrice]]))</f>
        <v>0</v>
      </c>
      <c r="I1617" s="8">
        <f>Table1[[#This Row],[Revenue]]/Table1[[#This Row],[Price]]</f>
        <v>7.0000000000000009</v>
      </c>
      <c r="J1617" s="9">
        <f>Table1[[#This Row],[Price]]*Table1[[#This Row],[Sold]]</f>
        <v>2157.1200000000003</v>
      </c>
      <c r="K1617" s="5" t="str">
        <f t="shared" si="292"/>
        <v>0-10%</v>
      </c>
      <c r="L1617" s="6" t="str">
        <f>IF(Table1[[#This Row],[Revenue]]&gt;0, "Sold", "Not Sold")</f>
        <v>Sold</v>
      </c>
    </row>
    <row r="1618" spans="1:12" x14ac:dyDescent="0.3">
      <c r="A1618" s="6" t="s">
        <v>225</v>
      </c>
      <c r="B1618" s="6" t="str">
        <f t="shared" si="290"/>
        <v>Storage</v>
      </c>
      <c r="C1618" s="6" t="str">
        <f t="shared" si="291"/>
        <v>Product 1617</v>
      </c>
      <c r="D1618" s="6">
        <f t="shared" si="294"/>
        <v>18.37</v>
      </c>
      <c r="E1618" s="6">
        <v>18.37</v>
      </c>
      <c r="F1618" s="6">
        <v>7</v>
      </c>
      <c r="G1618" s="6" t="s">
        <v>1</v>
      </c>
      <c r="H1618" s="7">
        <f>IF(Table1[[#This Row],[OriginalPrice]]=0, 0, ((Table1[[#This Row],[OriginalPrice]] - Table1[[#This Row],[Price]]) / Table1[[#This Row],[OriginalPrice]]))</f>
        <v>0</v>
      </c>
      <c r="I1618" s="8">
        <f>Table1[[#This Row],[Revenue]]/Table1[[#This Row],[Price]]</f>
        <v>7</v>
      </c>
      <c r="J1618" s="9">
        <f>Table1[[#This Row],[Price]]*Table1[[#This Row],[Sold]]</f>
        <v>128.59</v>
      </c>
      <c r="K1618" s="5" t="str">
        <f t="shared" si="292"/>
        <v>0-10%</v>
      </c>
      <c r="L1618" s="6" t="str">
        <f>IF(Table1[[#This Row],[Revenue]]&gt;0, "Sold", "Not Sold")</f>
        <v>Sold</v>
      </c>
    </row>
    <row r="1619" spans="1:12" x14ac:dyDescent="0.3">
      <c r="A1619" s="6" t="s">
        <v>1623</v>
      </c>
      <c r="B1619" s="6" t="str">
        <f t="shared" si="290"/>
        <v>Storage</v>
      </c>
      <c r="C1619" s="6" t="str">
        <f t="shared" si="291"/>
        <v>Product 1618</v>
      </c>
      <c r="D1619" s="6">
        <v>49.6</v>
      </c>
      <c r="E1619" s="6">
        <v>18.8</v>
      </c>
      <c r="F1619" s="6">
        <v>32</v>
      </c>
      <c r="G1619" s="6" t="s">
        <v>1</v>
      </c>
      <c r="H1619" s="7">
        <f>IF(Table1[[#This Row],[OriginalPrice]]=0, 0, ((Table1[[#This Row],[OriginalPrice]] - Table1[[#This Row],[Price]]) / Table1[[#This Row],[OriginalPrice]]))</f>
        <v>0.62096774193548387</v>
      </c>
      <c r="I1619" s="8">
        <f>Table1[[#This Row],[Revenue]]/Table1[[#This Row],[Price]]</f>
        <v>32</v>
      </c>
      <c r="J1619" s="9">
        <f>Table1[[#This Row],[Price]]*Table1[[#This Row],[Sold]]</f>
        <v>601.6</v>
      </c>
      <c r="K1619" s="5" t="str">
        <f t="shared" si="292"/>
        <v>61-70%</v>
      </c>
      <c r="L1619" s="6" t="str">
        <f>IF(Table1[[#This Row],[Revenue]]&gt;0, "Sold", "Not Sold")</f>
        <v>Sold</v>
      </c>
    </row>
    <row r="1620" spans="1:12" x14ac:dyDescent="0.3">
      <c r="A1620" s="6" t="s">
        <v>1624</v>
      </c>
      <c r="B1620" s="6" t="str">
        <f t="shared" si="290"/>
        <v>Table</v>
      </c>
      <c r="C1620" s="6" t="str">
        <f t="shared" si="291"/>
        <v>Product 1619</v>
      </c>
      <c r="D1620" s="6">
        <f>E1620</f>
        <v>58.09</v>
      </c>
      <c r="E1620" s="6">
        <v>58.09</v>
      </c>
      <c r="F1620" s="6">
        <v>1</v>
      </c>
      <c r="G1620" s="6" t="s">
        <v>288</v>
      </c>
      <c r="H1620" s="7">
        <f>IF(Table1[[#This Row],[OriginalPrice]]=0, 0, ((Table1[[#This Row],[OriginalPrice]] - Table1[[#This Row],[Price]]) / Table1[[#This Row],[OriginalPrice]]))</f>
        <v>0</v>
      </c>
      <c r="I1620" s="8">
        <f>Table1[[#This Row],[Revenue]]/Table1[[#This Row],[Price]]</f>
        <v>1</v>
      </c>
      <c r="J1620" s="9">
        <f>Table1[[#This Row],[Price]]*Table1[[#This Row],[Sold]]</f>
        <v>58.09</v>
      </c>
      <c r="K1620" s="5" t="str">
        <f t="shared" si="292"/>
        <v>0-10%</v>
      </c>
      <c r="L1620" s="6" t="str">
        <f>IF(Table1[[#This Row],[Revenue]]&gt;0, "Sold", "Not Sold")</f>
        <v>Sold</v>
      </c>
    </row>
    <row r="1621" spans="1:12" x14ac:dyDescent="0.3">
      <c r="A1621" s="6" t="s">
        <v>1625</v>
      </c>
      <c r="B1621" s="6" t="str">
        <f t="shared" si="290"/>
        <v>Storage</v>
      </c>
      <c r="C1621" s="6" t="str">
        <f t="shared" si="291"/>
        <v>Product 1620</v>
      </c>
      <c r="D1621" s="6">
        <v>31.27</v>
      </c>
      <c r="E1621" s="6">
        <v>11.2</v>
      </c>
      <c r="F1621" s="6">
        <v>7</v>
      </c>
      <c r="G1621" s="6" t="s">
        <v>1</v>
      </c>
      <c r="H1621" s="7">
        <f>IF(Table1[[#This Row],[OriginalPrice]]=0, 0, ((Table1[[#This Row],[OriginalPrice]] - Table1[[#This Row],[Price]]) / Table1[[#This Row],[OriginalPrice]]))</f>
        <v>0.64182922929325237</v>
      </c>
      <c r="I1621" s="8">
        <f>Table1[[#This Row],[Revenue]]/Table1[[#This Row],[Price]]</f>
        <v>7</v>
      </c>
      <c r="J1621" s="9">
        <f>Table1[[#This Row],[Price]]*Table1[[#This Row],[Sold]]</f>
        <v>78.399999999999991</v>
      </c>
      <c r="K1621" s="5" t="str">
        <f t="shared" si="292"/>
        <v>61-70%</v>
      </c>
      <c r="L1621" s="6" t="str">
        <f>IF(Table1[[#This Row],[Revenue]]&gt;0, "Sold", "Not Sold")</f>
        <v>Sold</v>
      </c>
    </row>
    <row r="1622" spans="1:12" x14ac:dyDescent="0.3">
      <c r="A1622" s="6" t="s">
        <v>1626</v>
      </c>
      <c r="B1622" s="6" t="str">
        <f t="shared" si="290"/>
        <v>Others</v>
      </c>
      <c r="C1622" s="6" t="str">
        <f t="shared" si="291"/>
        <v>Product 1621</v>
      </c>
      <c r="D1622" s="6">
        <f>E1622</f>
        <v>138.4</v>
      </c>
      <c r="E1622" s="6">
        <v>138.4</v>
      </c>
      <c r="F1622" s="6">
        <v>7</v>
      </c>
      <c r="G1622" s="6" t="s">
        <v>1</v>
      </c>
      <c r="H1622" s="7">
        <f>IF(Table1[[#This Row],[OriginalPrice]]=0, 0, ((Table1[[#This Row],[OriginalPrice]] - Table1[[#This Row],[Price]]) / Table1[[#This Row],[OriginalPrice]]))</f>
        <v>0</v>
      </c>
      <c r="I1622" s="8">
        <f>Table1[[#This Row],[Revenue]]/Table1[[#This Row],[Price]]</f>
        <v>7</v>
      </c>
      <c r="J1622" s="9">
        <f>Table1[[#This Row],[Price]]*Table1[[#This Row],[Sold]]</f>
        <v>968.80000000000007</v>
      </c>
      <c r="K1622" s="5" t="str">
        <f t="shared" si="292"/>
        <v>0-10%</v>
      </c>
      <c r="L1622" s="6" t="str">
        <f>IF(Table1[[#This Row],[Revenue]]&gt;0, "Sold", "Not Sold")</f>
        <v>Sold</v>
      </c>
    </row>
    <row r="1623" spans="1:12" x14ac:dyDescent="0.3">
      <c r="A1623" s="6" t="s">
        <v>1627</v>
      </c>
      <c r="B1623" s="6" t="str">
        <f t="shared" si="290"/>
        <v>Table</v>
      </c>
      <c r="C1623" s="6" t="str">
        <f t="shared" si="291"/>
        <v>Product 1622</v>
      </c>
      <c r="D1623" s="6">
        <v>92.17</v>
      </c>
      <c r="E1623" s="6">
        <v>53.8</v>
      </c>
      <c r="F1623" s="6">
        <v>6</v>
      </c>
      <c r="G1623" s="6" t="s">
        <v>1</v>
      </c>
      <c r="H1623" s="7">
        <f>IF(Table1[[#This Row],[OriginalPrice]]=0, 0, ((Table1[[#This Row],[OriginalPrice]] - Table1[[#This Row],[Price]]) / Table1[[#This Row],[OriginalPrice]]))</f>
        <v>0.41629597482912012</v>
      </c>
      <c r="I1623" s="8">
        <f>Table1[[#This Row],[Revenue]]/Table1[[#This Row],[Price]]</f>
        <v>5.9999999999999991</v>
      </c>
      <c r="J1623" s="9">
        <f>Table1[[#This Row],[Price]]*Table1[[#This Row],[Sold]]</f>
        <v>322.79999999999995</v>
      </c>
      <c r="K1623" s="5" t="str">
        <f t="shared" si="292"/>
        <v>41-50%</v>
      </c>
      <c r="L1623" s="6" t="str">
        <f>IF(Table1[[#This Row],[Revenue]]&gt;0, "Sold", "Not Sold")</f>
        <v>Sold</v>
      </c>
    </row>
    <row r="1624" spans="1:12" x14ac:dyDescent="0.3">
      <c r="A1624" s="6" t="s">
        <v>1628</v>
      </c>
      <c r="B1624" s="6" t="str">
        <f t="shared" si="290"/>
        <v>Table</v>
      </c>
      <c r="C1624" s="6" t="str">
        <f t="shared" si="291"/>
        <v>Product 1623</v>
      </c>
      <c r="D1624" s="6">
        <f t="shared" ref="D1624:D1627" si="295">E1624</f>
        <v>84.63</v>
      </c>
      <c r="E1624" s="6">
        <v>84.63</v>
      </c>
      <c r="F1624" s="6">
        <v>4</v>
      </c>
      <c r="G1624" s="6" t="s">
        <v>1</v>
      </c>
      <c r="H1624" s="7">
        <f>IF(Table1[[#This Row],[OriginalPrice]]=0, 0, ((Table1[[#This Row],[OriginalPrice]] - Table1[[#This Row],[Price]]) / Table1[[#This Row],[OriginalPrice]]))</f>
        <v>0</v>
      </c>
      <c r="I1624" s="8">
        <f>Table1[[#This Row],[Revenue]]/Table1[[#This Row],[Price]]</f>
        <v>4</v>
      </c>
      <c r="J1624" s="9">
        <f>Table1[[#This Row],[Price]]*Table1[[#This Row],[Sold]]</f>
        <v>338.52</v>
      </c>
      <c r="K1624" s="5" t="str">
        <f t="shared" si="292"/>
        <v>0-10%</v>
      </c>
      <c r="L1624" s="6" t="str">
        <f>IF(Table1[[#This Row],[Revenue]]&gt;0, "Sold", "Not Sold")</f>
        <v>Sold</v>
      </c>
    </row>
    <row r="1625" spans="1:12" x14ac:dyDescent="0.3">
      <c r="A1625" s="6" t="s">
        <v>1629</v>
      </c>
      <c r="B1625" s="6" t="str">
        <f t="shared" si="290"/>
        <v>Chair</v>
      </c>
      <c r="C1625" s="6" t="str">
        <f t="shared" si="291"/>
        <v>Product 1624</v>
      </c>
      <c r="D1625" s="6">
        <f t="shared" si="295"/>
        <v>5.6</v>
      </c>
      <c r="E1625" s="6">
        <v>5.6</v>
      </c>
      <c r="F1625" s="6">
        <v>24</v>
      </c>
      <c r="G1625" s="6" t="s">
        <v>288</v>
      </c>
      <c r="H1625" s="7">
        <f>IF(Table1[[#This Row],[OriginalPrice]]=0, 0, ((Table1[[#This Row],[OriginalPrice]] - Table1[[#This Row],[Price]]) / Table1[[#This Row],[OriginalPrice]]))</f>
        <v>0</v>
      </c>
      <c r="I1625" s="8">
        <f>Table1[[#This Row],[Revenue]]/Table1[[#This Row],[Price]]</f>
        <v>23.999999999999996</v>
      </c>
      <c r="J1625" s="9">
        <f>Table1[[#This Row],[Price]]*Table1[[#This Row],[Sold]]</f>
        <v>134.39999999999998</v>
      </c>
      <c r="K1625" s="5" t="str">
        <f t="shared" si="292"/>
        <v>0-10%</v>
      </c>
      <c r="L1625" s="6" t="str">
        <f>IF(Table1[[#This Row],[Revenue]]&gt;0, "Sold", "Not Sold")</f>
        <v>Sold</v>
      </c>
    </row>
    <row r="1626" spans="1:12" x14ac:dyDescent="0.3">
      <c r="A1626" s="6" t="s">
        <v>1630</v>
      </c>
      <c r="B1626" s="6" t="str">
        <f t="shared" si="290"/>
        <v>Table</v>
      </c>
      <c r="C1626" s="6" t="str">
        <f t="shared" si="291"/>
        <v>Product 1625</v>
      </c>
      <c r="D1626" s="6">
        <f t="shared" si="295"/>
        <v>72.66</v>
      </c>
      <c r="E1626" s="6">
        <v>72.66</v>
      </c>
      <c r="F1626" s="6">
        <v>9</v>
      </c>
      <c r="G1626" s="6" t="s">
        <v>1</v>
      </c>
      <c r="H1626" s="7">
        <f>IF(Table1[[#This Row],[OriginalPrice]]=0, 0, ((Table1[[#This Row],[OriginalPrice]] - Table1[[#This Row],[Price]]) / Table1[[#This Row],[OriginalPrice]]))</f>
        <v>0</v>
      </c>
      <c r="I1626" s="8">
        <f>Table1[[#This Row],[Revenue]]/Table1[[#This Row],[Price]]</f>
        <v>9</v>
      </c>
      <c r="J1626" s="9">
        <f>Table1[[#This Row],[Price]]*Table1[[#This Row],[Sold]]</f>
        <v>653.93999999999994</v>
      </c>
      <c r="K1626" s="5" t="str">
        <f t="shared" si="292"/>
        <v>0-10%</v>
      </c>
      <c r="L1626" s="6" t="str">
        <f>IF(Table1[[#This Row],[Revenue]]&gt;0, "Sold", "Not Sold")</f>
        <v>Sold</v>
      </c>
    </row>
    <row r="1627" spans="1:12" x14ac:dyDescent="0.3">
      <c r="A1627" s="6" t="s">
        <v>1631</v>
      </c>
      <c r="B1627" s="6" t="str">
        <f t="shared" si="290"/>
        <v>Chair</v>
      </c>
      <c r="C1627" s="6" t="str">
        <f t="shared" si="291"/>
        <v>Product 1626</v>
      </c>
      <c r="D1627" s="6">
        <f t="shared" si="295"/>
        <v>44.82</v>
      </c>
      <c r="E1627" s="6">
        <v>44.82</v>
      </c>
      <c r="F1627" s="6">
        <v>16</v>
      </c>
      <c r="G1627" s="6" t="s">
        <v>1</v>
      </c>
      <c r="H1627" s="7">
        <f>IF(Table1[[#This Row],[OriginalPrice]]=0, 0, ((Table1[[#This Row],[OriginalPrice]] - Table1[[#This Row],[Price]]) / Table1[[#This Row],[OriginalPrice]]))</f>
        <v>0</v>
      </c>
      <c r="I1627" s="8">
        <f>Table1[[#This Row],[Revenue]]/Table1[[#This Row],[Price]]</f>
        <v>16</v>
      </c>
      <c r="J1627" s="9">
        <f>Table1[[#This Row],[Price]]*Table1[[#This Row],[Sold]]</f>
        <v>717.12</v>
      </c>
      <c r="K1627" s="5" t="str">
        <f t="shared" si="292"/>
        <v>0-10%</v>
      </c>
      <c r="L1627" s="6" t="str">
        <f>IF(Table1[[#This Row],[Revenue]]&gt;0, "Sold", "Not Sold")</f>
        <v>Sold</v>
      </c>
    </row>
    <row r="1628" spans="1:12" x14ac:dyDescent="0.3">
      <c r="A1628" s="6" t="s">
        <v>1632</v>
      </c>
      <c r="B1628" s="6" t="str">
        <f t="shared" si="290"/>
        <v>Chair</v>
      </c>
      <c r="C1628" s="6" t="str">
        <f t="shared" si="291"/>
        <v>Product 1627</v>
      </c>
      <c r="D1628" s="6">
        <v>110.6</v>
      </c>
      <c r="E1628" s="6">
        <v>56.01</v>
      </c>
      <c r="F1628" s="6">
        <v>28</v>
      </c>
      <c r="G1628" s="6" t="s">
        <v>1</v>
      </c>
      <c r="H1628" s="7">
        <f>IF(Table1[[#This Row],[OriginalPrice]]=0, 0, ((Table1[[#This Row],[OriginalPrice]] - Table1[[#This Row],[Price]]) / Table1[[#This Row],[OriginalPrice]]))</f>
        <v>0.49358047016274864</v>
      </c>
      <c r="I1628" s="8">
        <f>Table1[[#This Row],[Revenue]]/Table1[[#This Row],[Price]]</f>
        <v>28</v>
      </c>
      <c r="J1628" s="9">
        <f>Table1[[#This Row],[Price]]*Table1[[#This Row],[Sold]]</f>
        <v>1568.28</v>
      </c>
      <c r="K1628" s="5" t="str">
        <f t="shared" si="292"/>
        <v>41-50%</v>
      </c>
      <c r="L1628" s="6" t="str">
        <f>IF(Table1[[#This Row],[Revenue]]&gt;0, "Sold", "Not Sold")</f>
        <v>Sold</v>
      </c>
    </row>
    <row r="1629" spans="1:12" x14ac:dyDescent="0.3">
      <c r="A1629" s="6" t="s">
        <v>226</v>
      </c>
      <c r="B1629" s="6" t="str">
        <f t="shared" si="290"/>
        <v>Table</v>
      </c>
      <c r="C1629" s="6" t="str">
        <f t="shared" si="291"/>
        <v>Product 1628</v>
      </c>
      <c r="D1629" s="6">
        <f>E1629</f>
        <v>3.99</v>
      </c>
      <c r="E1629" s="6">
        <v>3.99</v>
      </c>
      <c r="F1629" s="6">
        <v>28</v>
      </c>
      <c r="G1629" s="6" t="s">
        <v>288</v>
      </c>
      <c r="H1629" s="7">
        <f>IF(Table1[[#This Row],[OriginalPrice]]=0, 0, ((Table1[[#This Row],[OriginalPrice]] - Table1[[#This Row],[Price]]) / Table1[[#This Row],[OriginalPrice]]))</f>
        <v>0</v>
      </c>
      <c r="I1629" s="8">
        <f>Table1[[#This Row],[Revenue]]/Table1[[#This Row],[Price]]</f>
        <v>27.999999999999996</v>
      </c>
      <c r="J1629" s="9">
        <f>Table1[[#This Row],[Price]]*Table1[[#This Row],[Sold]]</f>
        <v>111.72</v>
      </c>
      <c r="K1629" s="5" t="str">
        <f t="shared" si="292"/>
        <v>0-10%</v>
      </c>
      <c r="L1629" s="6" t="str">
        <f>IF(Table1[[#This Row],[Revenue]]&gt;0, "Sold", "Not Sold")</f>
        <v>Sold</v>
      </c>
    </row>
    <row r="1630" spans="1:12" x14ac:dyDescent="0.3">
      <c r="A1630" s="6" t="s">
        <v>220</v>
      </c>
      <c r="B1630" s="6" t="str">
        <f t="shared" si="290"/>
        <v>Table</v>
      </c>
      <c r="C1630" s="6" t="str">
        <f t="shared" si="291"/>
        <v>Product 1629</v>
      </c>
      <c r="D1630" s="6">
        <v>38.130000000000003</v>
      </c>
      <c r="E1630" s="6">
        <v>32.130000000000003</v>
      </c>
      <c r="F1630" s="6">
        <v>128</v>
      </c>
      <c r="G1630" s="6" t="s">
        <v>1</v>
      </c>
      <c r="H1630" s="7">
        <f>IF(Table1[[#This Row],[OriginalPrice]]=0, 0, ((Table1[[#This Row],[OriginalPrice]] - Table1[[#This Row],[Price]]) / Table1[[#This Row],[OriginalPrice]]))</f>
        <v>0.15735641227380015</v>
      </c>
      <c r="I1630" s="8">
        <f>Table1[[#This Row],[Revenue]]/Table1[[#This Row],[Price]]</f>
        <v>128</v>
      </c>
      <c r="J1630" s="9">
        <f>Table1[[#This Row],[Price]]*Table1[[#This Row],[Sold]]</f>
        <v>4112.6400000000003</v>
      </c>
      <c r="K1630" s="5" t="str">
        <f t="shared" si="292"/>
        <v>11-20%</v>
      </c>
      <c r="L1630" s="6" t="str">
        <f>IF(Table1[[#This Row],[Revenue]]&gt;0, "Sold", "Not Sold")</f>
        <v>Sold</v>
      </c>
    </row>
    <row r="1631" spans="1:12" x14ac:dyDescent="0.3">
      <c r="A1631" s="6" t="s">
        <v>1633</v>
      </c>
      <c r="B1631" s="6" t="str">
        <f t="shared" si="290"/>
        <v>Chair</v>
      </c>
      <c r="C1631" s="6" t="str">
        <f t="shared" si="291"/>
        <v>Product 1630</v>
      </c>
      <c r="D1631" s="6">
        <f t="shared" ref="D1631:D1633" si="296">E1631</f>
        <v>61.38</v>
      </c>
      <c r="E1631" s="6">
        <v>61.38</v>
      </c>
      <c r="F1631" s="6">
        <v>4</v>
      </c>
      <c r="G1631" s="6" t="s">
        <v>1</v>
      </c>
      <c r="H1631" s="7">
        <f>IF(Table1[[#This Row],[OriginalPrice]]=0, 0, ((Table1[[#This Row],[OriginalPrice]] - Table1[[#This Row],[Price]]) / Table1[[#This Row],[OriginalPrice]]))</f>
        <v>0</v>
      </c>
      <c r="I1631" s="8">
        <f>Table1[[#This Row],[Revenue]]/Table1[[#This Row],[Price]]</f>
        <v>4</v>
      </c>
      <c r="J1631" s="9">
        <f>Table1[[#This Row],[Price]]*Table1[[#This Row],[Sold]]</f>
        <v>245.52</v>
      </c>
      <c r="K1631" s="5" t="str">
        <f t="shared" si="292"/>
        <v>0-10%</v>
      </c>
      <c r="L1631" s="6" t="str">
        <f>IF(Table1[[#This Row],[Revenue]]&gt;0, "Sold", "Not Sold")</f>
        <v>Sold</v>
      </c>
    </row>
    <row r="1632" spans="1:12" x14ac:dyDescent="0.3">
      <c r="A1632" s="6" t="s">
        <v>1634</v>
      </c>
      <c r="B1632" s="6" t="str">
        <f t="shared" si="290"/>
        <v>Storage</v>
      </c>
      <c r="C1632" s="6" t="str">
        <f t="shared" si="291"/>
        <v>Product 1631</v>
      </c>
      <c r="D1632" s="6">
        <f t="shared" si="296"/>
        <v>44.43</v>
      </c>
      <c r="E1632" s="6">
        <v>44.43</v>
      </c>
      <c r="F1632" s="6">
        <v>20</v>
      </c>
      <c r="G1632" s="6" t="s">
        <v>1</v>
      </c>
      <c r="H1632" s="7">
        <f>IF(Table1[[#This Row],[OriginalPrice]]=0, 0, ((Table1[[#This Row],[OriginalPrice]] - Table1[[#This Row],[Price]]) / Table1[[#This Row],[OriginalPrice]]))</f>
        <v>0</v>
      </c>
      <c r="I1632" s="8">
        <f>Table1[[#This Row],[Revenue]]/Table1[[#This Row],[Price]]</f>
        <v>20</v>
      </c>
      <c r="J1632" s="9">
        <f>Table1[[#This Row],[Price]]*Table1[[#This Row],[Sold]]</f>
        <v>888.6</v>
      </c>
      <c r="K1632" s="5" t="str">
        <f t="shared" si="292"/>
        <v>0-10%</v>
      </c>
      <c r="L1632" s="6" t="str">
        <f>IF(Table1[[#This Row],[Revenue]]&gt;0, "Sold", "Not Sold")</f>
        <v>Sold</v>
      </c>
    </row>
    <row r="1633" spans="1:12" x14ac:dyDescent="0.3">
      <c r="A1633" s="6" t="s">
        <v>1635</v>
      </c>
      <c r="B1633" s="6" t="str">
        <f t="shared" si="290"/>
        <v>Storage</v>
      </c>
      <c r="C1633" s="6" t="str">
        <f t="shared" si="291"/>
        <v>Product 1632</v>
      </c>
      <c r="D1633" s="6">
        <f t="shared" si="296"/>
        <v>30.5</v>
      </c>
      <c r="E1633" s="6">
        <v>30.5</v>
      </c>
      <c r="F1633" s="6">
        <v>6</v>
      </c>
      <c r="G1633" s="6" t="s">
        <v>288</v>
      </c>
      <c r="H1633" s="7">
        <f>IF(Table1[[#This Row],[OriginalPrice]]=0, 0, ((Table1[[#This Row],[OriginalPrice]] - Table1[[#This Row],[Price]]) / Table1[[#This Row],[OriginalPrice]]))</f>
        <v>0</v>
      </c>
      <c r="I1633" s="8">
        <f>Table1[[#This Row],[Revenue]]/Table1[[#This Row],[Price]]</f>
        <v>6</v>
      </c>
      <c r="J1633" s="9">
        <f>Table1[[#This Row],[Price]]*Table1[[#This Row],[Sold]]</f>
        <v>183</v>
      </c>
      <c r="K1633" s="5" t="str">
        <f t="shared" si="292"/>
        <v>0-10%</v>
      </c>
      <c r="L1633" s="6" t="str">
        <f>IF(Table1[[#This Row],[Revenue]]&gt;0, "Sold", "Not Sold")</f>
        <v>Sold</v>
      </c>
    </row>
    <row r="1634" spans="1:12" x14ac:dyDescent="0.3">
      <c r="A1634" s="6" t="s">
        <v>227</v>
      </c>
      <c r="B1634" s="6" t="str">
        <f t="shared" si="290"/>
        <v>Table</v>
      </c>
      <c r="C1634" s="6" t="str">
        <f t="shared" si="291"/>
        <v>Product 1633</v>
      </c>
      <c r="D1634" s="6">
        <v>16.760000000000002</v>
      </c>
      <c r="E1634" s="6">
        <v>4.0599999999999996</v>
      </c>
      <c r="F1634" s="6">
        <v>49</v>
      </c>
      <c r="G1634" s="6" t="s">
        <v>1</v>
      </c>
      <c r="H1634" s="7">
        <f>IF(Table1[[#This Row],[OriginalPrice]]=0, 0, ((Table1[[#This Row],[OriginalPrice]] - Table1[[#This Row],[Price]]) / Table1[[#This Row],[OriginalPrice]]))</f>
        <v>0.75775656324582352</v>
      </c>
      <c r="I1634" s="8">
        <f>Table1[[#This Row],[Revenue]]/Table1[[#This Row],[Price]]</f>
        <v>49</v>
      </c>
      <c r="J1634" s="9">
        <f>Table1[[#This Row],[Price]]*Table1[[#This Row],[Sold]]</f>
        <v>198.93999999999997</v>
      </c>
      <c r="K1634" s="5" t="str">
        <f t="shared" si="292"/>
        <v>71-80%</v>
      </c>
      <c r="L1634" s="6" t="str">
        <f>IF(Table1[[#This Row],[Revenue]]&gt;0, "Sold", "Not Sold")</f>
        <v>Sold</v>
      </c>
    </row>
    <row r="1635" spans="1:12" x14ac:dyDescent="0.3">
      <c r="A1635" s="6" t="s">
        <v>1636</v>
      </c>
      <c r="B1635" s="6" t="str">
        <f t="shared" si="290"/>
        <v>Chair</v>
      </c>
      <c r="C1635" s="6" t="str">
        <f t="shared" si="291"/>
        <v>Product 1634</v>
      </c>
      <c r="D1635" s="6">
        <f>E1635</f>
        <v>38.24</v>
      </c>
      <c r="E1635" s="6">
        <v>38.24</v>
      </c>
      <c r="F1635" s="6">
        <v>10</v>
      </c>
      <c r="G1635" s="6" t="s">
        <v>1</v>
      </c>
      <c r="H1635" s="7">
        <f>IF(Table1[[#This Row],[OriginalPrice]]=0, 0, ((Table1[[#This Row],[OriginalPrice]] - Table1[[#This Row],[Price]]) / Table1[[#This Row],[OriginalPrice]]))</f>
        <v>0</v>
      </c>
      <c r="I1635" s="8">
        <f>Table1[[#This Row],[Revenue]]/Table1[[#This Row],[Price]]</f>
        <v>10</v>
      </c>
      <c r="J1635" s="9">
        <f>Table1[[#This Row],[Price]]*Table1[[#This Row],[Sold]]</f>
        <v>382.40000000000003</v>
      </c>
      <c r="K1635" s="5" t="str">
        <f t="shared" si="292"/>
        <v>0-10%</v>
      </c>
      <c r="L1635" s="6" t="str">
        <f>IF(Table1[[#This Row],[Revenue]]&gt;0, "Sold", "Not Sold")</f>
        <v>Sold</v>
      </c>
    </row>
    <row r="1636" spans="1:12" x14ac:dyDescent="0.3">
      <c r="A1636" s="6" t="s">
        <v>1637</v>
      </c>
      <c r="B1636" s="6" t="str">
        <f t="shared" si="290"/>
        <v>Table</v>
      </c>
      <c r="C1636" s="6" t="str">
        <f t="shared" si="291"/>
        <v>Product 1635</v>
      </c>
      <c r="D1636" s="6">
        <v>117.11</v>
      </c>
      <c r="E1636" s="6">
        <v>58.41</v>
      </c>
      <c r="F1636" s="6">
        <v>13</v>
      </c>
      <c r="G1636" s="6" t="s">
        <v>1</v>
      </c>
      <c r="H1636" s="7">
        <f>IF(Table1[[#This Row],[OriginalPrice]]=0, 0, ((Table1[[#This Row],[OriginalPrice]] - Table1[[#This Row],[Price]]) / Table1[[#This Row],[OriginalPrice]]))</f>
        <v>0.50123815216463152</v>
      </c>
      <c r="I1636" s="8">
        <f>Table1[[#This Row],[Revenue]]/Table1[[#This Row],[Price]]</f>
        <v>13</v>
      </c>
      <c r="J1636" s="9">
        <f>Table1[[#This Row],[Price]]*Table1[[#This Row],[Sold]]</f>
        <v>759.32999999999993</v>
      </c>
      <c r="K1636" s="5" t="str">
        <f t="shared" si="292"/>
        <v>51-60%</v>
      </c>
      <c r="L1636" s="6" t="str">
        <f>IF(Table1[[#This Row],[Revenue]]&gt;0, "Sold", "Not Sold")</f>
        <v>Sold</v>
      </c>
    </row>
    <row r="1637" spans="1:12" x14ac:dyDescent="0.3">
      <c r="A1637" s="6" t="s">
        <v>1638</v>
      </c>
      <c r="B1637" s="6" t="str">
        <f t="shared" si="290"/>
        <v>Storage</v>
      </c>
      <c r="C1637" s="6" t="str">
        <f t="shared" si="291"/>
        <v>Product 1636</v>
      </c>
      <c r="D1637" s="6">
        <f t="shared" ref="D1637:D1638" si="297">E1637</f>
        <v>174.96</v>
      </c>
      <c r="E1637" s="6">
        <v>174.96</v>
      </c>
      <c r="F1637" s="6">
        <v>2</v>
      </c>
      <c r="G1637" s="6" t="s">
        <v>1</v>
      </c>
      <c r="H1637" s="7">
        <f>IF(Table1[[#This Row],[OriginalPrice]]=0, 0, ((Table1[[#This Row],[OriginalPrice]] - Table1[[#This Row],[Price]]) / Table1[[#This Row],[OriginalPrice]]))</f>
        <v>0</v>
      </c>
      <c r="I1637" s="8">
        <f>Table1[[#This Row],[Revenue]]/Table1[[#This Row],[Price]]</f>
        <v>2</v>
      </c>
      <c r="J1637" s="9">
        <f>Table1[[#This Row],[Price]]*Table1[[#This Row],[Sold]]</f>
        <v>349.92</v>
      </c>
      <c r="K1637" s="5" t="str">
        <f t="shared" si="292"/>
        <v>0-10%</v>
      </c>
      <c r="L1637" s="6" t="str">
        <f>IF(Table1[[#This Row],[Revenue]]&gt;0, "Sold", "Not Sold")</f>
        <v>Sold</v>
      </c>
    </row>
    <row r="1638" spans="1:12" x14ac:dyDescent="0.3">
      <c r="A1638" s="6" t="s">
        <v>1639</v>
      </c>
      <c r="B1638" s="6" t="str">
        <f t="shared" si="290"/>
        <v>Table</v>
      </c>
      <c r="C1638" s="6" t="str">
        <f t="shared" si="291"/>
        <v>Product 1637</v>
      </c>
      <c r="D1638" s="6">
        <f t="shared" si="297"/>
        <v>101.54</v>
      </c>
      <c r="E1638" s="6">
        <v>101.54</v>
      </c>
      <c r="F1638" s="6">
        <v>13</v>
      </c>
      <c r="G1638" s="6" t="s">
        <v>1</v>
      </c>
      <c r="H1638" s="7">
        <f>IF(Table1[[#This Row],[OriginalPrice]]=0, 0, ((Table1[[#This Row],[OriginalPrice]] - Table1[[#This Row],[Price]]) / Table1[[#This Row],[OriginalPrice]]))</f>
        <v>0</v>
      </c>
      <c r="I1638" s="8">
        <f>Table1[[#This Row],[Revenue]]/Table1[[#This Row],[Price]]</f>
        <v>12.999999999999998</v>
      </c>
      <c r="J1638" s="9">
        <f>Table1[[#This Row],[Price]]*Table1[[#This Row],[Sold]]</f>
        <v>1320.02</v>
      </c>
      <c r="K1638" s="5" t="str">
        <f t="shared" si="292"/>
        <v>0-10%</v>
      </c>
      <c r="L1638" s="6" t="str">
        <f>IF(Table1[[#This Row],[Revenue]]&gt;0, "Sold", "Not Sold")</f>
        <v>Sold</v>
      </c>
    </row>
    <row r="1639" spans="1:12" x14ac:dyDescent="0.3">
      <c r="A1639" s="6" t="s">
        <v>1640</v>
      </c>
      <c r="B1639" s="6" t="str">
        <f t="shared" si="290"/>
        <v>Chair</v>
      </c>
      <c r="C1639" s="6" t="str">
        <f t="shared" si="291"/>
        <v>Product 1638</v>
      </c>
      <c r="D1639" s="6">
        <v>287.82</v>
      </c>
      <c r="E1639" s="6">
        <v>166.69</v>
      </c>
      <c r="F1639" s="6">
        <v>2</v>
      </c>
      <c r="G1639" s="6" t="s">
        <v>1</v>
      </c>
      <c r="H1639" s="7">
        <f>IF(Table1[[#This Row],[OriginalPrice]]=0, 0, ((Table1[[#This Row],[OriginalPrice]] - Table1[[#This Row],[Price]]) / Table1[[#This Row],[OriginalPrice]]))</f>
        <v>0.42085331109721352</v>
      </c>
      <c r="I1639" s="8">
        <f>Table1[[#This Row],[Revenue]]/Table1[[#This Row],[Price]]</f>
        <v>2</v>
      </c>
      <c r="J1639" s="9">
        <f>Table1[[#This Row],[Price]]*Table1[[#This Row],[Sold]]</f>
        <v>333.38</v>
      </c>
      <c r="K1639" s="5" t="str">
        <f t="shared" si="292"/>
        <v>41-50%</v>
      </c>
      <c r="L1639" s="6" t="str">
        <f>IF(Table1[[#This Row],[Revenue]]&gt;0, "Sold", "Not Sold")</f>
        <v>Sold</v>
      </c>
    </row>
    <row r="1640" spans="1:12" x14ac:dyDescent="0.3">
      <c r="A1640" s="6" t="s">
        <v>1641</v>
      </c>
      <c r="B1640" s="6" t="str">
        <f t="shared" si="290"/>
        <v>Bed</v>
      </c>
      <c r="C1640" s="6" t="str">
        <f t="shared" si="291"/>
        <v>Product 1639</v>
      </c>
      <c r="D1640" s="6">
        <f t="shared" ref="D1640:D1641" si="298">E1640</f>
        <v>396.07</v>
      </c>
      <c r="E1640" s="6">
        <v>396.07</v>
      </c>
      <c r="F1640" s="6">
        <v>14</v>
      </c>
      <c r="G1640" s="6" t="s">
        <v>1</v>
      </c>
      <c r="H1640" s="7">
        <f>IF(Table1[[#This Row],[OriginalPrice]]=0, 0, ((Table1[[#This Row],[OriginalPrice]] - Table1[[#This Row],[Price]]) / Table1[[#This Row],[OriginalPrice]]))</f>
        <v>0</v>
      </c>
      <c r="I1640" s="8">
        <f>Table1[[#This Row],[Revenue]]/Table1[[#This Row],[Price]]</f>
        <v>14</v>
      </c>
      <c r="J1640" s="9">
        <f>Table1[[#This Row],[Price]]*Table1[[#This Row],[Sold]]</f>
        <v>5544.98</v>
      </c>
      <c r="K1640" s="5" t="str">
        <f t="shared" si="292"/>
        <v>0-10%</v>
      </c>
      <c r="L1640" s="6" t="str">
        <f>IF(Table1[[#This Row],[Revenue]]&gt;0, "Sold", "Not Sold")</f>
        <v>Sold</v>
      </c>
    </row>
    <row r="1641" spans="1:12" x14ac:dyDescent="0.3">
      <c r="A1641" s="6" t="s">
        <v>228</v>
      </c>
      <c r="B1641" s="6" t="str">
        <f t="shared" si="290"/>
        <v>Table</v>
      </c>
      <c r="C1641" s="6" t="str">
        <f t="shared" si="291"/>
        <v>Product 1640</v>
      </c>
      <c r="D1641" s="6">
        <f t="shared" si="298"/>
        <v>122.4</v>
      </c>
      <c r="E1641" s="6">
        <v>122.4</v>
      </c>
      <c r="F1641" s="6">
        <v>8</v>
      </c>
      <c r="G1641" s="6" t="s">
        <v>1</v>
      </c>
      <c r="H1641" s="7">
        <f>IF(Table1[[#This Row],[OriginalPrice]]=0, 0, ((Table1[[#This Row],[OriginalPrice]] - Table1[[#This Row],[Price]]) / Table1[[#This Row],[OriginalPrice]]))</f>
        <v>0</v>
      </c>
      <c r="I1641" s="8">
        <f>Table1[[#This Row],[Revenue]]/Table1[[#This Row],[Price]]</f>
        <v>8</v>
      </c>
      <c r="J1641" s="9">
        <f>Table1[[#This Row],[Price]]*Table1[[#This Row],[Sold]]</f>
        <v>979.2</v>
      </c>
      <c r="K1641" s="5" t="str">
        <f t="shared" si="292"/>
        <v>0-10%</v>
      </c>
      <c r="L1641" s="6" t="str">
        <f>IF(Table1[[#This Row],[Revenue]]&gt;0, "Sold", "Not Sold")</f>
        <v>Sold</v>
      </c>
    </row>
    <row r="1642" spans="1:12" x14ac:dyDescent="0.3">
      <c r="A1642" s="6" t="s">
        <v>1642</v>
      </c>
      <c r="B1642" s="6" t="str">
        <f t="shared" si="290"/>
        <v>Storage</v>
      </c>
      <c r="C1642" s="6" t="str">
        <f t="shared" si="291"/>
        <v>Product 1641</v>
      </c>
      <c r="D1642" s="6">
        <v>134.81</v>
      </c>
      <c r="E1642" s="6">
        <v>65.900000000000006</v>
      </c>
      <c r="F1642" s="6">
        <v>2</v>
      </c>
      <c r="G1642" s="6" t="s">
        <v>1</v>
      </c>
      <c r="H1642" s="7">
        <f>IF(Table1[[#This Row],[OriginalPrice]]=0, 0, ((Table1[[#This Row],[OriginalPrice]] - Table1[[#This Row],[Price]]) / Table1[[#This Row],[OriginalPrice]]))</f>
        <v>0.51116386024775606</v>
      </c>
      <c r="I1642" s="8">
        <f>Table1[[#This Row],[Revenue]]/Table1[[#This Row],[Price]]</f>
        <v>2</v>
      </c>
      <c r="J1642" s="9">
        <f>Table1[[#This Row],[Price]]*Table1[[#This Row],[Sold]]</f>
        <v>131.80000000000001</v>
      </c>
      <c r="K1642" s="5" t="str">
        <f t="shared" si="292"/>
        <v>51-60%</v>
      </c>
      <c r="L1642" s="6" t="str">
        <f>IF(Table1[[#This Row],[Revenue]]&gt;0, "Sold", "Not Sold")</f>
        <v>Sold</v>
      </c>
    </row>
    <row r="1643" spans="1:12" x14ac:dyDescent="0.3">
      <c r="A1643" s="6" t="s">
        <v>1643</v>
      </c>
      <c r="B1643" s="6" t="str">
        <f t="shared" si="290"/>
        <v>Table</v>
      </c>
      <c r="C1643" s="6" t="str">
        <f t="shared" si="291"/>
        <v>Product 1642</v>
      </c>
      <c r="D1643" s="6">
        <f>E1643</f>
        <v>51.85</v>
      </c>
      <c r="E1643" s="6">
        <v>51.85</v>
      </c>
      <c r="F1643" s="6">
        <v>5</v>
      </c>
      <c r="G1643" s="6" t="s">
        <v>1</v>
      </c>
      <c r="H1643" s="7">
        <f>IF(Table1[[#This Row],[OriginalPrice]]=0, 0, ((Table1[[#This Row],[OriginalPrice]] - Table1[[#This Row],[Price]]) / Table1[[#This Row],[OriginalPrice]]))</f>
        <v>0</v>
      </c>
      <c r="I1643" s="8">
        <f>Table1[[#This Row],[Revenue]]/Table1[[#This Row],[Price]]</f>
        <v>5</v>
      </c>
      <c r="J1643" s="9">
        <f>Table1[[#This Row],[Price]]*Table1[[#This Row],[Sold]]</f>
        <v>259.25</v>
      </c>
      <c r="K1643" s="5" t="str">
        <f t="shared" si="292"/>
        <v>0-10%</v>
      </c>
      <c r="L1643" s="6" t="str">
        <f>IF(Table1[[#This Row],[Revenue]]&gt;0, "Sold", "Not Sold")</f>
        <v>Sold</v>
      </c>
    </row>
    <row r="1644" spans="1:12" x14ac:dyDescent="0.3">
      <c r="A1644" s="6" t="s">
        <v>1644</v>
      </c>
      <c r="B1644" s="6" t="str">
        <f t="shared" si="290"/>
        <v>Storage</v>
      </c>
      <c r="C1644" s="6" t="str">
        <f t="shared" si="291"/>
        <v>Product 1643</v>
      </c>
      <c r="D1644" s="6">
        <v>48.22</v>
      </c>
      <c r="E1644" s="6">
        <v>25.95</v>
      </c>
      <c r="F1644" s="6">
        <v>89</v>
      </c>
      <c r="G1644" s="6" t="s">
        <v>1</v>
      </c>
      <c r="H1644" s="7">
        <f>IF(Table1[[#This Row],[OriginalPrice]]=0, 0, ((Table1[[#This Row],[OriginalPrice]] - Table1[[#This Row],[Price]]) / Table1[[#This Row],[OriginalPrice]]))</f>
        <v>0.46184155951887185</v>
      </c>
      <c r="I1644" s="8">
        <f>Table1[[#This Row],[Revenue]]/Table1[[#This Row],[Price]]</f>
        <v>88.999999999999986</v>
      </c>
      <c r="J1644" s="9">
        <f>Table1[[#This Row],[Price]]*Table1[[#This Row],[Sold]]</f>
        <v>2309.5499999999997</v>
      </c>
      <c r="K1644" s="5" t="str">
        <f t="shared" si="292"/>
        <v>41-50%</v>
      </c>
      <c r="L1644" s="6" t="str">
        <f>IF(Table1[[#This Row],[Revenue]]&gt;0, "Sold", "Not Sold")</f>
        <v>Sold</v>
      </c>
    </row>
    <row r="1645" spans="1:12" x14ac:dyDescent="0.3">
      <c r="A1645" s="6" t="s">
        <v>1645</v>
      </c>
      <c r="B1645" s="6" t="str">
        <f t="shared" si="290"/>
        <v>Bed</v>
      </c>
      <c r="C1645" s="6" t="str">
        <f t="shared" si="291"/>
        <v>Product 1644</v>
      </c>
      <c r="D1645" s="6">
        <f t="shared" ref="D1645:D1646" si="299">E1645</f>
        <v>170.03</v>
      </c>
      <c r="E1645" s="6">
        <v>170.03</v>
      </c>
      <c r="F1645" s="6">
        <v>12</v>
      </c>
      <c r="G1645" s="6" t="s">
        <v>1</v>
      </c>
      <c r="H1645" s="7">
        <f>IF(Table1[[#This Row],[OriginalPrice]]=0, 0, ((Table1[[#This Row],[OriginalPrice]] - Table1[[#This Row],[Price]]) / Table1[[#This Row],[OriginalPrice]]))</f>
        <v>0</v>
      </c>
      <c r="I1645" s="8">
        <f>Table1[[#This Row],[Revenue]]/Table1[[#This Row],[Price]]</f>
        <v>12</v>
      </c>
      <c r="J1645" s="9">
        <f>Table1[[#This Row],[Price]]*Table1[[#This Row],[Sold]]</f>
        <v>2040.3600000000001</v>
      </c>
      <c r="K1645" s="5" t="str">
        <f t="shared" si="292"/>
        <v>0-10%</v>
      </c>
      <c r="L1645" s="6" t="str">
        <f>IF(Table1[[#This Row],[Revenue]]&gt;0, "Sold", "Not Sold")</f>
        <v>Sold</v>
      </c>
    </row>
    <row r="1646" spans="1:12" x14ac:dyDescent="0.3">
      <c r="A1646" s="6" t="s">
        <v>1646</v>
      </c>
      <c r="B1646" s="6" t="str">
        <f t="shared" si="290"/>
        <v>Sofa</v>
      </c>
      <c r="C1646" s="6" t="str">
        <f t="shared" si="291"/>
        <v>Product 1645</v>
      </c>
      <c r="D1646" s="6">
        <f t="shared" si="299"/>
        <v>88.51</v>
      </c>
      <c r="E1646" s="6">
        <v>88.51</v>
      </c>
      <c r="F1646" s="6">
        <v>2</v>
      </c>
      <c r="G1646" s="6" t="s">
        <v>288</v>
      </c>
      <c r="H1646" s="7">
        <f>IF(Table1[[#This Row],[OriginalPrice]]=0, 0, ((Table1[[#This Row],[OriginalPrice]] - Table1[[#This Row],[Price]]) / Table1[[#This Row],[OriginalPrice]]))</f>
        <v>0</v>
      </c>
      <c r="I1646" s="8">
        <f>Table1[[#This Row],[Revenue]]/Table1[[#This Row],[Price]]</f>
        <v>2</v>
      </c>
      <c r="J1646" s="9">
        <f>Table1[[#This Row],[Price]]*Table1[[#This Row],[Sold]]</f>
        <v>177.02</v>
      </c>
      <c r="K1646" s="5" t="str">
        <f t="shared" si="292"/>
        <v>0-10%</v>
      </c>
      <c r="L1646" s="6" t="str">
        <f>IF(Table1[[#This Row],[Revenue]]&gt;0, "Sold", "Not Sold")</f>
        <v>Sold</v>
      </c>
    </row>
    <row r="1647" spans="1:12" x14ac:dyDescent="0.3">
      <c r="A1647" s="6" t="s">
        <v>1647</v>
      </c>
      <c r="B1647" s="6" t="str">
        <f t="shared" si="290"/>
        <v>Chair</v>
      </c>
      <c r="C1647" s="6" t="str">
        <f t="shared" si="291"/>
        <v>Product 1646</v>
      </c>
      <c r="D1647" s="6">
        <v>7.7</v>
      </c>
      <c r="E1647" s="6">
        <v>1.7</v>
      </c>
      <c r="F1647" s="6">
        <v>25</v>
      </c>
      <c r="G1647" s="6" t="s">
        <v>1</v>
      </c>
      <c r="H1647" s="7">
        <f>IF(Table1[[#This Row],[OriginalPrice]]=0, 0, ((Table1[[#This Row],[OriginalPrice]] - Table1[[#This Row],[Price]]) / Table1[[#This Row],[OriginalPrice]]))</f>
        <v>0.77922077922077926</v>
      </c>
      <c r="I1647" s="8">
        <f>Table1[[#This Row],[Revenue]]/Table1[[#This Row],[Price]]</f>
        <v>25</v>
      </c>
      <c r="J1647" s="9">
        <f>Table1[[#This Row],[Price]]*Table1[[#This Row],[Sold]]</f>
        <v>42.5</v>
      </c>
      <c r="K1647" s="5" t="str">
        <f t="shared" si="292"/>
        <v>71-80%</v>
      </c>
      <c r="L1647" s="6" t="str">
        <f>IF(Table1[[#This Row],[Revenue]]&gt;0, "Sold", "Not Sold")</f>
        <v>Sold</v>
      </c>
    </row>
    <row r="1648" spans="1:12" x14ac:dyDescent="0.3">
      <c r="A1648" s="6" t="s">
        <v>1648</v>
      </c>
      <c r="B1648" s="6" t="str">
        <f t="shared" si="290"/>
        <v>Bed</v>
      </c>
      <c r="C1648" s="6" t="str">
        <f t="shared" si="291"/>
        <v>Product 1647</v>
      </c>
      <c r="D1648" s="6">
        <f t="shared" ref="D1648:D1650" si="300">E1648</f>
        <v>57.88</v>
      </c>
      <c r="E1648" s="6">
        <v>57.88</v>
      </c>
      <c r="F1648" s="6">
        <v>50</v>
      </c>
      <c r="G1648" s="6" t="s">
        <v>1</v>
      </c>
      <c r="H1648" s="7">
        <f>IF(Table1[[#This Row],[OriginalPrice]]=0, 0, ((Table1[[#This Row],[OriginalPrice]] - Table1[[#This Row],[Price]]) / Table1[[#This Row],[OriginalPrice]]))</f>
        <v>0</v>
      </c>
      <c r="I1648" s="8">
        <f>Table1[[#This Row],[Revenue]]/Table1[[#This Row],[Price]]</f>
        <v>50</v>
      </c>
      <c r="J1648" s="9">
        <f>Table1[[#This Row],[Price]]*Table1[[#This Row],[Sold]]</f>
        <v>2894</v>
      </c>
      <c r="K1648" s="5" t="str">
        <f t="shared" si="292"/>
        <v>0-10%</v>
      </c>
      <c r="L1648" s="6" t="str">
        <f>IF(Table1[[#This Row],[Revenue]]&gt;0, "Sold", "Not Sold")</f>
        <v>Sold</v>
      </c>
    </row>
    <row r="1649" spans="1:12" x14ac:dyDescent="0.3">
      <c r="A1649" s="6" t="s">
        <v>1649</v>
      </c>
      <c r="B1649" s="6" t="str">
        <f t="shared" si="290"/>
        <v>Table</v>
      </c>
      <c r="C1649" s="6" t="str">
        <f t="shared" si="291"/>
        <v>Product 1648</v>
      </c>
      <c r="D1649" s="6">
        <f t="shared" si="300"/>
        <v>45.04</v>
      </c>
      <c r="E1649" s="6">
        <v>45.04</v>
      </c>
      <c r="F1649" s="6">
        <v>1</v>
      </c>
      <c r="G1649" s="6" t="s">
        <v>1</v>
      </c>
      <c r="H1649" s="7">
        <f>IF(Table1[[#This Row],[OriginalPrice]]=0, 0, ((Table1[[#This Row],[OriginalPrice]] - Table1[[#This Row],[Price]]) / Table1[[#This Row],[OriginalPrice]]))</f>
        <v>0</v>
      </c>
      <c r="I1649" s="8">
        <f>Table1[[#This Row],[Revenue]]/Table1[[#This Row],[Price]]</f>
        <v>1</v>
      </c>
      <c r="J1649" s="9">
        <f>Table1[[#This Row],[Price]]*Table1[[#This Row],[Sold]]</f>
        <v>45.04</v>
      </c>
      <c r="K1649" s="5" t="str">
        <f t="shared" si="292"/>
        <v>0-10%</v>
      </c>
      <c r="L1649" s="6" t="str">
        <f>IF(Table1[[#This Row],[Revenue]]&gt;0, "Sold", "Not Sold")</f>
        <v>Sold</v>
      </c>
    </row>
    <row r="1650" spans="1:12" x14ac:dyDescent="0.3">
      <c r="A1650" s="6" t="s">
        <v>1650</v>
      </c>
      <c r="B1650" s="6" t="str">
        <f t="shared" si="290"/>
        <v>Bed</v>
      </c>
      <c r="C1650" s="6" t="str">
        <f t="shared" si="291"/>
        <v>Product 1649</v>
      </c>
      <c r="D1650" s="6">
        <f t="shared" si="300"/>
        <v>94.55</v>
      </c>
      <c r="E1650" s="6">
        <v>94.55</v>
      </c>
      <c r="F1650" s="6">
        <v>1</v>
      </c>
      <c r="G1650" s="6" t="s">
        <v>1</v>
      </c>
      <c r="H1650" s="7">
        <f>IF(Table1[[#This Row],[OriginalPrice]]=0, 0, ((Table1[[#This Row],[OriginalPrice]] - Table1[[#This Row],[Price]]) / Table1[[#This Row],[OriginalPrice]]))</f>
        <v>0</v>
      </c>
      <c r="I1650" s="8">
        <f>Table1[[#This Row],[Revenue]]/Table1[[#This Row],[Price]]</f>
        <v>1</v>
      </c>
      <c r="J1650" s="9">
        <f>Table1[[#This Row],[Price]]*Table1[[#This Row],[Sold]]</f>
        <v>94.55</v>
      </c>
      <c r="K1650" s="5" t="str">
        <f t="shared" si="292"/>
        <v>0-10%</v>
      </c>
      <c r="L1650" s="6" t="str">
        <f>IF(Table1[[#This Row],[Revenue]]&gt;0, "Sold", "Not Sold")</f>
        <v>Sold</v>
      </c>
    </row>
    <row r="1651" spans="1:12" x14ac:dyDescent="0.3">
      <c r="A1651" s="6" t="s">
        <v>229</v>
      </c>
      <c r="B1651" s="6" t="str">
        <f t="shared" si="290"/>
        <v>Storage</v>
      </c>
      <c r="C1651" s="6" t="str">
        <f t="shared" si="291"/>
        <v>Product 1650</v>
      </c>
      <c r="D1651" s="6">
        <v>36.479999999999997</v>
      </c>
      <c r="E1651" s="6">
        <v>17.95</v>
      </c>
      <c r="F1651" s="6">
        <v>2</v>
      </c>
      <c r="G1651" s="6" t="s">
        <v>1</v>
      </c>
      <c r="H1651" s="7">
        <f>IF(Table1[[#This Row],[OriginalPrice]]=0, 0, ((Table1[[#This Row],[OriginalPrice]] - Table1[[#This Row],[Price]]) / Table1[[#This Row],[OriginalPrice]]))</f>
        <v>0.50794956140350878</v>
      </c>
      <c r="I1651" s="8">
        <f>Table1[[#This Row],[Revenue]]/Table1[[#This Row],[Price]]</f>
        <v>2</v>
      </c>
      <c r="J1651" s="9">
        <f>Table1[[#This Row],[Price]]*Table1[[#This Row],[Sold]]</f>
        <v>35.9</v>
      </c>
      <c r="K1651" s="5" t="str">
        <f t="shared" si="292"/>
        <v>51-60%</v>
      </c>
      <c r="L1651" s="6" t="str">
        <f>IF(Table1[[#This Row],[Revenue]]&gt;0, "Sold", "Not Sold")</f>
        <v>Sold</v>
      </c>
    </row>
    <row r="1652" spans="1:12" x14ac:dyDescent="0.3">
      <c r="A1652" s="6" t="s">
        <v>1651</v>
      </c>
      <c r="B1652" s="6" t="str">
        <f t="shared" si="290"/>
        <v>Table</v>
      </c>
      <c r="C1652" s="6" t="str">
        <f t="shared" si="291"/>
        <v>Product 1651</v>
      </c>
      <c r="D1652" s="6">
        <f t="shared" ref="D1652:D1653" si="301">E1652</f>
        <v>62.16</v>
      </c>
      <c r="E1652" s="6">
        <v>62.16</v>
      </c>
      <c r="F1652" s="6">
        <v>28</v>
      </c>
      <c r="G1652" s="6" t="s">
        <v>1</v>
      </c>
      <c r="H1652" s="7">
        <f>IF(Table1[[#This Row],[OriginalPrice]]=0, 0, ((Table1[[#This Row],[OriginalPrice]] - Table1[[#This Row],[Price]]) / Table1[[#This Row],[OriginalPrice]]))</f>
        <v>0</v>
      </c>
      <c r="I1652" s="8">
        <f>Table1[[#This Row],[Revenue]]/Table1[[#This Row],[Price]]</f>
        <v>28.000000000000004</v>
      </c>
      <c r="J1652" s="9">
        <f>Table1[[#This Row],[Price]]*Table1[[#This Row],[Sold]]</f>
        <v>1740.48</v>
      </c>
      <c r="K1652" s="5" t="str">
        <f t="shared" si="292"/>
        <v>0-10%</v>
      </c>
      <c r="L1652" s="6" t="str">
        <f>IF(Table1[[#This Row],[Revenue]]&gt;0, "Sold", "Not Sold")</f>
        <v>Sold</v>
      </c>
    </row>
    <row r="1653" spans="1:12" x14ac:dyDescent="0.3">
      <c r="A1653" s="6" t="s">
        <v>1652</v>
      </c>
      <c r="B1653" s="6" t="str">
        <f t="shared" si="290"/>
        <v>Bed</v>
      </c>
      <c r="C1653" s="6" t="str">
        <f t="shared" si="291"/>
        <v>Product 1652</v>
      </c>
      <c r="D1653" s="6">
        <f t="shared" si="301"/>
        <v>160.52000000000001</v>
      </c>
      <c r="E1653" s="6">
        <v>160.52000000000001</v>
      </c>
      <c r="F1653" s="6">
        <v>1</v>
      </c>
      <c r="G1653" s="6" t="s">
        <v>1</v>
      </c>
      <c r="H1653" s="7">
        <f>IF(Table1[[#This Row],[OriginalPrice]]=0, 0, ((Table1[[#This Row],[OriginalPrice]] - Table1[[#This Row],[Price]]) / Table1[[#This Row],[OriginalPrice]]))</f>
        <v>0</v>
      </c>
      <c r="I1653" s="8">
        <f>Table1[[#This Row],[Revenue]]/Table1[[#This Row],[Price]]</f>
        <v>1</v>
      </c>
      <c r="J1653" s="9">
        <f>Table1[[#This Row],[Price]]*Table1[[#This Row],[Sold]]</f>
        <v>160.52000000000001</v>
      </c>
      <c r="K1653" s="5" t="str">
        <f t="shared" si="292"/>
        <v>0-10%</v>
      </c>
      <c r="L1653" s="6" t="str">
        <f>IF(Table1[[#This Row],[Revenue]]&gt;0, "Sold", "Not Sold")</f>
        <v>Sold</v>
      </c>
    </row>
    <row r="1654" spans="1:12" x14ac:dyDescent="0.3">
      <c r="A1654" s="6" t="s">
        <v>230</v>
      </c>
      <c r="B1654" s="6" t="str">
        <f t="shared" si="290"/>
        <v>Table</v>
      </c>
      <c r="C1654" s="6" t="str">
        <f t="shared" si="291"/>
        <v>Product 1653</v>
      </c>
      <c r="D1654" s="6">
        <v>49.84</v>
      </c>
      <c r="E1654" s="6">
        <v>48.34</v>
      </c>
      <c r="F1654" s="6">
        <v>43</v>
      </c>
      <c r="G1654" s="6" t="s">
        <v>1</v>
      </c>
      <c r="H1654" s="7">
        <f>IF(Table1[[#This Row],[OriginalPrice]]=0, 0, ((Table1[[#This Row],[OriginalPrice]] - Table1[[#This Row],[Price]]) / Table1[[#This Row],[OriginalPrice]]))</f>
        <v>3.0096308186195825E-2</v>
      </c>
      <c r="I1654" s="8">
        <f>Table1[[#This Row],[Revenue]]/Table1[[#This Row],[Price]]</f>
        <v>43.000000000000007</v>
      </c>
      <c r="J1654" s="9">
        <f>Table1[[#This Row],[Price]]*Table1[[#This Row],[Sold]]</f>
        <v>2078.6200000000003</v>
      </c>
      <c r="K1654" s="5" t="str">
        <f t="shared" si="292"/>
        <v>0-10%</v>
      </c>
      <c r="L1654" s="6" t="str">
        <f>IF(Table1[[#This Row],[Revenue]]&gt;0, "Sold", "Not Sold")</f>
        <v>Sold</v>
      </c>
    </row>
    <row r="1655" spans="1:12" x14ac:dyDescent="0.3">
      <c r="A1655" s="6" t="s">
        <v>231</v>
      </c>
      <c r="B1655" s="6" t="str">
        <f t="shared" si="290"/>
        <v>Chair</v>
      </c>
      <c r="C1655" s="6" t="str">
        <f t="shared" si="291"/>
        <v>Product 1654</v>
      </c>
      <c r="D1655" s="6">
        <f>E1655</f>
        <v>33.909999999999997</v>
      </c>
      <c r="E1655" s="6">
        <v>33.909999999999997</v>
      </c>
      <c r="F1655" s="6">
        <v>34</v>
      </c>
      <c r="G1655" s="6" t="s">
        <v>288</v>
      </c>
      <c r="H1655" s="7">
        <f>IF(Table1[[#This Row],[OriginalPrice]]=0, 0, ((Table1[[#This Row],[OriginalPrice]] - Table1[[#This Row],[Price]]) / Table1[[#This Row],[OriginalPrice]]))</f>
        <v>0</v>
      </c>
      <c r="I1655" s="8">
        <f>Table1[[#This Row],[Revenue]]/Table1[[#This Row],[Price]]</f>
        <v>34</v>
      </c>
      <c r="J1655" s="9">
        <f>Table1[[#This Row],[Price]]*Table1[[#This Row],[Sold]]</f>
        <v>1152.9399999999998</v>
      </c>
      <c r="K1655" s="5" t="str">
        <f t="shared" si="292"/>
        <v>0-10%</v>
      </c>
      <c r="L1655" s="6" t="str">
        <f>IF(Table1[[#This Row],[Revenue]]&gt;0, "Sold", "Not Sold")</f>
        <v>Sold</v>
      </c>
    </row>
    <row r="1656" spans="1:12" x14ac:dyDescent="0.3">
      <c r="A1656" s="6" t="s">
        <v>232</v>
      </c>
      <c r="B1656" s="6" t="str">
        <f t="shared" si="290"/>
        <v>Storage</v>
      </c>
      <c r="C1656" s="6" t="str">
        <f t="shared" si="291"/>
        <v>Product 1655</v>
      </c>
      <c r="D1656" s="6">
        <v>65.36</v>
      </c>
      <c r="E1656" s="6">
        <v>36.65</v>
      </c>
      <c r="F1656" s="6">
        <v>23</v>
      </c>
      <c r="G1656" s="6" t="s">
        <v>1</v>
      </c>
      <c r="H1656" s="7">
        <f>IF(Table1[[#This Row],[OriginalPrice]]=0, 0, ((Table1[[#This Row],[OriginalPrice]] - Table1[[#This Row],[Price]]) / Table1[[#This Row],[OriginalPrice]]))</f>
        <v>0.43925948592411262</v>
      </c>
      <c r="I1656" s="8">
        <f>Table1[[#This Row],[Revenue]]/Table1[[#This Row],[Price]]</f>
        <v>23</v>
      </c>
      <c r="J1656" s="9">
        <f>Table1[[#This Row],[Price]]*Table1[[#This Row],[Sold]]</f>
        <v>842.94999999999993</v>
      </c>
      <c r="K1656" s="5" t="str">
        <f t="shared" si="292"/>
        <v>41-50%</v>
      </c>
      <c r="L1656" s="6" t="str">
        <f>IF(Table1[[#This Row],[Revenue]]&gt;0, "Sold", "Not Sold")</f>
        <v>Sold</v>
      </c>
    </row>
    <row r="1657" spans="1:12" x14ac:dyDescent="0.3">
      <c r="A1657" s="6" t="s">
        <v>1653</v>
      </c>
      <c r="B1657" s="6" t="str">
        <f t="shared" si="290"/>
        <v>Others</v>
      </c>
      <c r="C1657" s="6" t="str">
        <f t="shared" si="291"/>
        <v>Product 1656</v>
      </c>
      <c r="D1657" s="6">
        <v>22.21</v>
      </c>
      <c r="E1657" s="6">
        <v>7.33</v>
      </c>
      <c r="F1657" s="6">
        <v>13</v>
      </c>
      <c r="G1657" s="6" t="s">
        <v>1</v>
      </c>
      <c r="H1657" s="7">
        <f>IF(Table1[[#This Row],[OriginalPrice]]=0, 0, ((Table1[[#This Row],[OriginalPrice]] - Table1[[#This Row],[Price]]) / Table1[[#This Row],[OriginalPrice]]))</f>
        <v>0.66996848266546605</v>
      </c>
      <c r="I1657" s="8">
        <f>Table1[[#This Row],[Revenue]]/Table1[[#This Row],[Price]]</f>
        <v>13</v>
      </c>
      <c r="J1657" s="9">
        <f>Table1[[#This Row],[Price]]*Table1[[#This Row],[Sold]]</f>
        <v>95.29</v>
      </c>
      <c r="K1657" s="5" t="str">
        <f t="shared" si="292"/>
        <v>61-70%</v>
      </c>
      <c r="L1657" s="6" t="str">
        <f>IF(Table1[[#This Row],[Revenue]]&gt;0, "Sold", "Not Sold")</f>
        <v>Sold</v>
      </c>
    </row>
    <row r="1658" spans="1:12" x14ac:dyDescent="0.3">
      <c r="A1658" s="6" t="s">
        <v>1654</v>
      </c>
      <c r="B1658" s="6" t="str">
        <f t="shared" si="290"/>
        <v>Table</v>
      </c>
      <c r="C1658" s="6" t="str">
        <f t="shared" si="291"/>
        <v>Product 1657</v>
      </c>
      <c r="D1658" s="6">
        <f t="shared" ref="D1658:D1660" si="302">E1658</f>
        <v>120.7</v>
      </c>
      <c r="E1658" s="6">
        <v>120.7</v>
      </c>
      <c r="F1658" s="6">
        <v>3</v>
      </c>
      <c r="G1658" s="6" t="s">
        <v>1</v>
      </c>
      <c r="H1658" s="7">
        <f>IF(Table1[[#This Row],[OriginalPrice]]=0, 0, ((Table1[[#This Row],[OriginalPrice]] - Table1[[#This Row],[Price]]) / Table1[[#This Row],[OriginalPrice]]))</f>
        <v>0</v>
      </c>
      <c r="I1658" s="8">
        <f>Table1[[#This Row],[Revenue]]/Table1[[#This Row],[Price]]</f>
        <v>3</v>
      </c>
      <c r="J1658" s="9">
        <f>Table1[[#This Row],[Price]]*Table1[[#This Row],[Sold]]</f>
        <v>362.1</v>
      </c>
      <c r="K1658" s="5" t="str">
        <f t="shared" si="292"/>
        <v>0-10%</v>
      </c>
      <c r="L1658" s="6" t="str">
        <f>IF(Table1[[#This Row],[Revenue]]&gt;0, "Sold", "Not Sold")</f>
        <v>Sold</v>
      </c>
    </row>
    <row r="1659" spans="1:12" x14ac:dyDescent="0.3">
      <c r="A1659" s="6" t="s">
        <v>1655</v>
      </c>
      <c r="B1659" s="6" t="str">
        <f t="shared" si="290"/>
        <v>Table</v>
      </c>
      <c r="C1659" s="6" t="str">
        <f t="shared" si="291"/>
        <v>Product 1658</v>
      </c>
      <c r="D1659" s="6">
        <f t="shared" si="302"/>
        <v>135.16999999999999</v>
      </c>
      <c r="E1659" s="6">
        <v>135.16999999999999</v>
      </c>
      <c r="F1659" s="6">
        <v>4</v>
      </c>
      <c r="G1659" s="6" t="s">
        <v>1</v>
      </c>
      <c r="H1659" s="7">
        <f>IF(Table1[[#This Row],[OriginalPrice]]=0, 0, ((Table1[[#This Row],[OriginalPrice]] - Table1[[#This Row],[Price]]) / Table1[[#This Row],[OriginalPrice]]))</f>
        <v>0</v>
      </c>
      <c r="I1659" s="8">
        <f>Table1[[#This Row],[Revenue]]/Table1[[#This Row],[Price]]</f>
        <v>4</v>
      </c>
      <c r="J1659" s="9">
        <f>Table1[[#This Row],[Price]]*Table1[[#This Row],[Sold]]</f>
        <v>540.67999999999995</v>
      </c>
      <c r="K1659" s="5" t="str">
        <f t="shared" si="292"/>
        <v>0-10%</v>
      </c>
      <c r="L1659" s="6" t="str">
        <f>IF(Table1[[#This Row],[Revenue]]&gt;0, "Sold", "Not Sold")</f>
        <v>Sold</v>
      </c>
    </row>
    <row r="1660" spans="1:12" x14ac:dyDescent="0.3">
      <c r="A1660" s="6" t="s">
        <v>233</v>
      </c>
      <c r="B1660" s="6" t="str">
        <f t="shared" si="290"/>
        <v>Chair</v>
      </c>
      <c r="C1660" s="6" t="str">
        <f t="shared" si="291"/>
        <v>Product 1659</v>
      </c>
      <c r="D1660" s="6">
        <f t="shared" si="302"/>
        <v>99.75</v>
      </c>
      <c r="E1660" s="6">
        <v>99.75</v>
      </c>
      <c r="F1660" s="6">
        <v>9</v>
      </c>
      <c r="G1660" s="6" t="s">
        <v>1</v>
      </c>
      <c r="H1660" s="7">
        <f>IF(Table1[[#This Row],[OriginalPrice]]=0, 0, ((Table1[[#This Row],[OriginalPrice]] - Table1[[#This Row],[Price]]) / Table1[[#This Row],[OriginalPrice]]))</f>
        <v>0</v>
      </c>
      <c r="I1660" s="8">
        <f>Table1[[#This Row],[Revenue]]/Table1[[#This Row],[Price]]</f>
        <v>9</v>
      </c>
      <c r="J1660" s="9">
        <f>Table1[[#This Row],[Price]]*Table1[[#This Row],[Sold]]</f>
        <v>897.75</v>
      </c>
      <c r="K1660" s="5" t="str">
        <f t="shared" si="292"/>
        <v>0-10%</v>
      </c>
      <c r="L1660" s="6" t="str">
        <f>IF(Table1[[#This Row],[Revenue]]&gt;0, "Sold", "Not Sold")</f>
        <v>Sold</v>
      </c>
    </row>
    <row r="1661" spans="1:12" x14ac:dyDescent="0.3">
      <c r="A1661" s="6" t="s">
        <v>234</v>
      </c>
      <c r="B1661" s="6" t="str">
        <f t="shared" si="290"/>
        <v>Chair</v>
      </c>
      <c r="C1661" s="6" t="str">
        <f t="shared" si="291"/>
        <v>Product 1660</v>
      </c>
      <c r="D1661" s="6">
        <v>129.19</v>
      </c>
      <c r="E1661" s="6">
        <v>63.76</v>
      </c>
      <c r="F1661" s="6">
        <v>6</v>
      </c>
      <c r="G1661" s="6" t="s">
        <v>1</v>
      </c>
      <c r="H1661" s="7">
        <f>IF(Table1[[#This Row],[OriginalPrice]]=0, 0, ((Table1[[#This Row],[OriginalPrice]] - Table1[[#This Row],[Price]]) / Table1[[#This Row],[OriginalPrice]]))</f>
        <v>0.50646334855638986</v>
      </c>
      <c r="I1661" s="8">
        <f>Table1[[#This Row],[Revenue]]/Table1[[#This Row],[Price]]</f>
        <v>6</v>
      </c>
      <c r="J1661" s="9">
        <f>Table1[[#This Row],[Price]]*Table1[[#This Row],[Sold]]</f>
        <v>382.56</v>
      </c>
      <c r="K1661" s="5" t="str">
        <f t="shared" si="292"/>
        <v>51-60%</v>
      </c>
      <c r="L1661" s="6" t="str">
        <f>IF(Table1[[#This Row],[Revenue]]&gt;0, "Sold", "Not Sold")</f>
        <v>Sold</v>
      </c>
    </row>
    <row r="1662" spans="1:12" x14ac:dyDescent="0.3">
      <c r="A1662" s="6" t="s">
        <v>1656</v>
      </c>
      <c r="B1662" s="6" t="str">
        <f t="shared" si="290"/>
        <v>Storage</v>
      </c>
      <c r="C1662" s="6" t="str">
        <f t="shared" si="291"/>
        <v>Product 1661</v>
      </c>
      <c r="D1662" s="6">
        <f t="shared" ref="D1662:D1663" si="303">E1662</f>
        <v>17.420000000000002</v>
      </c>
      <c r="E1662" s="6">
        <v>17.420000000000002</v>
      </c>
      <c r="F1662" s="6">
        <v>49</v>
      </c>
      <c r="G1662" s="6" t="s">
        <v>1</v>
      </c>
      <c r="H1662" s="7">
        <f>IF(Table1[[#This Row],[OriginalPrice]]=0, 0, ((Table1[[#This Row],[OriginalPrice]] - Table1[[#This Row],[Price]]) / Table1[[#This Row],[OriginalPrice]]))</f>
        <v>0</v>
      </c>
      <c r="I1662" s="8">
        <f>Table1[[#This Row],[Revenue]]/Table1[[#This Row],[Price]]</f>
        <v>49</v>
      </c>
      <c r="J1662" s="9">
        <f>Table1[[#This Row],[Price]]*Table1[[#This Row],[Sold]]</f>
        <v>853.58</v>
      </c>
      <c r="K1662" s="5" t="str">
        <f t="shared" si="292"/>
        <v>0-10%</v>
      </c>
      <c r="L1662" s="6" t="str">
        <f>IF(Table1[[#This Row],[Revenue]]&gt;0, "Sold", "Not Sold")</f>
        <v>Sold</v>
      </c>
    </row>
    <row r="1663" spans="1:12" x14ac:dyDescent="0.3">
      <c r="A1663" s="6" t="s">
        <v>1657</v>
      </c>
      <c r="B1663" s="6" t="str">
        <f t="shared" si="290"/>
        <v>Chair</v>
      </c>
      <c r="C1663" s="6" t="str">
        <f t="shared" si="291"/>
        <v>Product 1662</v>
      </c>
      <c r="D1663" s="6">
        <f t="shared" si="303"/>
        <v>59.25</v>
      </c>
      <c r="E1663" s="6">
        <v>59.25</v>
      </c>
      <c r="F1663" s="6">
        <v>2</v>
      </c>
      <c r="G1663" s="6" t="s">
        <v>1</v>
      </c>
      <c r="H1663" s="7">
        <f>IF(Table1[[#This Row],[OriginalPrice]]=0, 0, ((Table1[[#This Row],[OriginalPrice]] - Table1[[#This Row],[Price]]) / Table1[[#This Row],[OriginalPrice]]))</f>
        <v>0</v>
      </c>
      <c r="I1663" s="8">
        <f>Table1[[#This Row],[Revenue]]/Table1[[#This Row],[Price]]</f>
        <v>2</v>
      </c>
      <c r="J1663" s="9">
        <f>Table1[[#This Row],[Price]]*Table1[[#This Row],[Sold]]</f>
        <v>118.5</v>
      </c>
      <c r="K1663" s="5" t="str">
        <f t="shared" si="292"/>
        <v>0-10%</v>
      </c>
      <c r="L1663" s="6" t="str">
        <f>IF(Table1[[#This Row],[Revenue]]&gt;0, "Sold", "Not Sold")</f>
        <v>Sold</v>
      </c>
    </row>
    <row r="1664" spans="1:12" x14ac:dyDescent="0.3">
      <c r="A1664" s="6" t="s">
        <v>1658</v>
      </c>
      <c r="B1664" s="6" t="str">
        <f t="shared" si="290"/>
        <v>Bed</v>
      </c>
      <c r="C1664" s="6" t="str">
        <f t="shared" si="291"/>
        <v>Product 1663</v>
      </c>
      <c r="D1664" s="6">
        <v>57.14</v>
      </c>
      <c r="E1664" s="6">
        <v>51.14</v>
      </c>
      <c r="F1664" s="6">
        <v>0</v>
      </c>
      <c r="G1664" s="6" t="s">
        <v>1</v>
      </c>
      <c r="H1664" s="7">
        <f>IF(Table1[[#This Row],[OriginalPrice]]=0, 0, ((Table1[[#This Row],[OriginalPrice]] - Table1[[#This Row],[Price]]) / Table1[[#This Row],[OriginalPrice]]))</f>
        <v>0.10500525026251313</v>
      </c>
      <c r="I1664" s="8">
        <f>Table1[[#This Row],[Revenue]]/Table1[[#This Row],[Price]]</f>
        <v>0</v>
      </c>
      <c r="J1664" s="9">
        <f>Table1[[#This Row],[Price]]*Table1[[#This Row],[Sold]]</f>
        <v>0</v>
      </c>
      <c r="K1664" s="5" t="str">
        <f t="shared" si="292"/>
        <v>11-20%</v>
      </c>
      <c r="L1664" s="6" t="str">
        <f>IF(Table1[[#This Row],[Revenue]]&gt;0, "Sold", "Not Sold")</f>
        <v>Not Sold</v>
      </c>
    </row>
    <row r="1665" spans="1:12" x14ac:dyDescent="0.3">
      <c r="A1665" s="6" t="s">
        <v>235</v>
      </c>
      <c r="B1665" s="6" t="str">
        <f t="shared" si="290"/>
        <v>Chair</v>
      </c>
      <c r="C1665" s="6" t="str">
        <f t="shared" si="291"/>
        <v>Product 1664</v>
      </c>
      <c r="D1665" s="6">
        <v>136.91999999999999</v>
      </c>
      <c r="E1665" s="6">
        <v>76.77</v>
      </c>
      <c r="F1665" s="6">
        <v>48</v>
      </c>
      <c r="G1665" s="6" t="s">
        <v>1</v>
      </c>
      <c r="H1665" s="7">
        <f>IF(Table1[[#This Row],[OriginalPrice]]=0, 0, ((Table1[[#This Row],[OriginalPrice]] - Table1[[#This Row],[Price]]) / Table1[[#This Row],[OriginalPrice]]))</f>
        <v>0.43930762489044695</v>
      </c>
      <c r="I1665" s="8">
        <f>Table1[[#This Row],[Revenue]]/Table1[[#This Row],[Price]]</f>
        <v>48</v>
      </c>
      <c r="J1665" s="9">
        <f>Table1[[#This Row],[Price]]*Table1[[#This Row],[Sold]]</f>
        <v>3684.96</v>
      </c>
      <c r="K1665" s="5" t="str">
        <f t="shared" si="292"/>
        <v>41-50%</v>
      </c>
      <c r="L1665" s="6" t="str">
        <f>IF(Table1[[#This Row],[Revenue]]&gt;0, "Sold", "Not Sold")</f>
        <v>Sold</v>
      </c>
    </row>
    <row r="1666" spans="1:12" x14ac:dyDescent="0.3">
      <c r="A1666" s="6" t="s">
        <v>1659</v>
      </c>
      <c r="B1666" s="6" t="str">
        <f t="shared" ref="B1666:B1729" si="304">IFERROR(
  IF(OR(ISNUMBER(SEARCH("chair",A1666)), ISNUMBER(SEARCH("stool",A1666))), "Chair",
  IF(OR(ISNUMBER(SEARCH("table",A1666)), ISNUMBER(SEARCH("desk",A1666))), "Table",
  IF(OR(ISNUMBER(SEARCH("sofa",A1666)), ISNUMBER(SEARCH("couch",A1666))), "Sofa",
  IF(OR(ISNUMBER(SEARCH("bed",A1666)), ISNUMBER(SEARCH("bunk",A1666))), "Bed",
  IF(OR(ISNUMBER(SEARCH("cabinet",A1666)), ISNUMBER(SEARCH("storage",A1666)), ISNUMBER(SEARCH("shelf",A1666))), "Storage",
  "Others"))))),
  "Others")</f>
        <v>Table</v>
      </c>
      <c r="C1666" s="6" t="str">
        <f t="shared" ref="C1666:C1729" si="305">"Product " &amp; ROW()-1</f>
        <v>Product 1665</v>
      </c>
      <c r="D1666" s="6">
        <f t="shared" ref="D1666:D1667" si="306">E1666</f>
        <v>152.86000000000001</v>
      </c>
      <c r="E1666" s="6">
        <v>152.86000000000001</v>
      </c>
      <c r="F1666" s="6">
        <v>12</v>
      </c>
      <c r="G1666" s="6" t="s">
        <v>1</v>
      </c>
      <c r="H1666" s="7">
        <f>IF(Table1[[#This Row],[OriginalPrice]]=0, 0, ((Table1[[#This Row],[OriginalPrice]] - Table1[[#This Row],[Price]]) / Table1[[#This Row],[OriginalPrice]]))</f>
        <v>0</v>
      </c>
      <c r="I1666" s="8">
        <f>Table1[[#This Row],[Revenue]]/Table1[[#This Row],[Price]]</f>
        <v>12</v>
      </c>
      <c r="J1666" s="9">
        <f>Table1[[#This Row],[Price]]*Table1[[#This Row],[Sold]]</f>
        <v>1834.3200000000002</v>
      </c>
      <c r="K1666" s="5" t="str">
        <f t="shared" ref="K1666:K1729" si="307">IF(H1666&lt;=0.1,"0-10%",
IF(H1666&lt;=0.2,"11-20%",
IF(H1666&lt;=0.3,"21-30%",
IF(H1666&lt;=0.4,"31-40%",
IF(H1666&lt;=0.5,"41-50%",
IF(H1666&lt;=0.6,"51-60%",
IF(H1666&lt;=0.7,"61-70%",
IF(H1666&lt;=0.8,"71-80%",
IF(H1666&lt;=0.9,"81-90%",
"91-100%")))))))))</f>
        <v>0-10%</v>
      </c>
      <c r="L1666" s="6" t="str">
        <f>IF(Table1[[#This Row],[Revenue]]&gt;0, "Sold", "Not Sold")</f>
        <v>Sold</v>
      </c>
    </row>
    <row r="1667" spans="1:12" x14ac:dyDescent="0.3">
      <c r="A1667" s="6" t="s">
        <v>1660</v>
      </c>
      <c r="B1667" s="6" t="str">
        <f t="shared" si="304"/>
        <v>Chair</v>
      </c>
      <c r="C1667" s="6" t="str">
        <f t="shared" si="305"/>
        <v>Product 1666</v>
      </c>
      <c r="D1667" s="6">
        <f t="shared" si="306"/>
        <v>244.1</v>
      </c>
      <c r="E1667" s="6">
        <v>244.1</v>
      </c>
      <c r="F1667" s="6">
        <v>4</v>
      </c>
      <c r="G1667" s="6" t="s">
        <v>1</v>
      </c>
      <c r="H1667" s="7">
        <f>IF(Table1[[#This Row],[OriginalPrice]]=0, 0, ((Table1[[#This Row],[OriginalPrice]] - Table1[[#This Row],[Price]]) / Table1[[#This Row],[OriginalPrice]]))</f>
        <v>0</v>
      </c>
      <c r="I1667" s="8">
        <f>Table1[[#This Row],[Revenue]]/Table1[[#This Row],[Price]]</f>
        <v>4</v>
      </c>
      <c r="J1667" s="9">
        <f>Table1[[#This Row],[Price]]*Table1[[#This Row],[Sold]]</f>
        <v>976.4</v>
      </c>
      <c r="K1667" s="5" t="str">
        <f t="shared" si="307"/>
        <v>0-10%</v>
      </c>
      <c r="L1667" s="6" t="str">
        <f>IF(Table1[[#This Row],[Revenue]]&gt;0, "Sold", "Not Sold")</f>
        <v>Sold</v>
      </c>
    </row>
    <row r="1668" spans="1:12" x14ac:dyDescent="0.3">
      <c r="A1668" s="6" t="s">
        <v>1661</v>
      </c>
      <c r="B1668" s="6" t="str">
        <f t="shared" si="304"/>
        <v>Chair</v>
      </c>
      <c r="C1668" s="6" t="str">
        <f t="shared" si="305"/>
        <v>Product 1667</v>
      </c>
      <c r="D1668" s="6">
        <v>21.11</v>
      </c>
      <c r="E1668" s="6">
        <v>21.11</v>
      </c>
      <c r="F1668" s="6">
        <v>30</v>
      </c>
      <c r="G1668" s="6" t="s">
        <v>1</v>
      </c>
      <c r="H1668" s="7">
        <f>IF(Table1[[#This Row],[OriginalPrice]]=0, 0, ((Table1[[#This Row],[OriginalPrice]] - Table1[[#This Row],[Price]]) / Table1[[#This Row],[OriginalPrice]]))</f>
        <v>0</v>
      </c>
      <c r="I1668" s="8">
        <f>Table1[[#This Row],[Revenue]]/Table1[[#This Row],[Price]]</f>
        <v>30</v>
      </c>
      <c r="J1668" s="9">
        <f>Table1[[#This Row],[Price]]*Table1[[#This Row],[Sold]]</f>
        <v>633.29999999999995</v>
      </c>
      <c r="K1668" s="5" t="str">
        <f t="shared" si="307"/>
        <v>0-10%</v>
      </c>
      <c r="L1668" s="6" t="str">
        <f>IF(Table1[[#This Row],[Revenue]]&gt;0, "Sold", "Not Sold")</f>
        <v>Sold</v>
      </c>
    </row>
    <row r="1669" spans="1:12" x14ac:dyDescent="0.3">
      <c r="A1669" s="6" t="s">
        <v>236</v>
      </c>
      <c r="B1669" s="6" t="str">
        <f t="shared" si="304"/>
        <v>Chair</v>
      </c>
      <c r="C1669" s="6" t="str">
        <f t="shared" si="305"/>
        <v>Product 1668</v>
      </c>
      <c r="D1669" s="6">
        <v>13.52</v>
      </c>
      <c r="E1669" s="6">
        <v>13.52</v>
      </c>
      <c r="F1669" s="6">
        <v>11</v>
      </c>
      <c r="G1669" s="6" t="s">
        <v>1</v>
      </c>
      <c r="H1669" s="7">
        <f>IF(Table1[[#This Row],[OriginalPrice]]=0, 0, ((Table1[[#This Row],[OriginalPrice]] - Table1[[#This Row],[Price]]) / Table1[[#This Row],[OriginalPrice]]))</f>
        <v>0</v>
      </c>
      <c r="I1669" s="8">
        <f>Table1[[#This Row],[Revenue]]/Table1[[#This Row],[Price]]</f>
        <v>11</v>
      </c>
      <c r="J1669" s="9">
        <f>Table1[[#This Row],[Price]]*Table1[[#This Row],[Sold]]</f>
        <v>148.72</v>
      </c>
      <c r="K1669" s="5" t="str">
        <f t="shared" si="307"/>
        <v>0-10%</v>
      </c>
      <c r="L1669" s="6" t="str">
        <f>IF(Table1[[#This Row],[Revenue]]&gt;0, "Sold", "Not Sold")</f>
        <v>Sold</v>
      </c>
    </row>
    <row r="1670" spans="1:12" x14ac:dyDescent="0.3">
      <c r="A1670" s="6" t="s">
        <v>1166</v>
      </c>
      <c r="B1670" s="6" t="str">
        <f t="shared" si="304"/>
        <v>Storage</v>
      </c>
      <c r="C1670" s="6" t="str">
        <f t="shared" si="305"/>
        <v>Product 1669</v>
      </c>
      <c r="D1670" s="6">
        <v>24.22</v>
      </c>
      <c r="E1670" s="6">
        <v>8.5399999999999991</v>
      </c>
      <c r="F1670" s="6">
        <v>24</v>
      </c>
      <c r="G1670" s="6" t="s">
        <v>1</v>
      </c>
      <c r="H1670" s="7">
        <f>IF(Table1[[#This Row],[OriginalPrice]]=0, 0, ((Table1[[#This Row],[OriginalPrice]] - Table1[[#This Row],[Price]]) / Table1[[#This Row],[OriginalPrice]]))</f>
        <v>0.64739884393063585</v>
      </c>
      <c r="I1670" s="8">
        <f>Table1[[#This Row],[Revenue]]/Table1[[#This Row],[Price]]</f>
        <v>24</v>
      </c>
      <c r="J1670" s="9">
        <f>Table1[[#This Row],[Price]]*Table1[[#This Row],[Sold]]</f>
        <v>204.95999999999998</v>
      </c>
      <c r="K1670" s="5" t="str">
        <f t="shared" si="307"/>
        <v>61-70%</v>
      </c>
      <c r="L1670" s="6" t="str">
        <f>IF(Table1[[#This Row],[Revenue]]&gt;0, "Sold", "Not Sold")</f>
        <v>Sold</v>
      </c>
    </row>
    <row r="1671" spans="1:12" x14ac:dyDescent="0.3">
      <c r="A1671" s="6" t="s">
        <v>237</v>
      </c>
      <c r="B1671" s="6" t="str">
        <f t="shared" si="304"/>
        <v>Chair</v>
      </c>
      <c r="C1671" s="6" t="str">
        <f t="shared" si="305"/>
        <v>Product 1670</v>
      </c>
      <c r="D1671" s="6">
        <v>15.25</v>
      </c>
      <c r="E1671" s="6">
        <v>9.25</v>
      </c>
      <c r="F1671" s="6">
        <v>14</v>
      </c>
      <c r="G1671" s="6" t="s">
        <v>1</v>
      </c>
      <c r="H1671" s="7">
        <f>IF(Table1[[#This Row],[OriginalPrice]]=0, 0, ((Table1[[#This Row],[OriginalPrice]] - Table1[[#This Row],[Price]]) / Table1[[#This Row],[OriginalPrice]]))</f>
        <v>0.39344262295081966</v>
      </c>
      <c r="I1671" s="8">
        <f>Table1[[#This Row],[Revenue]]/Table1[[#This Row],[Price]]</f>
        <v>14</v>
      </c>
      <c r="J1671" s="9">
        <f>Table1[[#This Row],[Price]]*Table1[[#This Row],[Sold]]</f>
        <v>129.5</v>
      </c>
      <c r="K1671" s="5" t="str">
        <f t="shared" si="307"/>
        <v>31-40%</v>
      </c>
      <c r="L1671" s="6" t="str">
        <f>IF(Table1[[#This Row],[Revenue]]&gt;0, "Sold", "Not Sold")</f>
        <v>Sold</v>
      </c>
    </row>
    <row r="1672" spans="1:12" x14ac:dyDescent="0.3">
      <c r="A1672" s="6" t="s">
        <v>1662</v>
      </c>
      <c r="B1672" s="6" t="str">
        <f t="shared" si="304"/>
        <v>Chair</v>
      </c>
      <c r="C1672" s="6" t="str">
        <f t="shared" si="305"/>
        <v>Product 1671</v>
      </c>
      <c r="D1672" s="6">
        <f t="shared" ref="D1672:D1678" si="308">E1672</f>
        <v>202.99</v>
      </c>
      <c r="E1672" s="6">
        <v>202.99</v>
      </c>
      <c r="F1672" s="6">
        <v>4</v>
      </c>
      <c r="G1672" s="6" t="s">
        <v>1</v>
      </c>
      <c r="H1672" s="7">
        <f>IF(Table1[[#This Row],[OriginalPrice]]=0, 0, ((Table1[[#This Row],[OriginalPrice]] - Table1[[#This Row],[Price]]) / Table1[[#This Row],[OriginalPrice]]))</f>
        <v>0</v>
      </c>
      <c r="I1672" s="8">
        <f>Table1[[#This Row],[Revenue]]/Table1[[#This Row],[Price]]</f>
        <v>4</v>
      </c>
      <c r="J1672" s="9">
        <f>Table1[[#This Row],[Price]]*Table1[[#This Row],[Sold]]</f>
        <v>811.96</v>
      </c>
      <c r="K1672" s="5" t="str">
        <f t="shared" si="307"/>
        <v>0-10%</v>
      </c>
      <c r="L1672" s="6" t="str">
        <f>IF(Table1[[#This Row],[Revenue]]&gt;0, "Sold", "Not Sold")</f>
        <v>Sold</v>
      </c>
    </row>
    <row r="1673" spans="1:12" x14ac:dyDescent="0.3">
      <c r="A1673" s="6" t="s">
        <v>1663</v>
      </c>
      <c r="B1673" s="6" t="str">
        <f t="shared" si="304"/>
        <v>Table</v>
      </c>
      <c r="C1673" s="6" t="str">
        <f t="shared" si="305"/>
        <v>Product 1672</v>
      </c>
      <c r="D1673" s="6">
        <f t="shared" si="308"/>
        <v>85.05</v>
      </c>
      <c r="E1673" s="6">
        <v>85.05</v>
      </c>
      <c r="F1673" s="6">
        <v>8</v>
      </c>
      <c r="G1673" s="6" t="s">
        <v>1</v>
      </c>
      <c r="H1673" s="7">
        <f>IF(Table1[[#This Row],[OriginalPrice]]=0, 0, ((Table1[[#This Row],[OriginalPrice]] - Table1[[#This Row],[Price]]) / Table1[[#This Row],[OriginalPrice]]))</f>
        <v>0</v>
      </c>
      <c r="I1673" s="8">
        <f>Table1[[#This Row],[Revenue]]/Table1[[#This Row],[Price]]</f>
        <v>8</v>
      </c>
      <c r="J1673" s="9">
        <f>Table1[[#This Row],[Price]]*Table1[[#This Row],[Sold]]</f>
        <v>680.4</v>
      </c>
      <c r="K1673" s="5" t="str">
        <f t="shared" si="307"/>
        <v>0-10%</v>
      </c>
      <c r="L1673" s="6" t="str">
        <f>IF(Table1[[#This Row],[Revenue]]&gt;0, "Sold", "Not Sold")</f>
        <v>Sold</v>
      </c>
    </row>
    <row r="1674" spans="1:12" x14ac:dyDescent="0.3">
      <c r="A1674" s="6" t="s">
        <v>1664</v>
      </c>
      <c r="B1674" s="6" t="str">
        <f t="shared" si="304"/>
        <v>Bed</v>
      </c>
      <c r="C1674" s="6" t="str">
        <f t="shared" si="305"/>
        <v>Product 1673</v>
      </c>
      <c r="D1674" s="6">
        <f t="shared" si="308"/>
        <v>101.53</v>
      </c>
      <c r="E1674" s="6">
        <v>101.53</v>
      </c>
      <c r="F1674" s="6">
        <v>4</v>
      </c>
      <c r="G1674" s="6" t="s">
        <v>1</v>
      </c>
      <c r="H1674" s="7">
        <f>IF(Table1[[#This Row],[OriginalPrice]]=0, 0, ((Table1[[#This Row],[OriginalPrice]] - Table1[[#This Row],[Price]]) / Table1[[#This Row],[OriginalPrice]]))</f>
        <v>0</v>
      </c>
      <c r="I1674" s="8">
        <f>Table1[[#This Row],[Revenue]]/Table1[[#This Row],[Price]]</f>
        <v>4</v>
      </c>
      <c r="J1674" s="9">
        <f>Table1[[#This Row],[Price]]*Table1[[#This Row],[Sold]]</f>
        <v>406.12</v>
      </c>
      <c r="K1674" s="5" t="str">
        <f t="shared" si="307"/>
        <v>0-10%</v>
      </c>
      <c r="L1674" s="6" t="str">
        <f>IF(Table1[[#This Row],[Revenue]]&gt;0, "Sold", "Not Sold")</f>
        <v>Sold</v>
      </c>
    </row>
    <row r="1675" spans="1:12" x14ac:dyDescent="0.3">
      <c r="A1675" s="6" t="s">
        <v>1665</v>
      </c>
      <c r="B1675" s="6" t="str">
        <f t="shared" si="304"/>
        <v>Storage</v>
      </c>
      <c r="C1675" s="6" t="str">
        <f t="shared" si="305"/>
        <v>Product 1674</v>
      </c>
      <c r="D1675" s="6">
        <f t="shared" si="308"/>
        <v>30.1</v>
      </c>
      <c r="E1675" s="6">
        <v>30.1</v>
      </c>
      <c r="F1675" s="6">
        <v>1</v>
      </c>
      <c r="G1675" s="6" t="s">
        <v>1</v>
      </c>
      <c r="H1675" s="7">
        <f>IF(Table1[[#This Row],[OriginalPrice]]=0, 0, ((Table1[[#This Row],[OriginalPrice]] - Table1[[#This Row],[Price]]) / Table1[[#This Row],[OriginalPrice]]))</f>
        <v>0</v>
      </c>
      <c r="I1675" s="8">
        <f>Table1[[#This Row],[Revenue]]/Table1[[#This Row],[Price]]</f>
        <v>1</v>
      </c>
      <c r="J1675" s="9">
        <f>Table1[[#This Row],[Price]]*Table1[[#This Row],[Sold]]</f>
        <v>30.1</v>
      </c>
      <c r="K1675" s="5" t="str">
        <f t="shared" si="307"/>
        <v>0-10%</v>
      </c>
      <c r="L1675" s="6" t="str">
        <f>IF(Table1[[#This Row],[Revenue]]&gt;0, "Sold", "Not Sold")</f>
        <v>Sold</v>
      </c>
    </row>
    <row r="1676" spans="1:12" x14ac:dyDescent="0.3">
      <c r="A1676" s="6" t="s">
        <v>1666</v>
      </c>
      <c r="B1676" s="6" t="str">
        <f t="shared" si="304"/>
        <v>Others</v>
      </c>
      <c r="C1676" s="6" t="str">
        <f t="shared" si="305"/>
        <v>Product 1675</v>
      </c>
      <c r="D1676" s="6">
        <f t="shared" si="308"/>
        <v>219.85</v>
      </c>
      <c r="E1676" s="6">
        <v>219.85</v>
      </c>
      <c r="F1676" s="6">
        <v>6</v>
      </c>
      <c r="G1676" s="6" t="s">
        <v>1</v>
      </c>
      <c r="H1676" s="7">
        <f>IF(Table1[[#This Row],[OriginalPrice]]=0, 0, ((Table1[[#This Row],[OriginalPrice]] - Table1[[#This Row],[Price]]) / Table1[[#This Row],[OriginalPrice]]))</f>
        <v>0</v>
      </c>
      <c r="I1676" s="8">
        <f>Table1[[#This Row],[Revenue]]/Table1[[#This Row],[Price]]</f>
        <v>6</v>
      </c>
      <c r="J1676" s="9">
        <f>Table1[[#This Row],[Price]]*Table1[[#This Row],[Sold]]</f>
        <v>1319.1</v>
      </c>
      <c r="K1676" s="5" t="str">
        <f t="shared" si="307"/>
        <v>0-10%</v>
      </c>
      <c r="L1676" s="6" t="str">
        <f>IF(Table1[[#This Row],[Revenue]]&gt;0, "Sold", "Not Sold")</f>
        <v>Sold</v>
      </c>
    </row>
    <row r="1677" spans="1:12" x14ac:dyDescent="0.3">
      <c r="A1677" s="6" t="s">
        <v>1667</v>
      </c>
      <c r="B1677" s="6" t="str">
        <f t="shared" si="304"/>
        <v>Table</v>
      </c>
      <c r="C1677" s="6" t="str">
        <f t="shared" si="305"/>
        <v>Product 1676</v>
      </c>
      <c r="D1677" s="6">
        <f t="shared" si="308"/>
        <v>120.58</v>
      </c>
      <c r="E1677" s="6">
        <v>120.58</v>
      </c>
      <c r="F1677" s="6">
        <v>0</v>
      </c>
      <c r="G1677" s="6" t="s">
        <v>1</v>
      </c>
      <c r="H1677" s="7">
        <f>IF(Table1[[#This Row],[OriginalPrice]]=0, 0, ((Table1[[#This Row],[OriginalPrice]] - Table1[[#This Row],[Price]]) / Table1[[#This Row],[OriginalPrice]]))</f>
        <v>0</v>
      </c>
      <c r="I1677" s="8">
        <f>Table1[[#This Row],[Revenue]]/Table1[[#This Row],[Price]]</f>
        <v>0</v>
      </c>
      <c r="J1677" s="9">
        <f>Table1[[#This Row],[Price]]*Table1[[#This Row],[Sold]]</f>
        <v>0</v>
      </c>
      <c r="K1677" s="5" t="str">
        <f t="shared" si="307"/>
        <v>0-10%</v>
      </c>
      <c r="L1677" s="6" t="str">
        <f>IF(Table1[[#This Row],[Revenue]]&gt;0, "Sold", "Not Sold")</f>
        <v>Not Sold</v>
      </c>
    </row>
    <row r="1678" spans="1:12" x14ac:dyDescent="0.3">
      <c r="A1678" s="6" t="s">
        <v>1021</v>
      </c>
      <c r="B1678" s="6" t="str">
        <f t="shared" si="304"/>
        <v>Table</v>
      </c>
      <c r="C1678" s="6" t="str">
        <f t="shared" si="305"/>
        <v>Product 1677</v>
      </c>
      <c r="D1678" s="6">
        <f t="shared" si="308"/>
        <v>91.44</v>
      </c>
      <c r="E1678" s="6">
        <v>91.44</v>
      </c>
      <c r="F1678" s="6">
        <v>5</v>
      </c>
      <c r="G1678" s="6" t="s">
        <v>1</v>
      </c>
      <c r="H1678" s="7">
        <f>IF(Table1[[#This Row],[OriginalPrice]]=0, 0, ((Table1[[#This Row],[OriginalPrice]] - Table1[[#This Row],[Price]]) / Table1[[#This Row],[OriginalPrice]]))</f>
        <v>0</v>
      </c>
      <c r="I1678" s="8">
        <f>Table1[[#This Row],[Revenue]]/Table1[[#This Row],[Price]]</f>
        <v>5</v>
      </c>
      <c r="J1678" s="9">
        <f>Table1[[#This Row],[Price]]*Table1[[#This Row],[Sold]]</f>
        <v>457.2</v>
      </c>
      <c r="K1678" s="5" t="str">
        <f t="shared" si="307"/>
        <v>0-10%</v>
      </c>
      <c r="L1678" s="6" t="str">
        <f>IF(Table1[[#This Row],[Revenue]]&gt;0, "Sold", "Not Sold")</f>
        <v>Sold</v>
      </c>
    </row>
    <row r="1679" spans="1:12" x14ac:dyDescent="0.3">
      <c r="A1679" s="6" t="s">
        <v>1668</v>
      </c>
      <c r="B1679" s="6" t="str">
        <f t="shared" si="304"/>
        <v>Chair</v>
      </c>
      <c r="C1679" s="6" t="str">
        <f t="shared" si="305"/>
        <v>Product 1678</v>
      </c>
      <c r="D1679" s="6">
        <v>11.45</v>
      </c>
      <c r="E1679" s="6">
        <v>5.45</v>
      </c>
      <c r="F1679" s="6">
        <v>27</v>
      </c>
      <c r="G1679" s="6" t="s">
        <v>1</v>
      </c>
      <c r="H1679" s="7">
        <f>IF(Table1[[#This Row],[OriginalPrice]]=0, 0, ((Table1[[#This Row],[OriginalPrice]] - Table1[[#This Row],[Price]]) / Table1[[#This Row],[OriginalPrice]]))</f>
        <v>0.5240174672489083</v>
      </c>
      <c r="I1679" s="8">
        <f>Table1[[#This Row],[Revenue]]/Table1[[#This Row],[Price]]</f>
        <v>27</v>
      </c>
      <c r="J1679" s="9">
        <f>Table1[[#This Row],[Price]]*Table1[[#This Row],[Sold]]</f>
        <v>147.15</v>
      </c>
      <c r="K1679" s="5" t="str">
        <f t="shared" si="307"/>
        <v>51-60%</v>
      </c>
      <c r="L1679" s="6" t="str">
        <f>IF(Table1[[#This Row],[Revenue]]&gt;0, "Sold", "Not Sold")</f>
        <v>Sold</v>
      </c>
    </row>
    <row r="1680" spans="1:12" x14ac:dyDescent="0.3">
      <c r="A1680" s="6" t="s">
        <v>238</v>
      </c>
      <c r="B1680" s="6" t="str">
        <f t="shared" si="304"/>
        <v>Chair</v>
      </c>
      <c r="C1680" s="6" t="str">
        <f t="shared" si="305"/>
        <v>Product 1679</v>
      </c>
      <c r="D1680" s="6">
        <v>53.65</v>
      </c>
      <c r="E1680" s="6">
        <v>22.97</v>
      </c>
      <c r="F1680" s="6">
        <v>12</v>
      </c>
      <c r="G1680" s="6" t="s">
        <v>1</v>
      </c>
      <c r="H1680" s="7">
        <f>IF(Table1[[#This Row],[OriginalPrice]]=0, 0, ((Table1[[#This Row],[OriginalPrice]] - Table1[[#This Row],[Price]]) / Table1[[#This Row],[OriginalPrice]]))</f>
        <v>0.57185461323392361</v>
      </c>
      <c r="I1680" s="8">
        <f>Table1[[#This Row],[Revenue]]/Table1[[#This Row],[Price]]</f>
        <v>12</v>
      </c>
      <c r="J1680" s="9">
        <f>Table1[[#This Row],[Price]]*Table1[[#This Row],[Sold]]</f>
        <v>275.64</v>
      </c>
      <c r="K1680" s="5" t="str">
        <f t="shared" si="307"/>
        <v>51-60%</v>
      </c>
      <c r="L1680" s="6" t="str">
        <f>IF(Table1[[#This Row],[Revenue]]&gt;0, "Sold", "Not Sold")</f>
        <v>Sold</v>
      </c>
    </row>
    <row r="1681" spans="1:12" x14ac:dyDescent="0.3">
      <c r="A1681" s="6" t="s">
        <v>1669</v>
      </c>
      <c r="B1681" s="6" t="str">
        <f t="shared" si="304"/>
        <v>Bed</v>
      </c>
      <c r="C1681" s="6" t="str">
        <f t="shared" si="305"/>
        <v>Product 1680</v>
      </c>
      <c r="D1681" s="6">
        <f t="shared" ref="D1681:D1687" si="309">E1681</f>
        <v>49.53</v>
      </c>
      <c r="E1681" s="6">
        <v>49.53</v>
      </c>
      <c r="F1681" s="6">
        <v>4</v>
      </c>
      <c r="G1681" s="6" t="s">
        <v>1</v>
      </c>
      <c r="H1681" s="7">
        <f>IF(Table1[[#This Row],[OriginalPrice]]=0, 0, ((Table1[[#This Row],[OriginalPrice]] - Table1[[#This Row],[Price]]) / Table1[[#This Row],[OriginalPrice]]))</f>
        <v>0</v>
      </c>
      <c r="I1681" s="8">
        <f>Table1[[#This Row],[Revenue]]/Table1[[#This Row],[Price]]</f>
        <v>4</v>
      </c>
      <c r="J1681" s="9">
        <f>Table1[[#This Row],[Price]]*Table1[[#This Row],[Sold]]</f>
        <v>198.12</v>
      </c>
      <c r="K1681" s="5" t="str">
        <f t="shared" si="307"/>
        <v>0-10%</v>
      </c>
      <c r="L1681" s="6" t="str">
        <f>IF(Table1[[#This Row],[Revenue]]&gt;0, "Sold", "Not Sold")</f>
        <v>Sold</v>
      </c>
    </row>
    <row r="1682" spans="1:12" x14ac:dyDescent="0.3">
      <c r="A1682" s="6" t="s">
        <v>1670</v>
      </c>
      <c r="B1682" s="6" t="str">
        <f t="shared" si="304"/>
        <v>Chair</v>
      </c>
      <c r="C1682" s="6" t="str">
        <f t="shared" si="305"/>
        <v>Product 1681</v>
      </c>
      <c r="D1682" s="6">
        <f t="shared" si="309"/>
        <v>56.15</v>
      </c>
      <c r="E1682" s="6">
        <v>56.15</v>
      </c>
      <c r="F1682" s="6">
        <v>3</v>
      </c>
      <c r="G1682" s="6" t="s">
        <v>288</v>
      </c>
      <c r="H1682" s="7">
        <f>IF(Table1[[#This Row],[OriginalPrice]]=0, 0, ((Table1[[#This Row],[OriginalPrice]] - Table1[[#This Row],[Price]]) / Table1[[#This Row],[OriginalPrice]]))</f>
        <v>0</v>
      </c>
      <c r="I1682" s="8">
        <f>Table1[[#This Row],[Revenue]]/Table1[[#This Row],[Price]]</f>
        <v>3</v>
      </c>
      <c r="J1682" s="9">
        <f>Table1[[#This Row],[Price]]*Table1[[#This Row],[Sold]]</f>
        <v>168.45</v>
      </c>
      <c r="K1682" s="5" t="str">
        <f t="shared" si="307"/>
        <v>0-10%</v>
      </c>
      <c r="L1682" s="6" t="str">
        <f>IF(Table1[[#This Row],[Revenue]]&gt;0, "Sold", "Not Sold")</f>
        <v>Sold</v>
      </c>
    </row>
    <row r="1683" spans="1:12" x14ac:dyDescent="0.3">
      <c r="A1683" s="6" t="s">
        <v>1671</v>
      </c>
      <c r="B1683" s="6" t="str">
        <f t="shared" si="304"/>
        <v>Chair</v>
      </c>
      <c r="C1683" s="6" t="str">
        <f t="shared" si="305"/>
        <v>Product 1682</v>
      </c>
      <c r="D1683" s="6">
        <f t="shared" si="309"/>
        <v>105.3</v>
      </c>
      <c r="E1683" s="6">
        <v>105.3</v>
      </c>
      <c r="F1683" s="6">
        <v>6</v>
      </c>
      <c r="G1683" s="6" t="s">
        <v>1</v>
      </c>
      <c r="H1683" s="7">
        <f>IF(Table1[[#This Row],[OriginalPrice]]=0, 0, ((Table1[[#This Row],[OriginalPrice]] - Table1[[#This Row],[Price]]) / Table1[[#This Row],[OriginalPrice]]))</f>
        <v>0</v>
      </c>
      <c r="I1683" s="8">
        <f>Table1[[#This Row],[Revenue]]/Table1[[#This Row],[Price]]</f>
        <v>6</v>
      </c>
      <c r="J1683" s="9">
        <f>Table1[[#This Row],[Price]]*Table1[[#This Row],[Sold]]</f>
        <v>631.79999999999995</v>
      </c>
      <c r="K1683" s="5" t="str">
        <f t="shared" si="307"/>
        <v>0-10%</v>
      </c>
      <c r="L1683" s="6" t="str">
        <f>IF(Table1[[#This Row],[Revenue]]&gt;0, "Sold", "Not Sold")</f>
        <v>Sold</v>
      </c>
    </row>
    <row r="1684" spans="1:12" x14ac:dyDescent="0.3">
      <c r="A1684" s="6" t="s">
        <v>1672</v>
      </c>
      <c r="B1684" s="6" t="str">
        <f t="shared" si="304"/>
        <v>Table</v>
      </c>
      <c r="C1684" s="6" t="str">
        <f t="shared" si="305"/>
        <v>Product 1683</v>
      </c>
      <c r="D1684" s="6">
        <f t="shared" si="309"/>
        <v>33.31</v>
      </c>
      <c r="E1684" s="6">
        <v>33.31</v>
      </c>
      <c r="F1684" s="6">
        <v>15</v>
      </c>
      <c r="G1684" s="6" t="s">
        <v>1</v>
      </c>
      <c r="H1684" s="7">
        <f>IF(Table1[[#This Row],[OriginalPrice]]=0, 0, ((Table1[[#This Row],[OriginalPrice]] - Table1[[#This Row],[Price]]) / Table1[[#This Row],[OriginalPrice]]))</f>
        <v>0</v>
      </c>
      <c r="I1684" s="8">
        <f>Table1[[#This Row],[Revenue]]/Table1[[#This Row],[Price]]</f>
        <v>15</v>
      </c>
      <c r="J1684" s="9">
        <f>Table1[[#This Row],[Price]]*Table1[[#This Row],[Sold]]</f>
        <v>499.65000000000003</v>
      </c>
      <c r="K1684" s="5" t="str">
        <f t="shared" si="307"/>
        <v>0-10%</v>
      </c>
      <c r="L1684" s="6" t="str">
        <f>IF(Table1[[#This Row],[Revenue]]&gt;0, "Sold", "Not Sold")</f>
        <v>Sold</v>
      </c>
    </row>
    <row r="1685" spans="1:12" x14ac:dyDescent="0.3">
      <c r="A1685" s="6" t="s">
        <v>1673</v>
      </c>
      <c r="B1685" s="6" t="str">
        <f t="shared" si="304"/>
        <v>Table</v>
      </c>
      <c r="C1685" s="6" t="str">
        <f t="shared" si="305"/>
        <v>Product 1684</v>
      </c>
      <c r="D1685" s="6">
        <f t="shared" si="309"/>
        <v>118.88</v>
      </c>
      <c r="E1685" s="6">
        <v>118.88</v>
      </c>
      <c r="F1685" s="6">
        <v>3</v>
      </c>
      <c r="G1685" s="6" t="s">
        <v>1</v>
      </c>
      <c r="H1685" s="7">
        <f>IF(Table1[[#This Row],[OriginalPrice]]=0, 0, ((Table1[[#This Row],[OriginalPrice]] - Table1[[#This Row],[Price]]) / Table1[[#This Row],[OriginalPrice]]))</f>
        <v>0</v>
      </c>
      <c r="I1685" s="8">
        <f>Table1[[#This Row],[Revenue]]/Table1[[#This Row],[Price]]</f>
        <v>3</v>
      </c>
      <c r="J1685" s="9">
        <f>Table1[[#This Row],[Price]]*Table1[[#This Row],[Sold]]</f>
        <v>356.64</v>
      </c>
      <c r="K1685" s="5" t="str">
        <f t="shared" si="307"/>
        <v>0-10%</v>
      </c>
      <c r="L1685" s="6" t="str">
        <f>IF(Table1[[#This Row],[Revenue]]&gt;0, "Sold", "Not Sold")</f>
        <v>Sold</v>
      </c>
    </row>
    <row r="1686" spans="1:12" x14ac:dyDescent="0.3">
      <c r="A1686" s="6" t="s">
        <v>1674</v>
      </c>
      <c r="B1686" s="6" t="str">
        <f t="shared" si="304"/>
        <v>Bed</v>
      </c>
      <c r="C1686" s="6" t="str">
        <f t="shared" si="305"/>
        <v>Product 1685</v>
      </c>
      <c r="D1686" s="6">
        <f t="shared" si="309"/>
        <v>150.84</v>
      </c>
      <c r="E1686" s="6">
        <v>150.84</v>
      </c>
      <c r="F1686" s="6">
        <v>5</v>
      </c>
      <c r="G1686" s="6" t="s">
        <v>1</v>
      </c>
      <c r="H1686" s="7">
        <f>IF(Table1[[#This Row],[OriginalPrice]]=0, 0, ((Table1[[#This Row],[OriginalPrice]] - Table1[[#This Row],[Price]]) / Table1[[#This Row],[OriginalPrice]]))</f>
        <v>0</v>
      </c>
      <c r="I1686" s="8">
        <f>Table1[[#This Row],[Revenue]]/Table1[[#This Row],[Price]]</f>
        <v>5</v>
      </c>
      <c r="J1686" s="9">
        <f>Table1[[#This Row],[Price]]*Table1[[#This Row],[Sold]]</f>
        <v>754.2</v>
      </c>
      <c r="K1686" s="5" t="str">
        <f t="shared" si="307"/>
        <v>0-10%</v>
      </c>
      <c r="L1686" s="6" t="str">
        <f>IF(Table1[[#This Row],[Revenue]]&gt;0, "Sold", "Not Sold")</f>
        <v>Sold</v>
      </c>
    </row>
    <row r="1687" spans="1:12" x14ac:dyDescent="0.3">
      <c r="A1687" s="6" t="s">
        <v>239</v>
      </c>
      <c r="B1687" s="6" t="str">
        <f t="shared" si="304"/>
        <v>Chair</v>
      </c>
      <c r="C1687" s="6" t="str">
        <f t="shared" si="305"/>
        <v>Product 1686</v>
      </c>
      <c r="D1687" s="6">
        <f t="shared" si="309"/>
        <v>27.93</v>
      </c>
      <c r="E1687" s="6">
        <v>27.93</v>
      </c>
      <c r="F1687" s="6">
        <v>1</v>
      </c>
      <c r="G1687" s="6" t="s">
        <v>288</v>
      </c>
      <c r="H1687" s="7">
        <f>IF(Table1[[#This Row],[OriginalPrice]]=0, 0, ((Table1[[#This Row],[OriginalPrice]] - Table1[[#This Row],[Price]]) / Table1[[#This Row],[OriginalPrice]]))</f>
        <v>0</v>
      </c>
      <c r="I1687" s="8">
        <f>Table1[[#This Row],[Revenue]]/Table1[[#This Row],[Price]]</f>
        <v>1</v>
      </c>
      <c r="J1687" s="9">
        <f>Table1[[#This Row],[Price]]*Table1[[#This Row],[Sold]]</f>
        <v>27.93</v>
      </c>
      <c r="K1687" s="5" t="str">
        <f t="shared" si="307"/>
        <v>0-10%</v>
      </c>
      <c r="L1687" s="6" t="str">
        <f>IF(Table1[[#This Row],[Revenue]]&gt;0, "Sold", "Not Sold")</f>
        <v>Sold</v>
      </c>
    </row>
    <row r="1688" spans="1:12" x14ac:dyDescent="0.3">
      <c r="A1688" s="6" t="s">
        <v>240</v>
      </c>
      <c r="B1688" s="6" t="str">
        <f t="shared" si="304"/>
        <v>Chair</v>
      </c>
      <c r="C1688" s="6" t="str">
        <f t="shared" si="305"/>
        <v>Product 1687</v>
      </c>
      <c r="D1688" s="6">
        <v>139.36000000000001</v>
      </c>
      <c r="E1688" s="6">
        <v>76.64</v>
      </c>
      <c r="F1688" s="6">
        <v>21</v>
      </c>
      <c r="G1688" s="6" t="s">
        <v>1</v>
      </c>
      <c r="H1688" s="7">
        <f>IF(Table1[[#This Row],[OriginalPrice]]=0, 0, ((Table1[[#This Row],[OriginalPrice]] - Table1[[#This Row],[Price]]) / Table1[[#This Row],[OriginalPrice]]))</f>
        <v>0.4500574052812859</v>
      </c>
      <c r="I1688" s="8">
        <f>Table1[[#This Row],[Revenue]]/Table1[[#This Row],[Price]]</f>
        <v>21</v>
      </c>
      <c r="J1688" s="9">
        <f>Table1[[#This Row],[Price]]*Table1[[#This Row],[Sold]]</f>
        <v>1609.44</v>
      </c>
      <c r="K1688" s="5" t="str">
        <f t="shared" si="307"/>
        <v>41-50%</v>
      </c>
      <c r="L1688" s="6" t="str">
        <f>IF(Table1[[#This Row],[Revenue]]&gt;0, "Sold", "Not Sold")</f>
        <v>Sold</v>
      </c>
    </row>
    <row r="1689" spans="1:12" x14ac:dyDescent="0.3">
      <c r="A1689" s="6" t="s">
        <v>241</v>
      </c>
      <c r="B1689" s="6" t="str">
        <f t="shared" si="304"/>
        <v>Chair</v>
      </c>
      <c r="C1689" s="6" t="str">
        <f t="shared" si="305"/>
        <v>Product 1688</v>
      </c>
      <c r="D1689" s="6">
        <v>13.76</v>
      </c>
      <c r="E1689" s="6">
        <v>7.76</v>
      </c>
      <c r="F1689" s="6">
        <v>10</v>
      </c>
      <c r="G1689" s="6" t="s">
        <v>1</v>
      </c>
      <c r="H1689" s="7">
        <f>IF(Table1[[#This Row],[OriginalPrice]]=0, 0, ((Table1[[#This Row],[OriginalPrice]] - Table1[[#This Row],[Price]]) / Table1[[#This Row],[OriginalPrice]]))</f>
        <v>0.43604651162790697</v>
      </c>
      <c r="I1689" s="8">
        <f>Table1[[#This Row],[Revenue]]/Table1[[#This Row],[Price]]</f>
        <v>10</v>
      </c>
      <c r="J1689" s="9">
        <f>Table1[[#This Row],[Price]]*Table1[[#This Row],[Sold]]</f>
        <v>77.599999999999994</v>
      </c>
      <c r="K1689" s="5" t="str">
        <f t="shared" si="307"/>
        <v>41-50%</v>
      </c>
      <c r="L1689" s="6" t="str">
        <f>IF(Table1[[#This Row],[Revenue]]&gt;0, "Sold", "Not Sold")</f>
        <v>Sold</v>
      </c>
    </row>
    <row r="1690" spans="1:12" x14ac:dyDescent="0.3">
      <c r="A1690" s="6" t="s">
        <v>242</v>
      </c>
      <c r="B1690" s="6" t="str">
        <f t="shared" si="304"/>
        <v>Chair</v>
      </c>
      <c r="C1690" s="6" t="str">
        <f t="shared" si="305"/>
        <v>Product 1689</v>
      </c>
      <c r="D1690" s="6">
        <v>15.02</v>
      </c>
      <c r="E1690" s="6">
        <v>9.02</v>
      </c>
      <c r="F1690" s="6">
        <v>24</v>
      </c>
      <c r="G1690" s="6" t="s">
        <v>1</v>
      </c>
      <c r="H1690" s="7">
        <f>IF(Table1[[#This Row],[OriginalPrice]]=0, 0, ((Table1[[#This Row],[OriginalPrice]] - Table1[[#This Row],[Price]]) / Table1[[#This Row],[OriginalPrice]]))</f>
        <v>0.39946737683089217</v>
      </c>
      <c r="I1690" s="8">
        <f>Table1[[#This Row],[Revenue]]/Table1[[#This Row],[Price]]</f>
        <v>24</v>
      </c>
      <c r="J1690" s="9">
        <f>Table1[[#This Row],[Price]]*Table1[[#This Row],[Sold]]</f>
        <v>216.48</v>
      </c>
      <c r="K1690" s="5" t="str">
        <f t="shared" si="307"/>
        <v>31-40%</v>
      </c>
      <c r="L1690" s="6" t="str">
        <f>IF(Table1[[#This Row],[Revenue]]&gt;0, "Sold", "Not Sold")</f>
        <v>Sold</v>
      </c>
    </row>
    <row r="1691" spans="1:12" x14ac:dyDescent="0.3">
      <c r="A1691" s="6" t="s">
        <v>1675</v>
      </c>
      <c r="B1691" s="6" t="str">
        <f t="shared" si="304"/>
        <v>Bed</v>
      </c>
      <c r="C1691" s="6" t="str">
        <f t="shared" si="305"/>
        <v>Product 1690</v>
      </c>
      <c r="D1691" s="6">
        <f>E1691</f>
        <v>172.54</v>
      </c>
      <c r="E1691" s="6">
        <v>172.54</v>
      </c>
      <c r="F1691" s="6">
        <v>25</v>
      </c>
      <c r="G1691" s="6" t="s">
        <v>1</v>
      </c>
      <c r="H1691" s="7">
        <f>IF(Table1[[#This Row],[OriginalPrice]]=0, 0, ((Table1[[#This Row],[OriginalPrice]] - Table1[[#This Row],[Price]]) / Table1[[#This Row],[OriginalPrice]]))</f>
        <v>0</v>
      </c>
      <c r="I1691" s="8">
        <f>Table1[[#This Row],[Revenue]]/Table1[[#This Row],[Price]]</f>
        <v>25</v>
      </c>
      <c r="J1691" s="9">
        <f>Table1[[#This Row],[Price]]*Table1[[#This Row],[Sold]]</f>
        <v>4313.5</v>
      </c>
      <c r="K1691" s="5" t="str">
        <f t="shared" si="307"/>
        <v>0-10%</v>
      </c>
      <c r="L1691" s="6" t="str">
        <f>IF(Table1[[#This Row],[Revenue]]&gt;0, "Sold", "Not Sold")</f>
        <v>Sold</v>
      </c>
    </row>
    <row r="1692" spans="1:12" x14ac:dyDescent="0.3">
      <c r="A1692" s="6" t="s">
        <v>243</v>
      </c>
      <c r="B1692" s="6" t="str">
        <f t="shared" si="304"/>
        <v>Storage</v>
      </c>
      <c r="C1692" s="6" t="str">
        <f t="shared" si="305"/>
        <v>Product 1691</v>
      </c>
      <c r="D1692" s="6">
        <v>68.88</v>
      </c>
      <c r="E1692" s="6">
        <v>32.700000000000003</v>
      </c>
      <c r="F1692" s="6">
        <v>9</v>
      </c>
      <c r="G1692" s="6" t="s">
        <v>1</v>
      </c>
      <c r="H1692" s="7">
        <f>IF(Table1[[#This Row],[OriginalPrice]]=0, 0, ((Table1[[#This Row],[OriginalPrice]] - Table1[[#This Row],[Price]]) / Table1[[#This Row],[OriginalPrice]]))</f>
        <v>0.52526132404181181</v>
      </c>
      <c r="I1692" s="8">
        <f>Table1[[#This Row],[Revenue]]/Table1[[#This Row],[Price]]</f>
        <v>9</v>
      </c>
      <c r="J1692" s="9">
        <f>Table1[[#This Row],[Price]]*Table1[[#This Row],[Sold]]</f>
        <v>294.3</v>
      </c>
      <c r="K1692" s="5" t="str">
        <f t="shared" si="307"/>
        <v>51-60%</v>
      </c>
      <c r="L1692" s="6" t="str">
        <f>IF(Table1[[#This Row],[Revenue]]&gt;0, "Sold", "Not Sold")</f>
        <v>Sold</v>
      </c>
    </row>
    <row r="1693" spans="1:12" x14ac:dyDescent="0.3">
      <c r="A1693" s="6" t="s">
        <v>1676</v>
      </c>
      <c r="B1693" s="6" t="str">
        <f t="shared" si="304"/>
        <v>Table</v>
      </c>
      <c r="C1693" s="6" t="str">
        <f t="shared" si="305"/>
        <v>Product 1692</v>
      </c>
      <c r="D1693" s="6">
        <f t="shared" ref="D1693:D1694" si="310">E1693</f>
        <v>14.9</v>
      </c>
      <c r="E1693" s="6">
        <v>14.9</v>
      </c>
      <c r="F1693" s="6">
        <v>29</v>
      </c>
      <c r="G1693" s="6" t="s">
        <v>288</v>
      </c>
      <c r="H1693" s="7">
        <f>IF(Table1[[#This Row],[OriginalPrice]]=0, 0, ((Table1[[#This Row],[OriginalPrice]] - Table1[[#This Row],[Price]]) / Table1[[#This Row],[OriginalPrice]]))</f>
        <v>0</v>
      </c>
      <c r="I1693" s="8">
        <f>Table1[[#This Row],[Revenue]]/Table1[[#This Row],[Price]]</f>
        <v>29</v>
      </c>
      <c r="J1693" s="9">
        <f>Table1[[#This Row],[Price]]*Table1[[#This Row],[Sold]]</f>
        <v>432.1</v>
      </c>
      <c r="K1693" s="5" t="str">
        <f t="shared" si="307"/>
        <v>0-10%</v>
      </c>
      <c r="L1693" s="6" t="str">
        <f>IF(Table1[[#This Row],[Revenue]]&gt;0, "Sold", "Not Sold")</f>
        <v>Sold</v>
      </c>
    </row>
    <row r="1694" spans="1:12" x14ac:dyDescent="0.3">
      <c r="A1694" s="6" t="s">
        <v>1677</v>
      </c>
      <c r="B1694" s="6" t="str">
        <f t="shared" si="304"/>
        <v>Chair</v>
      </c>
      <c r="C1694" s="6" t="str">
        <f t="shared" si="305"/>
        <v>Product 1693</v>
      </c>
      <c r="D1694" s="6">
        <f t="shared" si="310"/>
        <v>353.43</v>
      </c>
      <c r="E1694" s="6">
        <v>353.43</v>
      </c>
      <c r="F1694" s="6">
        <v>2</v>
      </c>
      <c r="G1694" s="6" t="s">
        <v>1</v>
      </c>
      <c r="H1694" s="7">
        <f>IF(Table1[[#This Row],[OriginalPrice]]=0, 0, ((Table1[[#This Row],[OriginalPrice]] - Table1[[#This Row],[Price]]) / Table1[[#This Row],[OriginalPrice]]))</f>
        <v>0</v>
      </c>
      <c r="I1694" s="8">
        <f>Table1[[#This Row],[Revenue]]/Table1[[#This Row],[Price]]</f>
        <v>2</v>
      </c>
      <c r="J1694" s="9">
        <f>Table1[[#This Row],[Price]]*Table1[[#This Row],[Sold]]</f>
        <v>706.86</v>
      </c>
      <c r="K1694" s="5" t="str">
        <f t="shared" si="307"/>
        <v>0-10%</v>
      </c>
      <c r="L1694" s="6" t="str">
        <f>IF(Table1[[#This Row],[Revenue]]&gt;0, "Sold", "Not Sold")</f>
        <v>Sold</v>
      </c>
    </row>
    <row r="1695" spans="1:12" x14ac:dyDescent="0.3">
      <c r="A1695" s="6" t="s">
        <v>244</v>
      </c>
      <c r="B1695" s="6" t="str">
        <f t="shared" si="304"/>
        <v>Table</v>
      </c>
      <c r="C1695" s="6" t="str">
        <f t="shared" si="305"/>
        <v>Product 1694</v>
      </c>
      <c r="D1695" s="6">
        <v>99.99</v>
      </c>
      <c r="E1695" s="6">
        <v>55.99</v>
      </c>
      <c r="F1695" s="6">
        <v>42</v>
      </c>
      <c r="G1695" s="6" t="s">
        <v>1</v>
      </c>
      <c r="H1695" s="7">
        <f>IF(Table1[[#This Row],[OriginalPrice]]=0, 0, ((Table1[[#This Row],[OriginalPrice]] - Table1[[#This Row],[Price]]) / Table1[[#This Row],[OriginalPrice]]))</f>
        <v>0.44004400440044</v>
      </c>
      <c r="I1695" s="8">
        <f>Table1[[#This Row],[Revenue]]/Table1[[#This Row],[Price]]</f>
        <v>42</v>
      </c>
      <c r="J1695" s="9">
        <f>Table1[[#This Row],[Price]]*Table1[[#This Row],[Sold]]</f>
        <v>2351.58</v>
      </c>
      <c r="K1695" s="5" t="str">
        <f t="shared" si="307"/>
        <v>41-50%</v>
      </c>
      <c r="L1695" s="6" t="str">
        <f>IF(Table1[[#This Row],[Revenue]]&gt;0, "Sold", "Not Sold")</f>
        <v>Sold</v>
      </c>
    </row>
    <row r="1696" spans="1:12" x14ac:dyDescent="0.3">
      <c r="A1696" s="6" t="s">
        <v>245</v>
      </c>
      <c r="B1696" s="6" t="str">
        <f t="shared" si="304"/>
        <v>Chair</v>
      </c>
      <c r="C1696" s="6" t="str">
        <f t="shared" si="305"/>
        <v>Product 1695</v>
      </c>
      <c r="D1696" s="6">
        <f t="shared" ref="D1696:D1697" si="311">E1696</f>
        <v>47.07</v>
      </c>
      <c r="E1696" s="6">
        <v>47.07</v>
      </c>
      <c r="F1696" s="6">
        <v>1</v>
      </c>
      <c r="G1696" s="6" t="s">
        <v>1</v>
      </c>
      <c r="H1696" s="7">
        <f>IF(Table1[[#This Row],[OriginalPrice]]=0, 0, ((Table1[[#This Row],[OriginalPrice]] - Table1[[#This Row],[Price]]) / Table1[[#This Row],[OriginalPrice]]))</f>
        <v>0</v>
      </c>
      <c r="I1696" s="8">
        <f>Table1[[#This Row],[Revenue]]/Table1[[#This Row],[Price]]</f>
        <v>1</v>
      </c>
      <c r="J1696" s="9">
        <f>Table1[[#This Row],[Price]]*Table1[[#This Row],[Sold]]</f>
        <v>47.07</v>
      </c>
      <c r="K1696" s="5" t="str">
        <f t="shared" si="307"/>
        <v>0-10%</v>
      </c>
      <c r="L1696" s="6" t="str">
        <f>IF(Table1[[#This Row],[Revenue]]&gt;0, "Sold", "Not Sold")</f>
        <v>Sold</v>
      </c>
    </row>
    <row r="1697" spans="1:12" x14ac:dyDescent="0.3">
      <c r="A1697" s="6" t="s">
        <v>1678</v>
      </c>
      <c r="B1697" s="6" t="str">
        <f t="shared" si="304"/>
        <v>Chair</v>
      </c>
      <c r="C1697" s="6" t="str">
        <f t="shared" si="305"/>
        <v>Product 1696</v>
      </c>
      <c r="D1697" s="6">
        <f t="shared" si="311"/>
        <v>74.92</v>
      </c>
      <c r="E1697" s="6">
        <v>74.92</v>
      </c>
      <c r="F1697" s="6">
        <v>4</v>
      </c>
      <c r="G1697" s="6" t="s">
        <v>1</v>
      </c>
      <c r="H1697" s="7">
        <f>IF(Table1[[#This Row],[OriginalPrice]]=0, 0, ((Table1[[#This Row],[OriginalPrice]] - Table1[[#This Row],[Price]]) / Table1[[#This Row],[OriginalPrice]]))</f>
        <v>0</v>
      </c>
      <c r="I1697" s="8">
        <f>Table1[[#This Row],[Revenue]]/Table1[[#This Row],[Price]]</f>
        <v>4</v>
      </c>
      <c r="J1697" s="9">
        <f>Table1[[#This Row],[Price]]*Table1[[#This Row],[Sold]]</f>
        <v>299.68</v>
      </c>
      <c r="K1697" s="5" t="str">
        <f t="shared" si="307"/>
        <v>0-10%</v>
      </c>
      <c r="L1697" s="6" t="str">
        <f>IF(Table1[[#This Row],[Revenue]]&gt;0, "Sold", "Not Sold")</f>
        <v>Sold</v>
      </c>
    </row>
    <row r="1698" spans="1:12" x14ac:dyDescent="0.3">
      <c r="A1698" s="6" t="s">
        <v>1679</v>
      </c>
      <c r="B1698" s="6" t="str">
        <f t="shared" si="304"/>
        <v>Chair</v>
      </c>
      <c r="C1698" s="6" t="str">
        <f t="shared" si="305"/>
        <v>Product 1697</v>
      </c>
      <c r="D1698" s="6">
        <v>12.74</v>
      </c>
      <c r="E1698" s="6">
        <v>6.74</v>
      </c>
      <c r="F1698" s="6">
        <v>137</v>
      </c>
      <c r="G1698" s="6" t="s">
        <v>1</v>
      </c>
      <c r="H1698" s="7">
        <f>IF(Table1[[#This Row],[OriginalPrice]]=0, 0, ((Table1[[#This Row],[OriginalPrice]] - Table1[[#This Row],[Price]]) / Table1[[#This Row],[OriginalPrice]]))</f>
        <v>0.47095761381475665</v>
      </c>
      <c r="I1698" s="8">
        <f>Table1[[#This Row],[Revenue]]/Table1[[#This Row],[Price]]</f>
        <v>137</v>
      </c>
      <c r="J1698" s="9">
        <f>Table1[[#This Row],[Price]]*Table1[[#This Row],[Sold]]</f>
        <v>923.38</v>
      </c>
      <c r="K1698" s="5" t="str">
        <f t="shared" si="307"/>
        <v>41-50%</v>
      </c>
      <c r="L1698" s="6" t="str">
        <f>IF(Table1[[#This Row],[Revenue]]&gt;0, "Sold", "Not Sold")</f>
        <v>Sold</v>
      </c>
    </row>
    <row r="1699" spans="1:12" x14ac:dyDescent="0.3">
      <c r="A1699" s="6" t="s">
        <v>1680</v>
      </c>
      <c r="B1699" s="6" t="str">
        <f t="shared" si="304"/>
        <v>Storage</v>
      </c>
      <c r="C1699" s="6" t="str">
        <f t="shared" si="305"/>
        <v>Product 1698</v>
      </c>
      <c r="D1699" s="6">
        <v>81.2</v>
      </c>
      <c r="E1699" s="6">
        <v>32.6</v>
      </c>
      <c r="F1699" s="6">
        <v>4</v>
      </c>
      <c r="G1699" s="6" t="s">
        <v>1</v>
      </c>
      <c r="H1699" s="7">
        <f>IF(Table1[[#This Row],[OriginalPrice]]=0, 0, ((Table1[[#This Row],[OriginalPrice]] - Table1[[#This Row],[Price]]) / Table1[[#This Row],[OriginalPrice]]))</f>
        <v>0.59852216748768472</v>
      </c>
      <c r="I1699" s="8">
        <f>Table1[[#This Row],[Revenue]]/Table1[[#This Row],[Price]]</f>
        <v>4</v>
      </c>
      <c r="J1699" s="9">
        <f>Table1[[#This Row],[Price]]*Table1[[#This Row],[Sold]]</f>
        <v>130.4</v>
      </c>
      <c r="K1699" s="5" t="str">
        <f t="shared" si="307"/>
        <v>51-60%</v>
      </c>
      <c r="L1699" s="6" t="str">
        <f>IF(Table1[[#This Row],[Revenue]]&gt;0, "Sold", "Not Sold")</f>
        <v>Sold</v>
      </c>
    </row>
    <row r="1700" spans="1:12" x14ac:dyDescent="0.3">
      <c r="A1700" s="6" t="s">
        <v>1681</v>
      </c>
      <c r="B1700" s="6" t="str">
        <f t="shared" si="304"/>
        <v>Table</v>
      </c>
      <c r="C1700" s="6" t="str">
        <f t="shared" si="305"/>
        <v>Product 1699</v>
      </c>
      <c r="D1700" s="6">
        <f t="shared" ref="D1700:D1701" si="312">E1700</f>
        <v>58.55</v>
      </c>
      <c r="E1700" s="6">
        <v>58.55</v>
      </c>
      <c r="F1700" s="6">
        <v>2</v>
      </c>
      <c r="G1700" s="6" t="s">
        <v>1</v>
      </c>
      <c r="H1700" s="7">
        <f>IF(Table1[[#This Row],[OriginalPrice]]=0, 0, ((Table1[[#This Row],[OriginalPrice]] - Table1[[#This Row],[Price]]) / Table1[[#This Row],[OriginalPrice]]))</f>
        <v>0</v>
      </c>
      <c r="I1700" s="8">
        <f>Table1[[#This Row],[Revenue]]/Table1[[#This Row],[Price]]</f>
        <v>2</v>
      </c>
      <c r="J1700" s="9">
        <f>Table1[[#This Row],[Price]]*Table1[[#This Row],[Sold]]</f>
        <v>117.1</v>
      </c>
      <c r="K1700" s="5" t="str">
        <f t="shared" si="307"/>
        <v>0-10%</v>
      </c>
      <c r="L1700" s="6" t="str">
        <f>IF(Table1[[#This Row],[Revenue]]&gt;0, "Sold", "Not Sold")</f>
        <v>Sold</v>
      </c>
    </row>
    <row r="1701" spans="1:12" x14ac:dyDescent="0.3">
      <c r="A1701" s="6" t="s">
        <v>1682</v>
      </c>
      <c r="B1701" s="6" t="str">
        <f t="shared" si="304"/>
        <v>Chair</v>
      </c>
      <c r="C1701" s="6" t="str">
        <f t="shared" si="305"/>
        <v>Product 1700</v>
      </c>
      <c r="D1701" s="6">
        <f t="shared" si="312"/>
        <v>35.24</v>
      </c>
      <c r="E1701" s="6">
        <v>35.24</v>
      </c>
      <c r="F1701" s="6">
        <v>3</v>
      </c>
      <c r="G1701" s="6" t="s">
        <v>1</v>
      </c>
      <c r="H1701" s="7">
        <f>IF(Table1[[#This Row],[OriginalPrice]]=0, 0, ((Table1[[#This Row],[OriginalPrice]] - Table1[[#This Row],[Price]]) / Table1[[#This Row],[OriginalPrice]]))</f>
        <v>0</v>
      </c>
      <c r="I1701" s="8">
        <f>Table1[[#This Row],[Revenue]]/Table1[[#This Row],[Price]]</f>
        <v>3</v>
      </c>
      <c r="J1701" s="9">
        <f>Table1[[#This Row],[Price]]*Table1[[#This Row],[Sold]]</f>
        <v>105.72</v>
      </c>
      <c r="K1701" s="5" t="str">
        <f t="shared" si="307"/>
        <v>0-10%</v>
      </c>
      <c r="L1701" s="6" t="str">
        <f>IF(Table1[[#This Row],[Revenue]]&gt;0, "Sold", "Not Sold")</f>
        <v>Sold</v>
      </c>
    </row>
    <row r="1702" spans="1:12" x14ac:dyDescent="0.3">
      <c r="A1702" s="6" t="s">
        <v>1683</v>
      </c>
      <c r="B1702" s="6" t="str">
        <f t="shared" si="304"/>
        <v>Bed</v>
      </c>
      <c r="C1702" s="6" t="str">
        <f t="shared" si="305"/>
        <v>Product 1701</v>
      </c>
      <c r="D1702" s="6">
        <v>125.48</v>
      </c>
      <c r="E1702" s="6">
        <v>64.349999999999994</v>
      </c>
      <c r="F1702" s="6">
        <v>10</v>
      </c>
      <c r="G1702" s="6" t="s">
        <v>1</v>
      </c>
      <c r="H1702" s="7">
        <f>IF(Table1[[#This Row],[OriginalPrice]]=0, 0, ((Table1[[#This Row],[OriginalPrice]] - Table1[[#This Row],[Price]]) / Table1[[#This Row],[OriginalPrice]]))</f>
        <v>0.48716927000318783</v>
      </c>
      <c r="I1702" s="8">
        <f>Table1[[#This Row],[Revenue]]/Table1[[#This Row],[Price]]</f>
        <v>10</v>
      </c>
      <c r="J1702" s="9">
        <f>Table1[[#This Row],[Price]]*Table1[[#This Row],[Sold]]</f>
        <v>643.5</v>
      </c>
      <c r="K1702" s="5" t="str">
        <f t="shared" si="307"/>
        <v>41-50%</v>
      </c>
      <c r="L1702" s="6" t="str">
        <f>IF(Table1[[#This Row],[Revenue]]&gt;0, "Sold", "Not Sold")</f>
        <v>Sold</v>
      </c>
    </row>
    <row r="1703" spans="1:12" x14ac:dyDescent="0.3">
      <c r="A1703" s="6" t="s">
        <v>246</v>
      </c>
      <c r="B1703" s="6" t="str">
        <f t="shared" si="304"/>
        <v>Table</v>
      </c>
      <c r="C1703" s="6" t="str">
        <f t="shared" si="305"/>
        <v>Product 1702</v>
      </c>
      <c r="D1703" s="6">
        <f t="shared" ref="D1703:D1704" si="313">E1703</f>
        <v>59.43</v>
      </c>
      <c r="E1703" s="6">
        <v>59.43</v>
      </c>
      <c r="F1703" s="6">
        <v>3</v>
      </c>
      <c r="G1703" s="6" t="s">
        <v>1</v>
      </c>
      <c r="H1703" s="7">
        <f>IF(Table1[[#This Row],[OriginalPrice]]=0, 0, ((Table1[[#This Row],[OriginalPrice]] - Table1[[#This Row],[Price]]) / Table1[[#This Row],[OriginalPrice]]))</f>
        <v>0</v>
      </c>
      <c r="I1703" s="8">
        <f>Table1[[#This Row],[Revenue]]/Table1[[#This Row],[Price]]</f>
        <v>3</v>
      </c>
      <c r="J1703" s="9">
        <f>Table1[[#This Row],[Price]]*Table1[[#This Row],[Sold]]</f>
        <v>178.29</v>
      </c>
      <c r="K1703" s="5" t="str">
        <f t="shared" si="307"/>
        <v>0-10%</v>
      </c>
      <c r="L1703" s="6" t="str">
        <f>IF(Table1[[#This Row],[Revenue]]&gt;0, "Sold", "Not Sold")</f>
        <v>Sold</v>
      </c>
    </row>
    <row r="1704" spans="1:12" x14ac:dyDescent="0.3">
      <c r="A1704" s="6" t="s">
        <v>247</v>
      </c>
      <c r="B1704" s="6" t="str">
        <f t="shared" si="304"/>
        <v>Chair</v>
      </c>
      <c r="C1704" s="6" t="str">
        <f t="shared" si="305"/>
        <v>Product 1703</v>
      </c>
      <c r="D1704" s="6">
        <f t="shared" si="313"/>
        <v>102.05</v>
      </c>
      <c r="E1704" s="6">
        <v>102.05</v>
      </c>
      <c r="F1704" s="6">
        <v>8</v>
      </c>
      <c r="G1704" s="6" t="s">
        <v>288</v>
      </c>
      <c r="H1704" s="7">
        <f>IF(Table1[[#This Row],[OriginalPrice]]=0, 0, ((Table1[[#This Row],[OriginalPrice]] - Table1[[#This Row],[Price]]) / Table1[[#This Row],[OriginalPrice]]))</f>
        <v>0</v>
      </c>
      <c r="I1704" s="8">
        <f>Table1[[#This Row],[Revenue]]/Table1[[#This Row],[Price]]</f>
        <v>8</v>
      </c>
      <c r="J1704" s="9">
        <f>Table1[[#This Row],[Price]]*Table1[[#This Row],[Sold]]</f>
        <v>816.4</v>
      </c>
      <c r="K1704" s="5" t="str">
        <f t="shared" si="307"/>
        <v>0-10%</v>
      </c>
      <c r="L1704" s="6" t="str">
        <f>IF(Table1[[#This Row],[Revenue]]&gt;0, "Sold", "Not Sold")</f>
        <v>Sold</v>
      </c>
    </row>
    <row r="1705" spans="1:12" x14ac:dyDescent="0.3">
      <c r="A1705" s="6" t="s">
        <v>1684</v>
      </c>
      <c r="B1705" s="6" t="str">
        <f t="shared" si="304"/>
        <v>Chair</v>
      </c>
      <c r="C1705" s="6" t="str">
        <f t="shared" si="305"/>
        <v>Product 1704</v>
      </c>
      <c r="D1705" s="6">
        <v>26.92</v>
      </c>
      <c r="E1705" s="6">
        <v>9.09</v>
      </c>
      <c r="F1705" s="6">
        <v>2</v>
      </c>
      <c r="G1705" s="6" t="s">
        <v>1</v>
      </c>
      <c r="H1705" s="7">
        <f>IF(Table1[[#This Row],[OriginalPrice]]=0, 0, ((Table1[[#This Row],[OriginalPrice]] - Table1[[#This Row],[Price]]) / Table1[[#This Row],[OriginalPrice]]))</f>
        <v>0.66233283803863297</v>
      </c>
      <c r="I1705" s="8">
        <f>Table1[[#This Row],[Revenue]]/Table1[[#This Row],[Price]]</f>
        <v>2</v>
      </c>
      <c r="J1705" s="9">
        <f>Table1[[#This Row],[Price]]*Table1[[#This Row],[Sold]]</f>
        <v>18.18</v>
      </c>
      <c r="K1705" s="5" t="str">
        <f t="shared" si="307"/>
        <v>61-70%</v>
      </c>
      <c r="L1705" s="6" t="str">
        <f>IF(Table1[[#This Row],[Revenue]]&gt;0, "Sold", "Not Sold")</f>
        <v>Sold</v>
      </c>
    </row>
    <row r="1706" spans="1:12" x14ac:dyDescent="0.3">
      <c r="A1706" s="6" t="s">
        <v>1591</v>
      </c>
      <c r="B1706" s="6" t="str">
        <f t="shared" si="304"/>
        <v>Others</v>
      </c>
      <c r="C1706" s="6" t="str">
        <f t="shared" si="305"/>
        <v>Product 1705</v>
      </c>
      <c r="D1706" s="6">
        <f>E1706</f>
        <v>20.87</v>
      </c>
      <c r="E1706" s="6">
        <v>20.87</v>
      </c>
      <c r="F1706" s="6">
        <v>56</v>
      </c>
      <c r="G1706" s="6" t="s">
        <v>1</v>
      </c>
      <c r="H1706" s="7">
        <f>IF(Table1[[#This Row],[OriginalPrice]]=0, 0, ((Table1[[#This Row],[OriginalPrice]] - Table1[[#This Row],[Price]]) / Table1[[#This Row],[OriginalPrice]]))</f>
        <v>0</v>
      </c>
      <c r="I1706" s="8">
        <f>Table1[[#This Row],[Revenue]]/Table1[[#This Row],[Price]]</f>
        <v>56</v>
      </c>
      <c r="J1706" s="9">
        <f>Table1[[#This Row],[Price]]*Table1[[#This Row],[Sold]]</f>
        <v>1168.72</v>
      </c>
      <c r="K1706" s="5" t="str">
        <f t="shared" si="307"/>
        <v>0-10%</v>
      </c>
      <c r="L1706" s="6" t="str">
        <f>IF(Table1[[#This Row],[Revenue]]&gt;0, "Sold", "Not Sold")</f>
        <v>Sold</v>
      </c>
    </row>
    <row r="1707" spans="1:12" x14ac:dyDescent="0.3">
      <c r="A1707" s="6" t="s">
        <v>1685</v>
      </c>
      <c r="B1707" s="6" t="str">
        <f t="shared" si="304"/>
        <v>Others</v>
      </c>
      <c r="C1707" s="6" t="str">
        <f t="shared" si="305"/>
        <v>Product 1706</v>
      </c>
      <c r="D1707" s="6">
        <v>46.08</v>
      </c>
      <c r="E1707" s="6">
        <v>18.54</v>
      </c>
      <c r="F1707" s="6">
        <v>7</v>
      </c>
      <c r="G1707" s="6" t="s">
        <v>1</v>
      </c>
      <c r="H1707" s="7">
        <f>IF(Table1[[#This Row],[OriginalPrice]]=0, 0, ((Table1[[#This Row],[OriginalPrice]] - Table1[[#This Row],[Price]]) / Table1[[#This Row],[OriginalPrice]]))</f>
        <v>0.59765625</v>
      </c>
      <c r="I1707" s="8">
        <f>Table1[[#This Row],[Revenue]]/Table1[[#This Row],[Price]]</f>
        <v>7</v>
      </c>
      <c r="J1707" s="9">
        <f>Table1[[#This Row],[Price]]*Table1[[#This Row],[Sold]]</f>
        <v>129.78</v>
      </c>
      <c r="K1707" s="5" t="str">
        <f t="shared" si="307"/>
        <v>51-60%</v>
      </c>
      <c r="L1707" s="6" t="str">
        <f>IF(Table1[[#This Row],[Revenue]]&gt;0, "Sold", "Not Sold")</f>
        <v>Sold</v>
      </c>
    </row>
    <row r="1708" spans="1:12" x14ac:dyDescent="0.3">
      <c r="A1708" s="6" t="s">
        <v>248</v>
      </c>
      <c r="B1708" s="6" t="str">
        <f t="shared" si="304"/>
        <v>Table</v>
      </c>
      <c r="C1708" s="6" t="str">
        <f t="shared" si="305"/>
        <v>Product 1707</v>
      </c>
      <c r="D1708" s="6">
        <f t="shared" ref="D1708:D1709" si="314">E1708</f>
        <v>35.68</v>
      </c>
      <c r="E1708" s="6">
        <v>35.68</v>
      </c>
      <c r="F1708" s="6">
        <v>26</v>
      </c>
      <c r="G1708" s="6" t="s">
        <v>1</v>
      </c>
      <c r="H1708" s="7">
        <f>IF(Table1[[#This Row],[OriginalPrice]]=0, 0, ((Table1[[#This Row],[OriginalPrice]] - Table1[[#This Row],[Price]]) / Table1[[#This Row],[OriginalPrice]]))</f>
        <v>0</v>
      </c>
      <c r="I1708" s="8">
        <f>Table1[[#This Row],[Revenue]]/Table1[[#This Row],[Price]]</f>
        <v>26</v>
      </c>
      <c r="J1708" s="9">
        <f>Table1[[#This Row],[Price]]*Table1[[#This Row],[Sold]]</f>
        <v>927.68</v>
      </c>
      <c r="K1708" s="5" t="str">
        <f t="shared" si="307"/>
        <v>0-10%</v>
      </c>
      <c r="L1708" s="6" t="str">
        <f>IF(Table1[[#This Row],[Revenue]]&gt;0, "Sold", "Not Sold")</f>
        <v>Sold</v>
      </c>
    </row>
    <row r="1709" spans="1:12" x14ac:dyDescent="0.3">
      <c r="A1709" s="6" t="s">
        <v>1686</v>
      </c>
      <c r="B1709" s="6" t="str">
        <f t="shared" si="304"/>
        <v>Chair</v>
      </c>
      <c r="C1709" s="6" t="str">
        <f t="shared" si="305"/>
        <v>Product 1708</v>
      </c>
      <c r="D1709" s="6">
        <f t="shared" si="314"/>
        <v>91.36</v>
      </c>
      <c r="E1709" s="6">
        <v>91.36</v>
      </c>
      <c r="F1709" s="6">
        <v>1</v>
      </c>
      <c r="G1709" s="6" t="s">
        <v>1</v>
      </c>
      <c r="H1709" s="7">
        <f>IF(Table1[[#This Row],[OriginalPrice]]=0, 0, ((Table1[[#This Row],[OriginalPrice]] - Table1[[#This Row],[Price]]) / Table1[[#This Row],[OriginalPrice]]))</f>
        <v>0</v>
      </c>
      <c r="I1709" s="8">
        <f>Table1[[#This Row],[Revenue]]/Table1[[#This Row],[Price]]</f>
        <v>1</v>
      </c>
      <c r="J1709" s="9">
        <f>Table1[[#This Row],[Price]]*Table1[[#This Row],[Sold]]</f>
        <v>91.36</v>
      </c>
      <c r="K1709" s="5" t="str">
        <f t="shared" si="307"/>
        <v>0-10%</v>
      </c>
      <c r="L1709" s="6" t="str">
        <f>IF(Table1[[#This Row],[Revenue]]&gt;0, "Sold", "Not Sold")</f>
        <v>Sold</v>
      </c>
    </row>
    <row r="1710" spans="1:12" x14ac:dyDescent="0.3">
      <c r="A1710" s="6" t="s">
        <v>1687</v>
      </c>
      <c r="B1710" s="6" t="str">
        <f t="shared" si="304"/>
        <v>Table</v>
      </c>
      <c r="C1710" s="6" t="str">
        <f t="shared" si="305"/>
        <v>Product 1709</v>
      </c>
      <c r="D1710" s="6">
        <v>104.98</v>
      </c>
      <c r="E1710" s="6">
        <v>56.99</v>
      </c>
      <c r="F1710" s="6">
        <v>43</v>
      </c>
      <c r="G1710" s="6" t="s">
        <v>1</v>
      </c>
      <c r="H1710" s="7">
        <f>IF(Table1[[#This Row],[OriginalPrice]]=0, 0, ((Table1[[#This Row],[OriginalPrice]] - Table1[[#This Row],[Price]]) / Table1[[#This Row],[OriginalPrice]]))</f>
        <v>0.4571346923223471</v>
      </c>
      <c r="I1710" s="8">
        <f>Table1[[#This Row],[Revenue]]/Table1[[#This Row],[Price]]</f>
        <v>43</v>
      </c>
      <c r="J1710" s="9">
        <f>Table1[[#This Row],[Price]]*Table1[[#This Row],[Sold]]</f>
        <v>2450.5700000000002</v>
      </c>
      <c r="K1710" s="5" t="str">
        <f t="shared" si="307"/>
        <v>41-50%</v>
      </c>
      <c r="L1710" s="6" t="str">
        <f>IF(Table1[[#This Row],[Revenue]]&gt;0, "Sold", "Not Sold")</f>
        <v>Sold</v>
      </c>
    </row>
    <row r="1711" spans="1:12" x14ac:dyDescent="0.3">
      <c r="A1711" s="6" t="s">
        <v>249</v>
      </c>
      <c r="B1711" s="6" t="str">
        <f t="shared" si="304"/>
        <v>Chair</v>
      </c>
      <c r="C1711" s="6" t="str">
        <f t="shared" si="305"/>
        <v>Product 1710</v>
      </c>
      <c r="D1711" s="6">
        <v>35.229999999999997</v>
      </c>
      <c r="E1711" s="6">
        <v>32.729999999999997</v>
      </c>
      <c r="F1711" s="6">
        <v>45</v>
      </c>
      <c r="G1711" s="6" t="s">
        <v>1</v>
      </c>
      <c r="H1711" s="7">
        <f>IF(Table1[[#This Row],[OriginalPrice]]=0, 0, ((Table1[[#This Row],[OriginalPrice]] - Table1[[#This Row],[Price]]) / Table1[[#This Row],[OriginalPrice]]))</f>
        <v>7.0962248084019311E-2</v>
      </c>
      <c r="I1711" s="8">
        <f>Table1[[#This Row],[Revenue]]/Table1[[#This Row],[Price]]</f>
        <v>45</v>
      </c>
      <c r="J1711" s="9">
        <f>Table1[[#This Row],[Price]]*Table1[[#This Row],[Sold]]</f>
        <v>1472.85</v>
      </c>
      <c r="K1711" s="5" t="str">
        <f t="shared" si="307"/>
        <v>0-10%</v>
      </c>
      <c r="L1711" s="6" t="str">
        <f>IF(Table1[[#This Row],[Revenue]]&gt;0, "Sold", "Not Sold")</f>
        <v>Sold</v>
      </c>
    </row>
    <row r="1712" spans="1:12" x14ac:dyDescent="0.3">
      <c r="A1712" s="6" t="s">
        <v>1688</v>
      </c>
      <c r="B1712" s="6" t="str">
        <f t="shared" si="304"/>
        <v>Others</v>
      </c>
      <c r="C1712" s="6" t="str">
        <f t="shared" si="305"/>
        <v>Product 1711</v>
      </c>
      <c r="D1712" s="6">
        <f t="shared" ref="D1712:D1717" si="315">E1712</f>
        <v>18.239999999999998</v>
      </c>
      <c r="E1712" s="6">
        <v>18.239999999999998</v>
      </c>
      <c r="F1712" s="6">
        <v>4</v>
      </c>
      <c r="G1712" s="6" t="s">
        <v>1</v>
      </c>
      <c r="H1712" s="7">
        <f>IF(Table1[[#This Row],[OriginalPrice]]=0, 0, ((Table1[[#This Row],[OriginalPrice]] - Table1[[#This Row],[Price]]) / Table1[[#This Row],[OriginalPrice]]))</f>
        <v>0</v>
      </c>
      <c r="I1712" s="8">
        <f>Table1[[#This Row],[Revenue]]/Table1[[#This Row],[Price]]</f>
        <v>4</v>
      </c>
      <c r="J1712" s="9">
        <f>Table1[[#This Row],[Price]]*Table1[[#This Row],[Sold]]</f>
        <v>72.959999999999994</v>
      </c>
      <c r="K1712" s="5" t="str">
        <f t="shared" si="307"/>
        <v>0-10%</v>
      </c>
      <c r="L1712" s="6" t="str">
        <f>IF(Table1[[#This Row],[Revenue]]&gt;0, "Sold", "Not Sold")</f>
        <v>Sold</v>
      </c>
    </row>
    <row r="1713" spans="1:12" x14ac:dyDescent="0.3">
      <c r="A1713" s="6" t="s">
        <v>1689</v>
      </c>
      <c r="B1713" s="6" t="str">
        <f t="shared" si="304"/>
        <v>Table</v>
      </c>
      <c r="C1713" s="6" t="str">
        <f t="shared" si="305"/>
        <v>Product 1712</v>
      </c>
      <c r="D1713" s="6">
        <f t="shared" si="315"/>
        <v>122.29</v>
      </c>
      <c r="E1713" s="6">
        <v>122.29</v>
      </c>
      <c r="F1713" s="6">
        <v>3</v>
      </c>
      <c r="G1713" s="6" t="s">
        <v>1</v>
      </c>
      <c r="H1713" s="7">
        <f>IF(Table1[[#This Row],[OriginalPrice]]=0, 0, ((Table1[[#This Row],[OriginalPrice]] - Table1[[#This Row],[Price]]) / Table1[[#This Row],[OriginalPrice]]))</f>
        <v>0</v>
      </c>
      <c r="I1713" s="8">
        <f>Table1[[#This Row],[Revenue]]/Table1[[#This Row],[Price]]</f>
        <v>3</v>
      </c>
      <c r="J1713" s="9">
        <f>Table1[[#This Row],[Price]]*Table1[[#This Row],[Sold]]</f>
        <v>366.87</v>
      </c>
      <c r="K1713" s="5" t="str">
        <f t="shared" si="307"/>
        <v>0-10%</v>
      </c>
      <c r="L1713" s="6" t="str">
        <f>IF(Table1[[#This Row],[Revenue]]&gt;0, "Sold", "Not Sold")</f>
        <v>Sold</v>
      </c>
    </row>
    <row r="1714" spans="1:12" x14ac:dyDescent="0.3">
      <c r="A1714" s="6" t="s">
        <v>250</v>
      </c>
      <c r="B1714" s="6" t="str">
        <f t="shared" si="304"/>
        <v>Bed</v>
      </c>
      <c r="C1714" s="6" t="str">
        <f t="shared" si="305"/>
        <v>Product 1713</v>
      </c>
      <c r="D1714" s="6">
        <f t="shared" si="315"/>
        <v>75.22</v>
      </c>
      <c r="E1714" s="6">
        <v>75.22</v>
      </c>
      <c r="F1714" s="6">
        <v>3</v>
      </c>
      <c r="G1714" s="6" t="s">
        <v>1</v>
      </c>
      <c r="H1714" s="7">
        <f>IF(Table1[[#This Row],[OriginalPrice]]=0, 0, ((Table1[[#This Row],[OriginalPrice]] - Table1[[#This Row],[Price]]) / Table1[[#This Row],[OriginalPrice]]))</f>
        <v>0</v>
      </c>
      <c r="I1714" s="8">
        <f>Table1[[#This Row],[Revenue]]/Table1[[#This Row],[Price]]</f>
        <v>3</v>
      </c>
      <c r="J1714" s="9">
        <f>Table1[[#This Row],[Price]]*Table1[[#This Row],[Sold]]</f>
        <v>225.66</v>
      </c>
      <c r="K1714" s="5" t="str">
        <f t="shared" si="307"/>
        <v>0-10%</v>
      </c>
      <c r="L1714" s="6" t="str">
        <f>IF(Table1[[#This Row],[Revenue]]&gt;0, "Sold", "Not Sold")</f>
        <v>Sold</v>
      </c>
    </row>
    <row r="1715" spans="1:12" x14ac:dyDescent="0.3">
      <c r="A1715" s="6" t="s">
        <v>1690</v>
      </c>
      <c r="B1715" s="6" t="str">
        <f t="shared" si="304"/>
        <v>Table</v>
      </c>
      <c r="C1715" s="6" t="str">
        <f t="shared" si="305"/>
        <v>Product 1714</v>
      </c>
      <c r="D1715" s="6">
        <f t="shared" si="315"/>
        <v>194.64</v>
      </c>
      <c r="E1715" s="6">
        <v>194.64</v>
      </c>
      <c r="F1715" s="6">
        <v>1</v>
      </c>
      <c r="G1715" s="6" t="s">
        <v>1</v>
      </c>
      <c r="H1715" s="7">
        <f>IF(Table1[[#This Row],[OriginalPrice]]=0, 0, ((Table1[[#This Row],[OriginalPrice]] - Table1[[#This Row],[Price]]) / Table1[[#This Row],[OriginalPrice]]))</f>
        <v>0</v>
      </c>
      <c r="I1715" s="8">
        <f>Table1[[#This Row],[Revenue]]/Table1[[#This Row],[Price]]</f>
        <v>1</v>
      </c>
      <c r="J1715" s="9">
        <f>Table1[[#This Row],[Price]]*Table1[[#This Row],[Sold]]</f>
        <v>194.64</v>
      </c>
      <c r="K1715" s="5" t="str">
        <f t="shared" si="307"/>
        <v>0-10%</v>
      </c>
      <c r="L1715" s="6" t="str">
        <f>IF(Table1[[#This Row],[Revenue]]&gt;0, "Sold", "Not Sold")</f>
        <v>Sold</v>
      </c>
    </row>
    <row r="1716" spans="1:12" x14ac:dyDescent="0.3">
      <c r="A1716" s="6" t="s">
        <v>1691</v>
      </c>
      <c r="B1716" s="6" t="str">
        <f t="shared" si="304"/>
        <v>Others</v>
      </c>
      <c r="C1716" s="6" t="str">
        <f t="shared" si="305"/>
        <v>Product 1715</v>
      </c>
      <c r="D1716" s="6">
        <f t="shared" si="315"/>
        <v>190</v>
      </c>
      <c r="E1716" s="6">
        <v>190</v>
      </c>
      <c r="F1716" s="6">
        <v>2</v>
      </c>
      <c r="G1716" s="6" t="s">
        <v>1</v>
      </c>
      <c r="H1716" s="7">
        <f>IF(Table1[[#This Row],[OriginalPrice]]=0, 0, ((Table1[[#This Row],[OriginalPrice]] - Table1[[#This Row],[Price]]) / Table1[[#This Row],[OriginalPrice]]))</f>
        <v>0</v>
      </c>
      <c r="I1716" s="8">
        <f>Table1[[#This Row],[Revenue]]/Table1[[#This Row],[Price]]</f>
        <v>2</v>
      </c>
      <c r="J1716" s="9">
        <f>Table1[[#This Row],[Price]]*Table1[[#This Row],[Sold]]</f>
        <v>380</v>
      </c>
      <c r="K1716" s="5" t="str">
        <f t="shared" si="307"/>
        <v>0-10%</v>
      </c>
      <c r="L1716" s="6" t="str">
        <f>IF(Table1[[#This Row],[Revenue]]&gt;0, "Sold", "Not Sold")</f>
        <v>Sold</v>
      </c>
    </row>
    <row r="1717" spans="1:12" x14ac:dyDescent="0.3">
      <c r="A1717" s="6" t="s">
        <v>251</v>
      </c>
      <c r="B1717" s="6" t="str">
        <f t="shared" si="304"/>
        <v>Table</v>
      </c>
      <c r="C1717" s="6" t="str">
        <f t="shared" si="305"/>
        <v>Product 1716</v>
      </c>
      <c r="D1717" s="6">
        <f t="shared" si="315"/>
        <v>36.380000000000003</v>
      </c>
      <c r="E1717" s="6">
        <v>36.380000000000003</v>
      </c>
      <c r="F1717" s="6">
        <v>7</v>
      </c>
      <c r="G1717" s="6" t="s">
        <v>1</v>
      </c>
      <c r="H1717" s="7">
        <f>IF(Table1[[#This Row],[OriginalPrice]]=0, 0, ((Table1[[#This Row],[OriginalPrice]] - Table1[[#This Row],[Price]]) / Table1[[#This Row],[OriginalPrice]]))</f>
        <v>0</v>
      </c>
      <c r="I1717" s="8">
        <f>Table1[[#This Row],[Revenue]]/Table1[[#This Row],[Price]]</f>
        <v>7</v>
      </c>
      <c r="J1717" s="9">
        <f>Table1[[#This Row],[Price]]*Table1[[#This Row],[Sold]]</f>
        <v>254.66000000000003</v>
      </c>
      <c r="K1717" s="5" t="str">
        <f t="shared" si="307"/>
        <v>0-10%</v>
      </c>
      <c r="L1717" s="6" t="str">
        <f>IF(Table1[[#This Row],[Revenue]]&gt;0, "Sold", "Not Sold")</f>
        <v>Sold</v>
      </c>
    </row>
    <row r="1718" spans="1:12" x14ac:dyDescent="0.3">
      <c r="A1718" s="6" t="s">
        <v>1692</v>
      </c>
      <c r="B1718" s="6" t="str">
        <f t="shared" si="304"/>
        <v>Chair</v>
      </c>
      <c r="C1718" s="6" t="str">
        <f t="shared" si="305"/>
        <v>Product 1717</v>
      </c>
      <c r="D1718" s="6">
        <v>13.46</v>
      </c>
      <c r="E1718" s="6">
        <v>7.46</v>
      </c>
      <c r="F1718" s="6">
        <v>14</v>
      </c>
      <c r="G1718" s="6" t="s">
        <v>1</v>
      </c>
      <c r="H1718" s="7">
        <f>IF(Table1[[#This Row],[OriginalPrice]]=0, 0, ((Table1[[#This Row],[OriginalPrice]] - Table1[[#This Row],[Price]]) / Table1[[#This Row],[OriginalPrice]]))</f>
        <v>0.44576523031203569</v>
      </c>
      <c r="I1718" s="8">
        <f>Table1[[#This Row],[Revenue]]/Table1[[#This Row],[Price]]</f>
        <v>14</v>
      </c>
      <c r="J1718" s="9">
        <f>Table1[[#This Row],[Price]]*Table1[[#This Row],[Sold]]</f>
        <v>104.44</v>
      </c>
      <c r="K1718" s="5" t="str">
        <f t="shared" si="307"/>
        <v>41-50%</v>
      </c>
      <c r="L1718" s="6" t="str">
        <f>IF(Table1[[#This Row],[Revenue]]&gt;0, "Sold", "Not Sold")</f>
        <v>Sold</v>
      </c>
    </row>
    <row r="1719" spans="1:12" x14ac:dyDescent="0.3">
      <c r="A1719" s="6" t="s">
        <v>1693</v>
      </c>
      <c r="B1719" s="6" t="str">
        <f t="shared" si="304"/>
        <v>Chair</v>
      </c>
      <c r="C1719" s="6" t="str">
        <f t="shared" si="305"/>
        <v>Product 1718</v>
      </c>
      <c r="D1719" s="6">
        <v>8.86</v>
      </c>
      <c r="E1719" s="6">
        <v>2.86</v>
      </c>
      <c r="F1719" s="6">
        <v>8</v>
      </c>
      <c r="G1719" s="6" t="s">
        <v>1</v>
      </c>
      <c r="H1719" s="7">
        <f>IF(Table1[[#This Row],[OriginalPrice]]=0, 0, ((Table1[[#This Row],[OriginalPrice]] - Table1[[#This Row],[Price]]) / Table1[[#This Row],[OriginalPrice]]))</f>
        <v>0.67720090293453727</v>
      </c>
      <c r="I1719" s="8">
        <f>Table1[[#This Row],[Revenue]]/Table1[[#This Row],[Price]]</f>
        <v>8</v>
      </c>
      <c r="J1719" s="9">
        <f>Table1[[#This Row],[Price]]*Table1[[#This Row],[Sold]]</f>
        <v>22.88</v>
      </c>
      <c r="K1719" s="5" t="str">
        <f t="shared" si="307"/>
        <v>61-70%</v>
      </c>
      <c r="L1719" s="6" t="str">
        <f>IF(Table1[[#This Row],[Revenue]]&gt;0, "Sold", "Not Sold")</f>
        <v>Sold</v>
      </c>
    </row>
    <row r="1720" spans="1:12" x14ac:dyDescent="0.3">
      <c r="A1720" s="6" t="s">
        <v>1694</v>
      </c>
      <c r="B1720" s="6" t="str">
        <f t="shared" si="304"/>
        <v>Bed</v>
      </c>
      <c r="C1720" s="6" t="str">
        <f t="shared" si="305"/>
        <v>Product 1719</v>
      </c>
      <c r="D1720" s="6">
        <f>E1720</f>
        <v>74.849999999999994</v>
      </c>
      <c r="E1720" s="6">
        <v>74.849999999999994</v>
      </c>
      <c r="F1720" s="6">
        <v>2</v>
      </c>
      <c r="G1720" s="6" t="s">
        <v>1</v>
      </c>
      <c r="H1720" s="7">
        <f>IF(Table1[[#This Row],[OriginalPrice]]=0, 0, ((Table1[[#This Row],[OriginalPrice]] - Table1[[#This Row],[Price]]) / Table1[[#This Row],[OriginalPrice]]))</f>
        <v>0</v>
      </c>
      <c r="I1720" s="8">
        <f>Table1[[#This Row],[Revenue]]/Table1[[#This Row],[Price]]</f>
        <v>2</v>
      </c>
      <c r="J1720" s="9">
        <f>Table1[[#This Row],[Price]]*Table1[[#This Row],[Sold]]</f>
        <v>149.69999999999999</v>
      </c>
      <c r="K1720" s="5" t="str">
        <f t="shared" si="307"/>
        <v>0-10%</v>
      </c>
      <c r="L1720" s="6" t="str">
        <f>IF(Table1[[#This Row],[Revenue]]&gt;0, "Sold", "Not Sold")</f>
        <v>Sold</v>
      </c>
    </row>
    <row r="1721" spans="1:12" x14ac:dyDescent="0.3">
      <c r="A1721" s="6" t="s">
        <v>1695</v>
      </c>
      <c r="B1721" s="6" t="str">
        <f t="shared" si="304"/>
        <v>Storage</v>
      </c>
      <c r="C1721" s="6" t="str">
        <f t="shared" si="305"/>
        <v>Product 1720</v>
      </c>
      <c r="D1721" s="6">
        <v>19.440000000000001</v>
      </c>
      <c r="E1721" s="6">
        <v>19.440000000000001</v>
      </c>
      <c r="F1721" s="6">
        <v>393</v>
      </c>
      <c r="G1721" s="6" t="s">
        <v>1</v>
      </c>
      <c r="H1721" s="7">
        <f>IF(Table1[[#This Row],[OriginalPrice]]=0, 0, ((Table1[[#This Row],[OriginalPrice]] - Table1[[#This Row],[Price]]) / Table1[[#This Row],[OriginalPrice]]))</f>
        <v>0</v>
      </c>
      <c r="I1721" s="8">
        <f>Table1[[#This Row],[Revenue]]/Table1[[#This Row],[Price]]</f>
        <v>393</v>
      </c>
      <c r="J1721" s="9">
        <f>Table1[[#This Row],[Price]]*Table1[[#This Row],[Sold]]</f>
        <v>7639.92</v>
      </c>
      <c r="K1721" s="5" t="str">
        <f t="shared" si="307"/>
        <v>0-10%</v>
      </c>
      <c r="L1721" s="6" t="str">
        <f>IF(Table1[[#This Row],[Revenue]]&gt;0, "Sold", "Not Sold")</f>
        <v>Sold</v>
      </c>
    </row>
    <row r="1722" spans="1:12" x14ac:dyDescent="0.3">
      <c r="A1722" s="6" t="s">
        <v>1696</v>
      </c>
      <c r="B1722" s="6" t="str">
        <f t="shared" si="304"/>
        <v>Chair</v>
      </c>
      <c r="C1722" s="6" t="str">
        <f t="shared" si="305"/>
        <v>Product 1721</v>
      </c>
      <c r="D1722" s="6">
        <v>9.74</v>
      </c>
      <c r="E1722" s="6">
        <v>9.74</v>
      </c>
      <c r="F1722" s="6">
        <v>30</v>
      </c>
      <c r="G1722" s="6" t="s">
        <v>1</v>
      </c>
      <c r="H1722" s="7">
        <f>IF(Table1[[#This Row],[OriginalPrice]]=0, 0, ((Table1[[#This Row],[OriginalPrice]] - Table1[[#This Row],[Price]]) / Table1[[#This Row],[OriginalPrice]]))</f>
        <v>0</v>
      </c>
      <c r="I1722" s="8">
        <f>Table1[[#This Row],[Revenue]]/Table1[[#This Row],[Price]]</f>
        <v>29.999999999999996</v>
      </c>
      <c r="J1722" s="9">
        <f>Table1[[#This Row],[Price]]*Table1[[#This Row],[Sold]]</f>
        <v>292.2</v>
      </c>
      <c r="K1722" s="5" t="str">
        <f t="shared" si="307"/>
        <v>0-10%</v>
      </c>
      <c r="L1722" s="6" t="str">
        <f>IF(Table1[[#This Row],[Revenue]]&gt;0, "Sold", "Not Sold")</f>
        <v>Sold</v>
      </c>
    </row>
    <row r="1723" spans="1:12" x14ac:dyDescent="0.3">
      <c r="A1723" s="6" t="s">
        <v>1677</v>
      </c>
      <c r="B1723" s="6" t="str">
        <f t="shared" si="304"/>
        <v>Chair</v>
      </c>
      <c r="C1723" s="6" t="str">
        <f t="shared" si="305"/>
        <v>Product 1722</v>
      </c>
      <c r="D1723" s="6">
        <v>762.6</v>
      </c>
      <c r="E1723" s="6">
        <v>451.56</v>
      </c>
      <c r="F1723" s="6">
        <v>2</v>
      </c>
      <c r="G1723" s="6" t="s">
        <v>1</v>
      </c>
      <c r="H1723" s="7">
        <f>IF(Table1[[#This Row],[OriginalPrice]]=0, 0, ((Table1[[#This Row],[OriginalPrice]] - Table1[[#This Row],[Price]]) / Table1[[#This Row],[OriginalPrice]]))</f>
        <v>0.40786782061369004</v>
      </c>
      <c r="I1723" s="8">
        <f>Table1[[#This Row],[Revenue]]/Table1[[#This Row],[Price]]</f>
        <v>2</v>
      </c>
      <c r="J1723" s="9">
        <f>Table1[[#This Row],[Price]]*Table1[[#This Row],[Sold]]</f>
        <v>903.12</v>
      </c>
      <c r="K1723" s="5" t="str">
        <f t="shared" si="307"/>
        <v>41-50%</v>
      </c>
      <c r="L1723" s="6" t="str">
        <f>IF(Table1[[#This Row],[Revenue]]&gt;0, "Sold", "Not Sold")</f>
        <v>Sold</v>
      </c>
    </row>
    <row r="1724" spans="1:12" x14ac:dyDescent="0.3">
      <c r="A1724" s="6" t="s">
        <v>1697</v>
      </c>
      <c r="B1724" s="6" t="str">
        <f t="shared" si="304"/>
        <v>Chair</v>
      </c>
      <c r="C1724" s="6" t="str">
        <f t="shared" si="305"/>
        <v>Product 1723</v>
      </c>
      <c r="D1724" s="6">
        <f>E1724</f>
        <v>194.21</v>
      </c>
      <c r="E1724" s="6">
        <v>194.21</v>
      </c>
      <c r="F1724" s="6">
        <v>2</v>
      </c>
      <c r="G1724" s="6" t="s">
        <v>1</v>
      </c>
      <c r="H1724" s="7">
        <f>IF(Table1[[#This Row],[OriginalPrice]]=0, 0, ((Table1[[#This Row],[OriginalPrice]] - Table1[[#This Row],[Price]]) / Table1[[#This Row],[OriginalPrice]]))</f>
        <v>0</v>
      </c>
      <c r="I1724" s="8">
        <f>Table1[[#This Row],[Revenue]]/Table1[[#This Row],[Price]]</f>
        <v>2</v>
      </c>
      <c r="J1724" s="9">
        <f>Table1[[#This Row],[Price]]*Table1[[#This Row],[Sold]]</f>
        <v>388.42</v>
      </c>
      <c r="K1724" s="5" t="str">
        <f t="shared" si="307"/>
        <v>0-10%</v>
      </c>
      <c r="L1724" s="6" t="str">
        <f>IF(Table1[[#This Row],[Revenue]]&gt;0, "Sold", "Not Sold")</f>
        <v>Sold</v>
      </c>
    </row>
    <row r="1725" spans="1:12" x14ac:dyDescent="0.3">
      <c r="A1725" s="6" t="s">
        <v>1698</v>
      </c>
      <c r="B1725" s="6" t="str">
        <f t="shared" si="304"/>
        <v>Table</v>
      </c>
      <c r="C1725" s="6" t="str">
        <f t="shared" si="305"/>
        <v>Product 1724</v>
      </c>
      <c r="D1725" s="6">
        <v>75.150000000000006</v>
      </c>
      <c r="E1725" s="6">
        <v>31.57</v>
      </c>
      <c r="F1725" s="6">
        <v>12</v>
      </c>
      <c r="G1725" s="6" t="s">
        <v>1</v>
      </c>
      <c r="H1725" s="7">
        <f>IF(Table1[[#This Row],[OriginalPrice]]=0, 0, ((Table1[[#This Row],[OriginalPrice]] - Table1[[#This Row],[Price]]) / Table1[[#This Row],[OriginalPrice]]))</f>
        <v>0.57990685296074518</v>
      </c>
      <c r="I1725" s="8">
        <f>Table1[[#This Row],[Revenue]]/Table1[[#This Row],[Price]]</f>
        <v>12.000000000000002</v>
      </c>
      <c r="J1725" s="9">
        <f>Table1[[#This Row],[Price]]*Table1[[#This Row],[Sold]]</f>
        <v>378.84000000000003</v>
      </c>
      <c r="K1725" s="5" t="str">
        <f t="shared" si="307"/>
        <v>51-60%</v>
      </c>
      <c r="L1725" s="6" t="str">
        <f>IF(Table1[[#This Row],[Revenue]]&gt;0, "Sold", "Not Sold")</f>
        <v>Sold</v>
      </c>
    </row>
    <row r="1726" spans="1:12" x14ac:dyDescent="0.3">
      <c r="A1726" s="6" t="s">
        <v>1699</v>
      </c>
      <c r="B1726" s="6" t="str">
        <f t="shared" si="304"/>
        <v>Table</v>
      </c>
      <c r="C1726" s="6" t="str">
        <f t="shared" si="305"/>
        <v>Product 1725</v>
      </c>
      <c r="D1726" s="6">
        <f t="shared" ref="D1726:D1728" si="316">E1726</f>
        <v>32.4</v>
      </c>
      <c r="E1726" s="6">
        <v>32.4</v>
      </c>
      <c r="F1726" s="6">
        <v>20</v>
      </c>
      <c r="G1726" s="6" t="s">
        <v>1</v>
      </c>
      <c r="H1726" s="7">
        <f>IF(Table1[[#This Row],[OriginalPrice]]=0, 0, ((Table1[[#This Row],[OriginalPrice]] - Table1[[#This Row],[Price]]) / Table1[[#This Row],[OriginalPrice]]))</f>
        <v>0</v>
      </c>
      <c r="I1726" s="8">
        <f>Table1[[#This Row],[Revenue]]/Table1[[#This Row],[Price]]</f>
        <v>20</v>
      </c>
      <c r="J1726" s="9">
        <f>Table1[[#This Row],[Price]]*Table1[[#This Row],[Sold]]</f>
        <v>648</v>
      </c>
      <c r="K1726" s="5" t="str">
        <f t="shared" si="307"/>
        <v>0-10%</v>
      </c>
      <c r="L1726" s="6" t="str">
        <f>IF(Table1[[#This Row],[Revenue]]&gt;0, "Sold", "Not Sold")</f>
        <v>Sold</v>
      </c>
    </row>
    <row r="1727" spans="1:12" x14ac:dyDescent="0.3">
      <c r="A1727" s="6" t="s">
        <v>1700</v>
      </c>
      <c r="B1727" s="6" t="str">
        <f t="shared" si="304"/>
        <v>Bed</v>
      </c>
      <c r="C1727" s="6" t="str">
        <f t="shared" si="305"/>
        <v>Product 1726</v>
      </c>
      <c r="D1727" s="6">
        <f t="shared" si="316"/>
        <v>30.08</v>
      </c>
      <c r="E1727" s="6">
        <v>30.08</v>
      </c>
      <c r="F1727" s="6">
        <v>2</v>
      </c>
      <c r="G1727" s="6" t="s">
        <v>288</v>
      </c>
      <c r="H1727" s="7">
        <f>IF(Table1[[#This Row],[OriginalPrice]]=0, 0, ((Table1[[#This Row],[OriginalPrice]] - Table1[[#This Row],[Price]]) / Table1[[#This Row],[OriginalPrice]]))</f>
        <v>0</v>
      </c>
      <c r="I1727" s="8">
        <f>Table1[[#This Row],[Revenue]]/Table1[[#This Row],[Price]]</f>
        <v>2</v>
      </c>
      <c r="J1727" s="9">
        <f>Table1[[#This Row],[Price]]*Table1[[#This Row],[Sold]]</f>
        <v>60.16</v>
      </c>
      <c r="K1727" s="5" t="str">
        <f t="shared" si="307"/>
        <v>0-10%</v>
      </c>
      <c r="L1727" s="6" t="str">
        <f>IF(Table1[[#This Row],[Revenue]]&gt;0, "Sold", "Not Sold")</f>
        <v>Sold</v>
      </c>
    </row>
    <row r="1728" spans="1:12" x14ac:dyDescent="0.3">
      <c r="A1728" s="6" t="s">
        <v>1701</v>
      </c>
      <c r="B1728" s="6" t="str">
        <f t="shared" si="304"/>
        <v>Storage</v>
      </c>
      <c r="C1728" s="6" t="str">
        <f t="shared" si="305"/>
        <v>Product 1727</v>
      </c>
      <c r="D1728" s="6">
        <f t="shared" si="316"/>
        <v>216.49</v>
      </c>
      <c r="E1728" s="6">
        <v>216.49</v>
      </c>
      <c r="F1728" s="6">
        <v>1</v>
      </c>
      <c r="G1728" s="6" t="s">
        <v>1</v>
      </c>
      <c r="H1728" s="7">
        <f>IF(Table1[[#This Row],[OriginalPrice]]=0, 0, ((Table1[[#This Row],[OriginalPrice]] - Table1[[#This Row],[Price]]) / Table1[[#This Row],[OriginalPrice]]))</f>
        <v>0</v>
      </c>
      <c r="I1728" s="8">
        <f>Table1[[#This Row],[Revenue]]/Table1[[#This Row],[Price]]</f>
        <v>1</v>
      </c>
      <c r="J1728" s="9">
        <f>Table1[[#This Row],[Price]]*Table1[[#This Row],[Sold]]</f>
        <v>216.49</v>
      </c>
      <c r="K1728" s="5" t="str">
        <f t="shared" si="307"/>
        <v>0-10%</v>
      </c>
      <c r="L1728" s="6" t="str">
        <f>IF(Table1[[#This Row],[Revenue]]&gt;0, "Sold", "Not Sold")</f>
        <v>Sold</v>
      </c>
    </row>
    <row r="1729" spans="1:12" x14ac:dyDescent="0.3">
      <c r="A1729" s="6" t="s">
        <v>252</v>
      </c>
      <c r="B1729" s="6" t="str">
        <f t="shared" si="304"/>
        <v>Chair</v>
      </c>
      <c r="C1729" s="6" t="str">
        <f t="shared" si="305"/>
        <v>Product 1728</v>
      </c>
      <c r="D1729" s="6">
        <v>13.15</v>
      </c>
      <c r="E1729" s="6">
        <v>7.15</v>
      </c>
      <c r="F1729" s="6">
        <v>71</v>
      </c>
      <c r="G1729" s="6" t="s">
        <v>1</v>
      </c>
      <c r="H1729" s="7">
        <f>IF(Table1[[#This Row],[OriginalPrice]]=0, 0, ((Table1[[#This Row],[OriginalPrice]] - Table1[[#This Row],[Price]]) / Table1[[#This Row],[OriginalPrice]]))</f>
        <v>0.45627376425855515</v>
      </c>
      <c r="I1729" s="8">
        <f>Table1[[#This Row],[Revenue]]/Table1[[#This Row],[Price]]</f>
        <v>71</v>
      </c>
      <c r="J1729" s="9">
        <f>Table1[[#This Row],[Price]]*Table1[[#This Row],[Sold]]</f>
        <v>507.65000000000003</v>
      </c>
      <c r="K1729" s="5" t="str">
        <f t="shared" si="307"/>
        <v>41-50%</v>
      </c>
      <c r="L1729" s="6" t="str">
        <f>IF(Table1[[#This Row],[Revenue]]&gt;0, "Sold", "Not Sold")</f>
        <v>Sold</v>
      </c>
    </row>
    <row r="1730" spans="1:12" x14ac:dyDescent="0.3">
      <c r="A1730" s="6" t="s">
        <v>1647</v>
      </c>
      <c r="B1730" s="6" t="str">
        <f t="shared" ref="B1730:B1793" si="317">IFERROR(
  IF(OR(ISNUMBER(SEARCH("chair",A1730)), ISNUMBER(SEARCH("stool",A1730))), "Chair",
  IF(OR(ISNUMBER(SEARCH("table",A1730)), ISNUMBER(SEARCH("desk",A1730))), "Table",
  IF(OR(ISNUMBER(SEARCH("sofa",A1730)), ISNUMBER(SEARCH("couch",A1730))), "Sofa",
  IF(OR(ISNUMBER(SEARCH("bed",A1730)), ISNUMBER(SEARCH("bunk",A1730))), "Bed",
  IF(OR(ISNUMBER(SEARCH("cabinet",A1730)), ISNUMBER(SEARCH("storage",A1730)), ISNUMBER(SEARCH("shelf",A1730))), "Storage",
  "Others"))))),
  "Others")</f>
        <v>Chair</v>
      </c>
      <c r="C1730" s="6" t="str">
        <f t="shared" ref="C1730:C1793" si="318">"Product " &amp; ROW()-1</f>
        <v>Product 1729</v>
      </c>
      <c r="D1730" s="6">
        <v>7.78</v>
      </c>
      <c r="E1730" s="6">
        <v>1.78</v>
      </c>
      <c r="F1730" s="6">
        <v>51</v>
      </c>
      <c r="G1730" s="6" t="s">
        <v>1</v>
      </c>
      <c r="H1730" s="7">
        <f>IF(Table1[[#This Row],[OriginalPrice]]=0, 0, ((Table1[[#This Row],[OriginalPrice]] - Table1[[#This Row],[Price]]) / Table1[[#This Row],[OriginalPrice]]))</f>
        <v>0.77120822622107965</v>
      </c>
      <c r="I1730" s="8">
        <f>Table1[[#This Row],[Revenue]]/Table1[[#This Row],[Price]]</f>
        <v>51</v>
      </c>
      <c r="J1730" s="9">
        <f>Table1[[#This Row],[Price]]*Table1[[#This Row],[Sold]]</f>
        <v>90.78</v>
      </c>
      <c r="K1730" s="5" t="str">
        <f t="shared" ref="K1730:K1793" si="319">IF(H1730&lt;=0.1,"0-10%",
IF(H1730&lt;=0.2,"11-20%",
IF(H1730&lt;=0.3,"21-30%",
IF(H1730&lt;=0.4,"31-40%",
IF(H1730&lt;=0.5,"41-50%",
IF(H1730&lt;=0.6,"51-60%",
IF(H1730&lt;=0.7,"61-70%",
IF(H1730&lt;=0.8,"71-80%",
IF(H1730&lt;=0.9,"81-90%",
"91-100%")))))))))</f>
        <v>71-80%</v>
      </c>
      <c r="L1730" s="6" t="str">
        <f>IF(Table1[[#This Row],[Revenue]]&gt;0, "Sold", "Not Sold")</f>
        <v>Sold</v>
      </c>
    </row>
    <row r="1731" spans="1:12" x14ac:dyDescent="0.3">
      <c r="A1731" s="6" t="s">
        <v>1702</v>
      </c>
      <c r="B1731" s="6" t="str">
        <f t="shared" si="317"/>
        <v>Storage</v>
      </c>
      <c r="C1731" s="6" t="str">
        <f t="shared" si="318"/>
        <v>Product 1730</v>
      </c>
      <c r="D1731" s="6">
        <f t="shared" ref="D1731:D1733" si="320">E1731</f>
        <v>75.989999999999995</v>
      </c>
      <c r="E1731" s="6">
        <v>75.989999999999995</v>
      </c>
      <c r="F1731" s="6">
        <v>3</v>
      </c>
      <c r="G1731" s="6" t="s">
        <v>1</v>
      </c>
      <c r="H1731" s="7">
        <f>IF(Table1[[#This Row],[OriginalPrice]]=0, 0, ((Table1[[#This Row],[OriginalPrice]] - Table1[[#This Row],[Price]]) / Table1[[#This Row],[OriginalPrice]]))</f>
        <v>0</v>
      </c>
      <c r="I1731" s="8">
        <f>Table1[[#This Row],[Revenue]]/Table1[[#This Row],[Price]]</f>
        <v>3</v>
      </c>
      <c r="J1731" s="9">
        <f>Table1[[#This Row],[Price]]*Table1[[#This Row],[Sold]]</f>
        <v>227.96999999999997</v>
      </c>
      <c r="K1731" s="5" t="str">
        <f t="shared" si="319"/>
        <v>0-10%</v>
      </c>
      <c r="L1731" s="6" t="str">
        <f>IF(Table1[[#This Row],[Revenue]]&gt;0, "Sold", "Not Sold")</f>
        <v>Sold</v>
      </c>
    </row>
    <row r="1732" spans="1:12" x14ac:dyDescent="0.3">
      <c r="A1732" s="6" t="s">
        <v>1703</v>
      </c>
      <c r="B1732" s="6" t="str">
        <f t="shared" si="317"/>
        <v>Others</v>
      </c>
      <c r="C1732" s="6" t="str">
        <f t="shared" si="318"/>
        <v>Product 1731</v>
      </c>
      <c r="D1732" s="6">
        <f t="shared" si="320"/>
        <v>19.760000000000002</v>
      </c>
      <c r="E1732" s="6">
        <v>19.760000000000002</v>
      </c>
      <c r="F1732" s="6">
        <v>9</v>
      </c>
      <c r="G1732" s="6" t="s">
        <v>1</v>
      </c>
      <c r="H1732" s="7">
        <f>IF(Table1[[#This Row],[OriginalPrice]]=0, 0, ((Table1[[#This Row],[OriginalPrice]] - Table1[[#This Row],[Price]]) / Table1[[#This Row],[OriginalPrice]]))</f>
        <v>0</v>
      </c>
      <c r="I1732" s="8">
        <f>Table1[[#This Row],[Revenue]]/Table1[[#This Row],[Price]]</f>
        <v>9</v>
      </c>
      <c r="J1732" s="9">
        <f>Table1[[#This Row],[Price]]*Table1[[#This Row],[Sold]]</f>
        <v>177.84</v>
      </c>
      <c r="K1732" s="5" t="str">
        <f t="shared" si="319"/>
        <v>0-10%</v>
      </c>
      <c r="L1732" s="6" t="str">
        <f>IF(Table1[[#This Row],[Revenue]]&gt;0, "Sold", "Not Sold")</f>
        <v>Sold</v>
      </c>
    </row>
    <row r="1733" spans="1:12" x14ac:dyDescent="0.3">
      <c r="A1733" s="6" t="s">
        <v>253</v>
      </c>
      <c r="B1733" s="6" t="str">
        <f t="shared" si="317"/>
        <v>Table</v>
      </c>
      <c r="C1733" s="6" t="str">
        <f t="shared" si="318"/>
        <v>Product 1732</v>
      </c>
      <c r="D1733" s="6">
        <f t="shared" si="320"/>
        <v>66.959999999999994</v>
      </c>
      <c r="E1733" s="6">
        <v>66.959999999999994</v>
      </c>
      <c r="F1733" s="6">
        <v>4</v>
      </c>
      <c r="G1733" s="6" t="s">
        <v>288</v>
      </c>
      <c r="H1733" s="7">
        <f>IF(Table1[[#This Row],[OriginalPrice]]=0, 0, ((Table1[[#This Row],[OriginalPrice]] - Table1[[#This Row],[Price]]) / Table1[[#This Row],[OriginalPrice]]))</f>
        <v>0</v>
      </c>
      <c r="I1733" s="8">
        <f>Table1[[#This Row],[Revenue]]/Table1[[#This Row],[Price]]</f>
        <v>4</v>
      </c>
      <c r="J1733" s="9">
        <f>Table1[[#This Row],[Price]]*Table1[[#This Row],[Sold]]</f>
        <v>267.83999999999997</v>
      </c>
      <c r="K1733" s="5" t="str">
        <f t="shared" si="319"/>
        <v>0-10%</v>
      </c>
      <c r="L1733" s="6" t="str">
        <f>IF(Table1[[#This Row],[Revenue]]&gt;0, "Sold", "Not Sold")</f>
        <v>Sold</v>
      </c>
    </row>
    <row r="1734" spans="1:12" x14ac:dyDescent="0.3">
      <c r="A1734" s="6" t="s">
        <v>254</v>
      </c>
      <c r="B1734" s="6" t="str">
        <f t="shared" si="317"/>
        <v>Chair</v>
      </c>
      <c r="C1734" s="6" t="str">
        <f t="shared" si="318"/>
        <v>Product 1733</v>
      </c>
      <c r="D1734" s="6">
        <v>15.01</v>
      </c>
      <c r="E1734" s="6">
        <v>9.01</v>
      </c>
      <c r="F1734" s="6">
        <v>12</v>
      </c>
      <c r="G1734" s="6" t="s">
        <v>1</v>
      </c>
      <c r="H1734" s="7">
        <f>IF(Table1[[#This Row],[OriginalPrice]]=0, 0, ((Table1[[#This Row],[OriginalPrice]] - Table1[[#This Row],[Price]]) / Table1[[#This Row],[OriginalPrice]]))</f>
        <v>0.39973351099267157</v>
      </c>
      <c r="I1734" s="8">
        <f>Table1[[#This Row],[Revenue]]/Table1[[#This Row],[Price]]</f>
        <v>12</v>
      </c>
      <c r="J1734" s="9">
        <f>Table1[[#This Row],[Price]]*Table1[[#This Row],[Sold]]</f>
        <v>108.12</v>
      </c>
      <c r="K1734" s="5" t="str">
        <f t="shared" si="319"/>
        <v>31-40%</v>
      </c>
      <c r="L1734" s="6" t="str">
        <f>IF(Table1[[#This Row],[Revenue]]&gt;0, "Sold", "Not Sold")</f>
        <v>Sold</v>
      </c>
    </row>
    <row r="1735" spans="1:12" x14ac:dyDescent="0.3">
      <c r="A1735" s="6" t="s">
        <v>1704</v>
      </c>
      <c r="B1735" s="6" t="str">
        <f t="shared" si="317"/>
        <v>Table</v>
      </c>
      <c r="C1735" s="6" t="str">
        <f t="shared" si="318"/>
        <v>Product 1734</v>
      </c>
      <c r="D1735" s="6">
        <v>74.709999999999994</v>
      </c>
      <c r="E1735" s="6">
        <v>31.36</v>
      </c>
      <c r="F1735" s="6">
        <v>10</v>
      </c>
      <c r="G1735" s="6" t="s">
        <v>1</v>
      </c>
      <c r="H1735" s="7">
        <f>IF(Table1[[#This Row],[OriginalPrice]]=0, 0, ((Table1[[#This Row],[OriginalPrice]] - Table1[[#This Row],[Price]]) / Table1[[#This Row],[OriginalPrice]]))</f>
        <v>0.58024360861999724</v>
      </c>
      <c r="I1735" s="8">
        <f>Table1[[#This Row],[Revenue]]/Table1[[#This Row],[Price]]</f>
        <v>10.000000000000002</v>
      </c>
      <c r="J1735" s="9">
        <f>Table1[[#This Row],[Price]]*Table1[[#This Row],[Sold]]</f>
        <v>313.60000000000002</v>
      </c>
      <c r="K1735" s="5" t="str">
        <f t="shared" si="319"/>
        <v>51-60%</v>
      </c>
      <c r="L1735" s="6" t="str">
        <f>IF(Table1[[#This Row],[Revenue]]&gt;0, "Sold", "Not Sold")</f>
        <v>Sold</v>
      </c>
    </row>
    <row r="1736" spans="1:12" x14ac:dyDescent="0.3">
      <c r="A1736" s="6" t="s">
        <v>255</v>
      </c>
      <c r="B1736" s="6" t="str">
        <f t="shared" si="317"/>
        <v>Chair</v>
      </c>
      <c r="C1736" s="6" t="str">
        <f t="shared" si="318"/>
        <v>Product 1735</v>
      </c>
      <c r="D1736" s="6">
        <f t="shared" ref="D1736:D1737" si="321">E1736</f>
        <v>69.349999999999994</v>
      </c>
      <c r="E1736" s="6">
        <v>69.349999999999994</v>
      </c>
      <c r="F1736" s="6">
        <v>8</v>
      </c>
      <c r="G1736" s="6" t="s">
        <v>1</v>
      </c>
      <c r="H1736" s="7">
        <f>IF(Table1[[#This Row],[OriginalPrice]]=0, 0, ((Table1[[#This Row],[OriginalPrice]] - Table1[[#This Row],[Price]]) / Table1[[#This Row],[OriginalPrice]]))</f>
        <v>0</v>
      </c>
      <c r="I1736" s="8">
        <f>Table1[[#This Row],[Revenue]]/Table1[[#This Row],[Price]]</f>
        <v>8</v>
      </c>
      <c r="J1736" s="9">
        <f>Table1[[#This Row],[Price]]*Table1[[#This Row],[Sold]]</f>
        <v>554.79999999999995</v>
      </c>
      <c r="K1736" s="5" t="str">
        <f t="shared" si="319"/>
        <v>0-10%</v>
      </c>
      <c r="L1736" s="6" t="str">
        <f>IF(Table1[[#This Row],[Revenue]]&gt;0, "Sold", "Not Sold")</f>
        <v>Sold</v>
      </c>
    </row>
    <row r="1737" spans="1:12" x14ac:dyDescent="0.3">
      <c r="A1737" s="6" t="s">
        <v>1705</v>
      </c>
      <c r="B1737" s="6" t="str">
        <f t="shared" si="317"/>
        <v>Storage</v>
      </c>
      <c r="C1737" s="6" t="str">
        <f t="shared" si="318"/>
        <v>Product 1736</v>
      </c>
      <c r="D1737" s="6">
        <f t="shared" si="321"/>
        <v>49.73</v>
      </c>
      <c r="E1737" s="6">
        <v>49.73</v>
      </c>
      <c r="F1737" s="6">
        <v>3</v>
      </c>
      <c r="G1737" s="6" t="s">
        <v>1</v>
      </c>
      <c r="H1737" s="7">
        <f>IF(Table1[[#This Row],[OriginalPrice]]=0, 0, ((Table1[[#This Row],[OriginalPrice]] - Table1[[#This Row],[Price]]) / Table1[[#This Row],[OriginalPrice]]))</f>
        <v>0</v>
      </c>
      <c r="I1737" s="8">
        <f>Table1[[#This Row],[Revenue]]/Table1[[#This Row],[Price]]</f>
        <v>3</v>
      </c>
      <c r="J1737" s="9">
        <f>Table1[[#This Row],[Price]]*Table1[[#This Row],[Sold]]</f>
        <v>149.19</v>
      </c>
      <c r="K1737" s="5" t="str">
        <f t="shared" si="319"/>
        <v>0-10%</v>
      </c>
      <c r="L1737" s="6" t="str">
        <f>IF(Table1[[#This Row],[Revenue]]&gt;0, "Sold", "Not Sold")</f>
        <v>Sold</v>
      </c>
    </row>
    <row r="1738" spans="1:12" x14ac:dyDescent="0.3">
      <c r="A1738" s="6" t="s">
        <v>1653</v>
      </c>
      <c r="B1738" s="6" t="str">
        <f t="shared" si="317"/>
        <v>Others</v>
      </c>
      <c r="C1738" s="6" t="str">
        <f t="shared" si="318"/>
        <v>Product 1737</v>
      </c>
      <c r="D1738" s="6">
        <v>21.77</v>
      </c>
      <c r="E1738" s="6">
        <v>6.92</v>
      </c>
      <c r="F1738" s="6">
        <v>47</v>
      </c>
      <c r="G1738" s="6" t="s">
        <v>1</v>
      </c>
      <c r="H1738" s="7">
        <f>IF(Table1[[#This Row],[OriginalPrice]]=0, 0, ((Table1[[#This Row],[OriginalPrice]] - Table1[[#This Row],[Price]]) / Table1[[#This Row],[OriginalPrice]]))</f>
        <v>0.68213137344970143</v>
      </c>
      <c r="I1738" s="8">
        <f>Table1[[#This Row],[Revenue]]/Table1[[#This Row],[Price]]</f>
        <v>47</v>
      </c>
      <c r="J1738" s="9">
        <f>Table1[[#This Row],[Price]]*Table1[[#This Row],[Sold]]</f>
        <v>325.24</v>
      </c>
      <c r="K1738" s="5" t="str">
        <f t="shared" si="319"/>
        <v>61-70%</v>
      </c>
      <c r="L1738" s="6" t="str">
        <f>IF(Table1[[#This Row],[Revenue]]&gt;0, "Sold", "Not Sold")</f>
        <v>Sold</v>
      </c>
    </row>
    <row r="1739" spans="1:12" x14ac:dyDescent="0.3">
      <c r="A1739" s="6" t="s">
        <v>256</v>
      </c>
      <c r="B1739" s="6" t="str">
        <f t="shared" si="317"/>
        <v>Bed</v>
      </c>
      <c r="C1739" s="6" t="str">
        <f t="shared" si="318"/>
        <v>Product 1738</v>
      </c>
      <c r="D1739" s="6">
        <v>119.65</v>
      </c>
      <c r="E1739" s="6">
        <v>61.08</v>
      </c>
      <c r="F1739" s="6">
        <v>5</v>
      </c>
      <c r="G1739" s="6" t="s">
        <v>1</v>
      </c>
      <c r="H1739" s="7">
        <f>IF(Table1[[#This Row],[OriginalPrice]]=0, 0, ((Table1[[#This Row],[OriginalPrice]] - Table1[[#This Row],[Price]]) / Table1[[#This Row],[OriginalPrice]]))</f>
        <v>0.4895110739657334</v>
      </c>
      <c r="I1739" s="8">
        <f>Table1[[#This Row],[Revenue]]/Table1[[#This Row],[Price]]</f>
        <v>5</v>
      </c>
      <c r="J1739" s="9">
        <f>Table1[[#This Row],[Price]]*Table1[[#This Row],[Sold]]</f>
        <v>305.39999999999998</v>
      </c>
      <c r="K1739" s="5" t="str">
        <f t="shared" si="319"/>
        <v>41-50%</v>
      </c>
      <c r="L1739" s="6" t="str">
        <f>IF(Table1[[#This Row],[Revenue]]&gt;0, "Sold", "Not Sold")</f>
        <v>Sold</v>
      </c>
    </row>
    <row r="1740" spans="1:12" x14ac:dyDescent="0.3">
      <c r="A1740" s="6" t="s">
        <v>1459</v>
      </c>
      <c r="B1740" s="6" t="str">
        <f t="shared" si="317"/>
        <v>Table</v>
      </c>
      <c r="C1740" s="6" t="str">
        <f t="shared" si="318"/>
        <v>Product 1739</v>
      </c>
      <c r="D1740" s="6">
        <v>37.58</v>
      </c>
      <c r="E1740" s="6">
        <v>31.58</v>
      </c>
      <c r="F1740" s="6">
        <v>5</v>
      </c>
      <c r="G1740" s="6" t="s">
        <v>1</v>
      </c>
      <c r="H1740" s="7">
        <f>IF(Table1[[#This Row],[OriginalPrice]]=0, 0, ((Table1[[#This Row],[OriginalPrice]] - Table1[[#This Row],[Price]]) / Table1[[#This Row],[OriginalPrice]]))</f>
        <v>0.15965939329430548</v>
      </c>
      <c r="I1740" s="8">
        <f>Table1[[#This Row],[Revenue]]/Table1[[#This Row],[Price]]</f>
        <v>4.9999999999999991</v>
      </c>
      <c r="J1740" s="9">
        <f>Table1[[#This Row],[Price]]*Table1[[#This Row],[Sold]]</f>
        <v>157.89999999999998</v>
      </c>
      <c r="K1740" s="5" t="str">
        <f t="shared" si="319"/>
        <v>11-20%</v>
      </c>
      <c r="L1740" s="6" t="str">
        <f>IF(Table1[[#This Row],[Revenue]]&gt;0, "Sold", "Not Sold")</f>
        <v>Sold</v>
      </c>
    </row>
    <row r="1741" spans="1:12" x14ac:dyDescent="0.3">
      <c r="A1741" s="6" t="s">
        <v>1706</v>
      </c>
      <c r="B1741" s="6" t="str">
        <f t="shared" si="317"/>
        <v>Chair</v>
      </c>
      <c r="C1741" s="6" t="str">
        <f t="shared" si="318"/>
        <v>Product 1740</v>
      </c>
      <c r="D1741" s="6">
        <f t="shared" ref="D1741:D1742" si="322">E1741</f>
        <v>16.260000000000002</v>
      </c>
      <c r="E1741" s="6">
        <v>16.260000000000002</v>
      </c>
      <c r="F1741" s="6">
        <v>9</v>
      </c>
      <c r="G1741" s="6" t="s">
        <v>288</v>
      </c>
      <c r="H1741" s="7">
        <f>IF(Table1[[#This Row],[OriginalPrice]]=0, 0, ((Table1[[#This Row],[OriginalPrice]] - Table1[[#This Row],[Price]]) / Table1[[#This Row],[OriginalPrice]]))</f>
        <v>0</v>
      </c>
      <c r="I1741" s="8">
        <f>Table1[[#This Row],[Revenue]]/Table1[[#This Row],[Price]]</f>
        <v>9</v>
      </c>
      <c r="J1741" s="9">
        <f>Table1[[#This Row],[Price]]*Table1[[#This Row],[Sold]]</f>
        <v>146.34</v>
      </c>
      <c r="K1741" s="5" t="str">
        <f t="shared" si="319"/>
        <v>0-10%</v>
      </c>
      <c r="L1741" s="6" t="str">
        <f>IF(Table1[[#This Row],[Revenue]]&gt;0, "Sold", "Not Sold")</f>
        <v>Sold</v>
      </c>
    </row>
    <row r="1742" spans="1:12" x14ac:dyDescent="0.3">
      <c r="A1742" s="6" t="s">
        <v>1707</v>
      </c>
      <c r="B1742" s="6" t="str">
        <f t="shared" si="317"/>
        <v>Bed</v>
      </c>
      <c r="C1742" s="6" t="str">
        <f t="shared" si="318"/>
        <v>Product 1741</v>
      </c>
      <c r="D1742" s="6">
        <f t="shared" si="322"/>
        <v>241.2</v>
      </c>
      <c r="E1742" s="6">
        <v>241.2</v>
      </c>
      <c r="F1742" s="6">
        <v>22</v>
      </c>
      <c r="G1742" s="6" t="s">
        <v>1</v>
      </c>
      <c r="H1742" s="7">
        <f>IF(Table1[[#This Row],[OriginalPrice]]=0, 0, ((Table1[[#This Row],[OriginalPrice]] - Table1[[#This Row],[Price]]) / Table1[[#This Row],[OriginalPrice]]))</f>
        <v>0</v>
      </c>
      <c r="I1742" s="8">
        <f>Table1[[#This Row],[Revenue]]/Table1[[#This Row],[Price]]</f>
        <v>22</v>
      </c>
      <c r="J1742" s="9">
        <f>Table1[[#This Row],[Price]]*Table1[[#This Row],[Sold]]</f>
        <v>5306.4</v>
      </c>
      <c r="K1742" s="5" t="str">
        <f t="shared" si="319"/>
        <v>0-10%</v>
      </c>
      <c r="L1742" s="6" t="str">
        <f>IF(Table1[[#This Row],[Revenue]]&gt;0, "Sold", "Not Sold")</f>
        <v>Sold</v>
      </c>
    </row>
    <row r="1743" spans="1:12" x14ac:dyDescent="0.3">
      <c r="A1743" s="6" t="s">
        <v>1708</v>
      </c>
      <c r="B1743" s="6" t="str">
        <f t="shared" si="317"/>
        <v>Storage</v>
      </c>
      <c r="C1743" s="6" t="str">
        <f t="shared" si="318"/>
        <v>Product 1742</v>
      </c>
      <c r="D1743" s="6">
        <v>105.38</v>
      </c>
      <c r="E1743" s="6">
        <v>59.08</v>
      </c>
      <c r="F1743" s="6">
        <v>17</v>
      </c>
      <c r="G1743" s="6" t="s">
        <v>1</v>
      </c>
      <c r="H1743" s="7">
        <f>IF(Table1[[#This Row],[OriginalPrice]]=0, 0, ((Table1[[#This Row],[OriginalPrice]] - Table1[[#This Row],[Price]]) / Table1[[#This Row],[OriginalPrice]]))</f>
        <v>0.43936230783829949</v>
      </c>
      <c r="I1743" s="8">
        <f>Table1[[#This Row],[Revenue]]/Table1[[#This Row],[Price]]</f>
        <v>17</v>
      </c>
      <c r="J1743" s="9">
        <f>Table1[[#This Row],[Price]]*Table1[[#This Row],[Sold]]</f>
        <v>1004.36</v>
      </c>
      <c r="K1743" s="5" t="str">
        <f t="shared" si="319"/>
        <v>41-50%</v>
      </c>
      <c r="L1743" s="6" t="str">
        <f>IF(Table1[[#This Row],[Revenue]]&gt;0, "Sold", "Not Sold")</f>
        <v>Sold</v>
      </c>
    </row>
    <row r="1744" spans="1:12" x14ac:dyDescent="0.3">
      <c r="A1744" s="6" t="s">
        <v>1709</v>
      </c>
      <c r="B1744" s="6" t="str">
        <f t="shared" si="317"/>
        <v>Table</v>
      </c>
      <c r="C1744" s="6" t="str">
        <f t="shared" si="318"/>
        <v>Product 1743</v>
      </c>
      <c r="D1744" s="6">
        <f>E1744</f>
        <v>47.17</v>
      </c>
      <c r="E1744" s="6">
        <v>47.17</v>
      </c>
      <c r="F1744" s="6">
        <v>19</v>
      </c>
      <c r="G1744" s="6" t="s">
        <v>1</v>
      </c>
      <c r="H1744" s="7">
        <f>IF(Table1[[#This Row],[OriginalPrice]]=0, 0, ((Table1[[#This Row],[OriginalPrice]] - Table1[[#This Row],[Price]]) / Table1[[#This Row],[OriginalPrice]]))</f>
        <v>0</v>
      </c>
      <c r="I1744" s="8">
        <f>Table1[[#This Row],[Revenue]]/Table1[[#This Row],[Price]]</f>
        <v>19</v>
      </c>
      <c r="J1744" s="9">
        <f>Table1[[#This Row],[Price]]*Table1[[#This Row],[Sold]]</f>
        <v>896.23</v>
      </c>
      <c r="K1744" s="5" t="str">
        <f t="shared" si="319"/>
        <v>0-10%</v>
      </c>
      <c r="L1744" s="6" t="str">
        <f>IF(Table1[[#This Row],[Revenue]]&gt;0, "Sold", "Not Sold")</f>
        <v>Sold</v>
      </c>
    </row>
    <row r="1745" spans="1:12" x14ac:dyDescent="0.3">
      <c r="A1745" s="6" t="s">
        <v>1710</v>
      </c>
      <c r="B1745" s="6" t="str">
        <f t="shared" si="317"/>
        <v>Bed</v>
      </c>
      <c r="C1745" s="6" t="str">
        <f t="shared" si="318"/>
        <v>Product 1744</v>
      </c>
      <c r="D1745" s="6">
        <v>66.849999999999994</v>
      </c>
      <c r="E1745" s="6">
        <v>31.48</v>
      </c>
      <c r="F1745" s="6">
        <v>6</v>
      </c>
      <c r="G1745" s="6" t="s">
        <v>1</v>
      </c>
      <c r="H1745" s="7">
        <f>IF(Table1[[#This Row],[OriginalPrice]]=0, 0, ((Table1[[#This Row],[OriginalPrice]] - Table1[[#This Row],[Price]]) / Table1[[#This Row],[OriginalPrice]]))</f>
        <v>0.52909498878085259</v>
      </c>
      <c r="I1745" s="8">
        <f>Table1[[#This Row],[Revenue]]/Table1[[#This Row],[Price]]</f>
        <v>6</v>
      </c>
      <c r="J1745" s="9">
        <f>Table1[[#This Row],[Price]]*Table1[[#This Row],[Sold]]</f>
        <v>188.88</v>
      </c>
      <c r="K1745" s="5" t="str">
        <f t="shared" si="319"/>
        <v>51-60%</v>
      </c>
      <c r="L1745" s="6" t="str">
        <f>IF(Table1[[#This Row],[Revenue]]&gt;0, "Sold", "Not Sold")</f>
        <v>Sold</v>
      </c>
    </row>
    <row r="1746" spans="1:12" x14ac:dyDescent="0.3">
      <c r="A1746" s="6" t="s">
        <v>1711</v>
      </c>
      <c r="B1746" s="6" t="str">
        <f t="shared" si="317"/>
        <v>Bed</v>
      </c>
      <c r="C1746" s="6" t="str">
        <f t="shared" si="318"/>
        <v>Product 1745</v>
      </c>
      <c r="D1746" s="6">
        <f t="shared" ref="D1746:D1750" si="323">E1746</f>
        <v>208.32</v>
      </c>
      <c r="E1746" s="6">
        <v>208.32</v>
      </c>
      <c r="F1746" s="6">
        <v>7</v>
      </c>
      <c r="G1746" s="6" t="s">
        <v>1</v>
      </c>
      <c r="H1746" s="7">
        <f>IF(Table1[[#This Row],[OriginalPrice]]=0, 0, ((Table1[[#This Row],[OriginalPrice]] - Table1[[#This Row],[Price]]) / Table1[[#This Row],[OriginalPrice]]))</f>
        <v>0</v>
      </c>
      <c r="I1746" s="8">
        <f>Table1[[#This Row],[Revenue]]/Table1[[#This Row],[Price]]</f>
        <v>7</v>
      </c>
      <c r="J1746" s="9">
        <f>Table1[[#This Row],[Price]]*Table1[[#This Row],[Sold]]</f>
        <v>1458.24</v>
      </c>
      <c r="K1746" s="5" t="str">
        <f t="shared" si="319"/>
        <v>0-10%</v>
      </c>
      <c r="L1746" s="6" t="str">
        <f>IF(Table1[[#This Row],[Revenue]]&gt;0, "Sold", "Not Sold")</f>
        <v>Sold</v>
      </c>
    </row>
    <row r="1747" spans="1:12" x14ac:dyDescent="0.3">
      <c r="A1747" s="6" t="s">
        <v>1712</v>
      </c>
      <c r="B1747" s="6" t="str">
        <f t="shared" si="317"/>
        <v>Bed</v>
      </c>
      <c r="C1747" s="6" t="str">
        <f t="shared" si="318"/>
        <v>Product 1746</v>
      </c>
      <c r="D1747" s="6">
        <f t="shared" si="323"/>
        <v>56.7</v>
      </c>
      <c r="E1747" s="6">
        <v>56.7</v>
      </c>
      <c r="F1747" s="6">
        <v>32</v>
      </c>
      <c r="G1747" s="6" t="s">
        <v>1</v>
      </c>
      <c r="H1747" s="7">
        <f>IF(Table1[[#This Row],[OriginalPrice]]=0, 0, ((Table1[[#This Row],[OriginalPrice]] - Table1[[#This Row],[Price]]) / Table1[[#This Row],[OriginalPrice]]))</f>
        <v>0</v>
      </c>
      <c r="I1747" s="8">
        <f>Table1[[#This Row],[Revenue]]/Table1[[#This Row],[Price]]</f>
        <v>32</v>
      </c>
      <c r="J1747" s="9">
        <f>Table1[[#This Row],[Price]]*Table1[[#This Row],[Sold]]</f>
        <v>1814.4</v>
      </c>
      <c r="K1747" s="5" t="str">
        <f t="shared" si="319"/>
        <v>0-10%</v>
      </c>
      <c r="L1747" s="6" t="str">
        <f>IF(Table1[[#This Row],[Revenue]]&gt;0, "Sold", "Not Sold")</f>
        <v>Sold</v>
      </c>
    </row>
    <row r="1748" spans="1:12" x14ac:dyDescent="0.3">
      <c r="A1748" s="6" t="s">
        <v>257</v>
      </c>
      <c r="B1748" s="6" t="str">
        <f t="shared" si="317"/>
        <v>Table</v>
      </c>
      <c r="C1748" s="6" t="str">
        <f t="shared" si="318"/>
        <v>Product 1747</v>
      </c>
      <c r="D1748" s="6">
        <f t="shared" si="323"/>
        <v>167.02</v>
      </c>
      <c r="E1748" s="6">
        <v>167.02</v>
      </c>
      <c r="F1748" s="6">
        <v>2</v>
      </c>
      <c r="G1748" s="6" t="s">
        <v>288</v>
      </c>
      <c r="H1748" s="7">
        <f>IF(Table1[[#This Row],[OriginalPrice]]=0, 0, ((Table1[[#This Row],[OriginalPrice]] - Table1[[#This Row],[Price]]) / Table1[[#This Row],[OriginalPrice]]))</f>
        <v>0</v>
      </c>
      <c r="I1748" s="8">
        <f>Table1[[#This Row],[Revenue]]/Table1[[#This Row],[Price]]</f>
        <v>2</v>
      </c>
      <c r="J1748" s="9">
        <f>Table1[[#This Row],[Price]]*Table1[[#This Row],[Sold]]</f>
        <v>334.04</v>
      </c>
      <c r="K1748" s="5" t="str">
        <f t="shared" si="319"/>
        <v>0-10%</v>
      </c>
      <c r="L1748" s="6" t="str">
        <f>IF(Table1[[#This Row],[Revenue]]&gt;0, "Sold", "Not Sold")</f>
        <v>Sold</v>
      </c>
    </row>
    <row r="1749" spans="1:12" x14ac:dyDescent="0.3">
      <c r="A1749" s="6" t="s">
        <v>1713</v>
      </c>
      <c r="B1749" s="6" t="str">
        <f t="shared" si="317"/>
        <v>Table</v>
      </c>
      <c r="C1749" s="6" t="str">
        <f t="shared" si="318"/>
        <v>Product 1748</v>
      </c>
      <c r="D1749" s="6">
        <f t="shared" si="323"/>
        <v>141.18</v>
      </c>
      <c r="E1749" s="6">
        <v>141.18</v>
      </c>
      <c r="F1749" s="6">
        <v>3</v>
      </c>
      <c r="G1749" s="6" t="s">
        <v>1</v>
      </c>
      <c r="H1749" s="7">
        <f>IF(Table1[[#This Row],[OriginalPrice]]=0, 0, ((Table1[[#This Row],[OriginalPrice]] - Table1[[#This Row],[Price]]) / Table1[[#This Row],[OriginalPrice]]))</f>
        <v>0</v>
      </c>
      <c r="I1749" s="8">
        <f>Table1[[#This Row],[Revenue]]/Table1[[#This Row],[Price]]</f>
        <v>3</v>
      </c>
      <c r="J1749" s="9">
        <f>Table1[[#This Row],[Price]]*Table1[[#This Row],[Sold]]</f>
        <v>423.54</v>
      </c>
      <c r="K1749" s="5" t="str">
        <f t="shared" si="319"/>
        <v>0-10%</v>
      </c>
      <c r="L1749" s="6" t="str">
        <f>IF(Table1[[#This Row],[Revenue]]&gt;0, "Sold", "Not Sold")</f>
        <v>Sold</v>
      </c>
    </row>
    <row r="1750" spans="1:12" x14ac:dyDescent="0.3">
      <c r="A1750" s="6" t="s">
        <v>1714</v>
      </c>
      <c r="B1750" s="6" t="str">
        <f t="shared" si="317"/>
        <v>Storage</v>
      </c>
      <c r="C1750" s="6" t="str">
        <f t="shared" si="318"/>
        <v>Product 1749</v>
      </c>
      <c r="D1750" s="6">
        <f t="shared" si="323"/>
        <v>41.08</v>
      </c>
      <c r="E1750" s="6">
        <v>41.08</v>
      </c>
      <c r="F1750" s="6">
        <v>19</v>
      </c>
      <c r="G1750" s="6" t="s">
        <v>1</v>
      </c>
      <c r="H1750" s="7">
        <f>IF(Table1[[#This Row],[OriginalPrice]]=0, 0, ((Table1[[#This Row],[OriginalPrice]] - Table1[[#This Row],[Price]]) / Table1[[#This Row],[OriginalPrice]]))</f>
        <v>0</v>
      </c>
      <c r="I1750" s="8">
        <f>Table1[[#This Row],[Revenue]]/Table1[[#This Row],[Price]]</f>
        <v>19</v>
      </c>
      <c r="J1750" s="9">
        <f>Table1[[#This Row],[Price]]*Table1[[#This Row],[Sold]]</f>
        <v>780.52</v>
      </c>
      <c r="K1750" s="5" t="str">
        <f t="shared" si="319"/>
        <v>0-10%</v>
      </c>
      <c r="L1750" s="6" t="str">
        <f>IF(Table1[[#This Row],[Revenue]]&gt;0, "Sold", "Not Sold")</f>
        <v>Sold</v>
      </c>
    </row>
    <row r="1751" spans="1:12" x14ac:dyDescent="0.3">
      <c r="A1751" s="6" t="s">
        <v>258</v>
      </c>
      <c r="B1751" s="6" t="str">
        <f t="shared" si="317"/>
        <v>Chair</v>
      </c>
      <c r="C1751" s="6" t="str">
        <f t="shared" si="318"/>
        <v>Product 1750</v>
      </c>
      <c r="D1751" s="6">
        <v>131.32</v>
      </c>
      <c r="E1751" s="6">
        <v>66.23</v>
      </c>
      <c r="F1751" s="6">
        <v>30</v>
      </c>
      <c r="G1751" s="6" t="s">
        <v>1</v>
      </c>
      <c r="H1751" s="7">
        <f>IF(Table1[[#This Row],[OriginalPrice]]=0, 0, ((Table1[[#This Row],[OriginalPrice]] - Table1[[#This Row],[Price]]) / Table1[[#This Row],[OriginalPrice]]))</f>
        <v>0.49565945781297588</v>
      </c>
      <c r="I1751" s="8">
        <f>Table1[[#This Row],[Revenue]]/Table1[[#This Row],[Price]]</f>
        <v>30</v>
      </c>
      <c r="J1751" s="9">
        <f>Table1[[#This Row],[Price]]*Table1[[#This Row],[Sold]]</f>
        <v>1986.9</v>
      </c>
      <c r="K1751" s="5" t="str">
        <f t="shared" si="319"/>
        <v>41-50%</v>
      </c>
      <c r="L1751" s="6" t="str">
        <f>IF(Table1[[#This Row],[Revenue]]&gt;0, "Sold", "Not Sold")</f>
        <v>Sold</v>
      </c>
    </row>
    <row r="1752" spans="1:12" x14ac:dyDescent="0.3">
      <c r="A1752" s="6" t="s">
        <v>1715</v>
      </c>
      <c r="B1752" s="6" t="str">
        <f t="shared" si="317"/>
        <v>Chair</v>
      </c>
      <c r="C1752" s="6" t="str">
        <f t="shared" si="318"/>
        <v>Product 1751</v>
      </c>
      <c r="D1752" s="6">
        <f>E1752</f>
        <v>246.12</v>
      </c>
      <c r="E1752" s="6">
        <v>246.12</v>
      </c>
      <c r="F1752" s="6">
        <v>1</v>
      </c>
      <c r="G1752" s="6" t="s">
        <v>1</v>
      </c>
      <c r="H1752" s="7">
        <f>IF(Table1[[#This Row],[OriginalPrice]]=0, 0, ((Table1[[#This Row],[OriginalPrice]] - Table1[[#This Row],[Price]]) / Table1[[#This Row],[OriginalPrice]]))</f>
        <v>0</v>
      </c>
      <c r="I1752" s="8">
        <f>Table1[[#This Row],[Revenue]]/Table1[[#This Row],[Price]]</f>
        <v>1</v>
      </c>
      <c r="J1752" s="9">
        <f>Table1[[#This Row],[Price]]*Table1[[#This Row],[Sold]]</f>
        <v>246.12</v>
      </c>
      <c r="K1752" s="5" t="str">
        <f t="shared" si="319"/>
        <v>0-10%</v>
      </c>
      <c r="L1752" s="6" t="str">
        <f>IF(Table1[[#This Row],[Revenue]]&gt;0, "Sold", "Not Sold")</f>
        <v>Sold</v>
      </c>
    </row>
    <row r="1753" spans="1:12" x14ac:dyDescent="0.3">
      <c r="A1753" s="6" t="s">
        <v>1716</v>
      </c>
      <c r="B1753" s="6" t="str">
        <f t="shared" si="317"/>
        <v>Table</v>
      </c>
      <c r="C1753" s="6" t="str">
        <f t="shared" si="318"/>
        <v>Product 1752</v>
      </c>
      <c r="D1753" s="6">
        <v>81.459999999999994</v>
      </c>
      <c r="E1753" s="6">
        <v>39.67</v>
      </c>
      <c r="F1753" s="6">
        <v>13</v>
      </c>
      <c r="G1753" s="6" t="s">
        <v>1</v>
      </c>
      <c r="H1753" s="7">
        <f>IF(Table1[[#This Row],[OriginalPrice]]=0, 0, ((Table1[[#This Row],[OriginalPrice]] - Table1[[#This Row],[Price]]) / Table1[[#This Row],[OriginalPrice]]))</f>
        <v>0.5130125214829363</v>
      </c>
      <c r="I1753" s="8">
        <f>Table1[[#This Row],[Revenue]]/Table1[[#This Row],[Price]]</f>
        <v>13</v>
      </c>
      <c r="J1753" s="9">
        <f>Table1[[#This Row],[Price]]*Table1[[#This Row],[Sold]]</f>
        <v>515.71</v>
      </c>
      <c r="K1753" s="5" t="str">
        <f t="shared" si="319"/>
        <v>51-60%</v>
      </c>
      <c r="L1753" s="6" t="str">
        <f>IF(Table1[[#This Row],[Revenue]]&gt;0, "Sold", "Not Sold")</f>
        <v>Sold</v>
      </c>
    </row>
    <row r="1754" spans="1:12" x14ac:dyDescent="0.3">
      <c r="A1754" s="6" t="s">
        <v>1717</v>
      </c>
      <c r="B1754" s="6" t="str">
        <f t="shared" si="317"/>
        <v>Chair</v>
      </c>
      <c r="C1754" s="6" t="str">
        <f t="shared" si="318"/>
        <v>Product 1753</v>
      </c>
      <c r="D1754" s="6">
        <v>50.71</v>
      </c>
      <c r="E1754" s="6">
        <v>24.44</v>
      </c>
      <c r="F1754" s="6">
        <v>369</v>
      </c>
      <c r="G1754" s="6" t="s">
        <v>1</v>
      </c>
      <c r="H1754" s="7">
        <f>IF(Table1[[#This Row],[OriginalPrice]]=0, 0, ((Table1[[#This Row],[OriginalPrice]] - Table1[[#This Row],[Price]]) / Table1[[#This Row],[OriginalPrice]]))</f>
        <v>0.51804377834746596</v>
      </c>
      <c r="I1754" s="8">
        <f>Table1[[#This Row],[Revenue]]/Table1[[#This Row],[Price]]</f>
        <v>369</v>
      </c>
      <c r="J1754" s="9">
        <f>Table1[[#This Row],[Price]]*Table1[[#This Row],[Sold]]</f>
        <v>9018.36</v>
      </c>
      <c r="K1754" s="5" t="str">
        <f t="shared" si="319"/>
        <v>51-60%</v>
      </c>
      <c r="L1754" s="6" t="str">
        <f>IF(Table1[[#This Row],[Revenue]]&gt;0, "Sold", "Not Sold")</f>
        <v>Sold</v>
      </c>
    </row>
    <row r="1755" spans="1:12" x14ac:dyDescent="0.3">
      <c r="A1755" s="6" t="s">
        <v>1718</v>
      </c>
      <c r="B1755" s="6" t="str">
        <f t="shared" si="317"/>
        <v>Table</v>
      </c>
      <c r="C1755" s="6" t="str">
        <f t="shared" si="318"/>
        <v>Product 1754</v>
      </c>
      <c r="D1755" s="6">
        <f t="shared" ref="D1755:D1756" si="324">E1755</f>
        <v>70.209999999999994</v>
      </c>
      <c r="E1755" s="6">
        <v>70.209999999999994</v>
      </c>
      <c r="F1755" s="6">
        <v>5</v>
      </c>
      <c r="G1755" s="6" t="s">
        <v>1</v>
      </c>
      <c r="H1755" s="7">
        <f>IF(Table1[[#This Row],[OriginalPrice]]=0, 0, ((Table1[[#This Row],[OriginalPrice]] - Table1[[#This Row],[Price]]) / Table1[[#This Row],[OriginalPrice]]))</f>
        <v>0</v>
      </c>
      <c r="I1755" s="8">
        <f>Table1[[#This Row],[Revenue]]/Table1[[#This Row],[Price]]</f>
        <v>5</v>
      </c>
      <c r="J1755" s="9">
        <f>Table1[[#This Row],[Price]]*Table1[[#This Row],[Sold]]</f>
        <v>351.04999999999995</v>
      </c>
      <c r="K1755" s="5" t="str">
        <f t="shared" si="319"/>
        <v>0-10%</v>
      </c>
      <c r="L1755" s="6" t="str">
        <f>IF(Table1[[#This Row],[Revenue]]&gt;0, "Sold", "Not Sold")</f>
        <v>Sold</v>
      </c>
    </row>
    <row r="1756" spans="1:12" x14ac:dyDescent="0.3">
      <c r="A1756" s="6" t="s">
        <v>1719</v>
      </c>
      <c r="B1756" s="6" t="str">
        <f t="shared" si="317"/>
        <v>Bed</v>
      </c>
      <c r="C1756" s="6" t="str">
        <f t="shared" si="318"/>
        <v>Product 1755</v>
      </c>
      <c r="D1756" s="6">
        <f t="shared" si="324"/>
        <v>38.369999999999997</v>
      </c>
      <c r="E1756" s="6">
        <v>38.369999999999997</v>
      </c>
      <c r="F1756" s="6">
        <v>2</v>
      </c>
      <c r="G1756" s="6" t="s">
        <v>1</v>
      </c>
      <c r="H1756" s="7">
        <f>IF(Table1[[#This Row],[OriginalPrice]]=0, 0, ((Table1[[#This Row],[OriginalPrice]] - Table1[[#This Row],[Price]]) / Table1[[#This Row],[OriginalPrice]]))</f>
        <v>0</v>
      </c>
      <c r="I1756" s="8">
        <f>Table1[[#This Row],[Revenue]]/Table1[[#This Row],[Price]]</f>
        <v>2</v>
      </c>
      <c r="J1756" s="9">
        <f>Table1[[#This Row],[Price]]*Table1[[#This Row],[Sold]]</f>
        <v>76.739999999999995</v>
      </c>
      <c r="K1756" s="5" t="str">
        <f t="shared" si="319"/>
        <v>0-10%</v>
      </c>
      <c r="L1756" s="6" t="str">
        <f>IF(Table1[[#This Row],[Revenue]]&gt;0, "Sold", "Not Sold")</f>
        <v>Sold</v>
      </c>
    </row>
    <row r="1757" spans="1:12" x14ac:dyDescent="0.3">
      <c r="A1757" s="6" t="s">
        <v>1720</v>
      </c>
      <c r="B1757" s="6" t="str">
        <f t="shared" si="317"/>
        <v>Bed</v>
      </c>
      <c r="C1757" s="6" t="str">
        <f t="shared" si="318"/>
        <v>Product 1756</v>
      </c>
      <c r="D1757" s="6">
        <v>30.81</v>
      </c>
      <c r="E1757" s="6">
        <v>10.95</v>
      </c>
      <c r="F1757" s="6">
        <v>3</v>
      </c>
      <c r="G1757" s="6" t="s">
        <v>1</v>
      </c>
      <c r="H1757" s="7">
        <f>IF(Table1[[#This Row],[OriginalPrice]]=0, 0, ((Table1[[#This Row],[OriginalPrice]] - Table1[[#This Row],[Price]]) / Table1[[#This Row],[OriginalPrice]]))</f>
        <v>0.64459591041869524</v>
      </c>
      <c r="I1757" s="8">
        <f>Table1[[#This Row],[Revenue]]/Table1[[#This Row],[Price]]</f>
        <v>2.9999999999999996</v>
      </c>
      <c r="J1757" s="9">
        <f>Table1[[#This Row],[Price]]*Table1[[#This Row],[Sold]]</f>
        <v>32.849999999999994</v>
      </c>
      <c r="K1757" s="5" t="str">
        <f t="shared" si="319"/>
        <v>61-70%</v>
      </c>
      <c r="L1757" s="6" t="str">
        <f>IF(Table1[[#This Row],[Revenue]]&gt;0, "Sold", "Not Sold")</f>
        <v>Sold</v>
      </c>
    </row>
    <row r="1758" spans="1:12" x14ac:dyDescent="0.3">
      <c r="A1758" s="6" t="s">
        <v>1721</v>
      </c>
      <c r="B1758" s="6" t="str">
        <f t="shared" si="317"/>
        <v>Chair</v>
      </c>
      <c r="C1758" s="6" t="str">
        <f t="shared" si="318"/>
        <v>Product 1757</v>
      </c>
      <c r="D1758" s="6">
        <v>35.57</v>
      </c>
      <c r="E1758" s="6">
        <v>29.57</v>
      </c>
      <c r="F1758" s="6">
        <v>275</v>
      </c>
      <c r="G1758" s="6" t="s">
        <v>1</v>
      </c>
      <c r="H1758" s="7">
        <f>IF(Table1[[#This Row],[OriginalPrice]]=0, 0, ((Table1[[#This Row],[OriginalPrice]] - Table1[[#This Row],[Price]]) / Table1[[#This Row],[OriginalPrice]]))</f>
        <v>0.1686814731515322</v>
      </c>
      <c r="I1758" s="8">
        <f>Table1[[#This Row],[Revenue]]/Table1[[#This Row],[Price]]</f>
        <v>275</v>
      </c>
      <c r="J1758" s="9">
        <f>Table1[[#This Row],[Price]]*Table1[[#This Row],[Sold]]</f>
        <v>8131.75</v>
      </c>
      <c r="K1758" s="5" t="str">
        <f t="shared" si="319"/>
        <v>11-20%</v>
      </c>
      <c r="L1758" s="6" t="str">
        <f>IF(Table1[[#This Row],[Revenue]]&gt;0, "Sold", "Not Sold")</f>
        <v>Sold</v>
      </c>
    </row>
    <row r="1759" spans="1:12" x14ac:dyDescent="0.3">
      <c r="A1759" s="6" t="s">
        <v>1722</v>
      </c>
      <c r="B1759" s="6" t="str">
        <f t="shared" si="317"/>
        <v>Bed</v>
      </c>
      <c r="C1759" s="6" t="str">
        <f t="shared" si="318"/>
        <v>Product 1758</v>
      </c>
      <c r="D1759" s="6">
        <f>E1759</f>
        <v>20.38</v>
      </c>
      <c r="E1759" s="6">
        <v>20.38</v>
      </c>
      <c r="F1759" s="6">
        <v>9</v>
      </c>
      <c r="G1759" s="6" t="s">
        <v>1</v>
      </c>
      <c r="H1759" s="7">
        <f>IF(Table1[[#This Row],[OriginalPrice]]=0, 0, ((Table1[[#This Row],[OriginalPrice]] - Table1[[#This Row],[Price]]) / Table1[[#This Row],[OriginalPrice]]))</f>
        <v>0</v>
      </c>
      <c r="I1759" s="8">
        <f>Table1[[#This Row],[Revenue]]/Table1[[#This Row],[Price]]</f>
        <v>9</v>
      </c>
      <c r="J1759" s="9">
        <f>Table1[[#This Row],[Price]]*Table1[[#This Row],[Sold]]</f>
        <v>183.42</v>
      </c>
      <c r="K1759" s="5" t="str">
        <f t="shared" si="319"/>
        <v>0-10%</v>
      </c>
      <c r="L1759" s="6" t="str">
        <f>IF(Table1[[#This Row],[Revenue]]&gt;0, "Sold", "Not Sold")</f>
        <v>Sold</v>
      </c>
    </row>
    <row r="1760" spans="1:12" x14ac:dyDescent="0.3">
      <c r="A1760" s="6" t="s">
        <v>1723</v>
      </c>
      <c r="B1760" s="6" t="str">
        <f t="shared" si="317"/>
        <v>Storage</v>
      </c>
      <c r="C1760" s="6" t="str">
        <f t="shared" si="318"/>
        <v>Product 1759</v>
      </c>
      <c r="D1760" s="6">
        <v>101.09</v>
      </c>
      <c r="E1760" s="6">
        <v>50.68</v>
      </c>
      <c r="F1760" s="6">
        <v>2</v>
      </c>
      <c r="G1760" s="6" t="s">
        <v>1</v>
      </c>
      <c r="H1760" s="7">
        <f>IF(Table1[[#This Row],[OriginalPrice]]=0, 0, ((Table1[[#This Row],[OriginalPrice]] - Table1[[#This Row],[Price]]) / Table1[[#This Row],[OriginalPrice]]))</f>
        <v>0.49866455633593831</v>
      </c>
      <c r="I1760" s="8">
        <f>Table1[[#This Row],[Revenue]]/Table1[[#This Row],[Price]]</f>
        <v>2</v>
      </c>
      <c r="J1760" s="9">
        <f>Table1[[#This Row],[Price]]*Table1[[#This Row],[Sold]]</f>
        <v>101.36</v>
      </c>
      <c r="K1760" s="5" t="str">
        <f t="shared" si="319"/>
        <v>41-50%</v>
      </c>
      <c r="L1760" s="6" t="str">
        <f>IF(Table1[[#This Row],[Revenue]]&gt;0, "Sold", "Not Sold")</f>
        <v>Sold</v>
      </c>
    </row>
    <row r="1761" spans="1:12" x14ac:dyDescent="0.3">
      <c r="A1761" s="6" t="s">
        <v>1724</v>
      </c>
      <c r="B1761" s="6" t="str">
        <f t="shared" si="317"/>
        <v>Storage</v>
      </c>
      <c r="C1761" s="6" t="str">
        <f t="shared" si="318"/>
        <v>Product 1760</v>
      </c>
      <c r="D1761" s="6">
        <f t="shared" ref="D1761:D1770" si="325">E1761</f>
        <v>105.31</v>
      </c>
      <c r="E1761" s="6">
        <v>105.31</v>
      </c>
      <c r="F1761" s="6">
        <v>11</v>
      </c>
      <c r="G1761" s="6" t="s">
        <v>1</v>
      </c>
      <c r="H1761" s="7">
        <f>IF(Table1[[#This Row],[OriginalPrice]]=0, 0, ((Table1[[#This Row],[OriginalPrice]] - Table1[[#This Row],[Price]]) / Table1[[#This Row],[OriginalPrice]]))</f>
        <v>0</v>
      </c>
      <c r="I1761" s="8">
        <f>Table1[[#This Row],[Revenue]]/Table1[[#This Row],[Price]]</f>
        <v>11</v>
      </c>
      <c r="J1761" s="9">
        <f>Table1[[#This Row],[Price]]*Table1[[#This Row],[Sold]]</f>
        <v>1158.4100000000001</v>
      </c>
      <c r="K1761" s="5" t="str">
        <f t="shared" si="319"/>
        <v>0-10%</v>
      </c>
      <c r="L1761" s="6" t="str">
        <f>IF(Table1[[#This Row],[Revenue]]&gt;0, "Sold", "Not Sold")</f>
        <v>Sold</v>
      </c>
    </row>
    <row r="1762" spans="1:12" x14ac:dyDescent="0.3">
      <c r="A1762" s="6" t="s">
        <v>1725</v>
      </c>
      <c r="B1762" s="6" t="str">
        <f t="shared" si="317"/>
        <v>Bed</v>
      </c>
      <c r="C1762" s="6" t="str">
        <f t="shared" si="318"/>
        <v>Product 1761</v>
      </c>
      <c r="D1762" s="6">
        <f t="shared" si="325"/>
        <v>48.44</v>
      </c>
      <c r="E1762" s="6">
        <v>48.44</v>
      </c>
      <c r="F1762" s="6">
        <v>12</v>
      </c>
      <c r="G1762" s="6" t="s">
        <v>1</v>
      </c>
      <c r="H1762" s="7">
        <f>IF(Table1[[#This Row],[OriginalPrice]]=0, 0, ((Table1[[#This Row],[OriginalPrice]] - Table1[[#This Row],[Price]]) / Table1[[#This Row],[OriginalPrice]]))</f>
        <v>0</v>
      </c>
      <c r="I1762" s="8">
        <f>Table1[[#This Row],[Revenue]]/Table1[[#This Row],[Price]]</f>
        <v>12</v>
      </c>
      <c r="J1762" s="9">
        <f>Table1[[#This Row],[Price]]*Table1[[#This Row],[Sold]]</f>
        <v>581.28</v>
      </c>
      <c r="K1762" s="5" t="str">
        <f t="shared" si="319"/>
        <v>0-10%</v>
      </c>
      <c r="L1762" s="6" t="str">
        <f>IF(Table1[[#This Row],[Revenue]]&gt;0, "Sold", "Not Sold")</f>
        <v>Sold</v>
      </c>
    </row>
    <row r="1763" spans="1:12" x14ac:dyDescent="0.3">
      <c r="A1763" s="6" t="s">
        <v>1726</v>
      </c>
      <c r="B1763" s="6" t="str">
        <f t="shared" si="317"/>
        <v>Bed</v>
      </c>
      <c r="C1763" s="6" t="str">
        <f t="shared" si="318"/>
        <v>Product 1762</v>
      </c>
      <c r="D1763" s="6">
        <f t="shared" si="325"/>
        <v>81.72</v>
      </c>
      <c r="E1763" s="6">
        <v>81.72</v>
      </c>
      <c r="F1763" s="6">
        <v>9</v>
      </c>
      <c r="G1763" s="6" t="s">
        <v>1</v>
      </c>
      <c r="H1763" s="7">
        <f>IF(Table1[[#This Row],[OriginalPrice]]=0, 0, ((Table1[[#This Row],[OriginalPrice]] - Table1[[#This Row],[Price]]) / Table1[[#This Row],[OriginalPrice]]))</f>
        <v>0</v>
      </c>
      <c r="I1763" s="8">
        <f>Table1[[#This Row],[Revenue]]/Table1[[#This Row],[Price]]</f>
        <v>9</v>
      </c>
      <c r="J1763" s="9">
        <f>Table1[[#This Row],[Price]]*Table1[[#This Row],[Sold]]</f>
        <v>735.48</v>
      </c>
      <c r="K1763" s="5" t="str">
        <f t="shared" si="319"/>
        <v>0-10%</v>
      </c>
      <c r="L1763" s="6" t="str">
        <f>IF(Table1[[#This Row],[Revenue]]&gt;0, "Sold", "Not Sold")</f>
        <v>Sold</v>
      </c>
    </row>
    <row r="1764" spans="1:12" x14ac:dyDescent="0.3">
      <c r="A1764" s="6" t="s">
        <v>1727</v>
      </c>
      <c r="B1764" s="6" t="str">
        <f t="shared" si="317"/>
        <v>Table</v>
      </c>
      <c r="C1764" s="6" t="str">
        <f t="shared" si="318"/>
        <v>Product 1763</v>
      </c>
      <c r="D1764" s="6">
        <f t="shared" si="325"/>
        <v>115.95</v>
      </c>
      <c r="E1764" s="6">
        <v>115.95</v>
      </c>
      <c r="F1764" s="6">
        <v>21</v>
      </c>
      <c r="G1764" s="6" t="s">
        <v>1</v>
      </c>
      <c r="H1764" s="7">
        <f>IF(Table1[[#This Row],[OriginalPrice]]=0, 0, ((Table1[[#This Row],[OriginalPrice]] - Table1[[#This Row],[Price]]) / Table1[[#This Row],[OriginalPrice]]))</f>
        <v>0</v>
      </c>
      <c r="I1764" s="8">
        <f>Table1[[#This Row],[Revenue]]/Table1[[#This Row],[Price]]</f>
        <v>21.000000000000004</v>
      </c>
      <c r="J1764" s="9">
        <f>Table1[[#This Row],[Price]]*Table1[[#This Row],[Sold]]</f>
        <v>2434.9500000000003</v>
      </c>
      <c r="K1764" s="5" t="str">
        <f t="shared" si="319"/>
        <v>0-10%</v>
      </c>
      <c r="L1764" s="6" t="str">
        <f>IF(Table1[[#This Row],[Revenue]]&gt;0, "Sold", "Not Sold")</f>
        <v>Sold</v>
      </c>
    </row>
    <row r="1765" spans="1:12" x14ac:dyDescent="0.3">
      <c r="A1765" s="6" t="s">
        <v>1728</v>
      </c>
      <c r="B1765" s="6" t="str">
        <f t="shared" si="317"/>
        <v>Chair</v>
      </c>
      <c r="C1765" s="6" t="str">
        <f t="shared" si="318"/>
        <v>Product 1764</v>
      </c>
      <c r="D1765" s="6">
        <f t="shared" si="325"/>
        <v>57.83</v>
      </c>
      <c r="E1765" s="6">
        <v>57.83</v>
      </c>
      <c r="F1765" s="6">
        <v>20</v>
      </c>
      <c r="G1765" s="6" t="s">
        <v>288</v>
      </c>
      <c r="H1765" s="7">
        <f>IF(Table1[[#This Row],[OriginalPrice]]=0, 0, ((Table1[[#This Row],[OriginalPrice]] - Table1[[#This Row],[Price]]) / Table1[[#This Row],[OriginalPrice]]))</f>
        <v>0</v>
      </c>
      <c r="I1765" s="8">
        <f>Table1[[#This Row],[Revenue]]/Table1[[#This Row],[Price]]</f>
        <v>20</v>
      </c>
      <c r="J1765" s="9">
        <f>Table1[[#This Row],[Price]]*Table1[[#This Row],[Sold]]</f>
        <v>1156.5999999999999</v>
      </c>
      <c r="K1765" s="5" t="str">
        <f t="shared" si="319"/>
        <v>0-10%</v>
      </c>
      <c r="L1765" s="6" t="str">
        <f>IF(Table1[[#This Row],[Revenue]]&gt;0, "Sold", "Not Sold")</f>
        <v>Sold</v>
      </c>
    </row>
    <row r="1766" spans="1:12" x14ac:dyDescent="0.3">
      <c r="A1766" s="6" t="s">
        <v>1729</v>
      </c>
      <c r="B1766" s="6" t="str">
        <f t="shared" si="317"/>
        <v>Chair</v>
      </c>
      <c r="C1766" s="6" t="str">
        <f t="shared" si="318"/>
        <v>Product 1765</v>
      </c>
      <c r="D1766" s="6">
        <f t="shared" si="325"/>
        <v>133.06</v>
      </c>
      <c r="E1766" s="6">
        <v>133.06</v>
      </c>
      <c r="F1766" s="6">
        <v>16</v>
      </c>
      <c r="G1766" s="6" t="s">
        <v>1</v>
      </c>
      <c r="H1766" s="7">
        <f>IF(Table1[[#This Row],[OriginalPrice]]=0, 0, ((Table1[[#This Row],[OriginalPrice]] - Table1[[#This Row],[Price]]) / Table1[[#This Row],[OriginalPrice]]))</f>
        <v>0</v>
      </c>
      <c r="I1766" s="8">
        <f>Table1[[#This Row],[Revenue]]/Table1[[#This Row],[Price]]</f>
        <v>16</v>
      </c>
      <c r="J1766" s="9">
        <f>Table1[[#This Row],[Price]]*Table1[[#This Row],[Sold]]</f>
        <v>2128.96</v>
      </c>
      <c r="K1766" s="5" t="str">
        <f t="shared" si="319"/>
        <v>0-10%</v>
      </c>
      <c r="L1766" s="6" t="str">
        <f>IF(Table1[[#This Row],[Revenue]]&gt;0, "Sold", "Not Sold")</f>
        <v>Sold</v>
      </c>
    </row>
    <row r="1767" spans="1:12" x14ac:dyDescent="0.3">
      <c r="A1767" s="6" t="s">
        <v>1730</v>
      </c>
      <c r="B1767" s="6" t="str">
        <f t="shared" si="317"/>
        <v>Storage</v>
      </c>
      <c r="C1767" s="6" t="str">
        <f t="shared" si="318"/>
        <v>Product 1766</v>
      </c>
      <c r="D1767" s="6">
        <f t="shared" si="325"/>
        <v>25.16</v>
      </c>
      <c r="E1767" s="6">
        <v>25.16</v>
      </c>
      <c r="F1767" s="6">
        <v>12</v>
      </c>
      <c r="G1767" s="6" t="s">
        <v>288</v>
      </c>
      <c r="H1767" s="7">
        <f>IF(Table1[[#This Row],[OriginalPrice]]=0, 0, ((Table1[[#This Row],[OriginalPrice]] - Table1[[#This Row],[Price]]) / Table1[[#This Row],[OriginalPrice]]))</f>
        <v>0</v>
      </c>
      <c r="I1767" s="8">
        <f>Table1[[#This Row],[Revenue]]/Table1[[#This Row],[Price]]</f>
        <v>12</v>
      </c>
      <c r="J1767" s="9">
        <f>Table1[[#This Row],[Price]]*Table1[[#This Row],[Sold]]</f>
        <v>301.92</v>
      </c>
      <c r="K1767" s="5" t="str">
        <f t="shared" si="319"/>
        <v>0-10%</v>
      </c>
      <c r="L1767" s="6" t="str">
        <f>IF(Table1[[#This Row],[Revenue]]&gt;0, "Sold", "Not Sold")</f>
        <v>Sold</v>
      </c>
    </row>
    <row r="1768" spans="1:12" x14ac:dyDescent="0.3">
      <c r="A1768" s="6" t="s">
        <v>259</v>
      </c>
      <c r="B1768" s="6" t="str">
        <f t="shared" si="317"/>
        <v>Chair</v>
      </c>
      <c r="C1768" s="6" t="str">
        <f t="shared" si="318"/>
        <v>Product 1767</v>
      </c>
      <c r="D1768" s="6">
        <f t="shared" si="325"/>
        <v>13.08</v>
      </c>
      <c r="E1768" s="6">
        <v>13.08</v>
      </c>
      <c r="F1768" s="6">
        <v>19</v>
      </c>
      <c r="G1768" s="6" t="s">
        <v>288</v>
      </c>
      <c r="H1768" s="7">
        <f>IF(Table1[[#This Row],[OriginalPrice]]=0, 0, ((Table1[[#This Row],[OriginalPrice]] - Table1[[#This Row],[Price]]) / Table1[[#This Row],[OriginalPrice]]))</f>
        <v>0</v>
      </c>
      <c r="I1768" s="8">
        <f>Table1[[#This Row],[Revenue]]/Table1[[#This Row],[Price]]</f>
        <v>19</v>
      </c>
      <c r="J1768" s="9">
        <f>Table1[[#This Row],[Price]]*Table1[[#This Row],[Sold]]</f>
        <v>248.52</v>
      </c>
      <c r="K1768" s="5" t="str">
        <f t="shared" si="319"/>
        <v>0-10%</v>
      </c>
      <c r="L1768" s="6" t="str">
        <f>IF(Table1[[#This Row],[Revenue]]&gt;0, "Sold", "Not Sold")</f>
        <v>Sold</v>
      </c>
    </row>
    <row r="1769" spans="1:12" x14ac:dyDescent="0.3">
      <c r="A1769" s="6" t="s">
        <v>1731</v>
      </c>
      <c r="B1769" s="6" t="str">
        <f t="shared" si="317"/>
        <v>Table</v>
      </c>
      <c r="C1769" s="6" t="str">
        <f t="shared" si="318"/>
        <v>Product 1768</v>
      </c>
      <c r="D1769" s="6">
        <f t="shared" si="325"/>
        <v>160.19</v>
      </c>
      <c r="E1769" s="6">
        <v>160.19</v>
      </c>
      <c r="F1769" s="6">
        <v>5</v>
      </c>
      <c r="G1769" s="6" t="s">
        <v>1</v>
      </c>
      <c r="H1769" s="7">
        <f>IF(Table1[[#This Row],[OriginalPrice]]=0, 0, ((Table1[[#This Row],[OriginalPrice]] - Table1[[#This Row],[Price]]) / Table1[[#This Row],[OriginalPrice]]))</f>
        <v>0</v>
      </c>
      <c r="I1769" s="8">
        <f>Table1[[#This Row],[Revenue]]/Table1[[#This Row],[Price]]</f>
        <v>5</v>
      </c>
      <c r="J1769" s="9">
        <f>Table1[[#This Row],[Price]]*Table1[[#This Row],[Sold]]</f>
        <v>800.95</v>
      </c>
      <c r="K1769" s="5" t="str">
        <f t="shared" si="319"/>
        <v>0-10%</v>
      </c>
      <c r="L1769" s="6" t="str">
        <f>IF(Table1[[#This Row],[Revenue]]&gt;0, "Sold", "Not Sold")</f>
        <v>Sold</v>
      </c>
    </row>
    <row r="1770" spans="1:12" x14ac:dyDescent="0.3">
      <c r="A1770" s="6" t="s">
        <v>1527</v>
      </c>
      <c r="B1770" s="6" t="str">
        <f t="shared" si="317"/>
        <v>Table</v>
      </c>
      <c r="C1770" s="6" t="str">
        <f t="shared" si="318"/>
        <v>Product 1769</v>
      </c>
      <c r="D1770" s="6">
        <f t="shared" si="325"/>
        <v>125.44</v>
      </c>
      <c r="E1770" s="6">
        <v>125.44</v>
      </c>
      <c r="F1770" s="6">
        <v>1</v>
      </c>
      <c r="G1770" s="6" t="s">
        <v>1</v>
      </c>
      <c r="H1770" s="7">
        <f>IF(Table1[[#This Row],[OriginalPrice]]=0, 0, ((Table1[[#This Row],[OriginalPrice]] - Table1[[#This Row],[Price]]) / Table1[[#This Row],[OriginalPrice]]))</f>
        <v>0</v>
      </c>
      <c r="I1770" s="8">
        <f>Table1[[#This Row],[Revenue]]/Table1[[#This Row],[Price]]</f>
        <v>1</v>
      </c>
      <c r="J1770" s="9">
        <f>Table1[[#This Row],[Price]]*Table1[[#This Row],[Sold]]</f>
        <v>125.44</v>
      </c>
      <c r="K1770" s="5" t="str">
        <f t="shared" si="319"/>
        <v>0-10%</v>
      </c>
      <c r="L1770" s="6" t="str">
        <f>IF(Table1[[#This Row],[Revenue]]&gt;0, "Sold", "Not Sold")</f>
        <v>Sold</v>
      </c>
    </row>
    <row r="1771" spans="1:12" x14ac:dyDescent="0.3">
      <c r="A1771" s="6" t="s">
        <v>1732</v>
      </c>
      <c r="B1771" s="6" t="str">
        <f t="shared" si="317"/>
        <v>Storage</v>
      </c>
      <c r="C1771" s="6" t="str">
        <f t="shared" si="318"/>
        <v>Product 1770</v>
      </c>
      <c r="D1771" s="6">
        <v>83.8</v>
      </c>
      <c r="E1771" s="6">
        <v>46.98</v>
      </c>
      <c r="F1771" s="6">
        <v>10</v>
      </c>
      <c r="G1771" s="6" t="s">
        <v>1</v>
      </c>
      <c r="H1771" s="7">
        <f>IF(Table1[[#This Row],[OriginalPrice]]=0, 0, ((Table1[[#This Row],[OriginalPrice]] - Table1[[#This Row],[Price]]) / Table1[[#This Row],[OriginalPrice]]))</f>
        <v>0.43937947494033414</v>
      </c>
      <c r="I1771" s="8">
        <f>Table1[[#This Row],[Revenue]]/Table1[[#This Row],[Price]]</f>
        <v>10</v>
      </c>
      <c r="J1771" s="9">
        <f>Table1[[#This Row],[Price]]*Table1[[#This Row],[Sold]]</f>
        <v>469.79999999999995</v>
      </c>
      <c r="K1771" s="5" t="str">
        <f t="shared" si="319"/>
        <v>41-50%</v>
      </c>
      <c r="L1771" s="6" t="str">
        <f>IF(Table1[[#This Row],[Revenue]]&gt;0, "Sold", "Not Sold")</f>
        <v>Sold</v>
      </c>
    </row>
    <row r="1772" spans="1:12" x14ac:dyDescent="0.3">
      <c r="A1772" s="6" t="s">
        <v>260</v>
      </c>
      <c r="B1772" s="6" t="str">
        <f t="shared" si="317"/>
        <v>Table</v>
      </c>
      <c r="C1772" s="6" t="str">
        <f t="shared" si="318"/>
        <v>Product 1771</v>
      </c>
      <c r="D1772" s="6">
        <f>E1772</f>
        <v>352.74</v>
      </c>
      <c r="E1772" s="6">
        <v>352.74</v>
      </c>
      <c r="F1772" s="6">
        <v>9</v>
      </c>
      <c r="G1772" s="6" t="s">
        <v>1</v>
      </c>
      <c r="H1772" s="7">
        <f>IF(Table1[[#This Row],[OriginalPrice]]=0, 0, ((Table1[[#This Row],[OriginalPrice]] - Table1[[#This Row],[Price]]) / Table1[[#This Row],[OriginalPrice]]))</f>
        <v>0</v>
      </c>
      <c r="I1772" s="8">
        <f>Table1[[#This Row],[Revenue]]/Table1[[#This Row],[Price]]</f>
        <v>9</v>
      </c>
      <c r="J1772" s="9">
        <f>Table1[[#This Row],[Price]]*Table1[[#This Row],[Sold]]</f>
        <v>3174.66</v>
      </c>
      <c r="K1772" s="5" t="str">
        <f t="shared" si="319"/>
        <v>0-10%</v>
      </c>
      <c r="L1772" s="6" t="str">
        <f>IF(Table1[[#This Row],[Revenue]]&gt;0, "Sold", "Not Sold")</f>
        <v>Sold</v>
      </c>
    </row>
    <row r="1773" spans="1:12" x14ac:dyDescent="0.3">
      <c r="A1773" s="6" t="s">
        <v>261</v>
      </c>
      <c r="B1773" s="6" t="str">
        <f t="shared" si="317"/>
        <v>Chair</v>
      </c>
      <c r="C1773" s="6" t="str">
        <f t="shared" si="318"/>
        <v>Product 1772</v>
      </c>
      <c r="D1773" s="6">
        <v>9.1</v>
      </c>
      <c r="E1773" s="6">
        <v>3.1</v>
      </c>
      <c r="F1773" s="6">
        <v>15</v>
      </c>
      <c r="G1773" s="6" t="s">
        <v>1</v>
      </c>
      <c r="H1773" s="7">
        <f>IF(Table1[[#This Row],[OriginalPrice]]=0, 0, ((Table1[[#This Row],[OriginalPrice]] - Table1[[#This Row],[Price]]) / Table1[[#This Row],[OriginalPrice]]))</f>
        <v>0.65934065934065933</v>
      </c>
      <c r="I1773" s="8">
        <f>Table1[[#This Row],[Revenue]]/Table1[[#This Row],[Price]]</f>
        <v>15</v>
      </c>
      <c r="J1773" s="9">
        <f>Table1[[#This Row],[Price]]*Table1[[#This Row],[Sold]]</f>
        <v>46.5</v>
      </c>
      <c r="K1773" s="5" t="str">
        <f t="shared" si="319"/>
        <v>61-70%</v>
      </c>
      <c r="L1773" s="6" t="str">
        <f>IF(Table1[[#This Row],[Revenue]]&gt;0, "Sold", "Not Sold")</f>
        <v>Sold</v>
      </c>
    </row>
    <row r="1774" spans="1:12" x14ac:dyDescent="0.3">
      <c r="A1774" s="6" t="s">
        <v>1733</v>
      </c>
      <c r="B1774" s="6" t="str">
        <f t="shared" si="317"/>
        <v>Chair</v>
      </c>
      <c r="C1774" s="6" t="str">
        <f t="shared" si="318"/>
        <v>Product 1773</v>
      </c>
      <c r="D1774" s="6">
        <f>E1774</f>
        <v>138.65</v>
      </c>
      <c r="E1774" s="6">
        <v>138.65</v>
      </c>
      <c r="F1774" s="6">
        <v>7</v>
      </c>
      <c r="G1774" s="6" t="s">
        <v>1</v>
      </c>
      <c r="H1774" s="7">
        <f>IF(Table1[[#This Row],[OriginalPrice]]=0, 0, ((Table1[[#This Row],[OriginalPrice]] - Table1[[#This Row],[Price]]) / Table1[[#This Row],[OriginalPrice]]))</f>
        <v>0</v>
      </c>
      <c r="I1774" s="8">
        <f>Table1[[#This Row],[Revenue]]/Table1[[#This Row],[Price]]</f>
        <v>7</v>
      </c>
      <c r="J1774" s="9">
        <f>Table1[[#This Row],[Price]]*Table1[[#This Row],[Sold]]</f>
        <v>970.55000000000007</v>
      </c>
      <c r="K1774" s="5" t="str">
        <f t="shared" si="319"/>
        <v>0-10%</v>
      </c>
      <c r="L1774" s="6" t="str">
        <f>IF(Table1[[#This Row],[Revenue]]&gt;0, "Sold", "Not Sold")</f>
        <v>Sold</v>
      </c>
    </row>
    <row r="1775" spans="1:12" x14ac:dyDescent="0.3">
      <c r="A1775" s="6" t="s">
        <v>1734</v>
      </c>
      <c r="B1775" s="6" t="str">
        <f t="shared" si="317"/>
        <v>Storage</v>
      </c>
      <c r="C1775" s="6" t="str">
        <f t="shared" si="318"/>
        <v>Product 1774</v>
      </c>
      <c r="D1775" s="6">
        <v>26.37</v>
      </c>
      <c r="E1775" s="6">
        <v>20.37</v>
      </c>
      <c r="F1775" s="6">
        <v>24</v>
      </c>
      <c r="G1775" s="6" t="s">
        <v>1</v>
      </c>
      <c r="H1775" s="7">
        <f>IF(Table1[[#This Row],[OriginalPrice]]=0, 0, ((Table1[[#This Row],[OriginalPrice]] - Table1[[#This Row],[Price]]) / Table1[[#This Row],[OriginalPrice]]))</f>
        <v>0.22753128555176336</v>
      </c>
      <c r="I1775" s="8">
        <f>Table1[[#This Row],[Revenue]]/Table1[[#This Row],[Price]]</f>
        <v>24</v>
      </c>
      <c r="J1775" s="9">
        <f>Table1[[#This Row],[Price]]*Table1[[#This Row],[Sold]]</f>
        <v>488.88</v>
      </c>
      <c r="K1775" s="5" t="str">
        <f t="shared" si="319"/>
        <v>21-30%</v>
      </c>
      <c r="L1775" s="6" t="str">
        <f>IF(Table1[[#This Row],[Revenue]]&gt;0, "Sold", "Not Sold")</f>
        <v>Sold</v>
      </c>
    </row>
    <row r="1776" spans="1:12" x14ac:dyDescent="0.3">
      <c r="A1776" s="6" t="s">
        <v>262</v>
      </c>
      <c r="B1776" s="6" t="str">
        <f t="shared" si="317"/>
        <v>Table</v>
      </c>
      <c r="C1776" s="6" t="str">
        <f t="shared" si="318"/>
        <v>Product 1775</v>
      </c>
      <c r="D1776" s="6">
        <f t="shared" ref="D1776:D1777" si="326">E1776</f>
        <v>11.2</v>
      </c>
      <c r="E1776" s="6">
        <v>11.2</v>
      </c>
      <c r="F1776" s="6">
        <v>19</v>
      </c>
      <c r="G1776" s="6" t="s">
        <v>288</v>
      </c>
      <c r="H1776" s="7">
        <f>IF(Table1[[#This Row],[OriginalPrice]]=0, 0, ((Table1[[#This Row],[OriginalPrice]] - Table1[[#This Row],[Price]]) / Table1[[#This Row],[OriginalPrice]]))</f>
        <v>0</v>
      </c>
      <c r="I1776" s="8">
        <f>Table1[[#This Row],[Revenue]]/Table1[[#This Row],[Price]]</f>
        <v>19</v>
      </c>
      <c r="J1776" s="9">
        <f>Table1[[#This Row],[Price]]*Table1[[#This Row],[Sold]]</f>
        <v>212.79999999999998</v>
      </c>
      <c r="K1776" s="5" t="str">
        <f t="shared" si="319"/>
        <v>0-10%</v>
      </c>
      <c r="L1776" s="6" t="str">
        <f>IF(Table1[[#This Row],[Revenue]]&gt;0, "Sold", "Not Sold")</f>
        <v>Sold</v>
      </c>
    </row>
    <row r="1777" spans="1:12" x14ac:dyDescent="0.3">
      <c r="A1777" s="6" t="s">
        <v>1735</v>
      </c>
      <c r="B1777" s="6" t="str">
        <f t="shared" si="317"/>
        <v>Table</v>
      </c>
      <c r="C1777" s="6" t="str">
        <f t="shared" si="318"/>
        <v>Product 1776</v>
      </c>
      <c r="D1777" s="6">
        <f t="shared" si="326"/>
        <v>39.97</v>
      </c>
      <c r="E1777" s="6">
        <v>39.97</v>
      </c>
      <c r="F1777" s="6">
        <v>28</v>
      </c>
      <c r="G1777" s="6" t="s">
        <v>1</v>
      </c>
      <c r="H1777" s="7">
        <f>IF(Table1[[#This Row],[OriginalPrice]]=0, 0, ((Table1[[#This Row],[OriginalPrice]] - Table1[[#This Row],[Price]]) / Table1[[#This Row],[OriginalPrice]]))</f>
        <v>0</v>
      </c>
      <c r="I1777" s="8">
        <f>Table1[[#This Row],[Revenue]]/Table1[[#This Row],[Price]]</f>
        <v>27.999999999999996</v>
      </c>
      <c r="J1777" s="9">
        <f>Table1[[#This Row],[Price]]*Table1[[#This Row],[Sold]]</f>
        <v>1119.1599999999999</v>
      </c>
      <c r="K1777" s="5" t="str">
        <f t="shared" si="319"/>
        <v>0-10%</v>
      </c>
      <c r="L1777" s="6" t="str">
        <f>IF(Table1[[#This Row],[Revenue]]&gt;0, "Sold", "Not Sold")</f>
        <v>Sold</v>
      </c>
    </row>
    <row r="1778" spans="1:12" x14ac:dyDescent="0.3">
      <c r="A1778" s="6" t="s">
        <v>1736</v>
      </c>
      <c r="B1778" s="6" t="str">
        <f t="shared" si="317"/>
        <v>Bed</v>
      </c>
      <c r="C1778" s="6" t="str">
        <f t="shared" si="318"/>
        <v>Product 1777</v>
      </c>
      <c r="D1778" s="6">
        <v>26.48</v>
      </c>
      <c r="E1778" s="6">
        <v>20.48</v>
      </c>
      <c r="F1778" s="6">
        <v>280</v>
      </c>
      <c r="G1778" s="6" t="s">
        <v>1</v>
      </c>
      <c r="H1778" s="7">
        <f>IF(Table1[[#This Row],[OriginalPrice]]=0, 0, ((Table1[[#This Row],[OriginalPrice]] - Table1[[#This Row],[Price]]) / Table1[[#This Row],[OriginalPrice]]))</f>
        <v>0.22658610271903323</v>
      </c>
      <c r="I1778" s="8">
        <f>Table1[[#This Row],[Revenue]]/Table1[[#This Row],[Price]]</f>
        <v>280</v>
      </c>
      <c r="J1778" s="9">
        <f>Table1[[#This Row],[Price]]*Table1[[#This Row],[Sold]]</f>
        <v>5734.4000000000005</v>
      </c>
      <c r="K1778" s="5" t="str">
        <f t="shared" si="319"/>
        <v>21-30%</v>
      </c>
      <c r="L1778" s="6" t="str">
        <f>IF(Table1[[#This Row],[Revenue]]&gt;0, "Sold", "Not Sold")</f>
        <v>Sold</v>
      </c>
    </row>
    <row r="1779" spans="1:12" x14ac:dyDescent="0.3">
      <c r="A1779" s="6" t="s">
        <v>1737</v>
      </c>
      <c r="B1779" s="6" t="str">
        <f t="shared" si="317"/>
        <v>Table</v>
      </c>
      <c r="C1779" s="6" t="str">
        <f t="shared" si="318"/>
        <v>Product 1778</v>
      </c>
      <c r="D1779" s="6">
        <f t="shared" ref="D1779:D1789" si="327">E1779</f>
        <v>579.71</v>
      </c>
      <c r="E1779" s="6">
        <v>579.71</v>
      </c>
      <c r="F1779" s="6">
        <v>0</v>
      </c>
      <c r="G1779" s="6" t="s">
        <v>1</v>
      </c>
      <c r="H1779" s="7">
        <f>IF(Table1[[#This Row],[OriginalPrice]]=0, 0, ((Table1[[#This Row],[OriginalPrice]] - Table1[[#This Row],[Price]]) / Table1[[#This Row],[OriginalPrice]]))</f>
        <v>0</v>
      </c>
      <c r="I1779" s="8">
        <f>Table1[[#This Row],[Revenue]]/Table1[[#This Row],[Price]]</f>
        <v>0</v>
      </c>
      <c r="J1779" s="9">
        <f>Table1[[#This Row],[Price]]*Table1[[#This Row],[Sold]]</f>
        <v>0</v>
      </c>
      <c r="K1779" s="5" t="str">
        <f t="shared" si="319"/>
        <v>0-10%</v>
      </c>
      <c r="L1779" s="6" t="str">
        <f>IF(Table1[[#This Row],[Revenue]]&gt;0, "Sold", "Not Sold")</f>
        <v>Not Sold</v>
      </c>
    </row>
    <row r="1780" spans="1:12" x14ac:dyDescent="0.3">
      <c r="A1780" s="6" t="s">
        <v>263</v>
      </c>
      <c r="B1780" s="6" t="str">
        <f t="shared" si="317"/>
        <v>Storage</v>
      </c>
      <c r="C1780" s="6" t="str">
        <f t="shared" si="318"/>
        <v>Product 1779</v>
      </c>
      <c r="D1780" s="6">
        <f t="shared" si="327"/>
        <v>28.83</v>
      </c>
      <c r="E1780" s="6">
        <v>28.83</v>
      </c>
      <c r="F1780" s="6">
        <v>164</v>
      </c>
      <c r="G1780" s="6" t="s">
        <v>1</v>
      </c>
      <c r="H1780" s="7">
        <f>IF(Table1[[#This Row],[OriginalPrice]]=0, 0, ((Table1[[#This Row],[OriginalPrice]] - Table1[[#This Row],[Price]]) / Table1[[#This Row],[OriginalPrice]]))</f>
        <v>0</v>
      </c>
      <c r="I1780" s="8">
        <f>Table1[[#This Row],[Revenue]]/Table1[[#This Row],[Price]]</f>
        <v>164</v>
      </c>
      <c r="J1780" s="9">
        <f>Table1[[#This Row],[Price]]*Table1[[#This Row],[Sold]]</f>
        <v>4728.12</v>
      </c>
      <c r="K1780" s="5" t="str">
        <f t="shared" si="319"/>
        <v>0-10%</v>
      </c>
      <c r="L1780" s="6" t="str">
        <f>IF(Table1[[#This Row],[Revenue]]&gt;0, "Sold", "Not Sold")</f>
        <v>Sold</v>
      </c>
    </row>
    <row r="1781" spans="1:12" x14ac:dyDescent="0.3">
      <c r="A1781" s="6" t="s">
        <v>1738</v>
      </c>
      <c r="B1781" s="6" t="str">
        <f t="shared" si="317"/>
        <v>Table</v>
      </c>
      <c r="C1781" s="6" t="str">
        <f t="shared" si="318"/>
        <v>Product 1780</v>
      </c>
      <c r="D1781" s="6">
        <f t="shared" si="327"/>
        <v>100.75</v>
      </c>
      <c r="E1781" s="6">
        <v>100.75</v>
      </c>
      <c r="F1781" s="6">
        <v>7</v>
      </c>
      <c r="G1781" s="6" t="s">
        <v>1</v>
      </c>
      <c r="H1781" s="7">
        <f>IF(Table1[[#This Row],[OriginalPrice]]=0, 0, ((Table1[[#This Row],[OriginalPrice]] - Table1[[#This Row],[Price]]) / Table1[[#This Row],[OriginalPrice]]))</f>
        <v>0</v>
      </c>
      <c r="I1781" s="8">
        <f>Table1[[#This Row],[Revenue]]/Table1[[#This Row],[Price]]</f>
        <v>7</v>
      </c>
      <c r="J1781" s="9">
        <f>Table1[[#This Row],[Price]]*Table1[[#This Row],[Sold]]</f>
        <v>705.25</v>
      </c>
      <c r="K1781" s="5" t="str">
        <f t="shared" si="319"/>
        <v>0-10%</v>
      </c>
      <c r="L1781" s="6" t="str">
        <f>IF(Table1[[#This Row],[Revenue]]&gt;0, "Sold", "Not Sold")</f>
        <v>Sold</v>
      </c>
    </row>
    <row r="1782" spans="1:12" x14ac:dyDescent="0.3">
      <c r="A1782" s="6" t="s">
        <v>1739</v>
      </c>
      <c r="B1782" s="6" t="str">
        <f t="shared" si="317"/>
        <v>Chair</v>
      </c>
      <c r="C1782" s="6" t="str">
        <f t="shared" si="318"/>
        <v>Product 1781</v>
      </c>
      <c r="D1782" s="6">
        <f t="shared" si="327"/>
        <v>14.54</v>
      </c>
      <c r="E1782" s="6">
        <v>14.54</v>
      </c>
      <c r="F1782" s="6">
        <v>31</v>
      </c>
      <c r="G1782" s="6" t="s">
        <v>1</v>
      </c>
      <c r="H1782" s="7">
        <f>IF(Table1[[#This Row],[OriginalPrice]]=0, 0, ((Table1[[#This Row],[OriginalPrice]] - Table1[[#This Row],[Price]]) / Table1[[#This Row],[OriginalPrice]]))</f>
        <v>0</v>
      </c>
      <c r="I1782" s="8">
        <f>Table1[[#This Row],[Revenue]]/Table1[[#This Row],[Price]]</f>
        <v>31</v>
      </c>
      <c r="J1782" s="9">
        <f>Table1[[#This Row],[Price]]*Table1[[#This Row],[Sold]]</f>
        <v>450.73999999999995</v>
      </c>
      <c r="K1782" s="5" t="str">
        <f t="shared" si="319"/>
        <v>0-10%</v>
      </c>
      <c r="L1782" s="6" t="str">
        <f>IF(Table1[[#This Row],[Revenue]]&gt;0, "Sold", "Not Sold")</f>
        <v>Sold</v>
      </c>
    </row>
    <row r="1783" spans="1:12" x14ac:dyDescent="0.3">
      <c r="A1783" s="6" t="s">
        <v>1740</v>
      </c>
      <c r="B1783" s="6" t="str">
        <f t="shared" si="317"/>
        <v>Chair</v>
      </c>
      <c r="C1783" s="6" t="str">
        <f t="shared" si="318"/>
        <v>Product 1782</v>
      </c>
      <c r="D1783" s="6">
        <f t="shared" si="327"/>
        <v>23.51</v>
      </c>
      <c r="E1783" s="6">
        <v>23.51</v>
      </c>
      <c r="F1783" s="6">
        <v>6</v>
      </c>
      <c r="G1783" s="6" t="s">
        <v>1</v>
      </c>
      <c r="H1783" s="7">
        <f>IF(Table1[[#This Row],[OriginalPrice]]=0, 0, ((Table1[[#This Row],[OriginalPrice]] - Table1[[#This Row],[Price]]) / Table1[[#This Row],[OriginalPrice]]))</f>
        <v>0</v>
      </c>
      <c r="I1783" s="8">
        <f>Table1[[#This Row],[Revenue]]/Table1[[#This Row],[Price]]</f>
        <v>6</v>
      </c>
      <c r="J1783" s="9">
        <f>Table1[[#This Row],[Price]]*Table1[[#This Row],[Sold]]</f>
        <v>141.06</v>
      </c>
      <c r="K1783" s="5" t="str">
        <f t="shared" si="319"/>
        <v>0-10%</v>
      </c>
      <c r="L1783" s="6" t="str">
        <f>IF(Table1[[#This Row],[Revenue]]&gt;0, "Sold", "Not Sold")</f>
        <v>Sold</v>
      </c>
    </row>
    <row r="1784" spans="1:12" x14ac:dyDescent="0.3">
      <c r="A1784" s="6" t="s">
        <v>1741</v>
      </c>
      <c r="B1784" s="6" t="str">
        <f t="shared" si="317"/>
        <v>Bed</v>
      </c>
      <c r="C1784" s="6" t="str">
        <f t="shared" si="318"/>
        <v>Product 1783</v>
      </c>
      <c r="D1784" s="6">
        <f t="shared" si="327"/>
        <v>49.76</v>
      </c>
      <c r="E1784" s="6">
        <v>49.76</v>
      </c>
      <c r="F1784" s="6">
        <v>4</v>
      </c>
      <c r="G1784" s="6" t="s">
        <v>1</v>
      </c>
      <c r="H1784" s="7">
        <f>IF(Table1[[#This Row],[OriginalPrice]]=0, 0, ((Table1[[#This Row],[OriginalPrice]] - Table1[[#This Row],[Price]]) / Table1[[#This Row],[OriginalPrice]]))</f>
        <v>0</v>
      </c>
      <c r="I1784" s="8">
        <f>Table1[[#This Row],[Revenue]]/Table1[[#This Row],[Price]]</f>
        <v>4</v>
      </c>
      <c r="J1784" s="9">
        <f>Table1[[#This Row],[Price]]*Table1[[#This Row],[Sold]]</f>
        <v>199.04</v>
      </c>
      <c r="K1784" s="5" t="str">
        <f t="shared" si="319"/>
        <v>0-10%</v>
      </c>
      <c r="L1784" s="6" t="str">
        <f>IF(Table1[[#This Row],[Revenue]]&gt;0, "Sold", "Not Sold")</f>
        <v>Sold</v>
      </c>
    </row>
    <row r="1785" spans="1:12" x14ac:dyDescent="0.3">
      <c r="A1785" s="6" t="s">
        <v>830</v>
      </c>
      <c r="B1785" s="6" t="str">
        <f t="shared" si="317"/>
        <v>Bed</v>
      </c>
      <c r="C1785" s="6" t="str">
        <f t="shared" si="318"/>
        <v>Product 1784</v>
      </c>
      <c r="D1785" s="6">
        <f t="shared" si="327"/>
        <v>102.92</v>
      </c>
      <c r="E1785" s="6">
        <v>102.92</v>
      </c>
      <c r="F1785" s="6">
        <v>3</v>
      </c>
      <c r="G1785" s="6" t="s">
        <v>1</v>
      </c>
      <c r="H1785" s="7">
        <f>IF(Table1[[#This Row],[OriginalPrice]]=0, 0, ((Table1[[#This Row],[OriginalPrice]] - Table1[[#This Row],[Price]]) / Table1[[#This Row],[OriginalPrice]]))</f>
        <v>0</v>
      </c>
      <c r="I1785" s="8">
        <f>Table1[[#This Row],[Revenue]]/Table1[[#This Row],[Price]]</f>
        <v>3</v>
      </c>
      <c r="J1785" s="9">
        <f>Table1[[#This Row],[Price]]*Table1[[#This Row],[Sold]]</f>
        <v>308.76</v>
      </c>
      <c r="K1785" s="5" t="str">
        <f t="shared" si="319"/>
        <v>0-10%</v>
      </c>
      <c r="L1785" s="6" t="str">
        <f>IF(Table1[[#This Row],[Revenue]]&gt;0, "Sold", "Not Sold")</f>
        <v>Sold</v>
      </c>
    </row>
    <row r="1786" spans="1:12" x14ac:dyDescent="0.3">
      <c r="A1786" s="6" t="s">
        <v>264</v>
      </c>
      <c r="B1786" s="6" t="str">
        <f t="shared" si="317"/>
        <v>Table</v>
      </c>
      <c r="C1786" s="6" t="str">
        <f t="shared" si="318"/>
        <v>Product 1785</v>
      </c>
      <c r="D1786" s="6">
        <f t="shared" si="327"/>
        <v>22.92</v>
      </c>
      <c r="E1786" s="6">
        <v>22.92</v>
      </c>
      <c r="F1786" s="6">
        <v>48</v>
      </c>
      <c r="G1786" s="6" t="s">
        <v>1</v>
      </c>
      <c r="H1786" s="7">
        <f>IF(Table1[[#This Row],[OriginalPrice]]=0, 0, ((Table1[[#This Row],[OriginalPrice]] - Table1[[#This Row],[Price]]) / Table1[[#This Row],[OriginalPrice]]))</f>
        <v>0</v>
      </c>
      <c r="I1786" s="8">
        <f>Table1[[#This Row],[Revenue]]/Table1[[#This Row],[Price]]</f>
        <v>48</v>
      </c>
      <c r="J1786" s="9">
        <f>Table1[[#This Row],[Price]]*Table1[[#This Row],[Sold]]</f>
        <v>1100.1600000000001</v>
      </c>
      <c r="K1786" s="5" t="str">
        <f t="shared" si="319"/>
        <v>0-10%</v>
      </c>
      <c r="L1786" s="6" t="str">
        <f>IF(Table1[[#This Row],[Revenue]]&gt;0, "Sold", "Not Sold")</f>
        <v>Sold</v>
      </c>
    </row>
    <row r="1787" spans="1:12" x14ac:dyDescent="0.3">
      <c r="A1787" s="6" t="s">
        <v>1742</v>
      </c>
      <c r="B1787" s="6" t="str">
        <f t="shared" si="317"/>
        <v>Bed</v>
      </c>
      <c r="C1787" s="6" t="str">
        <f t="shared" si="318"/>
        <v>Product 1786</v>
      </c>
      <c r="D1787" s="6">
        <f t="shared" si="327"/>
        <v>18.239999999999998</v>
      </c>
      <c r="E1787" s="6">
        <v>18.239999999999998</v>
      </c>
      <c r="F1787" s="6">
        <v>3</v>
      </c>
      <c r="G1787" s="6" t="s">
        <v>1</v>
      </c>
      <c r="H1787" s="7">
        <f>IF(Table1[[#This Row],[OriginalPrice]]=0, 0, ((Table1[[#This Row],[OriginalPrice]] - Table1[[#This Row],[Price]]) / Table1[[#This Row],[OriginalPrice]]))</f>
        <v>0</v>
      </c>
      <c r="I1787" s="8">
        <f>Table1[[#This Row],[Revenue]]/Table1[[#This Row],[Price]]</f>
        <v>3</v>
      </c>
      <c r="J1787" s="9">
        <f>Table1[[#This Row],[Price]]*Table1[[#This Row],[Sold]]</f>
        <v>54.72</v>
      </c>
      <c r="K1787" s="5" t="str">
        <f t="shared" si="319"/>
        <v>0-10%</v>
      </c>
      <c r="L1787" s="6" t="str">
        <f>IF(Table1[[#This Row],[Revenue]]&gt;0, "Sold", "Not Sold")</f>
        <v>Sold</v>
      </c>
    </row>
    <row r="1788" spans="1:12" x14ac:dyDescent="0.3">
      <c r="A1788" s="6" t="s">
        <v>1743</v>
      </c>
      <c r="B1788" s="6" t="str">
        <f t="shared" si="317"/>
        <v>Bed</v>
      </c>
      <c r="C1788" s="6" t="str">
        <f t="shared" si="318"/>
        <v>Product 1787</v>
      </c>
      <c r="D1788" s="6">
        <f t="shared" si="327"/>
        <v>103.46</v>
      </c>
      <c r="E1788" s="6">
        <v>103.46</v>
      </c>
      <c r="F1788" s="6">
        <v>133</v>
      </c>
      <c r="G1788" s="6" t="s">
        <v>1</v>
      </c>
      <c r="H1788" s="7">
        <f>IF(Table1[[#This Row],[OriginalPrice]]=0, 0, ((Table1[[#This Row],[OriginalPrice]] - Table1[[#This Row],[Price]]) / Table1[[#This Row],[OriginalPrice]]))</f>
        <v>0</v>
      </c>
      <c r="I1788" s="8">
        <f>Table1[[#This Row],[Revenue]]/Table1[[#This Row],[Price]]</f>
        <v>133</v>
      </c>
      <c r="J1788" s="9">
        <f>Table1[[#This Row],[Price]]*Table1[[#This Row],[Sold]]</f>
        <v>13760.179999999998</v>
      </c>
      <c r="K1788" s="5" t="str">
        <f t="shared" si="319"/>
        <v>0-10%</v>
      </c>
      <c r="L1788" s="6" t="str">
        <f>IF(Table1[[#This Row],[Revenue]]&gt;0, "Sold", "Not Sold")</f>
        <v>Sold</v>
      </c>
    </row>
    <row r="1789" spans="1:12" x14ac:dyDescent="0.3">
      <c r="A1789" s="6" t="s">
        <v>1744</v>
      </c>
      <c r="B1789" s="6" t="str">
        <f t="shared" si="317"/>
        <v>Table</v>
      </c>
      <c r="C1789" s="6" t="str">
        <f t="shared" si="318"/>
        <v>Product 1788</v>
      </c>
      <c r="D1789" s="6">
        <f t="shared" si="327"/>
        <v>50.23</v>
      </c>
      <c r="E1789" s="6">
        <v>50.23</v>
      </c>
      <c r="F1789" s="6">
        <v>7</v>
      </c>
      <c r="G1789" s="6" t="s">
        <v>288</v>
      </c>
      <c r="H1789" s="7">
        <f>IF(Table1[[#This Row],[OriginalPrice]]=0, 0, ((Table1[[#This Row],[OriginalPrice]] - Table1[[#This Row],[Price]]) / Table1[[#This Row],[OriginalPrice]]))</f>
        <v>0</v>
      </c>
      <c r="I1789" s="8">
        <f>Table1[[#This Row],[Revenue]]/Table1[[#This Row],[Price]]</f>
        <v>7</v>
      </c>
      <c r="J1789" s="9">
        <f>Table1[[#This Row],[Price]]*Table1[[#This Row],[Sold]]</f>
        <v>351.60999999999996</v>
      </c>
      <c r="K1789" s="5" t="str">
        <f t="shared" si="319"/>
        <v>0-10%</v>
      </c>
      <c r="L1789" s="6" t="str">
        <f>IF(Table1[[#This Row],[Revenue]]&gt;0, "Sold", "Not Sold")</f>
        <v>Sold</v>
      </c>
    </row>
    <row r="1790" spans="1:12" x14ac:dyDescent="0.3">
      <c r="A1790" s="6" t="s">
        <v>265</v>
      </c>
      <c r="B1790" s="6" t="str">
        <f t="shared" si="317"/>
        <v>Chair</v>
      </c>
      <c r="C1790" s="6" t="str">
        <f t="shared" si="318"/>
        <v>Product 1789</v>
      </c>
      <c r="D1790" s="6">
        <v>25.02</v>
      </c>
      <c r="E1790" s="6">
        <v>22.52</v>
      </c>
      <c r="F1790" s="6">
        <v>13</v>
      </c>
      <c r="G1790" s="6" t="s">
        <v>1</v>
      </c>
      <c r="H1790" s="7">
        <f>IF(Table1[[#This Row],[OriginalPrice]]=0, 0, ((Table1[[#This Row],[OriginalPrice]] - Table1[[#This Row],[Price]]) / Table1[[#This Row],[OriginalPrice]]))</f>
        <v>9.9920063948840926E-2</v>
      </c>
      <c r="I1790" s="8">
        <f>Table1[[#This Row],[Revenue]]/Table1[[#This Row],[Price]]</f>
        <v>13</v>
      </c>
      <c r="J1790" s="9">
        <f>Table1[[#This Row],[Price]]*Table1[[#This Row],[Sold]]</f>
        <v>292.76</v>
      </c>
      <c r="K1790" s="5" t="str">
        <f t="shared" si="319"/>
        <v>0-10%</v>
      </c>
      <c r="L1790" s="6" t="str">
        <f>IF(Table1[[#This Row],[Revenue]]&gt;0, "Sold", "Not Sold")</f>
        <v>Sold</v>
      </c>
    </row>
    <row r="1791" spans="1:12" x14ac:dyDescent="0.3">
      <c r="A1791" s="6" t="s">
        <v>1745</v>
      </c>
      <c r="B1791" s="6" t="str">
        <f t="shared" si="317"/>
        <v>Chair</v>
      </c>
      <c r="C1791" s="6" t="str">
        <f t="shared" si="318"/>
        <v>Product 1790</v>
      </c>
      <c r="D1791" s="6">
        <f t="shared" ref="D1791:D1792" si="328">E1791</f>
        <v>10</v>
      </c>
      <c r="E1791" s="6">
        <v>10</v>
      </c>
      <c r="F1791" s="6">
        <v>9</v>
      </c>
      <c r="G1791" s="6" t="s">
        <v>288</v>
      </c>
      <c r="H1791" s="7">
        <f>IF(Table1[[#This Row],[OriginalPrice]]=0, 0, ((Table1[[#This Row],[OriginalPrice]] - Table1[[#This Row],[Price]]) / Table1[[#This Row],[OriginalPrice]]))</f>
        <v>0</v>
      </c>
      <c r="I1791" s="8">
        <f>Table1[[#This Row],[Revenue]]/Table1[[#This Row],[Price]]</f>
        <v>9</v>
      </c>
      <c r="J1791" s="9">
        <f>Table1[[#This Row],[Price]]*Table1[[#This Row],[Sold]]</f>
        <v>90</v>
      </c>
      <c r="K1791" s="5" t="str">
        <f t="shared" si="319"/>
        <v>0-10%</v>
      </c>
      <c r="L1791" s="6" t="str">
        <f>IF(Table1[[#This Row],[Revenue]]&gt;0, "Sold", "Not Sold")</f>
        <v>Sold</v>
      </c>
    </row>
    <row r="1792" spans="1:12" x14ac:dyDescent="0.3">
      <c r="A1792" s="6" t="s">
        <v>266</v>
      </c>
      <c r="B1792" s="6" t="str">
        <f t="shared" si="317"/>
        <v>Table</v>
      </c>
      <c r="C1792" s="6" t="str">
        <f t="shared" si="318"/>
        <v>Product 1791</v>
      </c>
      <c r="D1792" s="6">
        <f t="shared" si="328"/>
        <v>171.3</v>
      </c>
      <c r="E1792" s="6">
        <v>171.3</v>
      </c>
      <c r="F1792" s="6">
        <v>3</v>
      </c>
      <c r="G1792" s="6" t="s">
        <v>1</v>
      </c>
      <c r="H1792" s="7">
        <f>IF(Table1[[#This Row],[OriginalPrice]]=0, 0, ((Table1[[#This Row],[OriginalPrice]] - Table1[[#This Row],[Price]]) / Table1[[#This Row],[OriginalPrice]]))</f>
        <v>0</v>
      </c>
      <c r="I1792" s="8">
        <f>Table1[[#This Row],[Revenue]]/Table1[[#This Row],[Price]]</f>
        <v>3.0000000000000004</v>
      </c>
      <c r="J1792" s="9">
        <f>Table1[[#This Row],[Price]]*Table1[[#This Row],[Sold]]</f>
        <v>513.90000000000009</v>
      </c>
      <c r="K1792" s="5" t="str">
        <f t="shared" si="319"/>
        <v>0-10%</v>
      </c>
      <c r="L1792" s="6" t="str">
        <f>IF(Table1[[#This Row],[Revenue]]&gt;0, "Sold", "Not Sold")</f>
        <v>Sold</v>
      </c>
    </row>
    <row r="1793" spans="1:12" x14ac:dyDescent="0.3">
      <c r="A1793" s="6" t="s">
        <v>1746</v>
      </c>
      <c r="B1793" s="6" t="str">
        <f t="shared" si="317"/>
        <v>Table</v>
      </c>
      <c r="C1793" s="6" t="str">
        <f t="shared" si="318"/>
        <v>Product 1792</v>
      </c>
      <c r="D1793" s="6">
        <v>31.47</v>
      </c>
      <c r="E1793" s="6">
        <v>25.47</v>
      </c>
      <c r="F1793" s="6">
        <v>60</v>
      </c>
      <c r="G1793" s="6" t="s">
        <v>1</v>
      </c>
      <c r="H1793" s="7">
        <f>IF(Table1[[#This Row],[OriginalPrice]]=0, 0, ((Table1[[#This Row],[OriginalPrice]] - Table1[[#This Row],[Price]]) / Table1[[#This Row],[OriginalPrice]]))</f>
        <v>0.19065776930409914</v>
      </c>
      <c r="I1793" s="8">
        <f>Table1[[#This Row],[Revenue]]/Table1[[#This Row],[Price]]</f>
        <v>59.999999999999993</v>
      </c>
      <c r="J1793" s="9">
        <f>Table1[[#This Row],[Price]]*Table1[[#This Row],[Sold]]</f>
        <v>1528.1999999999998</v>
      </c>
      <c r="K1793" s="5" t="str">
        <f t="shared" si="319"/>
        <v>11-20%</v>
      </c>
      <c r="L1793" s="6" t="str">
        <f>IF(Table1[[#This Row],[Revenue]]&gt;0, "Sold", "Not Sold")</f>
        <v>Sold</v>
      </c>
    </row>
    <row r="1794" spans="1:12" x14ac:dyDescent="0.3">
      <c r="A1794" s="6" t="s">
        <v>1747</v>
      </c>
      <c r="B1794" s="6" t="str">
        <f t="shared" ref="B1794:B1857" si="329">IFERROR(
  IF(OR(ISNUMBER(SEARCH("chair",A1794)), ISNUMBER(SEARCH("stool",A1794))), "Chair",
  IF(OR(ISNUMBER(SEARCH("table",A1794)), ISNUMBER(SEARCH("desk",A1794))), "Table",
  IF(OR(ISNUMBER(SEARCH("sofa",A1794)), ISNUMBER(SEARCH("couch",A1794))), "Sofa",
  IF(OR(ISNUMBER(SEARCH("bed",A1794)), ISNUMBER(SEARCH("bunk",A1794))), "Bed",
  IF(OR(ISNUMBER(SEARCH("cabinet",A1794)), ISNUMBER(SEARCH("storage",A1794)), ISNUMBER(SEARCH("shelf",A1794))), "Storage",
  "Others"))))),
  "Others")</f>
        <v>Table</v>
      </c>
      <c r="C1794" s="6" t="str">
        <f t="shared" ref="C1794:C1857" si="330">"Product " &amp; ROW()-1</f>
        <v>Product 1793</v>
      </c>
      <c r="D1794" s="6">
        <f>E1794</f>
        <v>21.7</v>
      </c>
      <c r="E1794" s="6">
        <v>21.7</v>
      </c>
      <c r="F1794" s="6">
        <v>28</v>
      </c>
      <c r="G1794" s="6" t="s">
        <v>288</v>
      </c>
      <c r="H1794" s="7">
        <f>IF(Table1[[#This Row],[OriginalPrice]]=0, 0, ((Table1[[#This Row],[OriginalPrice]] - Table1[[#This Row],[Price]]) / Table1[[#This Row],[OriginalPrice]]))</f>
        <v>0</v>
      </c>
      <c r="I1794" s="8">
        <f>Table1[[#This Row],[Revenue]]/Table1[[#This Row],[Price]]</f>
        <v>28.000000000000004</v>
      </c>
      <c r="J1794" s="9">
        <f>Table1[[#This Row],[Price]]*Table1[[#This Row],[Sold]]</f>
        <v>607.6</v>
      </c>
      <c r="K1794" s="5" t="str">
        <f t="shared" ref="K1794:K1857" si="331">IF(H1794&lt;=0.1,"0-10%",
IF(H1794&lt;=0.2,"11-20%",
IF(H1794&lt;=0.3,"21-30%",
IF(H1794&lt;=0.4,"31-40%",
IF(H1794&lt;=0.5,"41-50%",
IF(H1794&lt;=0.6,"51-60%",
IF(H1794&lt;=0.7,"61-70%",
IF(H1794&lt;=0.8,"71-80%",
IF(H1794&lt;=0.9,"81-90%",
"91-100%")))))))))</f>
        <v>0-10%</v>
      </c>
      <c r="L1794" s="6" t="str">
        <f>IF(Table1[[#This Row],[Revenue]]&gt;0, "Sold", "Not Sold")</f>
        <v>Sold</v>
      </c>
    </row>
    <row r="1795" spans="1:12" x14ac:dyDescent="0.3">
      <c r="A1795" s="6" t="s">
        <v>1748</v>
      </c>
      <c r="B1795" s="6" t="str">
        <f t="shared" si="329"/>
        <v>Table</v>
      </c>
      <c r="C1795" s="6" t="str">
        <f t="shared" si="330"/>
        <v>Product 1794</v>
      </c>
      <c r="D1795" s="6">
        <v>135.91999999999999</v>
      </c>
      <c r="E1795" s="6">
        <v>75.55</v>
      </c>
      <c r="F1795" s="6">
        <v>2</v>
      </c>
      <c r="G1795" s="6" t="s">
        <v>1</v>
      </c>
      <c r="H1795" s="7">
        <f>IF(Table1[[#This Row],[OriginalPrice]]=0, 0, ((Table1[[#This Row],[OriginalPrice]] - Table1[[#This Row],[Price]]) / Table1[[#This Row],[OriginalPrice]]))</f>
        <v>0.44415832842848729</v>
      </c>
      <c r="I1795" s="8">
        <f>Table1[[#This Row],[Revenue]]/Table1[[#This Row],[Price]]</f>
        <v>2</v>
      </c>
      <c r="J1795" s="9">
        <f>Table1[[#This Row],[Price]]*Table1[[#This Row],[Sold]]</f>
        <v>151.1</v>
      </c>
      <c r="K1795" s="5" t="str">
        <f t="shared" si="331"/>
        <v>41-50%</v>
      </c>
      <c r="L1795" s="6" t="str">
        <f>IF(Table1[[#This Row],[Revenue]]&gt;0, "Sold", "Not Sold")</f>
        <v>Sold</v>
      </c>
    </row>
    <row r="1796" spans="1:12" x14ac:dyDescent="0.3">
      <c r="A1796" s="6" t="s">
        <v>1749</v>
      </c>
      <c r="B1796" s="6" t="str">
        <f t="shared" si="329"/>
        <v>Chair</v>
      </c>
      <c r="C1796" s="6" t="str">
        <f t="shared" si="330"/>
        <v>Product 1795</v>
      </c>
      <c r="D1796" s="6">
        <f>E1796</f>
        <v>217.95</v>
      </c>
      <c r="E1796" s="6">
        <v>217.95</v>
      </c>
      <c r="F1796" s="6">
        <v>6</v>
      </c>
      <c r="G1796" s="6" t="s">
        <v>288</v>
      </c>
      <c r="H1796" s="7">
        <f>IF(Table1[[#This Row],[OriginalPrice]]=0, 0, ((Table1[[#This Row],[OriginalPrice]] - Table1[[#This Row],[Price]]) / Table1[[#This Row],[OriginalPrice]]))</f>
        <v>0</v>
      </c>
      <c r="I1796" s="8">
        <f>Table1[[#This Row],[Revenue]]/Table1[[#This Row],[Price]]</f>
        <v>5.9999999999999991</v>
      </c>
      <c r="J1796" s="9">
        <f>Table1[[#This Row],[Price]]*Table1[[#This Row],[Sold]]</f>
        <v>1307.6999999999998</v>
      </c>
      <c r="K1796" s="5" t="str">
        <f t="shared" si="331"/>
        <v>0-10%</v>
      </c>
      <c r="L1796" s="6" t="str">
        <f>IF(Table1[[#This Row],[Revenue]]&gt;0, "Sold", "Not Sold")</f>
        <v>Sold</v>
      </c>
    </row>
    <row r="1797" spans="1:12" x14ac:dyDescent="0.3">
      <c r="A1797" s="6" t="s">
        <v>267</v>
      </c>
      <c r="B1797" s="6" t="str">
        <f t="shared" si="329"/>
        <v>Chair</v>
      </c>
      <c r="C1797" s="6" t="str">
        <f t="shared" si="330"/>
        <v>Product 1796</v>
      </c>
      <c r="D1797" s="6">
        <v>8.82</v>
      </c>
      <c r="E1797" s="6">
        <v>8.82</v>
      </c>
      <c r="F1797" s="6">
        <v>14</v>
      </c>
      <c r="G1797" s="6" t="s">
        <v>1</v>
      </c>
      <c r="H1797" s="7">
        <f>IF(Table1[[#This Row],[OriginalPrice]]=0, 0, ((Table1[[#This Row],[OriginalPrice]] - Table1[[#This Row],[Price]]) / Table1[[#This Row],[OriginalPrice]]))</f>
        <v>0</v>
      </c>
      <c r="I1797" s="8">
        <f>Table1[[#This Row],[Revenue]]/Table1[[#This Row],[Price]]</f>
        <v>14</v>
      </c>
      <c r="J1797" s="9">
        <f>Table1[[#This Row],[Price]]*Table1[[#This Row],[Sold]]</f>
        <v>123.48</v>
      </c>
      <c r="K1797" s="5" t="str">
        <f t="shared" si="331"/>
        <v>0-10%</v>
      </c>
      <c r="L1797" s="6" t="str">
        <f>IF(Table1[[#This Row],[Revenue]]&gt;0, "Sold", "Not Sold")</f>
        <v>Sold</v>
      </c>
    </row>
    <row r="1798" spans="1:12" x14ac:dyDescent="0.3">
      <c r="A1798" s="6" t="s">
        <v>1750</v>
      </c>
      <c r="B1798" s="6" t="str">
        <f t="shared" si="329"/>
        <v>Bed</v>
      </c>
      <c r="C1798" s="6" t="str">
        <f t="shared" si="330"/>
        <v>Product 1797</v>
      </c>
      <c r="D1798" s="6">
        <f>E1798</f>
        <v>61.66</v>
      </c>
      <c r="E1798" s="6">
        <v>61.66</v>
      </c>
      <c r="F1798" s="6">
        <v>4</v>
      </c>
      <c r="G1798" s="6" t="s">
        <v>1</v>
      </c>
      <c r="H1798" s="7">
        <f>IF(Table1[[#This Row],[OriginalPrice]]=0, 0, ((Table1[[#This Row],[OriginalPrice]] - Table1[[#This Row],[Price]]) / Table1[[#This Row],[OriginalPrice]]))</f>
        <v>0</v>
      </c>
      <c r="I1798" s="8">
        <f>Table1[[#This Row],[Revenue]]/Table1[[#This Row],[Price]]</f>
        <v>4</v>
      </c>
      <c r="J1798" s="9">
        <f>Table1[[#This Row],[Price]]*Table1[[#This Row],[Sold]]</f>
        <v>246.64</v>
      </c>
      <c r="K1798" s="5" t="str">
        <f t="shared" si="331"/>
        <v>0-10%</v>
      </c>
      <c r="L1798" s="6" t="str">
        <f>IF(Table1[[#This Row],[Revenue]]&gt;0, "Sold", "Not Sold")</f>
        <v>Sold</v>
      </c>
    </row>
    <row r="1799" spans="1:12" x14ac:dyDescent="0.3">
      <c r="A1799" s="6" t="s">
        <v>227</v>
      </c>
      <c r="B1799" s="6" t="str">
        <f t="shared" si="329"/>
        <v>Table</v>
      </c>
      <c r="C1799" s="6" t="str">
        <f t="shared" si="330"/>
        <v>Product 1798</v>
      </c>
      <c r="D1799" s="6">
        <v>12.81</v>
      </c>
      <c r="E1799" s="6">
        <v>7.18</v>
      </c>
      <c r="F1799" s="6">
        <v>16</v>
      </c>
      <c r="G1799" s="6" t="s">
        <v>1</v>
      </c>
      <c r="H1799" s="7">
        <f>IF(Table1[[#This Row],[OriginalPrice]]=0, 0, ((Table1[[#This Row],[OriginalPrice]] - Table1[[#This Row],[Price]]) / Table1[[#This Row],[OriginalPrice]]))</f>
        <v>0.4395003903200625</v>
      </c>
      <c r="I1799" s="8">
        <f>Table1[[#This Row],[Revenue]]/Table1[[#This Row],[Price]]</f>
        <v>16</v>
      </c>
      <c r="J1799" s="9">
        <f>Table1[[#This Row],[Price]]*Table1[[#This Row],[Sold]]</f>
        <v>114.88</v>
      </c>
      <c r="K1799" s="5" t="str">
        <f t="shared" si="331"/>
        <v>41-50%</v>
      </c>
      <c r="L1799" s="6" t="str">
        <f>IF(Table1[[#This Row],[Revenue]]&gt;0, "Sold", "Not Sold")</f>
        <v>Sold</v>
      </c>
    </row>
    <row r="1800" spans="1:12" x14ac:dyDescent="0.3">
      <c r="A1800" s="6" t="s">
        <v>1751</v>
      </c>
      <c r="B1800" s="6" t="str">
        <f t="shared" si="329"/>
        <v>Table</v>
      </c>
      <c r="C1800" s="6" t="str">
        <f t="shared" si="330"/>
        <v>Product 1799</v>
      </c>
      <c r="D1800" s="6">
        <v>56.14</v>
      </c>
      <c r="E1800" s="6">
        <v>25.48</v>
      </c>
      <c r="F1800" s="6">
        <v>2</v>
      </c>
      <c r="G1800" s="6" t="s">
        <v>1</v>
      </c>
      <c r="H1800" s="7">
        <f>IF(Table1[[#This Row],[OriginalPrice]]=0, 0, ((Table1[[#This Row],[OriginalPrice]] - Table1[[#This Row],[Price]]) / Table1[[#This Row],[OriginalPrice]]))</f>
        <v>0.54613466334164584</v>
      </c>
      <c r="I1800" s="8">
        <f>Table1[[#This Row],[Revenue]]/Table1[[#This Row],[Price]]</f>
        <v>2</v>
      </c>
      <c r="J1800" s="9">
        <f>Table1[[#This Row],[Price]]*Table1[[#This Row],[Sold]]</f>
        <v>50.96</v>
      </c>
      <c r="K1800" s="5" t="str">
        <f t="shared" si="331"/>
        <v>51-60%</v>
      </c>
      <c r="L1800" s="6" t="str">
        <f>IF(Table1[[#This Row],[Revenue]]&gt;0, "Sold", "Not Sold")</f>
        <v>Sold</v>
      </c>
    </row>
    <row r="1801" spans="1:12" x14ac:dyDescent="0.3">
      <c r="A1801" s="6" t="s">
        <v>1752</v>
      </c>
      <c r="B1801" s="6" t="str">
        <f t="shared" si="329"/>
        <v>Others</v>
      </c>
      <c r="C1801" s="6" t="str">
        <f t="shared" si="330"/>
        <v>Product 1800</v>
      </c>
      <c r="D1801" s="6">
        <v>87.69</v>
      </c>
      <c r="E1801" s="6">
        <v>46.66</v>
      </c>
      <c r="F1801" s="6">
        <v>2</v>
      </c>
      <c r="G1801" s="6" t="s">
        <v>1</v>
      </c>
      <c r="H1801" s="7">
        <f>IF(Table1[[#This Row],[OriginalPrice]]=0, 0, ((Table1[[#This Row],[OriginalPrice]] - Table1[[#This Row],[Price]]) / Table1[[#This Row],[OriginalPrice]]))</f>
        <v>0.46789827802486034</v>
      </c>
      <c r="I1801" s="8">
        <f>Table1[[#This Row],[Revenue]]/Table1[[#This Row],[Price]]</f>
        <v>2</v>
      </c>
      <c r="J1801" s="9">
        <f>Table1[[#This Row],[Price]]*Table1[[#This Row],[Sold]]</f>
        <v>93.32</v>
      </c>
      <c r="K1801" s="5" t="str">
        <f t="shared" si="331"/>
        <v>41-50%</v>
      </c>
      <c r="L1801" s="6" t="str">
        <f>IF(Table1[[#This Row],[Revenue]]&gt;0, "Sold", "Not Sold")</f>
        <v>Sold</v>
      </c>
    </row>
    <row r="1802" spans="1:12" x14ac:dyDescent="0.3">
      <c r="A1802" s="6" t="s">
        <v>1753</v>
      </c>
      <c r="B1802" s="6" t="str">
        <f t="shared" si="329"/>
        <v>Chair</v>
      </c>
      <c r="C1802" s="6" t="str">
        <f t="shared" si="330"/>
        <v>Product 1801</v>
      </c>
      <c r="D1802" s="6">
        <v>8.3699999999999992</v>
      </c>
      <c r="E1802" s="6">
        <v>8.3699999999999992</v>
      </c>
      <c r="F1802" s="6">
        <v>20</v>
      </c>
      <c r="G1802" s="6" t="s">
        <v>1</v>
      </c>
      <c r="H1802" s="7">
        <f>IF(Table1[[#This Row],[OriginalPrice]]=0, 0, ((Table1[[#This Row],[OriginalPrice]] - Table1[[#This Row],[Price]]) / Table1[[#This Row],[OriginalPrice]]))</f>
        <v>0</v>
      </c>
      <c r="I1802" s="8">
        <f>Table1[[#This Row],[Revenue]]/Table1[[#This Row],[Price]]</f>
        <v>20</v>
      </c>
      <c r="J1802" s="9">
        <f>Table1[[#This Row],[Price]]*Table1[[#This Row],[Sold]]</f>
        <v>167.39999999999998</v>
      </c>
      <c r="K1802" s="5" t="str">
        <f t="shared" si="331"/>
        <v>0-10%</v>
      </c>
      <c r="L1802" s="6" t="str">
        <f>IF(Table1[[#This Row],[Revenue]]&gt;0, "Sold", "Not Sold")</f>
        <v>Sold</v>
      </c>
    </row>
    <row r="1803" spans="1:12" x14ac:dyDescent="0.3">
      <c r="A1803" s="6" t="s">
        <v>268</v>
      </c>
      <c r="B1803" s="6" t="str">
        <f t="shared" si="329"/>
        <v>Table</v>
      </c>
      <c r="C1803" s="6" t="str">
        <f t="shared" si="330"/>
        <v>Product 1802</v>
      </c>
      <c r="D1803" s="6">
        <f t="shared" ref="D1803:D1806" si="332">E1803</f>
        <v>89.15</v>
      </c>
      <c r="E1803" s="6">
        <v>89.15</v>
      </c>
      <c r="F1803" s="6">
        <v>37</v>
      </c>
      <c r="G1803" s="6" t="s">
        <v>288</v>
      </c>
      <c r="H1803" s="7">
        <f>IF(Table1[[#This Row],[OriginalPrice]]=0, 0, ((Table1[[#This Row],[OriginalPrice]] - Table1[[#This Row],[Price]]) / Table1[[#This Row],[OriginalPrice]]))</f>
        <v>0</v>
      </c>
      <c r="I1803" s="8">
        <f>Table1[[#This Row],[Revenue]]/Table1[[#This Row],[Price]]</f>
        <v>37</v>
      </c>
      <c r="J1803" s="9">
        <f>Table1[[#This Row],[Price]]*Table1[[#This Row],[Sold]]</f>
        <v>3298.55</v>
      </c>
      <c r="K1803" s="5" t="str">
        <f t="shared" si="331"/>
        <v>0-10%</v>
      </c>
      <c r="L1803" s="6" t="str">
        <f>IF(Table1[[#This Row],[Revenue]]&gt;0, "Sold", "Not Sold")</f>
        <v>Sold</v>
      </c>
    </row>
    <row r="1804" spans="1:12" x14ac:dyDescent="0.3">
      <c r="A1804" s="6" t="s">
        <v>1462</v>
      </c>
      <c r="B1804" s="6" t="str">
        <f t="shared" si="329"/>
        <v>Bed</v>
      </c>
      <c r="C1804" s="6" t="str">
        <f t="shared" si="330"/>
        <v>Product 1803</v>
      </c>
      <c r="D1804" s="6">
        <f t="shared" si="332"/>
        <v>234.31</v>
      </c>
      <c r="E1804" s="6">
        <v>234.31</v>
      </c>
      <c r="F1804" s="6">
        <v>4</v>
      </c>
      <c r="G1804" s="6" t="s">
        <v>1</v>
      </c>
      <c r="H1804" s="7">
        <f>IF(Table1[[#This Row],[OriginalPrice]]=0, 0, ((Table1[[#This Row],[OriginalPrice]] - Table1[[#This Row],[Price]]) / Table1[[#This Row],[OriginalPrice]]))</f>
        <v>0</v>
      </c>
      <c r="I1804" s="8">
        <f>Table1[[#This Row],[Revenue]]/Table1[[#This Row],[Price]]</f>
        <v>4</v>
      </c>
      <c r="J1804" s="9">
        <f>Table1[[#This Row],[Price]]*Table1[[#This Row],[Sold]]</f>
        <v>937.24</v>
      </c>
      <c r="K1804" s="5" t="str">
        <f t="shared" si="331"/>
        <v>0-10%</v>
      </c>
      <c r="L1804" s="6" t="str">
        <f>IF(Table1[[#This Row],[Revenue]]&gt;0, "Sold", "Not Sold")</f>
        <v>Sold</v>
      </c>
    </row>
    <row r="1805" spans="1:12" x14ac:dyDescent="0.3">
      <c r="A1805" s="6" t="s">
        <v>1754</v>
      </c>
      <c r="B1805" s="6" t="str">
        <f t="shared" si="329"/>
        <v>Storage</v>
      </c>
      <c r="C1805" s="6" t="str">
        <f t="shared" si="330"/>
        <v>Product 1804</v>
      </c>
      <c r="D1805" s="6">
        <f t="shared" si="332"/>
        <v>39.119999999999997</v>
      </c>
      <c r="E1805" s="6">
        <v>39.119999999999997</v>
      </c>
      <c r="F1805" s="6">
        <v>20</v>
      </c>
      <c r="G1805" s="6" t="s">
        <v>1</v>
      </c>
      <c r="H1805" s="7">
        <f>IF(Table1[[#This Row],[OriginalPrice]]=0, 0, ((Table1[[#This Row],[OriginalPrice]] - Table1[[#This Row],[Price]]) / Table1[[#This Row],[OriginalPrice]]))</f>
        <v>0</v>
      </c>
      <c r="I1805" s="8">
        <f>Table1[[#This Row],[Revenue]]/Table1[[#This Row],[Price]]</f>
        <v>20</v>
      </c>
      <c r="J1805" s="9">
        <f>Table1[[#This Row],[Price]]*Table1[[#This Row],[Sold]]</f>
        <v>782.4</v>
      </c>
      <c r="K1805" s="5" t="str">
        <f t="shared" si="331"/>
        <v>0-10%</v>
      </c>
      <c r="L1805" s="6" t="str">
        <f>IF(Table1[[#This Row],[Revenue]]&gt;0, "Sold", "Not Sold")</f>
        <v>Sold</v>
      </c>
    </row>
    <row r="1806" spans="1:12" x14ac:dyDescent="0.3">
      <c r="A1806" s="6" t="s">
        <v>1755</v>
      </c>
      <c r="B1806" s="6" t="str">
        <f t="shared" si="329"/>
        <v>Table</v>
      </c>
      <c r="C1806" s="6" t="str">
        <f t="shared" si="330"/>
        <v>Product 1805</v>
      </c>
      <c r="D1806" s="6">
        <f t="shared" si="332"/>
        <v>16</v>
      </c>
      <c r="E1806" s="6">
        <v>16</v>
      </c>
      <c r="F1806" s="6">
        <v>21</v>
      </c>
      <c r="G1806" s="6" t="s">
        <v>288</v>
      </c>
      <c r="H1806" s="7">
        <f>IF(Table1[[#This Row],[OriginalPrice]]=0, 0, ((Table1[[#This Row],[OriginalPrice]] - Table1[[#This Row],[Price]]) / Table1[[#This Row],[OriginalPrice]]))</f>
        <v>0</v>
      </c>
      <c r="I1806" s="8">
        <f>Table1[[#This Row],[Revenue]]/Table1[[#This Row],[Price]]</f>
        <v>21</v>
      </c>
      <c r="J1806" s="9">
        <f>Table1[[#This Row],[Price]]*Table1[[#This Row],[Sold]]</f>
        <v>336</v>
      </c>
      <c r="K1806" s="5" t="str">
        <f t="shared" si="331"/>
        <v>0-10%</v>
      </c>
      <c r="L1806" s="6" t="str">
        <f>IF(Table1[[#This Row],[Revenue]]&gt;0, "Sold", "Not Sold")</f>
        <v>Sold</v>
      </c>
    </row>
    <row r="1807" spans="1:12" x14ac:dyDescent="0.3">
      <c r="A1807" s="6" t="s">
        <v>1756</v>
      </c>
      <c r="B1807" s="6" t="str">
        <f t="shared" si="329"/>
        <v>Table</v>
      </c>
      <c r="C1807" s="6" t="str">
        <f t="shared" si="330"/>
        <v>Product 1806</v>
      </c>
      <c r="D1807" s="6">
        <v>107.72</v>
      </c>
      <c r="E1807" s="6">
        <v>60.39</v>
      </c>
      <c r="F1807" s="6">
        <v>14</v>
      </c>
      <c r="G1807" s="6" t="s">
        <v>1</v>
      </c>
      <c r="H1807" s="7">
        <f>IF(Table1[[#This Row],[OriginalPrice]]=0, 0, ((Table1[[#This Row],[OriginalPrice]] - Table1[[#This Row],[Price]]) / Table1[[#This Row],[OriginalPrice]]))</f>
        <v>0.4393798737467508</v>
      </c>
      <c r="I1807" s="8">
        <f>Table1[[#This Row],[Revenue]]/Table1[[#This Row],[Price]]</f>
        <v>14</v>
      </c>
      <c r="J1807" s="9">
        <f>Table1[[#This Row],[Price]]*Table1[[#This Row],[Sold]]</f>
        <v>845.46</v>
      </c>
      <c r="K1807" s="5" t="str">
        <f t="shared" si="331"/>
        <v>41-50%</v>
      </c>
      <c r="L1807" s="6" t="str">
        <f>IF(Table1[[#This Row],[Revenue]]&gt;0, "Sold", "Not Sold")</f>
        <v>Sold</v>
      </c>
    </row>
    <row r="1808" spans="1:12" x14ac:dyDescent="0.3">
      <c r="A1808" s="6" t="s">
        <v>269</v>
      </c>
      <c r="B1808" s="6" t="str">
        <f t="shared" si="329"/>
        <v>Table</v>
      </c>
      <c r="C1808" s="6" t="str">
        <f t="shared" si="330"/>
        <v>Product 1807</v>
      </c>
      <c r="D1808" s="6">
        <f t="shared" ref="D1808:D1809" si="333">E1808</f>
        <v>41.44</v>
      </c>
      <c r="E1808" s="6">
        <v>41.44</v>
      </c>
      <c r="F1808" s="6">
        <v>3</v>
      </c>
      <c r="G1808" s="6" t="s">
        <v>288</v>
      </c>
      <c r="H1808" s="7">
        <f>IF(Table1[[#This Row],[OriginalPrice]]=0, 0, ((Table1[[#This Row],[OriginalPrice]] - Table1[[#This Row],[Price]]) / Table1[[#This Row],[OriginalPrice]]))</f>
        <v>0</v>
      </c>
      <c r="I1808" s="8">
        <f>Table1[[#This Row],[Revenue]]/Table1[[#This Row],[Price]]</f>
        <v>3</v>
      </c>
      <c r="J1808" s="9">
        <f>Table1[[#This Row],[Price]]*Table1[[#This Row],[Sold]]</f>
        <v>124.32</v>
      </c>
      <c r="K1808" s="5" t="str">
        <f t="shared" si="331"/>
        <v>0-10%</v>
      </c>
      <c r="L1808" s="6" t="str">
        <f>IF(Table1[[#This Row],[Revenue]]&gt;0, "Sold", "Not Sold")</f>
        <v>Sold</v>
      </c>
    </row>
    <row r="1809" spans="1:12" x14ac:dyDescent="0.3">
      <c r="A1809" s="6" t="s">
        <v>270</v>
      </c>
      <c r="B1809" s="6" t="str">
        <f t="shared" si="329"/>
        <v>Bed</v>
      </c>
      <c r="C1809" s="6" t="str">
        <f t="shared" si="330"/>
        <v>Product 1808</v>
      </c>
      <c r="D1809" s="6">
        <f t="shared" si="333"/>
        <v>4.97</v>
      </c>
      <c r="E1809" s="6">
        <v>4.97</v>
      </c>
      <c r="F1809" s="6">
        <v>5</v>
      </c>
      <c r="G1809" s="6" t="s">
        <v>288</v>
      </c>
      <c r="H1809" s="7">
        <f>IF(Table1[[#This Row],[OriginalPrice]]=0, 0, ((Table1[[#This Row],[OriginalPrice]] - Table1[[#This Row],[Price]]) / Table1[[#This Row],[OriginalPrice]]))</f>
        <v>0</v>
      </c>
      <c r="I1809" s="8">
        <f>Table1[[#This Row],[Revenue]]/Table1[[#This Row],[Price]]</f>
        <v>5</v>
      </c>
      <c r="J1809" s="9">
        <f>Table1[[#This Row],[Price]]*Table1[[#This Row],[Sold]]</f>
        <v>24.849999999999998</v>
      </c>
      <c r="K1809" s="5" t="str">
        <f t="shared" si="331"/>
        <v>0-10%</v>
      </c>
      <c r="L1809" s="6" t="str">
        <f>IF(Table1[[#This Row],[Revenue]]&gt;0, "Sold", "Not Sold")</f>
        <v>Sold</v>
      </c>
    </row>
    <row r="1810" spans="1:12" x14ac:dyDescent="0.3">
      <c r="A1810" s="6" t="s">
        <v>271</v>
      </c>
      <c r="B1810" s="6" t="str">
        <f t="shared" si="329"/>
        <v>Table</v>
      </c>
      <c r="C1810" s="6" t="str">
        <f t="shared" si="330"/>
        <v>Product 1809</v>
      </c>
      <c r="D1810" s="6">
        <v>45.95</v>
      </c>
      <c r="E1810" s="6">
        <v>45.95</v>
      </c>
      <c r="F1810" s="6">
        <v>13</v>
      </c>
      <c r="G1810" s="6" t="s">
        <v>287</v>
      </c>
      <c r="H1810" s="7">
        <f>IF(Table1[[#This Row],[OriginalPrice]]=0, 0, ((Table1[[#This Row],[OriginalPrice]] - Table1[[#This Row],[Price]]) / Table1[[#This Row],[OriginalPrice]]))</f>
        <v>0</v>
      </c>
      <c r="I1810" s="8">
        <f>Table1[[#This Row],[Revenue]]/Table1[[#This Row],[Price]]</f>
        <v>13</v>
      </c>
      <c r="J1810" s="9">
        <f>Table1[[#This Row],[Price]]*Table1[[#This Row],[Sold]]</f>
        <v>597.35</v>
      </c>
      <c r="K1810" s="5" t="str">
        <f t="shared" si="331"/>
        <v>0-10%</v>
      </c>
      <c r="L1810" s="6" t="str">
        <f>IF(Table1[[#This Row],[Revenue]]&gt;0, "Sold", "Not Sold")</f>
        <v>Sold</v>
      </c>
    </row>
    <row r="1811" spans="1:12" x14ac:dyDescent="0.3">
      <c r="A1811" s="6" t="s">
        <v>1757</v>
      </c>
      <c r="B1811" s="6" t="str">
        <f t="shared" si="329"/>
        <v>Table</v>
      </c>
      <c r="C1811" s="6" t="str">
        <f t="shared" si="330"/>
        <v>Product 1810</v>
      </c>
      <c r="D1811" s="6">
        <f>E1811</f>
        <v>59.43</v>
      </c>
      <c r="E1811" s="6">
        <v>59.43</v>
      </c>
      <c r="F1811" s="6">
        <v>2</v>
      </c>
      <c r="G1811" s="6" t="s">
        <v>1</v>
      </c>
      <c r="H1811" s="7">
        <f>IF(Table1[[#This Row],[OriginalPrice]]=0, 0, ((Table1[[#This Row],[OriginalPrice]] - Table1[[#This Row],[Price]]) / Table1[[#This Row],[OriginalPrice]]))</f>
        <v>0</v>
      </c>
      <c r="I1811" s="8">
        <f>Table1[[#This Row],[Revenue]]/Table1[[#This Row],[Price]]</f>
        <v>2</v>
      </c>
      <c r="J1811" s="9">
        <f>Table1[[#This Row],[Price]]*Table1[[#This Row],[Sold]]</f>
        <v>118.86</v>
      </c>
      <c r="K1811" s="5" t="str">
        <f t="shared" si="331"/>
        <v>0-10%</v>
      </c>
      <c r="L1811" s="6" t="str">
        <f>IF(Table1[[#This Row],[Revenue]]&gt;0, "Sold", "Not Sold")</f>
        <v>Sold</v>
      </c>
    </row>
    <row r="1812" spans="1:12" x14ac:dyDescent="0.3">
      <c r="A1812" s="6" t="s">
        <v>272</v>
      </c>
      <c r="B1812" s="6" t="str">
        <f t="shared" si="329"/>
        <v>Table</v>
      </c>
      <c r="C1812" s="6" t="str">
        <f t="shared" si="330"/>
        <v>Product 1811</v>
      </c>
      <c r="D1812" s="6">
        <v>71.430000000000007</v>
      </c>
      <c r="E1812" s="6">
        <v>34.049999999999997</v>
      </c>
      <c r="F1812" s="6">
        <v>10</v>
      </c>
      <c r="G1812" s="6" t="s">
        <v>1</v>
      </c>
      <c r="H1812" s="7">
        <f>IF(Table1[[#This Row],[OriginalPrice]]=0, 0, ((Table1[[#This Row],[OriginalPrice]] - Table1[[#This Row],[Price]]) / Table1[[#This Row],[OriginalPrice]]))</f>
        <v>0.52330953380932388</v>
      </c>
      <c r="I1812" s="8">
        <f>Table1[[#This Row],[Revenue]]/Table1[[#This Row],[Price]]</f>
        <v>10</v>
      </c>
      <c r="J1812" s="9">
        <f>Table1[[#This Row],[Price]]*Table1[[#This Row],[Sold]]</f>
        <v>340.5</v>
      </c>
      <c r="K1812" s="5" t="str">
        <f t="shared" si="331"/>
        <v>51-60%</v>
      </c>
      <c r="L1812" s="6" t="str">
        <f>IF(Table1[[#This Row],[Revenue]]&gt;0, "Sold", "Not Sold")</f>
        <v>Sold</v>
      </c>
    </row>
    <row r="1813" spans="1:12" x14ac:dyDescent="0.3">
      <c r="A1813" s="6" t="s">
        <v>1758</v>
      </c>
      <c r="B1813" s="6" t="str">
        <f t="shared" si="329"/>
        <v>Storage</v>
      </c>
      <c r="C1813" s="6" t="str">
        <f t="shared" si="330"/>
        <v>Product 1812</v>
      </c>
      <c r="D1813" s="6">
        <f>E1813</f>
        <v>27.96</v>
      </c>
      <c r="E1813" s="6">
        <v>27.96</v>
      </c>
      <c r="F1813" s="6">
        <v>16</v>
      </c>
      <c r="G1813" s="6" t="s">
        <v>288</v>
      </c>
      <c r="H1813" s="7">
        <f>IF(Table1[[#This Row],[OriginalPrice]]=0, 0, ((Table1[[#This Row],[OriginalPrice]] - Table1[[#This Row],[Price]]) / Table1[[#This Row],[OriginalPrice]]))</f>
        <v>0</v>
      </c>
      <c r="I1813" s="8">
        <f>Table1[[#This Row],[Revenue]]/Table1[[#This Row],[Price]]</f>
        <v>16</v>
      </c>
      <c r="J1813" s="9">
        <f>Table1[[#This Row],[Price]]*Table1[[#This Row],[Sold]]</f>
        <v>447.36</v>
      </c>
      <c r="K1813" s="5" t="str">
        <f t="shared" si="331"/>
        <v>0-10%</v>
      </c>
      <c r="L1813" s="6" t="str">
        <f>IF(Table1[[#This Row],[Revenue]]&gt;0, "Sold", "Not Sold")</f>
        <v>Sold</v>
      </c>
    </row>
    <row r="1814" spans="1:12" x14ac:dyDescent="0.3">
      <c r="A1814" s="6" t="s">
        <v>273</v>
      </c>
      <c r="B1814" s="6" t="str">
        <f t="shared" si="329"/>
        <v>Chair</v>
      </c>
      <c r="C1814" s="6" t="str">
        <f t="shared" si="330"/>
        <v>Product 1813</v>
      </c>
      <c r="D1814" s="6">
        <v>34.159999999999997</v>
      </c>
      <c r="E1814" s="6">
        <v>28.16</v>
      </c>
      <c r="F1814" s="6">
        <v>26</v>
      </c>
      <c r="G1814" s="6" t="s">
        <v>1</v>
      </c>
      <c r="H1814" s="7">
        <f>IF(Table1[[#This Row],[OriginalPrice]]=0, 0, ((Table1[[#This Row],[OriginalPrice]] - Table1[[#This Row],[Price]]) / Table1[[#This Row],[OriginalPrice]]))</f>
        <v>0.17564402810304441</v>
      </c>
      <c r="I1814" s="8">
        <f>Table1[[#This Row],[Revenue]]/Table1[[#This Row],[Price]]</f>
        <v>26</v>
      </c>
      <c r="J1814" s="9">
        <f>Table1[[#This Row],[Price]]*Table1[[#This Row],[Sold]]</f>
        <v>732.16</v>
      </c>
      <c r="K1814" s="5" t="str">
        <f t="shared" si="331"/>
        <v>11-20%</v>
      </c>
      <c r="L1814" s="6" t="str">
        <f>IF(Table1[[#This Row],[Revenue]]&gt;0, "Sold", "Not Sold")</f>
        <v>Sold</v>
      </c>
    </row>
    <row r="1815" spans="1:12" x14ac:dyDescent="0.3">
      <c r="A1815" s="6" t="s">
        <v>1759</v>
      </c>
      <c r="B1815" s="6" t="str">
        <f t="shared" si="329"/>
        <v>Table</v>
      </c>
      <c r="C1815" s="6" t="str">
        <f t="shared" si="330"/>
        <v>Product 1814</v>
      </c>
      <c r="D1815" s="6">
        <f t="shared" ref="D1815:D1822" si="334">E1815</f>
        <v>42.42</v>
      </c>
      <c r="E1815" s="6">
        <v>42.42</v>
      </c>
      <c r="F1815" s="6">
        <v>18</v>
      </c>
      <c r="G1815" s="6" t="s">
        <v>1</v>
      </c>
      <c r="H1815" s="7">
        <f>IF(Table1[[#This Row],[OriginalPrice]]=0, 0, ((Table1[[#This Row],[OriginalPrice]] - Table1[[#This Row],[Price]]) / Table1[[#This Row],[OriginalPrice]]))</f>
        <v>0</v>
      </c>
      <c r="I1815" s="8">
        <f>Table1[[#This Row],[Revenue]]/Table1[[#This Row],[Price]]</f>
        <v>18</v>
      </c>
      <c r="J1815" s="9">
        <f>Table1[[#This Row],[Price]]*Table1[[#This Row],[Sold]]</f>
        <v>763.56000000000006</v>
      </c>
      <c r="K1815" s="5" t="str">
        <f t="shared" si="331"/>
        <v>0-10%</v>
      </c>
      <c r="L1815" s="6" t="str">
        <f>IF(Table1[[#This Row],[Revenue]]&gt;0, "Sold", "Not Sold")</f>
        <v>Sold</v>
      </c>
    </row>
    <row r="1816" spans="1:12" x14ac:dyDescent="0.3">
      <c r="A1816" s="6" t="s">
        <v>1760</v>
      </c>
      <c r="B1816" s="6" t="str">
        <f t="shared" si="329"/>
        <v>Bed</v>
      </c>
      <c r="C1816" s="6" t="str">
        <f t="shared" si="330"/>
        <v>Product 1815</v>
      </c>
      <c r="D1816" s="6">
        <f t="shared" si="334"/>
        <v>38.450000000000003</v>
      </c>
      <c r="E1816" s="6">
        <v>38.450000000000003</v>
      </c>
      <c r="F1816" s="6">
        <v>3</v>
      </c>
      <c r="G1816" s="6" t="s">
        <v>1</v>
      </c>
      <c r="H1816" s="7">
        <f>IF(Table1[[#This Row],[OriginalPrice]]=0, 0, ((Table1[[#This Row],[OriginalPrice]] - Table1[[#This Row],[Price]]) / Table1[[#This Row],[OriginalPrice]]))</f>
        <v>0</v>
      </c>
      <c r="I1816" s="8">
        <f>Table1[[#This Row],[Revenue]]/Table1[[#This Row],[Price]]</f>
        <v>3</v>
      </c>
      <c r="J1816" s="9">
        <f>Table1[[#This Row],[Price]]*Table1[[#This Row],[Sold]]</f>
        <v>115.35000000000001</v>
      </c>
      <c r="K1816" s="5" t="str">
        <f t="shared" si="331"/>
        <v>0-10%</v>
      </c>
      <c r="L1816" s="6" t="str">
        <f>IF(Table1[[#This Row],[Revenue]]&gt;0, "Sold", "Not Sold")</f>
        <v>Sold</v>
      </c>
    </row>
    <row r="1817" spans="1:12" x14ac:dyDescent="0.3">
      <c r="A1817" s="6" t="s">
        <v>1761</v>
      </c>
      <c r="B1817" s="6" t="str">
        <f t="shared" si="329"/>
        <v>Bed</v>
      </c>
      <c r="C1817" s="6" t="str">
        <f t="shared" si="330"/>
        <v>Product 1816</v>
      </c>
      <c r="D1817" s="6">
        <f t="shared" si="334"/>
        <v>117</v>
      </c>
      <c r="E1817" s="6">
        <v>117</v>
      </c>
      <c r="F1817" s="6">
        <v>0</v>
      </c>
      <c r="G1817" s="6" t="s">
        <v>1</v>
      </c>
      <c r="H1817" s="7">
        <f>IF(Table1[[#This Row],[OriginalPrice]]=0, 0, ((Table1[[#This Row],[OriginalPrice]] - Table1[[#This Row],[Price]]) / Table1[[#This Row],[OriginalPrice]]))</f>
        <v>0</v>
      </c>
      <c r="I1817" s="8">
        <f>Table1[[#This Row],[Revenue]]/Table1[[#This Row],[Price]]</f>
        <v>0</v>
      </c>
      <c r="J1817" s="9">
        <f>Table1[[#This Row],[Price]]*Table1[[#This Row],[Sold]]</f>
        <v>0</v>
      </c>
      <c r="K1817" s="5" t="str">
        <f t="shared" si="331"/>
        <v>0-10%</v>
      </c>
      <c r="L1817" s="6" t="str">
        <f>IF(Table1[[#This Row],[Revenue]]&gt;0, "Sold", "Not Sold")</f>
        <v>Not Sold</v>
      </c>
    </row>
    <row r="1818" spans="1:12" x14ac:dyDescent="0.3">
      <c r="A1818" s="6" t="s">
        <v>1762</v>
      </c>
      <c r="B1818" s="6" t="str">
        <f t="shared" si="329"/>
        <v>Chair</v>
      </c>
      <c r="C1818" s="6" t="str">
        <f t="shared" si="330"/>
        <v>Product 1817</v>
      </c>
      <c r="D1818" s="6">
        <f t="shared" si="334"/>
        <v>187.04</v>
      </c>
      <c r="E1818" s="6">
        <v>187.04</v>
      </c>
      <c r="F1818" s="6">
        <v>0</v>
      </c>
      <c r="G1818" s="6" t="s">
        <v>1</v>
      </c>
      <c r="H1818" s="7">
        <f>IF(Table1[[#This Row],[OriginalPrice]]=0, 0, ((Table1[[#This Row],[OriginalPrice]] - Table1[[#This Row],[Price]]) / Table1[[#This Row],[OriginalPrice]]))</f>
        <v>0</v>
      </c>
      <c r="I1818" s="8">
        <f>Table1[[#This Row],[Revenue]]/Table1[[#This Row],[Price]]</f>
        <v>0</v>
      </c>
      <c r="J1818" s="9">
        <f>Table1[[#This Row],[Price]]*Table1[[#This Row],[Sold]]</f>
        <v>0</v>
      </c>
      <c r="K1818" s="5" t="str">
        <f t="shared" si="331"/>
        <v>0-10%</v>
      </c>
      <c r="L1818" s="6" t="str">
        <f>IF(Table1[[#This Row],[Revenue]]&gt;0, "Sold", "Not Sold")</f>
        <v>Not Sold</v>
      </c>
    </row>
    <row r="1819" spans="1:12" x14ac:dyDescent="0.3">
      <c r="A1819" s="6" t="s">
        <v>1763</v>
      </c>
      <c r="B1819" s="6" t="str">
        <f t="shared" si="329"/>
        <v>Bed</v>
      </c>
      <c r="C1819" s="6" t="str">
        <f t="shared" si="330"/>
        <v>Product 1818</v>
      </c>
      <c r="D1819" s="6">
        <f t="shared" si="334"/>
        <v>25.42</v>
      </c>
      <c r="E1819" s="6">
        <v>25.42</v>
      </c>
      <c r="F1819" s="6">
        <v>2</v>
      </c>
      <c r="G1819" s="6" t="s">
        <v>1</v>
      </c>
      <c r="H1819" s="7">
        <f>IF(Table1[[#This Row],[OriginalPrice]]=0, 0, ((Table1[[#This Row],[OriginalPrice]] - Table1[[#This Row],[Price]]) / Table1[[#This Row],[OriginalPrice]]))</f>
        <v>0</v>
      </c>
      <c r="I1819" s="8">
        <f>Table1[[#This Row],[Revenue]]/Table1[[#This Row],[Price]]</f>
        <v>2</v>
      </c>
      <c r="J1819" s="9">
        <f>Table1[[#This Row],[Price]]*Table1[[#This Row],[Sold]]</f>
        <v>50.84</v>
      </c>
      <c r="K1819" s="5" t="str">
        <f t="shared" si="331"/>
        <v>0-10%</v>
      </c>
      <c r="L1819" s="6" t="str">
        <f>IF(Table1[[#This Row],[Revenue]]&gt;0, "Sold", "Not Sold")</f>
        <v>Sold</v>
      </c>
    </row>
    <row r="1820" spans="1:12" x14ac:dyDescent="0.3">
      <c r="A1820" s="6" t="s">
        <v>1764</v>
      </c>
      <c r="B1820" s="6" t="str">
        <f t="shared" si="329"/>
        <v>Chair</v>
      </c>
      <c r="C1820" s="6" t="str">
        <f t="shared" si="330"/>
        <v>Product 1819</v>
      </c>
      <c r="D1820" s="6">
        <f t="shared" si="334"/>
        <v>86.35</v>
      </c>
      <c r="E1820" s="6">
        <v>86.35</v>
      </c>
      <c r="F1820" s="6">
        <v>1</v>
      </c>
      <c r="G1820" s="6" t="s">
        <v>1</v>
      </c>
      <c r="H1820" s="7">
        <f>IF(Table1[[#This Row],[OriginalPrice]]=0, 0, ((Table1[[#This Row],[OriginalPrice]] - Table1[[#This Row],[Price]]) / Table1[[#This Row],[OriginalPrice]]))</f>
        <v>0</v>
      </c>
      <c r="I1820" s="8">
        <f>Table1[[#This Row],[Revenue]]/Table1[[#This Row],[Price]]</f>
        <v>1</v>
      </c>
      <c r="J1820" s="9">
        <f>Table1[[#This Row],[Price]]*Table1[[#This Row],[Sold]]</f>
        <v>86.35</v>
      </c>
      <c r="K1820" s="5" t="str">
        <f t="shared" si="331"/>
        <v>0-10%</v>
      </c>
      <c r="L1820" s="6" t="str">
        <f>IF(Table1[[#This Row],[Revenue]]&gt;0, "Sold", "Not Sold")</f>
        <v>Sold</v>
      </c>
    </row>
    <row r="1821" spans="1:12" x14ac:dyDescent="0.3">
      <c r="A1821" s="6" t="s">
        <v>1765</v>
      </c>
      <c r="B1821" s="6" t="str">
        <f t="shared" si="329"/>
        <v>Bed</v>
      </c>
      <c r="C1821" s="6" t="str">
        <f t="shared" si="330"/>
        <v>Product 1820</v>
      </c>
      <c r="D1821" s="6">
        <f t="shared" si="334"/>
        <v>155.16</v>
      </c>
      <c r="E1821" s="6">
        <v>155.16</v>
      </c>
      <c r="F1821" s="6">
        <v>0</v>
      </c>
      <c r="G1821" s="6" t="s">
        <v>1</v>
      </c>
      <c r="H1821" s="7">
        <f>IF(Table1[[#This Row],[OriginalPrice]]=0, 0, ((Table1[[#This Row],[OriginalPrice]] - Table1[[#This Row],[Price]]) / Table1[[#This Row],[OriginalPrice]]))</f>
        <v>0</v>
      </c>
      <c r="I1821" s="8">
        <f>Table1[[#This Row],[Revenue]]/Table1[[#This Row],[Price]]</f>
        <v>0</v>
      </c>
      <c r="J1821" s="9">
        <f>Table1[[#This Row],[Price]]*Table1[[#This Row],[Sold]]</f>
        <v>0</v>
      </c>
      <c r="K1821" s="5" t="str">
        <f t="shared" si="331"/>
        <v>0-10%</v>
      </c>
      <c r="L1821" s="6" t="str">
        <f>IF(Table1[[#This Row],[Revenue]]&gt;0, "Sold", "Not Sold")</f>
        <v>Not Sold</v>
      </c>
    </row>
    <row r="1822" spans="1:12" x14ac:dyDescent="0.3">
      <c r="A1822" s="6" t="s">
        <v>1766</v>
      </c>
      <c r="B1822" s="6" t="str">
        <f t="shared" si="329"/>
        <v>Table</v>
      </c>
      <c r="C1822" s="6" t="str">
        <f t="shared" si="330"/>
        <v>Product 1821</v>
      </c>
      <c r="D1822" s="6">
        <f t="shared" si="334"/>
        <v>329.45</v>
      </c>
      <c r="E1822" s="6">
        <v>329.45</v>
      </c>
      <c r="F1822" s="6">
        <v>0</v>
      </c>
      <c r="G1822" s="6" t="s">
        <v>1</v>
      </c>
      <c r="H1822" s="7">
        <f>IF(Table1[[#This Row],[OriginalPrice]]=0, 0, ((Table1[[#This Row],[OriginalPrice]] - Table1[[#This Row],[Price]]) / Table1[[#This Row],[OriginalPrice]]))</f>
        <v>0</v>
      </c>
      <c r="I1822" s="8">
        <f>Table1[[#This Row],[Revenue]]/Table1[[#This Row],[Price]]</f>
        <v>0</v>
      </c>
      <c r="J1822" s="9">
        <f>Table1[[#This Row],[Price]]*Table1[[#This Row],[Sold]]</f>
        <v>0</v>
      </c>
      <c r="K1822" s="5" t="str">
        <f t="shared" si="331"/>
        <v>0-10%</v>
      </c>
      <c r="L1822" s="6" t="str">
        <f>IF(Table1[[#This Row],[Revenue]]&gt;0, "Sold", "Not Sold")</f>
        <v>Not Sold</v>
      </c>
    </row>
    <row r="1823" spans="1:12" x14ac:dyDescent="0.3">
      <c r="A1823" s="6" t="s">
        <v>1767</v>
      </c>
      <c r="B1823" s="6" t="str">
        <f t="shared" si="329"/>
        <v>Table</v>
      </c>
      <c r="C1823" s="6" t="str">
        <f t="shared" si="330"/>
        <v>Product 1822</v>
      </c>
      <c r="D1823" s="6">
        <v>1655.19</v>
      </c>
      <c r="E1823" s="6">
        <v>937.46</v>
      </c>
      <c r="F1823" s="6">
        <v>3</v>
      </c>
      <c r="G1823" s="6" t="s">
        <v>1</v>
      </c>
      <c r="H1823" s="7">
        <f>IF(Table1[[#This Row],[OriginalPrice]]=0, 0, ((Table1[[#This Row],[OriginalPrice]] - Table1[[#This Row],[Price]]) / Table1[[#This Row],[OriginalPrice]]))</f>
        <v>0.43362393441236352</v>
      </c>
      <c r="I1823" s="8">
        <f>Table1[[#This Row],[Revenue]]/Table1[[#This Row],[Price]]</f>
        <v>3</v>
      </c>
      <c r="J1823" s="9">
        <f>Table1[[#This Row],[Price]]*Table1[[#This Row],[Sold]]</f>
        <v>2812.38</v>
      </c>
      <c r="K1823" s="5" t="str">
        <f t="shared" si="331"/>
        <v>41-50%</v>
      </c>
      <c r="L1823" s="6" t="str">
        <f>IF(Table1[[#This Row],[Revenue]]&gt;0, "Sold", "Not Sold")</f>
        <v>Sold</v>
      </c>
    </row>
    <row r="1824" spans="1:12" x14ac:dyDescent="0.3">
      <c r="A1824" s="6" t="s">
        <v>1768</v>
      </c>
      <c r="B1824" s="6" t="str">
        <f t="shared" si="329"/>
        <v>Table</v>
      </c>
      <c r="C1824" s="6" t="str">
        <f t="shared" si="330"/>
        <v>Product 1823</v>
      </c>
      <c r="D1824" s="6">
        <f t="shared" ref="D1824:D1826" si="335">E1824</f>
        <v>141.72</v>
      </c>
      <c r="E1824" s="6">
        <v>141.72</v>
      </c>
      <c r="F1824" s="6">
        <v>5</v>
      </c>
      <c r="G1824" s="6" t="s">
        <v>1</v>
      </c>
      <c r="H1824" s="7">
        <f>IF(Table1[[#This Row],[OriginalPrice]]=0, 0, ((Table1[[#This Row],[OriginalPrice]] - Table1[[#This Row],[Price]]) / Table1[[#This Row],[OriginalPrice]]))</f>
        <v>0</v>
      </c>
      <c r="I1824" s="8">
        <f>Table1[[#This Row],[Revenue]]/Table1[[#This Row],[Price]]</f>
        <v>5</v>
      </c>
      <c r="J1824" s="9">
        <f>Table1[[#This Row],[Price]]*Table1[[#This Row],[Sold]]</f>
        <v>708.6</v>
      </c>
      <c r="K1824" s="5" t="str">
        <f t="shared" si="331"/>
        <v>0-10%</v>
      </c>
      <c r="L1824" s="6" t="str">
        <f>IF(Table1[[#This Row],[Revenue]]&gt;0, "Sold", "Not Sold")</f>
        <v>Sold</v>
      </c>
    </row>
    <row r="1825" spans="1:12" x14ac:dyDescent="0.3">
      <c r="A1825" s="6" t="s">
        <v>274</v>
      </c>
      <c r="B1825" s="6" t="str">
        <f t="shared" si="329"/>
        <v>Chair</v>
      </c>
      <c r="C1825" s="6" t="str">
        <f t="shared" si="330"/>
        <v>Product 1824</v>
      </c>
      <c r="D1825" s="6">
        <f t="shared" si="335"/>
        <v>74.72</v>
      </c>
      <c r="E1825" s="6">
        <v>74.72</v>
      </c>
      <c r="F1825" s="6">
        <v>0</v>
      </c>
      <c r="G1825" s="6" t="s">
        <v>1</v>
      </c>
      <c r="H1825" s="7">
        <f>IF(Table1[[#This Row],[OriginalPrice]]=0, 0, ((Table1[[#This Row],[OriginalPrice]] - Table1[[#This Row],[Price]]) / Table1[[#This Row],[OriginalPrice]]))</f>
        <v>0</v>
      </c>
      <c r="I1825" s="8">
        <f>Table1[[#This Row],[Revenue]]/Table1[[#This Row],[Price]]</f>
        <v>0</v>
      </c>
      <c r="J1825" s="9">
        <f>Table1[[#This Row],[Price]]*Table1[[#This Row],[Sold]]</f>
        <v>0</v>
      </c>
      <c r="K1825" s="5" t="str">
        <f t="shared" si="331"/>
        <v>0-10%</v>
      </c>
      <c r="L1825" s="6" t="str">
        <f>IF(Table1[[#This Row],[Revenue]]&gt;0, "Sold", "Not Sold")</f>
        <v>Not Sold</v>
      </c>
    </row>
    <row r="1826" spans="1:12" x14ac:dyDescent="0.3">
      <c r="A1826" s="6" t="s">
        <v>275</v>
      </c>
      <c r="B1826" s="6" t="str">
        <f t="shared" si="329"/>
        <v>Chair</v>
      </c>
      <c r="C1826" s="6" t="str">
        <f t="shared" si="330"/>
        <v>Product 1825</v>
      </c>
      <c r="D1826" s="6">
        <f t="shared" si="335"/>
        <v>58.62</v>
      </c>
      <c r="E1826" s="6">
        <v>58.62</v>
      </c>
      <c r="F1826" s="6">
        <v>0</v>
      </c>
      <c r="G1826" s="6" t="s">
        <v>288</v>
      </c>
      <c r="H1826" s="7">
        <f>IF(Table1[[#This Row],[OriginalPrice]]=0, 0, ((Table1[[#This Row],[OriginalPrice]] - Table1[[#This Row],[Price]]) / Table1[[#This Row],[OriginalPrice]]))</f>
        <v>0</v>
      </c>
      <c r="I1826" s="8">
        <f>Table1[[#This Row],[Revenue]]/Table1[[#This Row],[Price]]</f>
        <v>0</v>
      </c>
      <c r="J1826" s="9">
        <f>Table1[[#This Row],[Price]]*Table1[[#This Row],[Sold]]</f>
        <v>0</v>
      </c>
      <c r="K1826" s="5" t="str">
        <f t="shared" si="331"/>
        <v>0-10%</v>
      </c>
      <c r="L1826" s="6" t="str">
        <f>IF(Table1[[#This Row],[Revenue]]&gt;0, "Sold", "Not Sold")</f>
        <v>Not Sold</v>
      </c>
    </row>
    <row r="1827" spans="1:12" x14ac:dyDescent="0.3">
      <c r="A1827" s="6" t="s">
        <v>1769</v>
      </c>
      <c r="B1827" s="6" t="str">
        <f t="shared" si="329"/>
        <v>Table</v>
      </c>
      <c r="C1827" s="6" t="str">
        <f t="shared" si="330"/>
        <v>Product 1826</v>
      </c>
      <c r="D1827" s="6">
        <v>280.67</v>
      </c>
      <c r="E1827" s="6">
        <v>163.9</v>
      </c>
      <c r="F1827" s="6">
        <v>1</v>
      </c>
      <c r="G1827" s="6" t="s">
        <v>1</v>
      </c>
      <c r="H1827" s="7">
        <f>IF(Table1[[#This Row],[OriginalPrice]]=0, 0, ((Table1[[#This Row],[OriginalPrice]] - Table1[[#This Row],[Price]]) / Table1[[#This Row],[OriginalPrice]]))</f>
        <v>0.41604018954644245</v>
      </c>
      <c r="I1827" s="8">
        <f>Table1[[#This Row],[Revenue]]/Table1[[#This Row],[Price]]</f>
        <v>1</v>
      </c>
      <c r="J1827" s="9">
        <f>Table1[[#This Row],[Price]]*Table1[[#This Row],[Sold]]</f>
        <v>163.9</v>
      </c>
      <c r="K1827" s="5" t="str">
        <f t="shared" si="331"/>
        <v>41-50%</v>
      </c>
      <c r="L1827" s="6" t="str">
        <f>IF(Table1[[#This Row],[Revenue]]&gt;0, "Sold", "Not Sold")</f>
        <v>Sold</v>
      </c>
    </row>
    <row r="1828" spans="1:12" x14ac:dyDescent="0.3">
      <c r="A1828" s="6" t="s">
        <v>1770</v>
      </c>
      <c r="B1828" s="6" t="str">
        <f t="shared" si="329"/>
        <v>Table</v>
      </c>
      <c r="C1828" s="6" t="str">
        <f t="shared" si="330"/>
        <v>Product 1827</v>
      </c>
      <c r="D1828" s="6">
        <f t="shared" ref="D1828:D1848" si="336">E1828</f>
        <v>61.47</v>
      </c>
      <c r="E1828" s="6">
        <v>61.47</v>
      </c>
      <c r="F1828" s="6">
        <v>0</v>
      </c>
      <c r="G1828" s="6" t="s">
        <v>1</v>
      </c>
      <c r="H1828" s="7">
        <f>IF(Table1[[#This Row],[OriginalPrice]]=0, 0, ((Table1[[#This Row],[OriginalPrice]] - Table1[[#This Row],[Price]]) / Table1[[#This Row],[OriginalPrice]]))</f>
        <v>0</v>
      </c>
      <c r="I1828" s="8">
        <f>Table1[[#This Row],[Revenue]]/Table1[[#This Row],[Price]]</f>
        <v>0</v>
      </c>
      <c r="J1828" s="9">
        <f>Table1[[#This Row],[Price]]*Table1[[#This Row],[Sold]]</f>
        <v>0</v>
      </c>
      <c r="K1828" s="5" t="str">
        <f t="shared" si="331"/>
        <v>0-10%</v>
      </c>
      <c r="L1828" s="6" t="str">
        <f>IF(Table1[[#This Row],[Revenue]]&gt;0, "Sold", "Not Sold")</f>
        <v>Not Sold</v>
      </c>
    </row>
    <row r="1829" spans="1:12" x14ac:dyDescent="0.3">
      <c r="A1829" s="6" t="s">
        <v>1771</v>
      </c>
      <c r="B1829" s="6" t="str">
        <f t="shared" si="329"/>
        <v>Chair</v>
      </c>
      <c r="C1829" s="6" t="str">
        <f t="shared" si="330"/>
        <v>Product 1828</v>
      </c>
      <c r="D1829" s="6">
        <f t="shared" si="336"/>
        <v>146.63999999999999</v>
      </c>
      <c r="E1829" s="6">
        <v>146.63999999999999</v>
      </c>
      <c r="F1829" s="6">
        <v>0</v>
      </c>
      <c r="G1829" s="6" t="s">
        <v>1</v>
      </c>
      <c r="H1829" s="7">
        <f>IF(Table1[[#This Row],[OriginalPrice]]=0, 0, ((Table1[[#This Row],[OriginalPrice]] - Table1[[#This Row],[Price]]) / Table1[[#This Row],[OriginalPrice]]))</f>
        <v>0</v>
      </c>
      <c r="I1829" s="8">
        <f>Table1[[#This Row],[Revenue]]/Table1[[#This Row],[Price]]</f>
        <v>0</v>
      </c>
      <c r="J1829" s="9">
        <f>Table1[[#This Row],[Price]]*Table1[[#This Row],[Sold]]</f>
        <v>0</v>
      </c>
      <c r="K1829" s="5" t="str">
        <f t="shared" si="331"/>
        <v>0-10%</v>
      </c>
      <c r="L1829" s="6" t="str">
        <f>IF(Table1[[#This Row],[Revenue]]&gt;0, "Sold", "Not Sold")</f>
        <v>Not Sold</v>
      </c>
    </row>
    <row r="1830" spans="1:12" x14ac:dyDescent="0.3">
      <c r="A1830" s="6" t="s">
        <v>1772</v>
      </c>
      <c r="B1830" s="6" t="str">
        <f t="shared" si="329"/>
        <v>Table</v>
      </c>
      <c r="C1830" s="6" t="str">
        <f t="shared" si="330"/>
        <v>Product 1829</v>
      </c>
      <c r="D1830" s="6">
        <f t="shared" si="336"/>
        <v>131.78</v>
      </c>
      <c r="E1830" s="6">
        <v>131.78</v>
      </c>
      <c r="F1830" s="6">
        <v>0</v>
      </c>
      <c r="G1830" s="6" t="s">
        <v>1</v>
      </c>
      <c r="H1830" s="7">
        <f>IF(Table1[[#This Row],[OriginalPrice]]=0, 0, ((Table1[[#This Row],[OriginalPrice]] - Table1[[#This Row],[Price]]) / Table1[[#This Row],[OriginalPrice]]))</f>
        <v>0</v>
      </c>
      <c r="I1830" s="8">
        <f>Table1[[#This Row],[Revenue]]/Table1[[#This Row],[Price]]</f>
        <v>0</v>
      </c>
      <c r="J1830" s="9">
        <f>Table1[[#This Row],[Price]]*Table1[[#This Row],[Sold]]</f>
        <v>0</v>
      </c>
      <c r="K1830" s="5" t="str">
        <f t="shared" si="331"/>
        <v>0-10%</v>
      </c>
      <c r="L1830" s="6" t="str">
        <f>IF(Table1[[#This Row],[Revenue]]&gt;0, "Sold", "Not Sold")</f>
        <v>Not Sold</v>
      </c>
    </row>
    <row r="1831" spans="1:12" x14ac:dyDescent="0.3">
      <c r="A1831" s="6" t="s">
        <v>1773</v>
      </c>
      <c r="B1831" s="6" t="str">
        <f t="shared" si="329"/>
        <v>Chair</v>
      </c>
      <c r="C1831" s="6" t="str">
        <f t="shared" si="330"/>
        <v>Product 1830</v>
      </c>
      <c r="D1831" s="6">
        <f t="shared" si="336"/>
        <v>715.35</v>
      </c>
      <c r="E1831" s="6">
        <v>715.35</v>
      </c>
      <c r="F1831" s="6">
        <v>0</v>
      </c>
      <c r="G1831" s="6" t="s">
        <v>1</v>
      </c>
      <c r="H1831" s="7">
        <f>IF(Table1[[#This Row],[OriginalPrice]]=0, 0, ((Table1[[#This Row],[OriginalPrice]] - Table1[[#This Row],[Price]]) / Table1[[#This Row],[OriginalPrice]]))</f>
        <v>0</v>
      </c>
      <c r="I1831" s="8">
        <f>Table1[[#This Row],[Revenue]]/Table1[[#This Row],[Price]]</f>
        <v>0</v>
      </c>
      <c r="J1831" s="9">
        <f>Table1[[#This Row],[Price]]*Table1[[#This Row],[Sold]]</f>
        <v>0</v>
      </c>
      <c r="K1831" s="5" t="str">
        <f t="shared" si="331"/>
        <v>0-10%</v>
      </c>
      <c r="L1831" s="6" t="str">
        <f>IF(Table1[[#This Row],[Revenue]]&gt;0, "Sold", "Not Sold")</f>
        <v>Not Sold</v>
      </c>
    </row>
    <row r="1832" spans="1:12" x14ac:dyDescent="0.3">
      <c r="A1832" s="6" t="s">
        <v>1774</v>
      </c>
      <c r="B1832" s="6" t="str">
        <f t="shared" si="329"/>
        <v>Chair</v>
      </c>
      <c r="C1832" s="6" t="str">
        <f t="shared" si="330"/>
        <v>Product 1831</v>
      </c>
      <c r="D1832" s="6">
        <f t="shared" si="336"/>
        <v>129.78</v>
      </c>
      <c r="E1832" s="6">
        <v>129.78</v>
      </c>
      <c r="F1832" s="6">
        <v>0</v>
      </c>
      <c r="G1832" s="6" t="s">
        <v>1</v>
      </c>
      <c r="H1832" s="7">
        <f>IF(Table1[[#This Row],[OriginalPrice]]=0, 0, ((Table1[[#This Row],[OriginalPrice]] - Table1[[#This Row],[Price]]) / Table1[[#This Row],[OriginalPrice]]))</f>
        <v>0</v>
      </c>
      <c r="I1832" s="8">
        <f>Table1[[#This Row],[Revenue]]/Table1[[#This Row],[Price]]</f>
        <v>0</v>
      </c>
      <c r="J1832" s="9">
        <f>Table1[[#This Row],[Price]]*Table1[[#This Row],[Sold]]</f>
        <v>0</v>
      </c>
      <c r="K1832" s="5" t="str">
        <f t="shared" si="331"/>
        <v>0-10%</v>
      </c>
      <c r="L1832" s="6" t="str">
        <f>IF(Table1[[#This Row],[Revenue]]&gt;0, "Sold", "Not Sold")</f>
        <v>Not Sold</v>
      </c>
    </row>
    <row r="1833" spans="1:12" x14ac:dyDescent="0.3">
      <c r="A1833" s="6" t="s">
        <v>1392</v>
      </c>
      <c r="B1833" s="6" t="str">
        <f t="shared" si="329"/>
        <v>Others</v>
      </c>
      <c r="C1833" s="6" t="str">
        <f t="shared" si="330"/>
        <v>Product 1832</v>
      </c>
      <c r="D1833" s="6">
        <f t="shared" si="336"/>
        <v>112.45</v>
      </c>
      <c r="E1833" s="6">
        <v>112.45</v>
      </c>
      <c r="F1833" s="6">
        <v>5</v>
      </c>
      <c r="G1833" s="6" t="s">
        <v>1</v>
      </c>
      <c r="H1833" s="7">
        <f>IF(Table1[[#This Row],[OriginalPrice]]=0, 0, ((Table1[[#This Row],[OriginalPrice]] - Table1[[#This Row],[Price]]) / Table1[[#This Row],[OriginalPrice]]))</f>
        <v>0</v>
      </c>
      <c r="I1833" s="8">
        <f>Table1[[#This Row],[Revenue]]/Table1[[#This Row],[Price]]</f>
        <v>5</v>
      </c>
      <c r="J1833" s="9">
        <f>Table1[[#This Row],[Price]]*Table1[[#This Row],[Sold]]</f>
        <v>562.25</v>
      </c>
      <c r="K1833" s="5" t="str">
        <f t="shared" si="331"/>
        <v>0-10%</v>
      </c>
      <c r="L1833" s="6" t="str">
        <f>IF(Table1[[#This Row],[Revenue]]&gt;0, "Sold", "Not Sold")</f>
        <v>Sold</v>
      </c>
    </row>
    <row r="1834" spans="1:12" x14ac:dyDescent="0.3">
      <c r="A1834" s="6" t="s">
        <v>1775</v>
      </c>
      <c r="B1834" s="6" t="str">
        <f t="shared" si="329"/>
        <v>Table</v>
      </c>
      <c r="C1834" s="6" t="str">
        <f t="shared" si="330"/>
        <v>Product 1833</v>
      </c>
      <c r="D1834" s="6">
        <f t="shared" si="336"/>
        <v>601.58000000000004</v>
      </c>
      <c r="E1834" s="6">
        <v>601.58000000000004</v>
      </c>
      <c r="F1834" s="6">
        <v>0</v>
      </c>
      <c r="G1834" s="6" t="s">
        <v>1</v>
      </c>
      <c r="H1834" s="7">
        <f>IF(Table1[[#This Row],[OriginalPrice]]=0, 0, ((Table1[[#This Row],[OriginalPrice]] - Table1[[#This Row],[Price]]) / Table1[[#This Row],[OriginalPrice]]))</f>
        <v>0</v>
      </c>
      <c r="I1834" s="8">
        <f>Table1[[#This Row],[Revenue]]/Table1[[#This Row],[Price]]</f>
        <v>0</v>
      </c>
      <c r="J1834" s="9">
        <f>Table1[[#This Row],[Price]]*Table1[[#This Row],[Sold]]</f>
        <v>0</v>
      </c>
      <c r="K1834" s="5" t="str">
        <f t="shared" si="331"/>
        <v>0-10%</v>
      </c>
      <c r="L1834" s="6" t="str">
        <f>IF(Table1[[#This Row],[Revenue]]&gt;0, "Sold", "Not Sold")</f>
        <v>Not Sold</v>
      </c>
    </row>
    <row r="1835" spans="1:12" x14ac:dyDescent="0.3">
      <c r="A1835" s="6" t="s">
        <v>276</v>
      </c>
      <c r="B1835" s="6" t="str">
        <f t="shared" si="329"/>
        <v>Chair</v>
      </c>
      <c r="C1835" s="6" t="str">
        <f t="shared" si="330"/>
        <v>Product 1834</v>
      </c>
      <c r="D1835" s="6">
        <f t="shared" si="336"/>
        <v>14.71</v>
      </c>
      <c r="E1835" s="6">
        <v>14.71</v>
      </c>
      <c r="F1835" s="6">
        <v>3</v>
      </c>
      <c r="G1835" s="6" t="s">
        <v>288</v>
      </c>
      <c r="H1835" s="7">
        <f>IF(Table1[[#This Row],[OriginalPrice]]=0, 0, ((Table1[[#This Row],[OriginalPrice]] - Table1[[#This Row],[Price]]) / Table1[[#This Row],[OriginalPrice]]))</f>
        <v>0</v>
      </c>
      <c r="I1835" s="8">
        <f>Table1[[#This Row],[Revenue]]/Table1[[#This Row],[Price]]</f>
        <v>3</v>
      </c>
      <c r="J1835" s="9">
        <f>Table1[[#This Row],[Price]]*Table1[[#This Row],[Sold]]</f>
        <v>44.13</v>
      </c>
      <c r="K1835" s="5" t="str">
        <f t="shared" si="331"/>
        <v>0-10%</v>
      </c>
      <c r="L1835" s="6" t="str">
        <f>IF(Table1[[#This Row],[Revenue]]&gt;0, "Sold", "Not Sold")</f>
        <v>Sold</v>
      </c>
    </row>
    <row r="1836" spans="1:12" x14ac:dyDescent="0.3">
      <c r="A1836" s="6" t="s">
        <v>1776</v>
      </c>
      <c r="B1836" s="6" t="str">
        <f t="shared" si="329"/>
        <v>Table</v>
      </c>
      <c r="C1836" s="6" t="str">
        <f t="shared" si="330"/>
        <v>Product 1835</v>
      </c>
      <c r="D1836" s="6">
        <f t="shared" si="336"/>
        <v>98.23</v>
      </c>
      <c r="E1836" s="6">
        <v>98.23</v>
      </c>
      <c r="F1836" s="6">
        <v>0</v>
      </c>
      <c r="G1836" s="6" t="s">
        <v>288</v>
      </c>
      <c r="H1836" s="7">
        <f>IF(Table1[[#This Row],[OriginalPrice]]=0, 0, ((Table1[[#This Row],[OriginalPrice]] - Table1[[#This Row],[Price]]) / Table1[[#This Row],[OriginalPrice]]))</f>
        <v>0</v>
      </c>
      <c r="I1836" s="8">
        <f>Table1[[#This Row],[Revenue]]/Table1[[#This Row],[Price]]</f>
        <v>0</v>
      </c>
      <c r="J1836" s="9">
        <f>Table1[[#This Row],[Price]]*Table1[[#This Row],[Sold]]</f>
        <v>0</v>
      </c>
      <c r="K1836" s="5" t="str">
        <f t="shared" si="331"/>
        <v>0-10%</v>
      </c>
      <c r="L1836" s="6" t="str">
        <f>IF(Table1[[#This Row],[Revenue]]&gt;0, "Sold", "Not Sold")</f>
        <v>Not Sold</v>
      </c>
    </row>
    <row r="1837" spans="1:12" x14ac:dyDescent="0.3">
      <c r="A1837" s="6" t="s">
        <v>971</v>
      </c>
      <c r="B1837" s="6" t="str">
        <f t="shared" si="329"/>
        <v>Others</v>
      </c>
      <c r="C1837" s="6" t="str">
        <f t="shared" si="330"/>
        <v>Product 1836</v>
      </c>
      <c r="D1837" s="6">
        <f t="shared" si="336"/>
        <v>28</v>
      </c>
      <c r="E1837" s="6">
        <v>28</v>
      </c>
      <c r="F1837" s="6">
        <v>1</v>
      </c>
      <c r="G1837" s="6" t="s">
        <v>1</v>
      </c>
      <c r="H1837" s="7">
        <f>IF(Table1[[#This Row],[OriginalPrice]]=0, 0, ((Table1[[#This Row],[OriginalPrice]] - Table1[[#This Row],[Price]]) / Table1[[#This Row],[OriginalPrice]]))</f>
        <v>0</v>
      </c>
      <c r="I1837" s="8">
        <f>Table1[[#This Row],[Revenue]]/Table1[[#This Row],[Price]]</f>
        <v>1</v>
      </c>
      <c r="J1837" s="9">
        <f>Table1[[#This Row],[Price]]*Table1[[#This Row],[Sold]]</f>
        <v>28</v>
      </c>
      <c r="K1837" s="5" t="str">
        <f t="shared" si="331"/>
        <v>0-10%</v>
      </c>
      <c r="L1837" s="6" t="str">
        <f>IF(Table1[[#This Row],[Revenue]]&gt;0, "Sold", "Not Sold")</f>
        <v>Sold</v>
      </c>
    </row>
    <row r="1838" spans="1:12" x14ac:dyDescent="0.3">
      <c r="A1838" s="6" t="s">
        <v>1777</v>
      </c>
      <c r="B1838" s="6" t="str">
        <f t="shared" si="329"/>
        <v>Chair</v>
      </c>
      <c r="C1838" s="6" t="str">
        <f t="shared" si="330"/>
        <v>Product 1837</v>
      </c>
      <c r="D1838" s="6">
        <f t="shared" si="336"/>
        <v>492.16</v>
      </c>
      <c r="E1838" s="6">
        <v>492.16</v>
      </c>
      <c r="F1838" s="6">
        <v>0</v>
      </c>
      <c r="G1838" s="6" t="s">
        <v>1</v>
      </c>
      <c r="H1838" s="7">
        <f>IF(Table1[[#This Row],[OriginalPrice]]=0, 0, ((Table1[[#This Row],[OriginalPrice]] - Table1[[#This Row],[Price]]) / Table1[[#This Row],[OriginalPrice]]))</f>
        <v>0</v>
      </c>
      <c r="I1838" s="8">
        <f>Table1[[#This Row],[Revenue]]/Table1[[#This Row],[Price]]</f>
        <v>0</v>
      </c>
      <c r="J1838" s="9">
        <f>Table1[[#This Row],[Price]]*Table1[[#This Row],[Sold]]</f>
        <v>0</v>
      </c>
      <c r="K1838" s="5" t="str">
        <f t="shared" si="331"/>
        <v>0-10%</v>
      </c>
      <c r="L1838" s="6" t="str">
        <f>IF(Table1[[#This Row],[Revenue]]&gt;0, "Sold", "Not Sold")</f>
        <v>Not Sold</v>
      </c>
    </row>
    <row r="1839" spans="1:12" x14ac:dyDescent="0.3">
      <c r="A1839" s="6" t="s">
        <v>1778</v>
      </c>
      <c r="B1839" s="6" t="str">
        <f t="shared" si="329"/>
        <v>Table</v>
      </c>
      <c r="C1839" s="6" t="str">
        <f t="shared" si="330"/>
        <v>Product 1838</v>
      </c>
      <c r="D1839" s="6">
        <f t="shared" si="336"/>
        <v>202.49</v>
      </c>
      <c r="E1839" s="6">
        <v>202.49</v>
      </c>
      <c r="F1839" s="6">
        <v>0</v>
      </c>
      <c r="G1839" s="6" t="s">
        <v>1</v>
      </c>
      <c r="H1839" s="7">
        <f>IF(Table1[[#This Row],[OriginalPrice]]=0, 0, ((Table1[[#This Row],[OriginalPrice]] - Table1[[#This Row],[Price]]) / Table1[[#This Row],[OriginalPrice]]))</f>
        <v>0</v>
      </c>
      <c r="I1839" s="8">
        <f>Table1[[#This Row],[Revenue]]/Table1[[#This Row],[Price]]</f>
        <v>0</v>
      </c>
      <c r="J1839" s="9">
        <f>Table1[[#This Row],[Price]]*Table1[[#This Row],[Sold]]</f>
        <v>0</v>
      </c>
      <c r="K1839" s="5" t="str">
        <f t="shared" si="331"/>
        <v>0-10%</v>
      </c>
      <c r="L1839" s="6" t="str">
        <f>IF(Table1[[#This Row],[Revenue]]&gt;0, "Sold", "Not Sold")</f>
        <v>Not Sold</v>
      </c>
    </row>
    <row r="1840" spans="1:12" x14ac:dyDescent="0.3">
      <c r="A1840" s="6" t="s">
        <v>1779</v>
      </c>
      <c r="B1840" s="6" t="str">
        <f t="shared" si="329"/>
        <v>Chair</v>
      </c>
      <c r="C1840" s="6" t="str">
        <f t="shared" si="330"/>
        <v>Product 1839</v>
      </c>
      <c r="D1840" s="6">
        <f t="shared" si="336"/>
        <v>393.09</v>
      </c>
      <c r="E1840" s="6">
        <v>393.09</v>
      </c>
      <c r="F1840" s="6">
        <v>0</v>
      </c>
      <c r="G1840" s="6" t="s">
        <v>1</v>
      </c>
      <c r="H1840" s="7">
        <f>IF(Table1[[#This Row],[OriginalPrice]]=0, 0, ((Table1[[#This Row],[OriginalPrice]] - Table1[[#This Row],[Price]]) / Table1[[#This Row],[OriginalPrice]]))</f>
        <v>0</v>
      </c>
      <c r="I1840" s="8">
        <f>Table1[[#This Row],[Revenue]]/Table1[[#This Row],[Price]]</f>
        <v>0</v>
      </c>
      <c r="J1840" s="9">
        <f>Table1[[#This Row],[Price]]*Table1[[#This Row],[Sold]]</f>
        <v>0</v>
      </c>
      <c r="K1840" s="5" t="str">
        <f t="shared" si="331"/>
        <v>0-10%</v>
      </c>
      <c r="L1840" s="6" t="str">
        <f>IF(Table1[[#This Row],[Revenue]]&gt;0, "Sold", "Not Sold")</f>
        <v>Not Sold</v>
      </c>
    </row>
    <row r="1841" spans="1:12" x14ac:dyDescent="0.3">
      <c r="A1841" s="6" t="s">
        <v>1780</v>
      </c>
      <c r="B1841" s="6" t="str">
        <f t="shared" si="329"/>
        <v>Table</v>
      </c>
      <c r="C1841" s="6" t="str">
        <f t="shared" si="330"/>
        <v>Product 1840</v>
      </c>
      <c r="D1841" s="6">
        <f t="shared" si="336"/>
        <v>241.38</v>
      </c>
      <c r="E1841" s="6">
        <v>241.38</v>
      </c>
      <c r="F1841" s="6">
        <v>0</v>
      </c>
      <c r="G1841" s="6" t="s">
        <v>1</v>
      </c>
      <c r="H1841" s="7">
        <f>IF(Table1[[#This Row],[OriginalPrice]]=0, 0, ((Table1[[#This Row],[OriginalPrice]] - Table1[[#This Row],[Price]]) / Table1[[#This Row],[OriginalPrice]]))</f>
        <v>0</v>
      </c>
      <c r="I1841" s="8">
        <f>Table1[[#This Row],[Revenue]]/Table1[[#This Row],[Price]]</f>
        <v>0</v>
      </c>
      <c r="J1841" s="9">
        <f>Table1[[#This Row],[Price]]*Table1[[#This Row],[Sold]]</f>
        <v>0</v>
      </c>
      <c r="K1841" s="5" t="str">
        <f t="shared" si="331"/>
        <v>0-10%</v>
      </c>
      <c r="L1841" s="6" t="str">
        <f>IF(Table1[[#This Row],[Revenue]]&gt;0, "Sold", "Not Sold")</f>
        <v>Not Sold</v>
      </c>
    </row>
    <row r="1842" spans="1:12" x14ac:dyDescent="0.3">
      <c r="A1842" s="6" t="s">
        <v>1781</v>
      </c>
      <c r="B1842" s="6" t="str">
        <f t="shared" si="329"/>
        <v>Table</v>
      </c>
      <c r="C1842" s="6" t="str">
        <f t="shared" si="330"/>
        <v>Product 1841</v>
      </c>
      <c r="D1842" s="6">
        <f t="shared" si="336"/>
        <v>173.48</v>
      </c>
      <c r="E1842" s="6">
        <v>173.48</v>
      </c>
      <c r="F1842" s="6">
        <v>2</v>
      </c>
      <c r="G1842" s="6" t="s">
        <v>1</v>
      </c>
      <c r="H1842" s="7">
        <f>IF(Table1[[#This Row],[OriginalPrice]]=0, 0, ((Table1[[#This Row],[OriginalPrice]] - Table1[[#This Row],[Price]]) / Table1[[#This Row],[OriginalPrice]]))</f>
        <v>0</v>
      </c>
      <c r="I1842" s="8">
        <f>Table1[[#This Row],[Revenue]]/Table1[[#This Row],[Price]]</f>
        <v>2</v>
      </c>
      <c r="J1842" s="9">
        <f>Table1[[#This Row],[Price]]*Table1[[#This Row],[Sold]]</f>
        <v>346.96</v>
      </c>
      <c r="K1842" s="5" t="str">
        <f t="shared" si="331"/>
        <v>0-10%</v>
      </c>
      <c r="L1842" s="6" t="str">
        <f>IF(Table1[[#This Row],[Revenue]]&gt;0, "Sold", "Not Sold")</f>
        <v>Sold</v>
      </c>
    </row>
    <row r="1843" spans="1:12" x14ac:dyDescent="0.3">
      <c r="A1843" s="6" t="s">
        <v>277</v>
      </c>
      <c r="B1843" s="6" t="str">
        <f t="shared" si="329"/>
        <v>Chair</v>
      </c>
      <c r="C1843" s="6" t="str">
        <f t="shared" si="330"/>
        <v>Product 1842</v>
      </c>
      <c r="D1843" s="6">
        <f t="shared" si="336"/>
        <v>33.82</v>
      </c>
      <c r="E1843" s="6">
        <v>33.82</v>
      </c>
      <c r="F1843" s="6">
        <v>1</v>
      </c>
      <c r="G1843" s="6" t="s">
        <v>288</v>
      </c>
      <c r="H1843" s="7">
        <f>IF(Table1[[#This Row],[OriginalPrice]]=0, 0, ((Table1[[#This Row],[OriginalPrice]] - Table1[[#This Row],[Price]]) / Table1[[#This Row],[OriginalPrice]]))</f>
        <v>0</v>
      </c>
      <c r="I1843" s="8">
        <f>Table1[[#This Row],[Revenue]]/Table1[[#This Row],[Price]]</f>
        <v>1</v>
      </c>
      <c r="J1843" s="9">
        <f>Table1[[#This Row],[Price]]*Table1[[#This Row],[Sold]]</f>
        <v>33.82</v>
      </c>
      <c r="K1843" s="5" t="str">
        <f t="shared" si="331"/>
        <v>0-10%</v>
      </c>
      <c r="L1843" s="6" t="str">
        <f>IF(Table1[[#This Row],[Revenue]]&gt;0, "Sold", "Not Sold")</f>
        <v>Sold</v>
      </c>
    </row>
    <row r="1844" spans="1:12" x14ac:dyDescent="0.3">
      <c r="A1844" s="6" t="s">
        <v>1782</v>
      </c>
      <c r="B1844" s="6" t="str">
        <f t="shared" si="329"/>
        <v>Table</v>
      </c>
      <c r="C1844" s="6" t="str">
        <f t="shared" si="330"/>
        <v>Product 1843</v>
      </c>
      <c r="D1844" s="6">
        <f t="shared" si="336"/>
        <v>366.6</v>
      </c>
      <c r="E1844" s="6">
        <v>366.6</v>
      </c>
      <c r="F1844" s="6">
        <v>0</v>
      </c>
      <c r="G1844" s="6" t="s">
        <v>1</v>
      </c>
      <c r="H1844" s="7">
        <f>IF(Table1[[#This Row],[OriginalPrice]]=0, 0, ((Table1[[#This Row],[OriginalPrice]] - Table1[[#This Row],[Price]]) / Table1[[#This Row],[OriginalPrice]]))</f>
        <v>0</v>
      </c>
      <c r="I1844" s="8">
        <f>Table1[[#This Row],[Revenue]]/Table1[[#This Row],[Price]]</f>
        <v>0</v>
      </c>
      <c r="J1844" s="9">
        <f>Table1[[#This Row],[Price]]*Table1[[#This Row],[Sold]]</f>
        <v>0</v>
      </c>
      <c r="K1844" s="5" t="str">
        <f t="shared" si="331"/>
        <v>0-10%</v>
      </c>
      <c r="L1844" s="6" t="str">
        <f>IF(Table1[[#This Row],[Revenue]]&gt;0, "Sold", "Not Sold")</f>
        <v>Not Sold</v>
      </c>
    </row>
    <row r="1845" spans="1:12" x14ac:dyDescent="0.3">
      <c r="A1845" s="6" t="s">
        <v>1783</v>
      </c>
      <c r="B1845" s="6" t="str">
        <f t="shared" si="329"/>
        <v>Storage</v>
      </c>
      <c r="C1845" s="6" t="str">
        <f t="shared" si="330"/>
        <v>Product 1844</v>
      </c>
      <c r="D1845" s="6">
        <f t="shared" si="336"/>
        <v>172.69</v>
      </c>
      <c r="E1845" s="6">
        <v>172.69</v>
      </c>
      <c r="F1845" s="6">
        <v>11</v>
      </c>
      <c r="G1845" s="6" t="s">
        <v>1</v>
      </c>
      <c r="H1845" s="7">
        <f>IF(Table1[[#This Row],[OriginalPrice]]=0, 0, ((Table1[[#This Row],[OriginalPrice]] - Table1[[#This Row],[Price]]) / Table1[[#This Row],[OriginalPrice]]))</f>
        <v>0</v>
      </c>
      <c r="I1845" s="8">
        <f>Table1[[#This Row],[Revenue]]/Table1[[#This Row],[Price]]</f>
        <v>11</v>
      </c>
      <c r="J1845" s="9">
        <f>Table1[[#This Row],[Price]]*Table1[[#This Row],[Sold]]</f>
        <v>1899.59</v>
      </c>
      <c r="K1845" s="5" t="str">
        <f t="shared" si="331"/>
        <v>0-10%</v>
      </c>
      <c r="L1845" s="6" t="str">
        <f>IF(Table1[[#This Row],[Revenue]]&gt;0, "Sold", "Not Sold")</f>
        <v>Sold</v>
      </c>
    </row>
    <row r="1846" spans="1:12" x14ac:dyDescent="0.3">
      <c r="A1846" s="6" t="s">
        <v>278</v>
      </c>
      <c r="B1846" s="6" t="str">
        <f t="shared" si="329"/>
        <v>Chair</v>
      </c>
      <c r="C1846" s="6" t="str">
        <f t="shared" si="330"/>
        <v>Product 1845</v>
      </c>
      <c r="D1846" s="6">
        <f t="shared" si="336"/>
        <v>39.54</v>
      </c>
      <c r="E1846" s="6">
        <v>39.54</v>
      </c>
      <c r="F1846" s="6">
        <v>8</v>
      </c>
      <c r="G1846" s="6" t="s">
        <v>288</v>
      </c>
      <c r="H1846" s="7">
        <f>IF(Table1[[#This Row],[OriginalPrice]]=0, 0, ((Table1[[#This Row],[OriginalPrice]] - Table1[[#This Row],[Price]]) / Table1[[#This Row],[OriginalPrice]]))</f>
        <v>0</v>
      </c>
      <c r="I1846" s="8">
        <f>Table1[[#This Row],[Revenue]]/Table1[[#This Row],[Price]]</f>
        <v>8</v>
      </c>
      <c r="J1846" s="9">
        <f>Table1[[#This Row],[Price]]*Table1[[#This Row],[Sold]]</f>
        <v>316.32</v>
      </c>
      <c r="K1846" s="5" t="str">
        <f t="shared" si="331"/>
        <v>0-10%</v>
      </c>
      <c r="L1846" s="6" t="str">
        <f>IF(Table1[[#This Row],[Revenue]]&gt;0, "Sold", "Not Sold")</f>
        <v>Sold</v>
      </c>
    </row>
    <row r="1847" spans="1:12" x14ac:dyDescent="0.3">
      <c r="A1847" s="6" t="s">
        <v>1784</v>
      </c>
      <c r="B1847" s="6" t="str">
        <f t="shared" si="329"/>
        <v>Table</v>
      </c>
      <c r="C1847" s="6" t="str">
        <f t="shared" si="330"/>
        <v>Product 1846</v>
      </c>
      <c r="D1847" s="6">
        <f t="shared" si="336"/>
        <v>292.75</v>
      </c>
      <c r="E1847" s="6">
        <v>292.75</v>
      </c>
      <c r="F1847" s="6">
        <v>0</v>
      </c>
      <c r="G1847" s="6" t="s">
        <v>1</v>
      </c>
      <c r="H1847" s="7">
        <f>IF(Table1[[#This Row],[OriginalPrice]]=0, 0, ((Table1[[#This Row],[OriginalPrice]] - Table1[[#This Row],[Price]]) / Table1[[#This Row],[OriginalPrice]]))</f>
        <v>0</v>
      </c>
      <c r="I1847" s="8">
        <f>Table1[[#This Row],[Revenue]]/Table1[[#This Row],[Price]]</f>
        <v>0</v>
      </c>
      <c r="J1847" s="9">
        <f>Table1[[#This Row],[Price]]*Table1[[#This Row],[Sold]]</f>
        <v>0</v>
      </c>
      <c r="K1847" s="5" t="str">
        <f t="shared" si="331"/>
        <v>0-10%</v>
      </c>
      <c r="L1847" s="6" t="str">
        <f>IF(Table1[[#This Row],[Revenue]]&gt;0, "Sold", "Not Sold")</f>
        <v>Not Sold</v>
      </c>
    </row>
    <row r="1848" spans="1:12" x14ac:dyDescent="0.3">
      <c r="A1848" s="6" t="s">
        <v>279</v>
      </c>
      <c r="B1848" s="6" t="str">
        <f t="shared" si="329"/>
        <v>Chair</v>
      </c>
      <c r="C1848" s="6" t="str">
        <f t="shared" si="330"/>
        <v>Product 1847</v>
      </c>
      <c r="D1848" s="6">
        <f t="shared" si="336"/>
        <v>78.55</v>
      </c>
      <c r="E1848" s="6">
        <v>78.55</v>
      </c>
      <c r="F1848" s="6">
        <v>0</v>
      </c>
      <c r="G1848" s="6" t="s">
        <v>288</v>
      </c>
      <c r="H1848" s="7">
        <f>IF(Table1[[#This Row],[OriginalPrice]]=0, 0, ((Table1[[#This Row],[OriginalPrice]] - Table1[[#This Row],[Price]]) / Table1[[#This Row],[OriginalPrice]]))</f>
        <v>0</v>
      </c>
      <c r="I1848" s="8">
        <f>Table1[[#This Row],[Revenue]]/Table1[[#This Row],[Price]]</f>
        <v>0</v>
      </c>
      <c r="J1848" s="9">
        <f>Table1[[#This Row],[Price]]*Table1[[#This Row],[Sold]]</f>
        <v>0</v>
      </c>
      <c r="K1848" s="5" t="str">
        <f t="shared" si="331"/>
        <v>0-10%</v>
      </c>
      <c r="L1848" s="6" t="str">
        <f>IF(Table1[[#This Row],[Revenue]]&gt;0, "Sold", "Not Sold")</f>
        <v>Not Sold</v>
      </c>
    </row>
    <row r="1849" spans="1:12" x14ac:dyDescent="0.3">
      <c r="A1849" s="6" t="s">
        <v>1785</v>
      </c>
      <c r="B1849" s="6" t="str">
        <f t="shared" si="329"/>
        <v>Table</v>
      </c>
      <c r="C1849" s="6" t="str">
        <f t="shared" si="330"/>
        <v>Product 1848</v>
      </c>
      <c r="D1849" s="6">
        <v>1291.24</v>
      </c>
      <c r="E1849" s="6">
        <v>1001.17</v>
      </c>
      <c r="F1849" s="6">
        <v>3</v>
      </c>
      <c r="G1849" s="6" t="s">
        <v>1</v>
      </c>
      <c r="H1849" s="7">
        <f>IF(Table1[[#This Row],[OriginalPrice]]=0, 0, ((Table1[[#This Row],[OriginalPrice]] - Table1[[#This Row],[Price]]) / Table1[[#This Row],[OriginalPrice]]))</f>
        <v>0.22464452774077634</v>
      </c>
      <c r="I1849" s="8">
        <f>Table1[[#This Row],[Revenue]]/Table1[[#This Row],[Price]]</f>
        <v>3</v>
      </c>
      <c r="J1849" s="9">
        <f>Table1[[#This Row],[Price]]*Table1[[#This Row],[Sold]]</f>
        <v>3003.5099999999998</v>
      </c>
      <c r="K1849" s="5" t="str">
        <f t="shared" si="331"/>
        <v>21-30%</v>
      </c>
      <c r="L1849" s="6" t="str">
        <f>IF(Table1[[#This Row],[Revenue]]&gt;0, "Sold", "Not Sold")</f>
        <v>Sold</v>
      </c>
    </row>
    <row r="1850" spans="1:12" x14ac:dyDescent="0.3">
      <c r="A1850" s="6" t="s">
        <v>1786</v>
      </c>
      <c r="B1850" s="6" t="str">
        <f t="shared" si="329"/>
        <v>Storage</v>
      </c>
      <c r="C1850" s="6" t="str">
        <f t="shared" si="330"/>
        <v>Product 1849</v>
      </c>
      <c r="D1850" s="6">
        <f t="shared" ref="D1850:D1855" si="337">E1850</f>
        <v>203.11</v>
      </c>
      <c r="E1850" s="6">
        <v>203.11</v>
      </c>
      <c r="F1850" s="6">
        <v>0</v>
      </c>
      <c r="G1850" s="6" t="s">
        <v>1</v>
      </c>
      <c r="H1850" s="7">
        <f>IF(Table1[[#This Row],[OriginalPrice]]=0, 0, ((Table1[[#This Row],[OriginalPrice]] - Table1[[#This Row],[Price]]) / Table1[[#This Row],[OriginalPrice]]))</f>
        <v>0</v>
      </c>
      <c r="I1850" s="8">
        <f>Table1[[#This Row],[Revenue]]/Table1[[#This Row],[Price]]</f>
        <v>0</v>
      </c>
      <c r="J1850" s="9">
        <f>Table1[[#This Row],[Price]]*Table1[[#This Row],[Sold]]</f>
        <v>0</v>
      </c>
      <c r="K1850" s="5" t="str">
        <f t="shared" si="331"/>
        <v>0-10%</v>
      </c>
      <c r="L1850" s="6" t="str">
        <f>IF(Table1[[#This Row],[Revenue]]&gt;0, "Sold", "Not Sold")</f>
        <v>Not Sold</v>
      </c>
    </row>
    <row r="1851" spans="1:12" x14ac:dyDescent="0.3">
      <c r="A1851" s="6" t="s">
        <v>670</v>
      </c>
      <c r="B1851" s="6" t="str">
        <f t="shared" si="329"/>
        <v>Table</v>
      </c>
      <c r="C1851" s="6" t="str">
        <f t="shared" si="330"/>
        <v>Product 1850</v>
      </c>
      <c r="D1851" s="6">
        <f t="shared" si="337"/>
        <v>58.75</v>
      </c>
      <c r="E1851" s="6">
        <v>58.75</v>
      </c>
      <c r="F1851" s="6">
        <v>0</v>
      </c>
      <c r="G1851" s="6" t="s">
        <v>1</v>
      </c>
      <c r="H1851" s="7">
        <f>IF(Table1[[#This Row],[OriginalPrice]]=0, 0, ((Table1[[#This Row],[OriginalPrice]] - Table1[[#This Row],[Price]]) / Table1[[#This Row],[OriginalPrice]]))</f>
        <v>0</v>
      </c>
      <c r="I1851" s="8">
        <f>Table1[[#This Row],[Revenue]]/Table1[[#This Row],[Price]]</f>
        <v>0</v>
      </c>
      <c r="J1851" s="9">
        <f>Table1[[#This Row],[Price]]*Table1[[#This Row],[Sold]]</f>
        <v>0</v>
      </c>
      <c r="K1851" s="5" t="str">
        <f t="shared" si="331"/>
        <v>0-10%</v>
      </c>
      <c r="L1851" s="6" t="str">
        <f>IF(Table1[[#This Row],[Revenue]]&gt;0, "Sold", "Not Sold")</f>
        <v>Not Sold</v>
      </c>
    </row>
    <row r="1852" spans="1:12" x14ac:dyDescent="0.3">
      <c r="A1852" s="6" t="s">
        <v>1787</v>
      </c>
      <c r="B1852" s="6" t="str">
        <f t="shared" si="329"/>
        <v>Others</v>
      </c>
      <c r="C1852" s="6" t="str">
        <f t="shared" si="330"/>
        <v>Product 1851</v>
      </c>
      <c r="D1852" s="6">
        <f t="shared" si="337"/>
        <v>99.71</v>
      </c>
      <c r="E1852" s="6">
        <v>99.71</v>
      </c>
      <c r="F1852" s="6">
        <v>11</v>
      </c>
      <c r="G1852" s="6" t="s">
        <v>1</v>
      </c>
      <c r="H1852" s="7">
        <f>IF(Table1[[#This Row],[OriginalPrice]]=0, 0, ((Table1[[#This Row],[OriginalPrice]] - Table1[[#This Row],[Price]]) / Table1[[#This Row],[OriginalPrice]]))</f>
        <v>0</v>
      </c>
      <c r="I1852" s="8">
        <f>Table1[[#This Row],[Revenue]]/Table1[[#This Row],[Price]]</f>
        <v>11</v>
      </c>
      <c r="J1852" s="9">
        <f>Table1[[#This Row],[Price]]*Table1[[#This Row],[Sold]]</f>
        <v>1096.81</v>
      </c>
      <c r="K1852" s="5" t="str">
        <f t="shared" si="331"/>
        <v>0-10%</v>
      </c>
      <c r="L1852" s="6" t="str">
        <f>IF(Table1[[#This Row],[Revenue]]&gt;0, "Sold", "Not Sold")</f>
        <v>Sold</v>
      </c>
    </row>
    <row r="1853" spans="1:12" x14ac:dyDescent="0.3">
      <c r="A1853" s="6" t="s">
        <v>1788</v>
      </c>
      <c r="B1853" s="6" t="str">
        <f t="shared" si="329"/>
        <v>Bed</v>
      </c>
      <c r="C1853" s="6" t="str">
        <f t="shared" si="330"/>
        <v>Product 1852</v>
      </c>
      <c r="D1853" s="6">
        <f t="shared" si="337"/>
        <v>123.66</v>
      </c>
      <c r="E1853" s="6">
        <v>123.66</v>
      </c>
      <c r="F1853" s="6">
        <v>0</v>
      </c>
      <c r="G1853" s="6" t="s">
        <v>1</v>
      </c>
      <c r="H1853" s="7">
        <f>IF(Table1[[#This Row],[OriginalPrice]]=0, 0, ((Table1[[#This Row],[OriginalPrice]] - Table1[[#This Row],[Price]]) / Table1[[#This Row],[OriginalPrice]]))</f>
        <v>0</v>
      </c>
      <c r="I1853" s="8">
        <f>Table1[[#This Row],[Revenue]]/Table1[[#This Row],[Price]]</f>
        <v>0</v>
      </c>
      <c r="J1853" s="9">
        <f>Table1[[#This Row],[Price]]*Table1[[#This Row],[Sold]]</f>
        <v>0</v>
      </c>
      <c r="K1853" s="5" t="str">
        <f t="shared" si="331"/>
        <v>0-10%</v>
      </c>
      <c r="L1853" s="6" t="str">
        <f>IF(Table1[[#This Row],[Revenue]]&gt;0, "Sold", "Not Sold")</f>
        <v>Not Sold</v>
      </c>
    </row>
    <row r="1854" spans="1:12" x14ac:dyDescent="0.3">
      <c r="A1854" s="6" t="s">
        <v>1789</v>
      </c>
      <c r="B1854" s="6" t="str">
        <f t="shared" si="329"/>
        <v>Table</v>
      </c>
      <c r="C1854" s="6" t="str">
        <f t="shared" si="330"/>
        <v>Product 1853</v>
      </c>
      <c r="D1854" s="6">
        <f t="shared" si="337"/>
        <v>166.5</v>
      </c>
      <c r="E1854" s="6">
        <v>166.5</v>
      </c>
      <c r="F1854" s="6">
        <v>2</v>
      </c>
      <c r="G1854" s="6" t="s">
        <v>1</v>
      </c>
      <c r="H1854" s="7">
        <f>IF(Table1[[#This Row],[OriginalPrice]]=0, 0, ((Table1[[#This Row],[OriginalPrice]] - Table1[[#This Row],[Price]]) / Table1[[#This Row],[OriginalPrice]]))</f>
        <v>0</v>
      </c>
      <c r="I1854" s="8">
        <f>Table1[[#This Row],[Revenue]]/Table1[[#This Row],[Price]]</f>
        <v>2</v>
      </c>
      <c r="J1854" s="9">
        <f>Table1[[#This Row],[Price]]*Table1[[#This Row],[Sold]]</f>
        <v>333</v>
      </c>
      <c r="K1854" s="5" t="str">
        <f t="shared" si="331"/>
        <v>0-10%</v>
      </c>
      <c r="L1854" s="6" t="str">
        <f>IF(Table1[[#This Row],[Revenue]]&gt;0, "Sold", "Not Sold")</f>
        <v>Sold</v>
      </c>
    </row>
    <row r="1855" spans="1:12" x14ac:dyDescent="0.3">
      <c r="A1855" s="6" t="s">
        <v>1790</v>
      </c>
      <c r="B1855" s="6" t="str">
        <f t="shared" si="329"/>
        <v>Table</v>
      </c>
      <c r="C1855" s="6" t="str">
        <f t="shared" si="330"/>
        <v>Product 1854</v>
      </c>
      <c r="D1855" s="6">
        <f t="shared" si="337"/>
        <v>181.65</v>
      </c>
      <c r="E1855" s="6">
        <v>181.65</v>
      </c>
      <c r="F1855" s="6">
        <v>3</v>
      </c>
      <c r="G1855" s="6" t="s">
        <v>1</v>
      </c>
      <c r="H1855" s="7">
        <f>IF(Table1[[#This Row],[OriginalPrice]]=0, 0, ((Table1[[#This Row],[OriginalPrice]] - Table1[[#This Row],[Price]]) / Table1[[#This Row],[OriginalPrice]]))</f>
        <v>0</v>
      </c>
      <c r="I1855" s="8">
        <f>Table1[[#This Row],[Revenue]]/Table1[[#This Row],[Price]]</f>
        <v>3</v>
      </c>
      <c r="J1855" s="9">
        <f>Table1[[#This Row],[Price]]*Table1[[#This Row],[Sold]]</f>
        <v>544.95000000000005</v>
      </c>
      <c r="K1855" s="5" t="str">
        <f t="shared" si="331"/>
        <v>0-10%</v>
      </c>
      <c r="L1855" s="6" t="str">
        <f>IF(Table1[[#This Row],[Revenue]]&gt;0, "Sold", "Not Sold")</f>
        <v>Sold</v>
      </c>
    </row>
    <row r="1856" spans="1:12" x14ac:dyDescent="0.3">
      <c r="A1856" s="6" t="s">
        <v>1791</v>
      </c>
      <c r="B1856" s="6" t="str">
        <f t="shared" si="329"/>
        <v>Chair</v>
      </c>
      <c r="C1856" s="6" t="str">
        <f t="shared" si="330"/>
        <v>Product 1855</v>
      </c>
      <c r="D1856" s="6">
        <v>427.16</v>
      </c>
      <c r="E1856" s="6">
        <v>143.51</v>
      </c>
      <c r="F1856" s="6">
        <v>1</v>
      </c>
      <c r="G1856" s="6" t="s">
        <v>1</v>
      </c>
      <c r="H1856" s="7">
        <f>IF(Table1[[#This Row],[OriginalPrice]]=0, 0, ((Table1[[#This Row],[OriginalPrice]] - Table1[[#This Row],[Price]]) / Table1[[#This Row],[OriginalPrice]]))</f>
        <v>0.6640368948403409</v>
      </c>
      <c r="I1856" s="8">
        <f>Table1[[#This Row],[Revenue]]/Table1[[#This Row],[Price]]</f>
        <v>1</v>
      </c>
      <c r="J1856" s="9">
        <f>Table1[[#This Row],[Price]]*Table1[[#This Row],[Sold]]</f>
        <v>143.51</v>
      </c>
      <c r="K1856" s="5" t="str">
        <f t="shared" si="331"/>
        <v>61-70%</v>
      </c>
      <c r="L1856" s="6" t="str">
        <f>IF(Table1[[#This Row],[Revenue]]&gt;0, "Sold", "Not Sold")</f>
        <v>Sold</v>
      </c>
    </row>
    <row r="1857" spans="1:12" x14ac:dyDescent="0.3">
      <c r="A1857" s="6" t="s">
        <v>1792</v>
      </c>
      <c r="B1857" s="6" t="str">
        <f t="shared" si="329"/>
        <v>Chair</v>
      </c>
      <c r="C1857" s="6" t="str">
        <f t="shared" si="330"/>
        <v>Product 1856</v>
      </c>
      <c r="D1857" s="6">
        <f t="shared" ref="D1857:D1858" si="338">E1857</f>
        <v>188.75</v>
      </c>
      <c r="E1857" s="6">
        <v>188.75</v>
      </c>
      <c r="F1857" s="6">
        <v>2</v>
      </c>
      <c r="G1857" s="6" t="s">
        <v>1</v>
      </c>
      <c r="H1857" s="7">
        <f>IF(Table1[[#This Row],[OriginalPrice]]=0, 0, ((Table1[[#This Row],[OriginalPrice]] - Table1[[#This Row],[Price]]) / Table1[[#This Row],[OriginalPrice]]))</f>
        <v>0</v>
      </c>
      <c r="I1857" s="8">
        <f>Table1[[#This Row],[Revenue]]/Table1[[#This Row],[Price]]</f>
        <v>2</v>
      </c>
      <c r="J1857" s="9">
        <f>Table1[[#This Row],[Price]]*Table1[[#This Row],[Sold]]</f>
        <v>377.5</v>
      </c>
      <c r="K1857" s="5" t="str">
        <f t="shared" si="331"/>
        <v>0-10%</v>
      </c>
      <c r="L1857" s="6" t="str">
        <f>IF(Table1[[#This Row],[Revenue]]&gt;0, "Sold", "Not Sold")</f>
        <v>Sold</v>
      </c>
    </row>
    <row r="1858" spans="1:12" x14ac:dyDescent="0.3">
      <c r="A1858" s="6" t="s">
        <v>1793</v>
      </c>
      <c r="B1858" s="6" t="str">
        <f t="shared" ref="B1858:B1907" si="339">IFERROR(
  IF(OR(ISNUMBER(SEARCH("chair",A1858)), ISNUMBER(SEARCH("stool",A1858))), "Chair",
  IF(OR(ISNUMBER(SEARCH("table",A1858)), ISNUMBER(SEARCH("desk",A1858))), "Table",
  IF(OR(ISNUMBER(SEARCH("sofa",A1858)), ISNUMBER(SEARCH("couch",A1858))), "Sofa",
  IF(OR(ISNUMBER(SEARCH("bed",A1858)), ISNUMBER(SEARCH("bunk",A1858))), "Bed",
  IF(OR(ISNUMBER(SEARCH("cabinet",A1858)), ISNUMBER(SEARCH("storage",A1858)), ISNUMBER(SEARCH("shelf",A1858))), "Storage",
  "Others"))))),
  "Others")</f>
        <v>Table</v>
      </c>
      <c r="C1858" s="6" t="str">
        <f t="shared" ref="C1858:C1907" si="340">"Product " &amp; ROW()-1</f>
        <v>Product 1857</v>
      </c>
      <c r="D1858" s="6">
        <f t="shared" si="338"/>
        <v>146.88</v>
      </c>
      <c r="E1858" s="6">
        <v>146.88</v>
      </c>
      <c r="F1858" s="6">
        <v>2</v>
      </c>
      <c r="G1858" s="6" t="s">
        <v>1</v>
      </c>
      <c r="H1858" s="7">
        <f>IF(Table1[[#This Row],[OriginalPrice]]=0, 0, ((Table1[[#This Row],[OriginalPrice]] - Table1[[#This Row],[Price]]) / Table1[[#This Row],[OriginalPrice]]))</f>
        <v>0</v>
      </c>
      <c r="I1858" s="8">
        <f>Table1[[#This Row],[Revenue]]/Table1[[#This Row],[Price]]</f>
        <v>2</v>
      </c>
      <c r="J1858" s="9">
        <f>Table1[[#This Row],[Price]]*Table1[[#This Row],[Sold]]</f>
        <v>293.76</v>
      </c>
      <c r="K1858" s="5" t="str">
        <f t="shared" ref="K1858:K1907" si="341">IF(H1858&lt;=0.1,"0-10%",
IF(H1858&lt;=0.2,"11-20%",
IF(H1858&lt;=0.3,"21-30%",
IF(H1858&lt;=0.4,"31-40%",
IF(H1858&lt;=0.5,"41-50%",
IF(H1858&lt;=0.6,"51-60%",
IF(H1858&lt;=0.7,"61-70%",
IF(H1858&lt;=0.8,"71-80%",
IF(H1858&lt;=0.9,"81-90%",
"91-100%")))))))))</f>
        <v>0-10%</v>
      </c>
      <c r="L1858" s="6" t="str">
        <f>IF(Table1[[#This Row],[Revenue]]&gt;0, "Sold", "Not Sold")</f>
        <v>Sold</v>
      </c>
    </row>
    <row r="1859" spans="1:12" x14ac:dyDescent="0.3">
      <c r="A1859" s="6" t="s">
        <v>1794</v>
      </c>
      <c r="B1859" s="6" t="str">
        <f t="shared" si="339"/>
        <v>Sofa</v>
      </c>
      <c r="C1859" s="6" t="str">
        <f t="shared" si="340"/>
        <v>Product 1858</v>
      </c>
      <c r="D1859" s="6">
        <v>423.55</v>
      </c>
      <c r="E1859" s="6">
        <v>248.13</v>
      </c>
      <c r="F1859" s="6">
        <v>2</v>
      </c>
      <c r="G1859" s="6" t="s">
        <v>1</v>
      </c>
      <c r="H1859" s="7">
        <f>IF(Table1[[#This Row],[OriginalPrice]]=0, 0, ((Table1[[#This Row],[OriginalPrice]] - Table1[[#This Row],[Price]]) / Table1[[#This Row],[OriginalPrice]]))</f>
        <v>0.41416597804273408</v>
      </c>
      <c r="I1859" s="8">
        <f>Table1[[#This Row],[Revenue]]/Table1[[#This Row],[Price]]</f>
        <v>2</v>
      </c>
      <c r="J1859" s="9">
        <f>Table1[[#This Row],[Price]]*Table1[[#This Row],[Sold]]</f>
        <v>496.26</v>
      </c>
      <c r="K1859" s="5" t="str">
        <f t="shared" si="341"/>
        <v>41-50%</v>
      </c>
      <c r="L1859" s="6" t="str">
        <f>IF(Table1[[#This Row],[Revenue]]&gt;0, "Sold", "Not Sold")</f>
        <v>Sold</v>
      </c>
    </row>
    <row r="1860" spans="1:12" x14ac:dyDescent="0.3">
      <c r="A1860" s="6" t="s">
        <v>1795</v>
      </c>
      <c r="B1860" s="6" t="str">
        <f t="shared" si="339"/>
        <v>Bed</v>
      </c>
      <c r="C1860" s="6" t="str">
        <f t="shared" si="340"/>
        <v>Product 1859</v>
      </c>
      <c r="D1860" s="6">
        <f t="shared" ref="D1860:D1863" si="342">E1860</f>
        <v>155.26</v>
      </c>
      <c r="E1860" s="6">
        <v>155.26</v>
      </c>
      <c r="F1860" s="6">
        <v>1</v>
      </c>
      <c r="G1860" s="6" t="s">
        <v>1</v>
      </c>
      <c r="H1860" s="7">
        <f>IF(Table1[[#This Row],[OriginalPrice]]=0, 0, ((Table1[[#This Row],[OriginalPrice]] - Table1[[#This Row],[Price]]) / Table1[[#This Row],[OriginalPrice]]))</f>
        <v>0</v>
      </c>
      <c r="I1860" s="8">
        <f>Table1[[#This Row],[Revenue]]/Table1[[#This Row],[Price]]</f>
        <v>1</v>
      </c>
      <c r="J1860" s="9">
        <f>Table1[[#This Row],[Price]]*Table1[[#This Row],[Sold]]</f>
        <v>155.26</v>
      </c>
      <c r="K1860" s="5" t="str">
        <f t="shared" si="341"/>
        <v>0-10%</v>
      </c>
      <c r="L1860" s="6" t="str">
        <f>IF(Table1[[#This Row],[Revenue]]&gt;0, "Sold", "Not Sold")</f>
        <v>Sold</v>
      </c>
    </row>
    <row r="1861" spans="1:12" x14ac:dyDescent="0.3">
      <c r="A1861" s="6" t="s">
        <v>1796</v>
      </c>
      <c r="B1861" s="6" t="str">
        <f t="shared" si="339"/>
        <v>Chair</v>
      </c>
      <c r="C1861" s="6" t="str">
        <f t="shared" si="340"/>
        <v>Product 1860</v>
      </c>
      <c r="D1861" s="6">
        <f t="shared" si="342"/>
        <v>92.74</v>
      </c>
      <c r="E1861" s="6">
        <v>92.74</v>
      </c>
      <c r="F1861" s="6">
        <v>3</v>
      </c>
      <c r="G1861" s="6" t="s">
        <v>1</v>
      </c>
      <c r="H1861" s="7">
        <f>IF(Table1[[#This Row],[OriginalPrice]]=0, 0, ((Table1[[#This Row],[OriginalPrice]] - Table1[[#This Row],[Price]]) / Table1[[#This Row],[OriginalPrice]]))</f>
        <v>0</v>
      </c>
      <c r="I1861" s="8">
        <f>Table1[[#This Row],[Revenue]]/Table1[[#This Row],[Price]]</f>
        <v>3</v>
      </c>
      <c r="J1861" s="9">
        <f>Table1[[#This Row],[Price]]*Table1[[#This Row],[Sold]]</f>
        <v>278.21999999999997</v>
      </c>
      <c r="K1861" s="5" t="str">
        <f t="shared" si="341"/>
        <v>0-10%</v>
      </c>
      <c r="L1861" s="6" t="str">
        <f>IF(Table1[[#This Row],[Revenue]]&gt;0, "Sold", "Not Sold")</f>
        <v>Sold</v>
      </c>
    </row>
    <row r="1862" spans="1:12" x14ac:dyDescent="0.3">
      <c r="A1862" s="6" t="s">
        <v>512</v>
      </c>
      <c r="B1862" s="6" t="str">
        <f t="shared" si="339"/>
        <v>Table</v>
      </c>
      <c r="C1862" s="6" t="str">
        <f t="shared" si="340"/>
        <v>Product 1861</v>
      </c>
      <c r="D1862" s="6">
        <f t="shared" si="342"/>
        <v>474.39</v>
      </c>
      <c r="E1862" s="6">
        <v>474.39</v>
      </c>
      <c r="F1862" s="6">
        <v>0</v>
      </c>
      <c r="G1862" s="6" t="s">
        <v>1</v>
      </c>
      <c r="H1862" s="7">
        <f>IF(Table1[[#This Row],[OriginalPrice]]=0, 0, ((Table1[[#This Row],[OriginalPrice]] - Table1[[#This Row],[Price]]) / Table1[[#This Row],[OriginalPrice]]))</f>
        <v>0</v>
      </c>
      <c r="I1862" s="8">
        <f>Table1[[#This Row],[Revenue]]/Table1[[#This Row],[Price]]</f>
        <v>0</v>
      </c>
      <c r="J1862" s="9">
        <f>Table1[[#This Row],[Price]]*Table1[[#This Row],[Sold]]</f>
        <v>0</v>
      </c>
      <c r="K1862" s="5" t="str">
        <f t="shared" si="341"/>
        <v>0-10%</v>
      </c>
      <c r="L1862" s="6" t="str">
        <f>IF(Table1[[#This Row],[Revenue]]&gt;0, "Sold", "Not Sold")</f>
        <v>Not Sold</v>
      </c>
    </row>
    <row r="1863" spans="1:12" x14ac:dyDescent="0.3">
      <c r="A1863" s="6" t="s">
        <v>1797</v>
      </c>
      <c r="B1863" s="6" t="str">
        <f t="shared" si="339"/>
        <v>Table</v>
      </c>
      <c r="C1863" s="6" t="str">
        <f t="shared" si="340"/>
        <v>Product 1862</v>
      </c>
      <c r="D1863" s="6">
        <f t="shared" si="342"/>
        <v>99.86</v>
      </c>
      <c r="E1863" s="6">
        <v>99.86</v>
      </c>
      <c r="F1863" s="6">
        <v>1</v>
      </c>
      <c r="G1863" s="6" t="s">
        <v>1</v>
      </c>
      <c r="H1863" s="7">
        <f>IF(Table1[[#This Row],[OriginalPrice]]=0, 0, ((Table1[[#This Row],[OriginalPrice]] - Table1[[#This Row],[Price]]) / Table1[[#This Row],[OriginalPrice]]))</f>
        <v>0</v>
      </c>
      <c r="I1863" s="8">
        <f>Table1[[#This Row],[Revenue]]/Table1[[#This Row],[Price]]</f>
        <v>1</v>
      </c>
      <c r="J1863" s="9">
        <f>Table1[[#This Row],[Price]]*Table1[[#This Row],[Sold]]</f>
        <v>99.86</v>
      </c>
      <c r="K1863" s="5" t="str">
        <f t="shared" si="341"/>
        <v>0-10%</v>
      </c>
      <c r="L1863" s="6" t="str">
        <f>IF(Table1[[#This Row],[Revenue]]&gt;0, "Sold", "Not Sold")</f>
        <v>Sold</v>
      </c>
    </row>
    <row r="1864" spans="1:12" x14ac:dyDescent="0.3">
      <c r="A1864" s="6" t="s">
        <v>1798</v>
      </c>
      <c r="B1864" s="6" t="str">
        <f t="shared" si="339"/>
        <v>Sofa</v>
      </c>
      <c r="C1864" s="6" t="str">
        <f t="shared" si="340"/>
        <v>Product 1863</v>
      </c>
      <c r="D1864" s="6">
        <v>1239.31</v>
      </c>
      <c r="E1864" s="6">
        <v>613.66</v>
      </c>
      <c r="F1864" s="6">
        <v>2</v>
      </c>
      <c r="G1864" s="6" t="s">
        <v>1</v>
      </c>
      <c r="H1864" s="7">
        <f>IF(Table1[[#This Row],[OriginalPrice]]=0, 0, ((Table1[[#This Row],[OriginalPrice]] - Table1[[#This Row],[Price]]) / Table1[[#This Row],[OriginalPrice]]))</f>
        <v>0.504837369181238</v>
      </c>
      <c r="I1864" s="8">
        <f>Table1[[#This Row],[Revenue]]/Table1[[#This Row],[Price]]</f>
        <v>2</v>
      </c>
      <c r="J1864" s="9">
        <f>Table1[[#This Row],[Price]]*Table1[[#This Row],[Sold]]</f>
        <v>1227.32</v>
      </c>
      <c r="K1864" s="5" t="str">
        <f t="shared" si="341"/>
        <v>51-60%</v>
      </c>
      <c r="L1864" s="6" t="str">
        <f>IF(Table1[[#This Row],[Revenue]]&gt;0, "Sold", "Not Sold")</f>
        <v>Sold</v>
      </c>
    </row>
    <row r="1865" spans="1:12" x14ac:dyDescent="0.3">
      <c r="A1865" s="6" t="s">
        <v>1799</v>
      </c>
      <c r="B1865" s="6" t="str">
        <f t="shared" si="339"/>
        <v>Bed</v>
      </c>
      <c r="C1865" s="6" t="str">
        <f t="shared" si="340"/>
        <v>Product 1864</v>
      </c>
      <c r="D1865" s="6">
        <f t="shared" ref="D1865:D1867" si="343">E1865</f>
        <v>172.81</v>
      </c>
      <c r="E1865" s="6">
        <v>172.81</v>
      </c>
      <c r="F1865" s="6">
        <v>0</v>
      </c>
      <c r="G1865" s="6" t="s">
        <v>1</v>
      </c>
      <c r="H1865" s="7">
        <f>IF(Table1[[#This Row],[OriginalPrice]]=0, 0, ((Table1[[#This Row],[OriginalPrice]] - Table1[[#This Row],[Price]]) / Table1[[#This Row],[OriginalPrice]]))</f>
        <v>0</v>
      </c>
      <c r="I1865" s="8">
        <f>Table1[[#This Row],[Revenue]]/Table1[[#This Row],[Price]]</f>
        <v>0</v>
      </c>
      <c r="J1865" s="9">
        <f>Table1[[#This Row],[Price]]*Table1[[#This Row],[Sold]]</f>
        <v>0</v>
      </c>
      <c r="K1865" s="5" t="str">
        <f t="shared" si="341"/>
        <v>0-10%</v>
      </c>
      <c r="L1865" s="6" t="str">
        <f>IF(Table1[[#This Row],[Revenue]]&gt;0, "Sold", "Not Sold")</f>
        <v>Not Sold</v>
      </c>
    </row>
    <row r="1866" spans="1:12" x14ac:dyDescent="0.3">
      <c r="A1866" s="6" t="s">
        <v>280</v>
      </c>
      <c r="B1866" s="6" t="str">
        <f t="shared" si="339"/>
        <v>Sofa</v>
      </c>
      <c r="C1866" s="6" t="str">
        <f t="shared" si="340"/>
        <v>Product 1865</v>
      </c>
      <c r="D1866" s="6">
        <f t="shared" si="343"/>
        <v>13.83</v>
      </c>
      <c r="E1866" s="6">
        <v>13.83</v>
      </c>
      <c r="F1866" s="6">
        <v>7</v>
      </c>
      <c r="G1866" s="6" t="s">
        <v>1</v>
      </c>
      <c r="H1866" s="7">
        <f>IF(Table1[[#This Row],[OriginalPrice]]=0, 0, ((Table1[[#This Row],[OriginalPrice]] - Table1[[#This Row],[Price]]) / Table1[[#This Row],[OriginalPrice]]))</f>
        <v>0</v>
      </c>
      <c r="I1866" s="8">
        <f>Table1[[#This Row],[Revenue]]/Table1[[#This Row],[Price]]</f>
        <v>7</v>
      </c>
      <c r="J1866" s="9">
        <f>Table1[[#This Row],[Price]]*Table1[[#This Row],[Sold]]</f>
        <v>96.81</v>
      </c>
      <c r="K1866" s="5" t="str">
        <f t="shared" si="341"/>
        <v>0-10%</v>
      </c>
      <c r="L1866" s="6" t="str">
        <f>IF(Table1[[#This Row],[Revenue]]&gt;0, "Sold", "Not Sold")</f>
        <v>Sold</v>
      </c>
    </row>
    <row r="1867" spans="1:12" x14ac:dyDescent="0.3">
      <c r="A1867" s="6" t="s">
        <v>1800</v>
      </c>
      <c r="B1867" s="6" t="str">
        <f t="shared" si="339"/>
        <v>Bed</v>
      </c>
      <c r="C1867" s="6" t="str">
        <f t="shared" si="340"/>
        <v>Product 1866</v>
      </c>
      <c r="D1867" s="6">
        <f t="shared" si="343"/>
        <v>25.48</v>
      </c>
      <c r="E1867" s="6">
        <v>25.48</v>
      </c>
      <c r="F1867" s="6">
        <v>57</v>
      </c>
      <c r="G1867" s="6" t="s">
        <v>1</v>
      </c>
      <c r="H1867" s="7">
        <f>IF(Table1[[#This Row],[OriginalPrice]]=0, 0, ((Table1[[#This Row],[OriginalPrice]] - Table1[[#This Row],[Price]]) / Table1[[#This Row],[OriginalPrice]]))</f>
        <v>0</v>
      </c>
      <c r="I1867" s="8">
        <f>Table1[[#This Row],[Revenue]]/Table1[[#This Row],[Price]]</f>
        <v>57.000000000000007</v>
      </c>
      <c r="J1867" s="9">
        <f>Table1[[#This Row],[Price]]*Table1[[#This Row],[Sold]]</f>
        <v>1452.3600000000001</v>
      </c>
      <c r="K1867" s="5" t="str">
        <f t="shared" si="341"/>
        <v>0-10%</v>
      </c>
      <c r="L1867" s="6" t="str">
        <f>IF(Table1[[#This Row],[Revenue]]&gt;0, "Sold", "Not Sold")</f>
        <v>Sold</v>
      </c>
    </row>
    <row r="1868" spans="1:12" x14ac:dyDescent="0.3">
      <c r="A1868" s="6" t="s">
        <v>1801</v>
      </c>
      <c r="B1868" s="6" t="str">
        <f t="shared" si="339"/>
        <v>Chair</v>
      </c>
      <c r="C1868" s="6" t="str">
        <f t="shared" si="340"/>
        <v>Product 1867</v>
      </c>
      <c r="D1868" s="6">
        <v>392.22</v>
      </c>
      <c r="E1868" s="6">
        <v>232.83</v>
      </c>
      <c r="F1868" s="6">
        <v>5</v>
      </c>
      <c r="G1868" s="6" t="s">
        <v>1</v>
      </c>
      <c r="H1868" s="7">
        <f>IF(Table1[[#This Row],[OriginalPrice]]=0, 0, ((Table1[[#This Row],[OriginalPrice]] - Table1[[#This Row],[Price]]) / Table1[[#This Row],[OriginalPrice]]))</f>
        <v>0.40637907296925196</v>
      </c>
      <c r="I1868" s="8">
        <f>Table1[[#This Row],[Revenue]]/Table1[[#This Row],[Price]]</f>
        <v>5</v>
      </c>
      <c r="J1868" s="9">
        <f>Table1[[#This Row],[Price]]*Table1[[#This Row],[Sold]]</f>
        <v>1164.1500000000001</v>
      </c>
      <c r="K1868" s="5" t="str">
        <f t="shared" si="341"/>
        <v>41-50%</v>
      </c>
      <c r="L1868" s="6" t="str">
        <f>IF(Table1[[#This Row],[Revenue]]&gt;0, "Sold", "Not Sold")</f>
        <v>Sold</v>
      </c>
    </row>
    <row r="1869" spans="1:12" x14ac:dyDescent="0.3">
      <c r="A1869" s="6" t="s">
        <v>1802</v>
      </c>
      <c r="B1869" s="6" t="str">
        <f t="shared" si="339"/>
        <v>Sofa</v>
      </c>
      <c r="C1869" s="6" t="str">
        <f t="shared" si="340"/>
        <v>Product 1868</v>
      </c>
      <c r="D1869" s="6">
        <f t="shared" ref="D1869:D1896" si="344">E1869</f>
        <v>391.61</v>
      </c>
      <c r="E1869" s="6">
        <v>391.61</v>
      </c>
      <c r="F1869" s="6">
        <v>5</v>
      </c>
      <c r="G1869" s="6" t="s">
        <v>1</v>
      </c>
      <c r="H1869" s="7">
        <f>IF(Table1[[#This Row],[OriginalPrice]]=0, 0, ((Table1[[#This Row],[OriginalPrice]] - Table1[[#This Row],[Price]]) / Table1[[#This Row],[OriginalPrice]]))</f>
        <v>0</v>
      </c>
      <c r="I1869" s="8">
        <f>Table1[[#This Row],[Revenue]]/Table1[[#This Row],[Price]]</f>
        <v>5</v>
      </c>
      <c r="J1869" s="9">
        <f>Table1[[#This Row],[Price]]*Table1[[#This Row],[Sold]]</f>
        <v>1958.0500000000002</v>
      </c>
      <c r="K1869" s="5" t="str">
        <f t="shared" si="341"/>
        <v>0-10%</v>
      </c>
      <c r="L1869" s="6" t="str">
        <f>IF(Table1[[#This Row],[Revenue]]&gt;0, "Sold", "Not Sold")</f>
        <v>Sold</v>
      </c>
    </row>
    <row r="1870" spans="1:12" x14ac:dyDescent="0.3">
      <c r="A1870" s="6" t="s">
        <v>1803</v>
      </c>
      <c r="B1870" s="6" t="str">
        <f t="shared" si="339"/>
        <v>Table</v>
      </c>
      <c r="C1870" s="6" t="str">
        <f t="shared" si="340"/>
        <v>Product 1869</v>
      </c>
      <c r="D1870" s="6">
        <f t="shared" si="344"/>
        <v>459.6</v>
      </c>
      <c r="E1870" s="6">
        <v>459.6</v>
      </c>
      <c r="F1870" s="6">
        <v>1</v>
      </c>
      <c r="G1870" s="6" t="s">
        <v>1</v>
      </c>
      <c r="H1870" s="7">
        <f>IF(Table1[[#This Row],[OriginalPrice]]=0, 0, ((Table1[[#This Row],[OriginalPrice]] - Table1[[#This Row],[Price]]) / Table1[[#This Row],[OriginalPrice]]))</f>
        <v>0</v>
      </c>
      <c r="I1870" s="8">
        <f>Table1[[#This Row],[Revenue]]/Table1[[#This Row],[Price]]</f>
        <v>1</v>
      </c>
      <c r="J1870" s="9">
        <f>Table1[[#This Row],[Price]]*Table1[[#This Row],[Sold]]</f>
        <v>459.6</v>
      </c>
      <c r="K1870" s="5" t="str">
        <f t="shared" si="341"/>
        <v>0-10%</v>
      </c>
      <c r="L1870" s="6" t="str">
        <f>IF(Table1[[#This Row],[Revenue]]&gt;0, "Sold", "Not Sold")</f>
        <v>Sold</v>
      </c>
    </row>
    <row r="1871" spans="1:12" x14ac:dyDescent="0.3">
      <c r="A1871" s="6" t="s">
        <v>1804</v>
      </c>
      <c r="B1871" s="6" t="str">
        <f t="shared" si="339"/>
        <v>Table</v>
      </c>
      <c r="C1871" s="6" t="str">
        <f t="shared" si="340"/>
        <v>Product 1870</v>
      </c>
      <c r="D1871" s="6">
        <f t="shared" si="344"/>
        <v>121.15</v>
      </c>
      <c r="E1871" s="6">
        <v>121.15</v>
      </c>
      <c r="F1871" s="6">
        <v>1</v>
      </c>
      <c r="G1871" s="6" t="s">
        <v>1</v>
      </c>
      <c r="H1871" s="7">
        <f>IF(Table1[[#This Row],[OriginalPrice]]=0, 0, ((Table1[[#This Row],[OriginalPrice]] - Table1[[#This Row],[Price]]) / Table1[[#This Row],[OriginalPrice]]))</f>
        <v>0</v>
      </c>
      <c r="I1871" s="8">
        <f>Table1[[#This Row],[Revenue]]/Table1[[#This Row],[Price]]</f>
        <v>1</v>
      </c>
      <c r="J1871" s="9">
        <f>Table1[[#This Row],[Price]]*Table1[[#This Row],[Sold]]</f>
        <v>121.15</v>
      </c>
      <c r="K1871" s="5" t="str">
        <f t="shared" si="341"/>
        <v>0-10%</v>
      </c>
      <c r="L1871" s="6" t="str">
        <f>IF(Table1[[#This Row],[Revenue]]&gt;0, "Sold", "Not Sold")</f>
        <v>Sold</v>
      </c>
    </row>
    <row r="1872" spans="1:12" x14ac:dyDescent="0.3">
      <c r="A1872" s="6" t="s">
        <v>1396</v>
      </c>
      <c r="B1872" s="6" t="str">
        <f t="shared" si="339"/>
        <v>Bed</v>
      </c>
      <c r="C1872" s="6" t="str">
        <f t="shared" si="340"/>
        <v>Product 1871</v>
      </c>
      <c r="D1872" s="6">
        <f t="shared" si="344"/>
        <v>207.55</v>
      </c>
      <c r="E1872" s="6">
        <v>207.55</v>
      </c>
      <c r="F1872" s="6">
        <v>0</v>
      </c>
      <c r="G1872" s="6" t="s">
        <v>1</v>
      </c>
      <c r="H1872" s="7">
        <f>IF(Table1[[#This Row],[OriginalPrice]]=0, 0, ((Table1[[#This Row],[OriginalPrice]] - Table1[[#This Row],[Price]]) / Table1[[#This Row],[OriginalPrice]]))</f>
        <v>0</v>
      </c>
      <c r="I1872" s="8">
        <f>Table1[[#This Row],[Revenue]]/Table1[[#This Row],[Price]]</f>
        <v>0</v>
      </c>
      <c r="J1872" s="9">
        <f>Table1[[#This Row],[Price]]*Table1[[#This Row],[Sold]]</f>
        <v>0</v>
      </c>
      <c r="K1872" s="5" t="str">
        <f t="shared" si="341"/>
        <v>0-10%</v>
      </c>
      <c r="L1872" s="6" t="str">
        <f>IF(Table1[[#This Row],[Revenue]]&gt;0, "Sold", "Not Sold")</f>
        <v>Not Sold</v>
      </c>
    </row>
    <row r="1873" spans="1:12" x14ac:dyDescent="0.3">
      <c r="A1873" s="6" t="s">
        <v>281</v>
      </c>
      <c r="B1873" s="6" t="str">
        <f t="shared" si="339"/>
        <v>Chair</v>
      </c>
      <c r="C1873" s="6" t="str">
        <f t="shared" si="340"/>
        <v>Product 1872</v>
      </c>
      <c r="D1873" s="6">
        <f t="shared" si="344"/>
        <v>12.04</v>
      </c>
      <c r="E1873" s="6">
        <v>12.04</v>
      </c>
      <c r="F1873" s="6">
        <v>11</v>
      </c>
      <c r="G1873" s="6" t="s">
        <v>288</v>
      </c>
      <c r="H1873" s="7">
        <f>IF(Table1[[#This Row],[OriginalPrice]]=0, 0, ((Table1[[#This Row],[OriginalPrice]] - Table1[[#This Row],[Price]]) / Table1[[#This Row],[OriginalPrice]]))</f>
        <v>0</v>
      </c>
      <c r="I1873" s="8">
        <f>Table1[[#This Row],[Revenue]]/Table1[[#This Row],[Price]]</f>
        <v>11</v>
      </c>
      <c r="J1873" s="9">
        <f>Table1[[#This Row],[Price]]*Table1[[#This Row],[Sold]]</f>
        <v>132.44</v>
      </c>
      <c r="K1873" s="5" t="str">
        <f t="shared" si="341"/>
        <v>0-10%</v>
      </c>
      <c r="L1873" s="6" t="str">
        <f>IF(Table1[[#This Row],[Revenue]]&gt;0, "Sold", "Not Sold")</f>
        <v>Sold</v>
      </c>
    </row>
    <row r="1874" spans="1:12" x14ac:dyDescent="0.3">
      <c r="A1874" s="6" t="s">
        <v>1805</v>
      </c>
      <c r="B1874" s="6" t="str">
        <f t="shared" si="339"/>
        <v>Table</v>
      </c>
      <c r="C1874" s="6" t="str">
        <f t="shared" si="340"/>
        <v>Product 1873</v>
      </c>
      <c r="D1874" s="6">
        <f t="shared" si="344"/>
        <v>101.32</v>
      </c>
      <c r="E1874" s="6">
        <v>101.32</v>
      </c>
      <c r="F1874" s="6">
        <v>1</v>
      </c>
      <c r="G1874" s="6" t="s">
        <v>1</v>
      </c>
      <c r="H1874" s="7">
        <f>IF(Table1[[#This Row],[OriginalPrice]]=0, 0, ((Table1[[#This Row],[OriginalPrice]] - Table1[[#This Row],[Price]]) / Table1[[#This Row],[OriginalPrice]]))</f>
        <v>0</v>
      </c>
      <c r="I1874" s="8">
        <f>Table1[[#This Row],[Revenue]]/Table1[[#This Row],[Price]]</f>
        <v>1</v>
      </c>
      <c r="J1874" s="9">
        <f>Table1[[#This Row],[Price]]*Table1[[#This Row],[Sold]]</f>
        <v>101.32</v>
      </c>
      <c r="K1874" s="5" t="str">
        <f t="shared" si="341"/>
        <v>0-10%</v>
      </c>
      <c r="L1874" s="6" t="str">
        <f>IF(Table1[[#This Row],[Revenue]]&gt;0, "Sold", "Not Sold")</f>
        <v>Sold</v>
      </c>
    </row>
    <row r="1875" spans="1:12" x14ac:dyDescent="0.3">
      <c r="A1875" s="6" t="s">
        <v>1806</v>
      </c>
      <c r="B1875" s="6" t="str">
        <f t="shared" si="339"/>
        <v>Table</v>
      </c>
      <c r="C1875" s="6" t="str">
        <f t="shared" si="340"/>
        <v>Product 1874</v>
      </c>
      <c r="D1875" s="6">
        <f t="shared" si="344"/>
        <v>4.26</v>
      </c>
      <c r="E1875" s="6">
        <v>4.26</v>
      </c>
      <c r="F1875" s="6">
        <v>0</v>
      </c>
      <c r="G1875" s="6" t="s">
        <v>288</v>
      </c>
      <c r="H1875" s="7">
        <f>IF(Table1[[#This Row],[OriginalPrice]]=0, 0, ((Table1[[#This Row],[OriginalPrice]] - Table1[[#This Row],[Price]]) / Table1[[#This Row],[OriginalPrice]]))</f>
        <v>0</v>
      </c>
      <c r="I1875" s="8">
        <f>Table1[[#This Row],[Revenue]]/Table1[[#This Row],[Price]]</f>
        <v>0</v>
      </c>
      <c r="J1875" s="9">
        <f>Table1[[#This Row],[Price]]*Table1[[#This Row],[Sold]]</f>
        <v>0</v>
      </c>
      <c r="K1875" s="5" t="str">
        <f t="shared" si="341"/>
        <v>0-10%</v>
      </c>
      <c r="L1875" s="6" t="str">
        <f>IF(Table1[[#This Row],[Revenue]]&gt;0, "Sold", "Not Sold")</f>
        <v>Not Sold</v>
      </c>
    </row>
    <row r="1876" spans="1:12" x14ac:dyDescent="0.3">
      <c r="A1876" s="6" t="s">
        <v>1807</v>
      </c>
      <c r="B1876" s="6" t="str">
        <f t="shared" si="339"/>
        <v>Chair</v>
      </c>
      <c r="C1876" s="6" t="str">
        <f t="shared" si="340"/>
        <v>Product 1875</v>
      </c>
      <c r="D1876" s="6">
        <f t="shared" si="344"/>
        <v>192.8</v>
      </c>
      <c r="E1876" s="6">
        <v>192.8</v>
      </c>
      <c r="F1876" s="6">
        <v>0</v>
      </c>
      <c r="G1876" s="6" t="s">
        <v>1</v>
      </c>
      <c r="H1876" s="7">
        <f>IF(Table1[[#This Row],[OriginalPrice]]=0, 0, ((Table1[[#This Row],[OriginalPrice]] - Table1[[#This Row],[Price]]) / Table1[[#This Row],[OriginalPrice]]))</f>
        <v>0</v>
      </c>
      <c r="I1876" s="8">
        <f>Table1[[#This Row],[Revenue]]/Table1[[#This Row],[Price]]</f>
        <v>0</v>
      </c>
      <c r="J1876" s="9">
        <f>Table1[[#This Row],[Price]]*Table1[[#This Row],[Sold]]</f>
        <v>0</v>
      </c>
      <c r="K1876" s="5" t="str">
        <f t="shared" si="341"/>
        <v>0-10%</v>
      </c>
      <c r="L1876" s="6" t="str">
        <f>IF(Table1[[#This Row],[Revenue]]&gt;0, "Sold", "Not Sold")</f>
        <v>Not Sold</v>
      </c>
    </row>
    <row r="1877" spans="1:12" x14ac:dyDescent="0.3">
      <c r="A1877" s="6" t="s">
        <v>1808</v>
      </c>
      <c r="B1877" s="6" t="str">
        <f t="shared" si="339"/>
        <v>Bed</v>
      </c>
      <c r="C1877" s="6" t="str">
        <f t="shared" si="340"/>
        <v>Product 1876</v>
      </c>
      <c r="D1877" s="6">
        <f t="shared" si="344"/>
        <v>75.67</v>
      </c>
      <c r="E1877" s="6">
        <v>75.67</v>
      </c>
      <c r="F1877" s="6">
        <v>14</v>
      </c>
      <c r="G1877" s="6" t="s">
        <v>1</v>
      </c>
      <c r="H1877" s="7">
        <f>IF(Table1[[#This Row],[OriginalPrice]]=0, 0, ((Table1[[#This Row],[OriginalPrice]] - Table1[[#This Row],[Price]]) / Table1[[#This Row],[OriginalPrice]]))</f>
        <v>0</v>
      </c>
      <c r="I1877" s="8">
        <f>Table1[[#This Row],[Revenue]]/Table1[[#This Row],[Price]]</f>
        <v>14.000000000000002</v>
      </c>
      <c r="J1877" s="9">
        <f>Table1[[#This Row],[Price]]*Table1[[#This Row],[Sold]]</f>
        <v>1059.3800000000001</v>
      </c>
      <c r="K1877" s="5" t="str">
        <f t="shared" si="341"/>
        <v>0-10%</v>
      </c>
      <c r="L1877" s="6" t="str">
        <f>IF(Table1[[#This Row],[Revenue]]&gt;0, "Sold", "Not Sold")</f>
        <v>Sold</v>
      </c>
    </row>
    <row r="1878" spans="1:12" x14ac:dyDescent="0.3">
      <c r="A1878" s="6" t="s">
        <v>1809</v>
      </c>
      <c r="B1878" s="6" t="str">
        <f t="shared" si="339"/>
        <v>Chair</v>
      </c>
      <c r="C1878" s="6" t="str">
        <f t="shared" si="340"/>
        <v>Product 1877</v>
      </c>
      <c r="D1878" s="6">
        <f t="shared" si="344"/>
        <v>9.3699999999999992</v>
      </c>
      <c r="E1878" s="6">
        <v>9.3699999999999992</v>
      </c>
      <c r="F1878" s="6">
        <v>4</v>
      </c>
      <c r="G1878" s="6" t="s">
        <v>288</v>
      </c>
      <c r="H1878" s="7">
        <f>IF(Table1[[#This Row],[OriginalPrice]]=0, 0, ((Table1[[#This Row],[OriginalPrice]] - Table1[[#This Row],[Price]]) / Table1[[#This Row],[OriginalPrice]]))</f>
        <v>0</v>
      </c>
      <c r="I1878" s="8">
        <f>Table1[[#This Row],[Revenue]]/Table1[[#This Row],[Price]]</f>
        <v>4</v>
      </c>
      <c r="J1878" s="9">
        <f>Table1[[#This Row],[Price]]*Table1[[#This Row],[Sold]]</f>
        <v>37.479999999999997</v>
      </c>
      <c r="K1878" s="5" t="str">
        <f t="shared" si="341"/>
        <v>0-10%</v>
      </c>
      <c r="L1878" s="6" t="str">
        <f>IF(Table1[[#This Row],[Revenue]]&gt;0, "Sold", "Not Sold")</f>
        <v>Sold</v>
      </c>
    </row>
    <row r="1879" spans="1:12" x14ac:dyDescent="0.3">
      <c r="A1879" s="6" t="s">
        <v>1810</v>
      </c>
      <c r="B1879" s="6" t="str">
        <f t="shared" si="339"/>
        <v>Table</v>
      </c>
      <c r="C1879" s="6" t="str">
        <f t="shared" si="340"/>
        <v>Product 1878</v>
      </c>
      <c r="D1879" s="6">
        <f t="shared" si="344"/>
        <v>88.02</v>
      </c>
      <c r="E1879" s="6">
        <v>88.02</v>
      </c>
      <c r="F1879" s="6">
        <v>1</v>
      </c>
      <c r="G1879" s="6" t="s">
        <v>1</v>
      </c>
      <c r="H1879" s="7">
        <f>IF(Table1[[#This Row],[OriginalPrice]]=0, 0, ((Table1[[#This Row],[OriginalPrice]] - Table1[[#This Row],[Price]]) / Table1[[#This Row],[OriginalPrice]]))</f>
        <v>0</v>
      </c>
      <c r="I1879" s="8">
        <f>Table1[[#This Row],[Revenue]]/Table1[[#This Row],[Price]]</f>
        <v>1</v>
      </c>
      <c r="J1879" s="9">
        <f>Table1[[#This Row],[Price]]*Table1[[#This Row],[Sold]]</f>
        <v>88.02</v>
      </c>
      <c r="K1879" s="5" t="str">
        <f t="shared" si="341"/>
        <v>0-10%</v>
      </c>
      <c r="L1879" s="6" t="str">
        <f>IF(Table1[[#This Row],[Revenue]]&gt;0, "Sold", "Not Sold")</f>
        <v>Sold</v>
      </c>
    </row>
    <row r="1880" spans="1:12" x14ac:dyDescent="0.3">
      <c r="A1880" s="6" t="s">
        <v>282</v>
      </c>
      <c r="B1880" s="6" t="str">
        <f t="shared" si="339"/>
        <v>Chair</v>
      </c>
      <c r="C1880" s="6" t="str">
        <f t="shared" si="340"/>
        <v>Product 1879</v>
      </c>
      <c r="D1880" s="6">
        <f t="shared" si="344"/>
        <v>144.44</v>
      </c>
      <c r="E1880" s="6">
        <v>144.44</v>
      </c>
      <c r="F1880" s="6">
        <v>0</v>
      </c>
      <c r="G1880" s="6" t="s">
        <v>288</v>
      </c>
      <c r="H1880" s="7">
        <f>IF(Table1[[#This Row],[OriginalPrice]]=0, 0, ((Table1[[#This Row],[OriginalPrice]] - Table1[[#This Row],[Price]]) / Table1[[#This Row],[OriginalPrice]]))</f>
        <v>0</v>
      </c>
      <c r="I1880" s="8">
        <f>Table1[[#This Row],[Revenue]]/Table1[[#This Row],[Price]]</f>
        <v>0</v>
      </c>
      <c r="J1880" s="9">
        <f>Table1[[#This Row],[Price]]*Table1[[#This Row],[Sold]]</f>
        <v>0</v>
      </c>
      <c r="K1880" s="5" t="str">
        <f t="shared" si="341"/>
        <v>0-10%</v>
      </c>
      <c r="L1880" s="6" t="str">
        <f>IF(Table1[[#This Row],[Revenue]]&gt;0, "Sold", "Not Sold")</f>
        <v>Not Sold</v>
      </c>
    </row>
    <row r="1881" spans="1:12" x14ac:dyDescent="0.3">
      <c r="A1881" s="6" t="s">
        <v>1811</v>
      </c>
      <c r="B1881" s="6" t="str">
        <f t="shared" si="339"/>
        <v>Sofa</v>
      </c>
      <c r="C1881" s="6" t="str">
        <f t="shared" si="340"/>
        <v>Product 1880</v>
      </c>
      <c r="D1881" s="6">
        <f t="shared" si="344"/>
        <v>448.79</v>
      </c>
      <c r="E1881" s="6">
        <v>448.79</v>
      </c>
      <c r="F1881" s="6">
        <v>1</v>
      </c>
      <c r="G1881" s="6" t="s">
        <v>1</v>
      </c>
      <c r="H1881" s="7">
        <f>IF(Table1[[#This Row],[OriginalPrice]]=0, 0, ((Table1[[#This Row],[OriginalPrice]] - Table1[[#This Row],[Price]]) / Table1[[#This Row],[OriginalPrice]]))</f>
        <v>0</v>
      </c>
      <c r="I1881" s="8">
        <f>Table1[[#This Row],[Revenue]]/Table1[[#This Row],[Price]]</f>
        <v>1</v>
      </c>
      <c r="J1881" s="9">
        <f>Table1[[#This Row],[Price]]*Table1[[#This Row],[Sold]]</f>
        <v>448.79</v>
      </c>
      <c r="K1881" s="5" t="str">
        <f t="shared" si="341"/>
        <v>0-10%</v>
      </c>
      <c r="L1881" s="6" t="str">
        <f>IF(Table1[[#This Row],[Revenue]]&gt;0, "Sold", "Not Sold")</f>
        <v>Sold</v>
      </c>
    </row>
    <row r="1882" spans="1:12" x14ac:dyDescent="0.3">
      <c r="A1882" s="6" t="s">
        <v>1812</v>
      </c>
      <c r="B1882" s="6" t="str">
        <f t="shared" si="339"/>
        <v>Table</v>
      </c>
      <c r="C1882" s="6" t="str">
        <f t="shared" si="340"/>
        <v>Product 1881</v>
      </c>
      <c r="D1882" s="6">
        <f t="shared" si="344"/>
        <v>121.32</v>
      </c>
      <c r="E1882" s="6">
        <v>121.32</v>
      </c>
      <c r="F1882" s="6">
        <v>2</v>
      </c>
      <c r="G1882" s="6" t="s">
        <v>1</v>
      </c>
      <c r="H1882" s="7">
        <f>IF(Table1[[#This Row],[OriginalPrice]]=0, 0, ((Table1[[#This Row],[OriginalPrice]] - Table1[[#This Row],[Price]]) / Table1[[#This Row],[OriginalPrice]]))</f>
        <v>0</v>
      </c>
      <c r="I1882" s="8">
        <f>Table1[[#This Row],[Revenue]]/Table1[[#This Row],[Price]]</f>
        <v>2</v>
      </c>
      <c r="J1882" s="9">
        <f>Table1[[#This Row],[Price]]*Table1[[#This Row],[Sold]]</f>
        <v>242.64</v>
      </c>
      <c r="K1882" s="5" t="str">
        <f t="shared" si="341"/>
        <v>0-10%</v>
      </c>
      <c r="L1882" s="6" t="str">
        <f>IF(Table1[[#This Row],[Revenue]]&gt;0, "Sold", "Not Sold")</f>
        <v>Sold</v>
      </c>
    </row>
    <row r="1883" spans="1:12" x14ac:dyDescent="0.3">
      <c r="A1883" s="6" t="s">
        <v>1813</v>
      </c>
      <c r="B1883" s="6" t="str">
        <f t="shared" si="339"/>
        <v>Table</v>
      </c>
      <c r="C1883" s="6" t="str">
        <f t="shared" si="340"/>
        <v>Product 1882</v>
      </c>
      <c r="D1883" s="6">
        <f t="shared" si="344"/>
        <v>149.38999999999999</v>
      </c>
      <c r="E1883" s="6">
        <v>149.38999999999999</v>
      </c>
      <c r="F1883" s="6">
        <v>3</v>
      </c>
      <c r="G1883" s="6" t="s">
        <v>1</v>
      </c>
      <c r="H1883" s="7">
        <f>IF(Table1[[#This Row],[OriginalPrice]]=0, 0, ((Table1[[#This Row],[OriginalPrice]] - Table1[[#This Row],[Price]]) / Table1[[#This Row],[OriginalPrice]]))</f>
        <v>0</v>
      </c>
      <c r="I1883" s="8">
        <f>Table1[[#This Row],[Revenue]]/Table1[[#This Row],[Price]]</f>
        <v>3</v>
      </c>
      <c r="J1883" s="9">
        <f>Table1[[#This Row],[Price]]*Table1[[#This Row],[Sold]]</f>
        <v>448.16999999999996</v>
      </c>
      <c r="K1883" s="5" t="str">
        <f t="shared" si="341"/>
        <v>0-10%</v>
      </c>
      <c r="L1883" s="6" t="str">
        <f>IF(Table1[[#This Row],[Revenue]]&gt;0, "Sold", "Not Sold")</f>
        <v>Sold</v>
      </c>
    </row>
    <row r="1884" spans="1:12" x14ac:dyDescent="0.3">
      <c r="A1884" s="6" t="s">
        <v>1814</v>
      </c>
      <c r="B1884" s="6" t="str">
        <f t="shared" si="339"/>
        <v>Table</v>
      </c>
      <c r="C1884" s="6" t="str">
        <f t="shared" si="340"/>
        <v>Product 1883</v>
      </c>
      <c r="D1884" s="6">
        <f t="shared" si="344"/>
        <v>398.47</v>
      </c>
      <c r="E1884" s="6">
        <v>398.47</v>
      </c>
      <c r="F1884" s="6">
        <v>0</v>
      </c>
      <c r="G1884" s="6" t="s">
        <v>1</v>
      </c>
      <c r="H1884" s="7">
        <f>IF(Table1[[#This Row],[OriginalPrice]]=0, 0, ((Table1[[#This Row],[OriginalPrice]] - Table1[[#This Row],[Price]]) / Table1[[#This Row],[OriginalPrice]]))</f>
        <v>0</v>
      </c>
      <c r="I1884" s="8">
        <f>Table1[[#This Row],[Revenue]]/Table1[[#This Row],[Price]]</f>
        <v>0</v>
      </c>
      <c r="J1884" s="9">
        <f>Table1[[#This Row],[Price]]*Table1[[#This Row],[Sold]]</f>
        <v>0</v>
      </c>
      <c r="K1884" s="5" t="str">
        <f t="shared" si="341"/>
        <v>0-10%</v>
      </c>
      <c r="L1884" s="6" t="str">
        <f>IF(Table1[[#This Row],[Revenue]]&gt;0, "Sold", "Not Sold")</f>
        <v>Not Sold</v>
      </c>
    </row>
    <row r="1885" spans="1:12" x14ac:dyDescent="0.3">
      <c r="A1885" s="6" t="s">
        <v>519</v>
      </c>
      <c r="B1885" s="6" t="str">
        <f t="shared" si="339"/>
        <v>Chair</v>
      </c>
      <c r="C1885" s="6" t="str">
        <f t="shared" si="340"/>
        <v>Product 1884</v>
      </c>
      <c r="D1885" s="6">
        <f t="shared" si="344"/>
        <v>118</v>
      </c>
      <c r="E1885" s="6">
        <v>118</v>
      </c>
      <c r="F1885" s="6">
        <v>1</v>
      </c>
      <c r="G1885" s="6" t="s">
        <v>1</v>
      </c>
      <c r="H1885" s="7">
        <f>IF(Table1[[#This Row],[OriginalPrice]]=0, 0, ((Table1[[#This Row],[OriginalPrice]] - Table1[[#This Row],[Price]]) / Table1[[#This Row],[OriginalPrice]]))</f>
        <v>0</v>
      </c>
      <c r="I1885" s="8">
        <f>Table1[[#This Row],[Revenue]]/Table1[[#This Row],[Price]]</f>
        <v>1</v>
      </c>
      <c r="J1885" s="9">
        <f>Table1[[#This Row],[Price]]*Table1[[#This Row],[Sold]]</f>
        <v>118</v>
      </c>
      <c r="K1885" s="5" t="str">
        <f t="shared" si="341"/>
        <v>0-10%</v>
      </c>
      <c r="L1885" s="6" t="str">
        <f>IF(Table1[[#This Row],[Revenue]]&gt;0, "Sold", "Not Sold")</f>
        <v>Sold</v>
      </c>
    </row>
    <row r="1886" spans="1:12" x14ac:dyDescent="0.3">
      <c r="A1886" s="6" t="s">
        <v>1815</v>
      </c>
      <c r="B1886" s="6" t="str">
        <f t="shared" si="339"/>
        <v>Chair</v>
      </c>
      <c r="C1886" s="6" t="str">
        <f t="shared" si="340"/>
        <v>Product 1885</v>
      </c>
      <c r="D1886" s="6">
        <f t="shared" si="344"/>
        <v>228.05</v>
      </c>
      <c r="E1886" s="6">
        <v>228.05</v>
      </c>
      <c r="F1886" s="6">
        <v>0</v>
      </c>
      <c r="G1886" s="6" t="s">
        <v>1</v>
      </c>
      <c r="H1886" s="7">
        <f>IF(Table1[[#This Row],[OriginalPrice]]=0, 0, ((Table1[[#This Row],[OriginalPrice]] - Table1[[#This Row],[Price]]) / Table1[[#This Row],[OriginalPrice]]))</f>
        <v>0</v>
      </c>
      <c r="I1886" s="8">
        <f>Table1[[#This Row],[Revenue]]/Table1[[#This Row],[Price]]</f>
        <v>0</v>
      </c>
      <c r="J1886" s="9">
        <f>Table1[[#This Row],[Price]]*Table1[[#This Row],[Sold]]</f>
        <v>0</v>
      </c>
      <c r="K1886" s="5" t="str">
        <f t="shared" si="341"/>
        <v>0-10%</v>
      </c>
      <c r="L1886" s="6" t="str">
        <f>IF(Table1[[#This Row],[Revenue]]&gt;0, "Sold", "Not Sold")</f>
        <v>Not Sold</v>
      </c>
    </row>
    <row r="1887" spans="1:12" x14ac:dyDescent="0.3">
      <c r="A1887" s="6" t="s">
        <v>512</v>
      </c>
      <c r="B1887" s="6" t="str">
        <f t="shared" si="339"/>
        <v>Table</v>
      </c>
      <c r="C1887" s="6" t="str">
        <f t="shared" si="340"/>
        <v>Product 1886</v>
      </c>
      <c r="D1887" s="6">
        <f t="shared" si="344"/>
        <v>456.8</v>
      </c>
      <c r="E1887" s="6">
        <v>456.8</v>
      </c>
      <c r="F1887" s="6">
        <v>0</v>
      </c>
      <c r="G1887" s="6" t="s">
        <v>1</v>
      </c>
      <c r="H1887" s="7">
        <f>IF(Table1[[#This Row],[OriginalPrice]]=0, 0, ((Table1[[#This Row],[OriginalPrice]] - Table1[[#This Row],[Price]]) / Table1[[#This Row],[OriginalPrice]]))</f>
        <v>0</v>
      </c>
      <c r="I1887" s="8">
        <f>Table1[[#This Row],[Revenue]]/Table1[[#This Row],[Price]]</f>
        <v>0</v>
      </c>
      <c r="J1887" s="9">
        <f>Table1[[#This Row],[Price]]*Table1[[#This Row],[Sold]]</f>
        <v>0</v>
      </c>
      <c r="K1887" s="5" t="str">
        <f t="shared" si="341"/>
        <v>0-10%</v>
      </c>
      <c r="L1887" s="6" t="str">
        <f>IF(Table1[[#This Row],[Revenue]]&gt;0, "Sold", "Not Sold")</f>
        <v>Not Sold</v>
      </c>
    </row>
    <row r="1888" spans="1:12" x14ac:dyDescent="0.3">
      <c r="A1888" s="6" t="s">
        <v>1816</v>
      </c>
      <c r="B1888" s="6" t="str">
        <f t="shared" si="339"/>
        <v>Chair</v>
      </c>
      <c r="C1888" s="6" t="str">
        <f t="shared" si="340"/>
        <v>Product 1887</v>
      </c>
      <c r="D1888" s="6">
        <f t="shared" si="344"/>
        <v>101.66</v>
      </c>
      <c r="E1888" s="6">
        <v>101.66</v>
      </c>
      <c r="F1888" s="6">
        <v>2</v>
      </c>
      <c r="G1888" s="6" t="s">
        <v>1</v>
      </c>
      <c r="H1888" s="7">
        <f>IF(Table1[[#This Row],[OriginalPrice]]=0, 0, ((Table1[[#This Row],[OriginalPrice]] - Table1[[#This Row],[Price]]) / Table1[[#This Row],[OriginalPrice]]))</f>
        <v>0</v>
      </c>
      <c r="I1888" s="8">
        <f>Table1[[#This Row],[Revenue]]/Table1[[#This Row],[Price]]</f>
        <v>2</v>
      </c>
      <c r="J1888" s="9">
        <f>Table1[[#This Row],[Price]]*Table1[[#This Row],[Sold]]</f>
        <v>203.32</v>
      </c>
      <c r="K1888" s="5" t="str">
        <f t="shared" si="341"/>
        <v>0-10%</v>
      </c>
      <c r="L1888" s="6" t="str">
        <f>IF(Table1[[#This Row],[Revenue]]&gt;0, "Sold", "Not Sold")</f>
        <v>Sold</v>
      </c>
    </row>
    <row r="1889" spans="1:12" x14ac:dyDescent="0.3">
      <c r="A1889" s="6" t="s">
        <v>1817</v>
      </c>
      <c r="B1889" s="6" t="str">
        <f t="shared" si="339"/>
        <v>Chair</v>
      </c>
      <c r="C1889" s="6" t="str">
        <f t="shared" si="340"/>
        <v>Product 1888</v>
      </c>
      <c r="D1889" s="6">
        <f t="shared" si="344"/>
        <v>53.8</v>
      </c>
      <c r="E1889" s="6">
        <v>53.8</v>
      </c>
      <c r="F1889" s="6">
        <v>0</v>
      </c>
      <c r="G1889" s="6" t="s">
        <v>288</v>
      </c>
      <c r="H1889" s="7">
        <f>IF(Table1[[#This Row],[OriginalPrice]]=0, 0, ((Table1[[#This Row],[OriginalPrice]] - Table1[[#This Row],[Price]]) / Table1[[#This Row],[OriginalPrice]]))</f>
        <v>0</v>
      </c>
      <c r="I1889" s="8">
        <f>Table1[[#This Row],[Revenue]]/Table1[[#This Row],[Price]]</f>
        <v>0</v>
      </c>
      <c r="J1889" s="9">
        <f>Table1[[#This Row],[Price]]*Table1[[#This Row],[Sold]]</f>
        <v>0</v>
      </c>
      <c r="K1889" s="5" t="str">
        <f t="shared" si="341"/>
        <v>0-10%</v>
      </c>
      <c r="L1889" s="6" t="str">
        <f>IF(Table1[[#This Row],[Revenue]]&gt;0, "Sold", "Not Sold")</f>
        <v>Not Sold</v>
      </c>
    </row>
    <row r="1890" spans="1:12" x14ac:dyDescent="0.3">
      <c r="A1890" s="6" t="s">
        <v>1766</v>
      </c>
      <c r="B1890" s="6" t="str">
        <f t="shared" si="339"/>
        <v>Table</v>
      </c>
      <c r="C1890" s="6" t="str">
        <f t="shared" si="340"/>
        <v>Product 1889</v>
      </c>
      <c r="D1890" s="6">
        <f t="shared" si="344"/>
        <v>432.76</v>
      </c>
      <c r="E1890" s="6">
        <v>432.76</v>
      </c>
      <c r="F1890" s="6">
        <v>1</v>
      </c>
      <c r="G1890" s="6" t="s">
        <v>1</v>
      </c>
      <c r="H1890" s="7">
        <f>IF(Table1[[#This Row],[OriginalPrice]]=0, 0, ((Table1[[#This Row],[OriginalPrice]] - Table1[[#This Row],[Price]]) / Table1[[#This Row],[OriginalPrice]]))</f>
        <v>0</v>
      </c>
      <c r="I1890" s="8">
        <f>Table1[[#This Row],[Revenue]]/Table1[[#This Row],[Price]]</f>
        <v>1</v>
      </c>
      <c r="J1890" s="9">
        <f>Table1[[#This Row],[Price]]*Table1[[#This Row],[Sold]]</f>
        <v>432.76</v>
      </c>
      <c r="K1890" s="5" t="str">
        <f t="shared" si="341"/>
        <v>0-10%</v>
      </c>
      <c r="L1890" s="6" t="str">
        <f>IF(Table1[[#This Row],[Revenue]]&gt;0, "Sold", "Not Sold")</f>
        <v>Sold</v>
      </c>
    </row>
    <row r="1891" spans="1:12" x14ac:dyDescent="0.3">
      <c r="A1891" s="6" t="s">
        <v>1818</v>
      </c>
      <c r="B1891" s="6" t="str">
        <f t="shared" si="339"/>
        <v>Sofa</v>
      </c>
      <c r="C1891" s="6" t="str">
        <f t="shared" si="340"/>
        <v>Product 1890</v>
      </c>
      <c r="D1891" s="6">
        <f t="shared" si="344"/>
        <v>196.16</v>
      </c>
      <c r="E1891" s="6">
        <v>196.16</v>
      </c>
      <c r="F1891" s="6">
        <v>3</v>
      </c>
      <c r="G1891" s="6" t="s">
        <v>1</v>
      </c>
      <c r="H1891" s="7">
        <f>IF(Table1[[#This Row],[OriginalPrice]]=0, 0, ((Table1[[#This Row],[OriginalPrice]] - Table1[[#This Row],[Price]]) / Table1[[#This Row],[OriginalPrice]]))</f>
        <v>0</v>
      </c>
      <c r="I1891" s="8">
        <f>Table1[[#This Row],[Revenue]]/Table1[[#This Row],[Price]]</f>
        <v>3</v>
      </c>
      <c r="J1891" s="9">
        <f>Table1[[#This Row],[Price]]*Table1[[#This Row],[Sold]]</f>
        <v>588.48</v>
      </c>
      <c r="K1891" s="5" t="str">
        <f t="shared" si="341"/>
        <v>0-10%</v>
      </c>
      <c r="L1891" s="6" t="str">
        <f>IF(Table1[[#This Row],[Revenue]]&gt;0, "Sold", "Not Sold")</f>
        <v>Sold</v>
      </c>
    </row>
    <row r="1892" spans="1:12" x14ac:dyDescent="0.3">
      <c r="A1892" s="6" t="s">
        <v>1819</v>
      </c>
      <c r="B1892" s="6" t="str">
        <f t="shared" si="339"/>
        <v>Table</v>
      </c>
      <c r="C1892" s="6" t="str">
        <f t="shared" si="340"/>
        <v>Product 1891</v>
      </c>
      <c r="D1892" s="6">
        <f t="shared" si="344"/>
        <v>104.83</v>
      </c>
      <c r="E1892" s="6">
        <v>104.83</v>
      </c>
      <c r="F1892" s="6">
        <v>0</v>
      </c>
      <c r="G1892" s="6" t="s">
        <v>1</v>
      </c>
      <c r="H1892" s="7">
        <f>IF(Table1[[#This Row],[OriginalPrice]]=0, 0, ((Table1[[#This Row],[OriginalPrice]] - Table1[[#This Row],[Price]]) / Table1[[#This Row],[OriginalPrice]]))</f>
        <v>0</v>
      </c>
      <c r="I1892" s="8">
        <f>Table1[[#This Row],[Revenue]]/Table1[[#This Row],[Price]]</f>
        <v>0</v>
      </c>
      <c r="J1892" s="9">
        <f>Table1[[#This Row],[Price]]*Table1[[#This Row],[Sold]]</f>
        <v>0</v>
      </c>
      <c r="K1892" s="5" t="str">
        <f t="shared" si="341"/>
        <v>0-10%</v>
      </c>
      <c r="L1892" s="6" t="str">
        <f>IF(Table1[[#This Row],[Revenue]]&gt;0, "Sold", "Not Sold")</f>
        <v>Not Sold</v>
      </c>
    </row>
    <row r="1893" spans="1:12" x14ac:dyDescent="0.3">
      <c r="A1893" s="6" t="s">
        <v>283</v>
      </c>
      <c r="B1893" s="6" t="str">
        <f t="shared" si="339"/>
        <v>Bed</v>
      </c>
      <c r="C1893" s="6" t="str">
        <f t="shared" si="340"/>
        <v>Product 1892</v>
      </c>
      <c r="D1893" s="6">
        <f t="shared" si="344"/>
        <v>130.63</v>
      </c>
      <c r="E1893" s="6">
        <v>130.63</v>
      </c>
      <c r="F1893" s="6">
        <v>0</v>
      </c>
      <c r="G1893" s="6" t="s">
        <v>1</v>
      </c>
      <c r="H1893" s="7">
        <f>IF(Table1[[#This Row],[OriginalPrice]]=0, 0, ((Table1[[#This Row],[OriginalPrice]] - Table1[[#This Row],[Price]]) / Table1[[#This Row],[OriginalPrice]]))</f>
        <v>0</v>
      </c>
      <c r="I1893" s="8">
        <f>Table1[[#This Row],[Revenue]]/Table1[[#This Row],[Price]]</f>
        <v>0</v>
      </c>
      <c r="J1893" s="9">
        <f>Table1[[#This Row],[Price]]*Table1[[#This Row],[Sold]]</f>
        <v>0</v>
      </c>
      <c r="K1893" s="5" t="str">
        <f t="shared" si="341"/>
        <v>0-10%</v>
      </c>
      <c r="L1893" s="6" t="str">
        <f>IF(Table1[[#This Row],[Revenue]]&gt;0, "Sold", "Not Sold")</f>
        <v>Not Sold</v>
      </c>
    </row>
    <row r="1894" spans="1:12" x14ac:dyDescent="0.3">
      <c r="A1894" s="6" t="s">
        <v>1820</v>
      </c>
      <c r="B1894" s="6" t="str">
        <f t="shared" si="339"/>
        <v>Table</v>
      </c>
      <c r="C1894" s="6" t="str">
        <f t="shared" si="340"/>
        <v>Product 1893</v>
      </c>
      <c r="D1894" s="6">
        <f t="shared" si="344"/>
        <v>386.76</v>
      </c>
      <c r="E1894" s="6">
        <v>386.76</v>
      </c>
      <c r="F1894" s="6">
        <v>6</v>
      </c>
      <c r="G1894" s="6" t="s">
        <v>1</v>
      </c>
      <c r="H1894" s="7">
        <f>IF(Table1[[#This Row],[OriginalPrice]]=0, 0, ((Table1[[#This Row],[OriginalPrice]] - Table1[[#This Row],[Price]]) / Table1[[#This Row],[OriginalPrice]]))</f>
        <v>0</v>
      </c>
      <c r="I1894" s="8">
        <f>Table1[[#This Row],[Revenue]]/Table1[[#This Row],[Price]]</f>
        <v>6</v>
      </c>
      <c r="J1894" s="9">
        <f>Table1[[#This Row],[Price]]*Table1[[#This Row],[Sold]]</f>
        <v>2320.56</v>
      </c>
      <c r="K1894" s="5" t="str">
        <f t="shared" si="341"/>
        <v>0-10%</v>
      </c>
      <c r="L1894" s="6" t="str">
        <f>IF(Table1[[#This Row],[Revenue]]&gt;0, "Sold", "Not Sold")</f>
        <v>Sold</v>
      </c>
    </row>
    <row r="1895" spans="1:12" x14ac:dyDescent="0.3">
      <c r="A1895" s="6" t="s">
        <v>626</v>
      </c>
      <c r="B1895" s="6" t="str">
        <f t="shared" si="339"/>
        <v>Chair</v>
      </c>
      <c r="C1895" s="6" t="str">
        <f t="shared" si="340"/>
        <v>Product 1894</v>
      </c>
      <c r="D1895" s="6">
        <f t="shared" si="344"/>
        <v>159.38</v>
      </c>
      <c r="E1895" s="6">
        <v>159.38</v>
      </c>
      <c r="F1895" s="6">
        <v>3</v>
      </c>
      <c r="G1895" s="6" t="s">
        <v>1</v>
      </c>
      <c r="H1895" s="7">
        <f>IF(Table1[[#This Row],[OriginalPrice]]=0, 0, ((Table1[[#This Row],[OriginalPrice]] - Table1[[#This Row],[Price]]) / Table1[[#This Row],[OriginalPrice]]))</f>
        <v>0</v>
      </c>
      <c r="I1895" s="8">
        <f>Table1[[#This Row],[Revenue]]/Table1[[#This Row],[Price]]</f>
        <v>3</v>
      </c>
      <c r="J1895" s="9">
        <f>Table1[[#This Row],[Price]]*Table1[[#This Row],[Sold]]</f>
        <v>478.14</v>
      </c>
      <c r="K1895" s="5" t="str">
        <f t="shared" si="341"/>
        <v>0-10%</v>
      </c>
      <c r="L1895" s="6" t="str">
        <f>IF(Table1[[#This Row],[Revenue]]&gt;0, "Sold", "Not Sold")</f>
        <v>Sold</v>
      </c>
    </row>
    <row r="1896" spans="1:12" x14ac:dyDescent="0.3">
      <c r="A1896" s="6" t="s">
        <v>284</v>
      </c>
      <c r="B1896" s="6" t="str">
        <f t="shared" si="339"/>
        <v>Table</v>
      </c>
      <c r="C1896" s="6" t="str">
        <f t="shared" si="340"/>
        <v>Product 1895</v>
      </c>
      <c r="D1896" s="6">
        <f t="shared" si="344"/>
        <v>146.16999999999999</v>
      </c>
      <c r="E1896" s="6">
        <v>146.16999999999999</v>
      </c>
      <c r="F1896" s="6">
        <v>3</v>
      </c>
      <c r="G1896" s="6" t="s">
        <v>1</v>
      </c>
      <c r="H1896" s="7">
        <f>IF(Table1[[#This Row],[OriginalPrice]]=0, 0, ((Table1[[#This Row],[OriginalPrice]] - Table1[[#This Row],[Price]]) / Table1[[#This Row],[OriginalPrice]]))</f>
        <v>0</v>
      </c>
      <c r="I1896" s="8">
        <f>Table1[[#This Row],[Revenue]]/Table1[[#This Row],[Price]]</f>
        <v>3</v>
      </c>
      <c r="J1896" s="9">
        <f>Table1[[#This Row],[Price]]*Table1[[#This Row],[Sold]]</f>
        <v>438.51</v>
      </c>
      <c r="K1896" s="5" t="str">
        <f t="shared" si="341"/>
        <v>0-10%</v>
      </c>
      <c r="L1896" s="6" t="str">
        <f>IF(Table1[[#This Row],[Revenue]]&gt;0, "Sold", "Not Sold")</f>
        <v>Sold</v>
      </c>
    </row>
    <row r="1897" spans="1:12" x14ac:dyDescent="0.3">
      <c r="A1897" s="6" t="s">
        <v>285</v>
      </c>
      <c r="B1897" s="6" t="str">
        <f t="shared" si="339"/>
        <v>Chair</v>
      </c>
      <c r="C1897" s="6" t="str">
        <f t="shared" si="340"/>
        <v>Product 1896</v>
      </c>
      <c r="D1897" s="6">
        <v>76.930000000000007</v>
      </c>
      <c r="E1897" s="6">
        <v>39.04</v>
      </c>
      <c r="F1897" s="6">
        <v>0</v>
      </c>
      <c r="G1897" s="6" t="s">
        <v>1</v>
      </c>
      <c r="H1897" s="7">
        <f>IF(Table1[[#This Row],[OriginalPrice]]=0, 0, ((Table1[[#This Row],[OriginalPrice]] - Table1[[#This Row],[Price]]) / Table1[[#This Row],[OriginalPrice]]))</f>
        <v>0.49252567268945802</v>
      </c>
      <c r="I1897" s="8">
        <f>Table1[[#This Row],[Revenue]]/Table1[[#This Row],[Price]]</f>
        <v>0</v>
      </c>
      <c r="J1897" s="9">
        <f>Table1[[#This Row],[Price]]*Table1[[#This Row],[Sold]]</f>
        <v>0</v>
      </c>
      <c r="K1897" s="5" t="str">
        <f t="shared" si="341"/>
        <v>41-50%</v>
      </c>
      <c r="L1897" s="6" t="str">
        <f>IF(Table1[[#This Row],[Revenue]]&gt;0, "Sold", "Not Sold")</f>
        <v>Not Sold</v>
      </c>
    </row>
    <row r="1898" spans="1:12" x14ac:dyDescent="0.3">
      <c r="A1898" s="6" t="s">
        <v>1821</v>
      </c>
      <c r="B1898" s="6" t="str">
        <f t="shared" si="339"/>
        <v>Storage</v>
      </c>
      <c r="C1898" s="6" t="str">
        <f t="shared" si="340"/>
        <v>Product 1897</v>
      </c>
      <c r="D1898" s="6">
        <f t="shared" ref="D1898:D1907" si="345">E1898</f>
        <v>50.77</v>
      </c>
      <c r="E1898" s="6">
        <v>50.77</v>
      </c>
      <c r="F1898" s="6">
        <v>1</v>
      </c>
      <c r="G1898" s="6" t="s">
        <v>1</v>
      </c>
      <c r="H1898" s="7">
        <f>IF(Table1[[#This Row],[OriginalPrice]]=0, 0, ((Table1[[#This Row],[OriginalPrice]] - Table1[[#This Row],[Price]]) / Table1[[#This Row],[OriginalPrice]]))</f>
        <v>0</v>
      </c>
      <c r="I1898" s="8">
        <f>Table1[[#This Row],[Revenue]]/Table1[[#This Row],[Price]]</f>
        <v>1</v>
      </c>
      <c r="J1898" s="9">
        <f>Table1[[#This Row],[Price]]*Table1[[#This Row],[Sold]]</f>
        <v>50.77</v>
      </c>
      <c r="K1898" s="5" t="str">
        <f t="shared" si="341"/>
        <v>0-10%</v>
      </c>
      <c r="L1898" s="6" t="str">
        <f>IF(Table1[[#This Row],[Revenue]]&gt;0, "Sold", "Not Sold")</f>
        <v>Sold</v>
      </c>
    </row>
    <row r="1899" spans="1:12" x14ac:dyDescent="0.3">
      <c r="A1899" s="6" t="s">
        <v>1822</v>
      </c>
      <c r="B1899" s="6" t="str">
        <f t="shared" si="339"/>
        <v>Table</v>
      </c>
      <c r="C1899" s="6" t="str">
        <f t="shared" si="340"/>
        <v>Product 1898</v>
      </c>
      <c r="D1899" s="6">
        <f t="shared" si="345"/>
        <v>140.09</v>
      </c>
      <c r="E1899" s="6">
        <v>140.09</v>
      </c>
      <c r="F1899" s="6">
        <v>1</v>
      </c>
      <c r="G1899" s="6" t="s">
        <v>1</v>
      </c>
      <c r="H1899" s="7">
        <f>IF(Table1[[#This Row],[OriginalPrice]]=0, 0, ((Table1[[#This Row],[OriginalPrice]] - Table1[[#This Row],[Price]]) / Table1[[#This Row],[OriginalPrice]]))</f>
        <v>0</v>
      </c>
      <c r="I1899" s="8">
        <f>Table1[[#This Row],[Revenue]]/Table1[[#This Row],[Price]]</f>
        <v>1</v>
      </c>
      <c r="J1899" s="9">
        <f>Table1[[#This Row],[Price]]*Table1[[#This Row],[Sold]]</f>
        <v>140.09</v>
      </c>
      <c r="K1899" s="5" t="str">
        <f t="shared" si="341"/>
        <v>0-10%</v>
      </c>
      <c r="L1899" s="6" t="str">
        <f>IF(Table1[[#This Row],[Revenue]]&gt;0, "Sold", "Not Sold")</f>
        <v>Sold</v>
      </c>
    </row>
    <row r="1900" spans="1:12" x14ac:dyDescent="0.3">
      <c r="A1900" s="6" t="s">
        <v>1823</v>
      </c>
      <c r="B1900" s="6" t="str">
        <f t="shared" si="339"/>
        <v>Sofa</v>
      </c>
      <c r="C1900" s="6" t="str">
        <f t="shared" si="340"/>
        <v>Product 1899</v>
      </c>
      <c r="D1900" s="6">
        <f t="shared" si="345"/>
        <v>298.89999999999998</v>
      </c>
      <c r="E1900" s="6">
        <v>298.89999999999998</v>
      </c>
      <c r="F1900" s="6">
        <v>0</v>
      </c>
      <c r="G1900" s="6" t="s">
        <v>1</v>
      </c>
      <c r="H1900" s="7">
        <f>IF(Table1[[#This Row],[OriginalPrice]]=0, 0, ((Table1[[#This Row],[OriginalPrice]] - Table1[[#This Row],[Price]]) / Table1[[#This Row],[OriginalPrice]]))</f>
        <v>0</v>
      </c>
      <c r="I1900" s="8">
        <f>Table1[[#This Row],[Revenue]]/Table1[[#This Row],[Price]]</f>
        <v>0</v>
      </c>
      <c r="J1900" s="9">
        <f>Table1[[#This Row],[Price]]*Table1[[#This Row],[Sold]]</f>
        <v>0</v>
      </c>
      <c r="K1900" s="5" t="str">
        <f t="shared" si="341"/>
        <v>0-10%</v>
      </c>
      <c r="L1900" s="6" t="str">
        <f>IF(Table1[[#This Row],[Revenue]]&gt;0, "Sold", "Not Sold")</f>
        <v>Not Sold</v>
      </c>
    </row>
    <row r="1901" spans="1:12" x14ac:dyDescent="0.3">
      <c r="A1901" s="6" t="s">
        <v>1824</v>
      </c>
      <c r="B1901" s="6" t="str">
        <f t="shared" si="339"/>
        <v>Table</v>
      </c>
      <c r="C1901" s="6" t="str">
        <f t="shared" si="340"/>
        <v>Product 1900</v>
      </c>
      <c r="D1901" s="6">
        <f t="shared" si="345"/>
        <v>306.57</v>
      </c>
      <c r="E1901" s="6">
        <v>306.57</v>
      </c>
      <c r="F1901" s="6">
        <v>5</v>
      </c>
      <c r="G1901" s="6" t="s">
        <v>1</v>
      </c>
      <c r="H1901" s="7">
        <f>IF(Table1[[#This Row],[OriginalPrice]]=0, 0, ((Table1[[#This Row],[OriginalPrice]] - Table1[[#This Row],[Price]]) / Table1[[#This Row],[OriginalPrice]]))</f>
        <v>0</v>
      </c>
      <c r="I1901" s="8">
        <f>Table1[[#This Row],[Revenue]]/Table1[[#This Row],[Price]]</f>
        <v>5</v>
      </c>
      <c r="J1901" s="9">
        <f>Table1[[#This Row],[Price]]*Table1[[#This Row],[Sold]]</f>
        <v>1532.85</v>
      </c>
      <c r="K1901" s="5" t="str">
        <f t="shared" si="341"/>
        <v>0-10%</v>
      </c>
      <c r="L1901" s="6" t="str">
        <f>IF(Table1[[#This Row],[Revenue]]&gt;0, "Sold", "Not Sold")</f>
        <v>Sold</v>
      </c>
    </row>
    <row r="1902" spans="1:12" x14ac:dyDescent="0.3">
      <c r="A1902" s="6" t="s">
        <v>1825</v>
      </c>
      <c r="B1902" s="6" t="str">
        <f t="shared" si="339"/>
        <v>Chair</v>
      </c>
      <c r="C1902" s="6" t="str">
        <f t="shared" si="340"/>
        <v>Product 1901</v>
      </c>
      <c r="D1902" s="6">
        <f t="shared" si="345"/>
        <v>353.01</v>
      </c>
      <c r="E1902" s="6">
        <v>353.01</v>
      </c>
      <c r="F1902" s="6">
        <v>1</v>
      </c>
      <c r="G1902" s="6" t="s">
        <v>1</v>
      </c>
      <c r="H1902" s="7">
        <f>IF(Table1[[#This Row],[OriginalPrice]]=0, 0, ((Table1[[#This Row],[OriginalPrice]] - Table1[[#This Row],[Price]]) / Table1[[#This Row],[OriginalPrice]]))</f>
        <v>0</v>
      </c>
      <c r="I1902" s="8">
        <f>Table1[[#This Row],[Revenue]]/Table1[[#This Row],[Price]]</f>
        <v>1</v>
      </c>
      <c r="J1902" s="9">
        <f>Table1[[#This Row],[Price]]*Table1[[#This Row],[Sold]]</f>
        <v>353.01</v>
      </c>
      <c r="K1902" s="5" t="str">
        <f t="shared" si="341"/>
        <v>0-10%</v>
      </c>
      <c r="L1902" s="6" t="str">
        <f>IF(Table1[[#This Row],[Revenue]]&gt;0, "Sold", "Not Sold")</f>
        <v>Sold</v>
      </c>
    </row>
    <row r="1903" spans="1:12" x14ac:dyDescent="0.3">
      <c r="A1903" s="6" t="s">
        <v>1826</v>
      </c>
      <c r="B1903" s="6" t="str">
        <f t="shared" si="339"/>
        <v>Chair</v>
      </c>
      <c r="C1903" s="6" t="str">
        <f t="shared" si="340"/>
        <v>Product 1902</v>
      </c>
      <c r="D1903" s="6">
        <f t="shared" si="345"/>
        <v>555.46</v>
      </c>
      <c r="E1903" s="6">
        <v>555.46</v>
      </c>
      <c r="F1903" s="6">
        <v>0</v>
      </c>
      <c r="G1903" s="6" t="s">
        <v>1</v>
      </c>
      <c r="H1903" s="7">
        <f>IF(Table1[[#This Row],[OriginalPrice]]=0, 0, ((Table1[[#This Row],[OriginalPrice]] - Table1[[#This Row],[Price]]) / Table1[[#This Row],[OriginalPrice]]))</f>
        <v>0</v>
      </c>
      <c r="I1903" s="8">
        <f>Table1[[#This Row],[Revenue]]/Table1[[#This Row],[Price]]</f>
        <v>0</v>
      </c>
      <c r="J1903" s="9">
        <f>Table1[[#This Row],[Price]]*Table1[[#This Row],[Sold]]</f>
        <v>0</v>
      </c>
      <c r="K1903" s="5" t="str">
        <f t="shared" si="341"/>
        <v>0-10%</v>
      </c>
      <c r="L1903" s="6" t="str">
        <f>IF(Table1[[#This Row],[Revenue]]&gt;0, "Sold", "Not Sold")</f>
        <v>Not Sold</v>
      </c>
    </row>
    <row r="1904" spans="1:12" x14ac:dyDescent="0.3">
      <c r="A1904" s="6" t="s">
        <v>1827</v>
      </c>
      <c r="B1904" s="6" t="str">
        <f t="shared" si="339"/>
        <v>Table</v>
      </c>
      <c r="C1904" s="6" t="str">
        <f t="shared" si="340"/>
        <v>Product 1903</v>
      </c>
      <c r="D1904" s="6">
        <f t="shared" si="345"/>
        <v>325.83</v>
      </c>
      <c r="E1904" s="6">
        <v>325.83</v>
      </c>
      <c r="F1904" s="6">
        <v>4</v>
      </c>
      <c r="G1904" s="6" t="s">
        <v>1</v>
      </c>
      <c r="H1904" s="7">
        <f>IF(Table1[[#This Row],[OriginalPrice]]=0, 0, ((Table1[[#This Row],[OriginalPrice]] - Table1[[#This Row],[Price]]) / Table1[[#This Row],[OriginalPrice]]))</f>
        <v>0</v>
      </c>
      <c r="I1904" s="8">
        <f>Table1[[#This Row],[Revenue]]/Table1[[#This Row],[Price]]</f>
        <v>4</v>
      </c>
      <c r="J1904" s="9">
        <f>Table1[[#This Row],[Price]]*Table1[[#This Row],[Sold]]</f>
        <v>1303.32</v>
      </c>
      <c r="K1904" s="5" t="str">
        <f t="shared" si="341"/>
        <v>0-10%</v>
      </c>
      <c r="L1904" s="6" t="str">
        <f>IF(Table1[[#This Row],[Revenue]]&gt;0, "Sold", "Not Sold")</f>
        <v>Sold</v>
      </c>
    </row>
    <row r="1905" spans="1:12" x14ac:dyDescent="0.3">
      <c r="A1905" s="6" t="s">
        <v>286</v>
      </c>
      <c r="B1905" s="6" t="str">
        <f t="shared" si="339"/>
        <v>Chair</v>
      </c>
      <c r="C1905" s="6" t="str">
        <f t="shared" si="340"/>
        <v>Product 1904</v>
      </c>
      <c r="D1905" s="6">
        <f t="shared" si="345"/>
        <v>105.16</v>
      </c>
      <c r="E1905" s="6">
        <v>105.16</v>
      </c>
      <c r="F1905" s="6">
        <v>2</v>
      </c>
      <c r="G1905" s="6" t="s">
        <v>1</v>
      </c>
      <c r="H1905" s="7">
        <f>IF(Table1[[#This Row],[OriginalPrice]]=0, 0, ((Table1[[#This Row],[OriginalPrice]] - Table1[[#This Row],[Price]]) / Table1[[#This Row],[OriginalPrice]]))</f>
        <v>0</v>
      </c>
      <c r="I1905" s="8">
        <f>Table1[[#This Row],[Revenue]]/Table1[[#This Row],[Price]]</f>
        <v>2</v>
      </c>
      <c r="J1905" s="9">
        <f>Table1[[#This Row],[Price]]*Table1[[#This Row],[Sold]]</f>
        <v>210.32</v>
      </c>
      <c r="K1905" s="5" t="str">
        <f t="shared" si="341"/>
        <v>0-10%</v>
      </c>
      <c r="L1905" s="6" t="str">
        <f>IF(Table1[[#This Row],[Revenue]]&gt;0, "Sold", "Not Sold")</f>
        <v>Sold</v>
      </c>
    </row>
    <row r="1906" spans="1:12" x14ac:dyDescent="0.3">
      <c r="A1906" s="6" t="s">
        <v>1828</v>
      </c>
      <c r="B1906" s="6" t="str">
        <f t="shared" si="339"/>
        <v>Table</v>
      </c>
      <c r="C1906" s="6" t="str">
        <f t="shared" si="340"/>
        <v>Product 1905</v>
      </c>
      <c r="D1906" s="6">
        <f t="shared" si="345"/>
        <v>228.18</v>
      </c>
      <c r="E1906" s="6">
        <v>228.18</v>
      </c>
      <c r="F1906" s="6">
        <v>0</v>
      </c>
      <c r="G1906" s="6" t="s">
        <v>1</v>
      </c>
      <c r="H1906" s="7">
        <f>IF(Table1[[#This Row],[OriginalPrice]]=0, 0, ((Table1[[#This Row],[OriginalPrice]] - Table1[[#This Row],[Price]]) / Table1[[#This Row],[OriginalPrice]]))</f>
        <v>0</v>
      </c>
      <c r="I1906" s="8">
        <f>Table1[[#This Row],[Revenue]]/Table1[[#This Row],[Price]]</f>
        <v>0</v>
      </c>
      <c r="J1906" s="9">
        <f>Table1[[#This Row],[Price]]*Table1[[#This Row],[Sold]]</f>
        <v>0</v>
      </c>
      <c r="K1906" s="5" t="str">
        <f t="shared" si="341"/>
        <v>0-10%</v>
      </c>
      <c r="L1906" s="6" t="str">
        <f>IF(Table1[[#This Row],[Revenue]]&gt;0, "Sold", "Not Sold")</f>
        <v>Not Sold</v>
      </c>
    </row>
    <row r="1907" spans="1:12" x14ac:dyDescent="0.3">
      <c r="A1907" s="6" t="s">
        <v>1829</v>
      </c>
      <c r="B1907" s="6" t="str">
        <f t="shared" si="339"/>
        <v>Bed</v>
      </c>
      <c r="C1907" s="6" t="str">
        <f t="shared" si="340"/>
        <v>Product 1906</v>
      </c>
      <c r="D1907" s="6">
        <f t="shared" si="345"/>
        <v>99.48</v>
      </c>
      <c r="E1907" s="6">
        <v>99.48</v>
      </c>
      <c r="F1907" s="6">
        <v>0</v>
      </c>
      <c r="G1907" s="6" t="s">
        <v>1</v>
      </c>
      <c r="H1907" s="7">
        <f>IF(Table1[[#This Row],[OriginalPrice]]=0, 0, ((Table1[[#This Row],[OriginalPrice]] - Table1[[#This Row],[Price]]) / Table1[[#This Row],[OriginalPrice]]))</f>
        <v>0</v>
      </c>
      <c r="I1907" s="8">
        <f>Table1[[#This Row],[Revenue]]/Table1[[#This Row],[Price]]</f>
        <v>0</v>
      </c>
      <c r="J1907" s="9">
        <f>Table1[[#This Row],[Price]]*Table1[[#This Row],[Sold]]</f>
        <v>0</v>
      </c>
      <c r="K1907" s="5" t="str">
        <f t="shared" si="341"/>
        <v>0-10%</v>
      </c>
      <c r="L1907" s="6" t="str">
        <f>IF(Table1[[#This Row],[Revenue]]&gt;0, "Sold", "Not Sold")</f>
        <v>Not Sold</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D5C51-5A09-4064-BDDD-C350AAA89958}">
  <dimension ref="A3:B67"/>
  <sheetViews>
    <sheetView topLeftCell="A9" workbookViewId="0">
      <selection activeCell="E31" sqref="E31"/>
    </sheetView>
  </sheetViews>
  <sheetFormatPr defaultRowHeight="14.4" x14ac:dyDescent="0.3"/>
  <cols>
    <col min="1" max="1" width="12.5546875" bestFit="1" customWidth="1"/>
    <col min="2" max="2" width="14.88671875" bestFit="1" customWidth="1"/>
    <col min="3" max="12" width="5" bestFit="1" customWidth="1"/>
    <col min="13" max="13" width="4" bestFit="1" customWidth="1"/>
    <col min="14" max="46" width="6" bestFit="1" customWidth="1"/>
    <col min="47" max="47" width="5" bestFit="1" customWidth="1"/>
    <col min="48" max="49" width="6" bestFit="1" customWidth="1"/>
    <col min="50" max="50" width="3" bestFit="1" customWidth="1"/>
    <col min="51" max="51" width="6" bestFit="1" customWidth="1"/>
    <col min="52" max="52" width="3" bestFit="1" customWidth="1"/>
    <col min="53" max="53" width="6" bestFit="1" customWidth="1"/>
    <col min="54" max="54" width="5" bestFit="1" customWidth="1"/>
    <col min="55" max="55" width="6" bestFit="1" customWidth="1"/>
    <col min="56" max="56" width="5" bestFit="1" customWidth="1"/>
    <col min="57" max="65" width="6" bestFit="1" customWidth="1"/>
    <col min="66" max="66" width="5" bestFit="1" customWidth="1"/>
    <col min="67" max="78" width="6" bestFit="1" customWidth="1"/>
    <col min="79" max="79" width="5" bestFit="1" customWidth="1"/>
    <col min="80" max="81" width="6" bestFit="1" customWidth="1"/>
    <col min="82" max="82" width="5" bestFit="1" customWidth="1"/>
    <col min="83" max="87" width="6" bestFit="1" customWidth="1"/>
    <col min="88" max="89" width="5" bestFit="1" customWidth="1"/>
    <col min="90" max="91" width="6" bestFit="1" customWidth="1"/>
    <col min="92" max="92" width="5" bestFit="1" customWidth="1"/>
    <col min="93" max="102" width="6" bestFit="1" customWidth="1"/>
    <col min="103" max="103" width="5" bestFit="1" customWidth="1"/>
    <col min="104" max="116" width="6" bestFit="1" customWidth="1"/>
    <col min="117" max="117" width="5" bestFit="1" customWidth="1"/>
    <col min="118" max="129" width="6" bestFit="1" customWidth="1"/>
    <col min="130" max="130" width="5" bestFit="1" customWidth="1"/>
    <col min="131" max="141" width="6" bestFit="1" customWidth="1"/>
    <col min="142" max="142" width="5" bestFit="1" customWidth="1"/>
    <col min="143" max="148" width="6" bestFit="1" customWidth="1"/>
    <col min="149" max="149" width="5" bestFit="1" customWidth="1"/>
    <col min="150" max="150" width="6" bestFit="1" customWidth="1"/>
    <col min="151" max="151" width="5" bestFit="1" customWidth="1"/>
    <col min="152" max="152" width="6" bestFit="1" customWidth="1"/>
    <col min="153" max="154" width="5" bestFit="1" customWidth="1"/>
    <col min="155" max="155" width="3" bestFit="1" customWidth="1"/>
    <col min="156" max="158" width="6" bestFit="1" customWidth="1"/>
    <col min="159" max="159" width="5" bestFit="1" customWidth="1"/>
    <col min="160" max="177" width="6" bestFit="1" customWidth="1"/>
    <col min="178" max="178" width="3" bestFit="1" customWidth="1"/>
    <col min="179" max="196" width="6" bestFit="1" customWidth="1"/>
    <col min="197" max="197" width="5" bestFit="1" customWidth="1"/>
    <col min="198" max="202" width="6" bestFit="1" customWidth="1"/>
    <col min="203" max="203" width="4" bestFit="1" customWidth="1"/>
    <col min="204" max="223" width="7" bestFit="1" customWidth="1"/>
    <col min="224" max="225" width="6" bestFit="1" customWidth="1"/>
    <col min="226" max="227" width="7" bestFit="1" customWidth="1"/>
    <col min="228" max="229" width="6" bestFit="1" customWidth="1"/>
    <col min="230" max="232" width="7" bestFit="1" customWidth="1"/>
    <col min="233" max="233" width="6" bestFit="1" customWidth="1"/>
    <col min="234" max="237" width="7" bestFit="1" customWidth="1"/>
    <col min="238" max="238" width="6" bestFit="1" customWidth="1"/>
    <col min="239" max="239" width="7" bestFit="1" customWidth="1"/>
    <col min="240" max="240" width="4" bestFit="1" customWidth="1"/>
    <col min="241" max="241" width="7" bestFit="1" customWidth="1"/>
    <col min="242" max="242" width="6" bestFit="1" customWidth="1"/>
    <col min="243" max="243" width="7" bestFit="1" customWidth="1"/>
    <col min="244" max="244" width="6" bestFit="1" customWidth="1"/>
    <col min="245" max="249" width="7" bestFit="1" customWidth="1"/>
    <col min="250" max="251" width="6" bestFit="1" customWidth="1"/>
    <col min="252" max="252" width="4" bestFit="1" customWidth="1"/>
    <col min="253" max="253" width="6" bestFit="1" customWidth="1"/>
    <col min="254" max="265" width="7" bestFit="1" customWidth="1"/>
    <col min="266" max="266" width="6" bestFit="1" customWidth="1"/>
    <col min="267" max="280" width="7" bestFit="1" customWidth="1"/>
    <col min="281" max="281" width="6" bestFit="1" customWidth="1"/>
    <col min="282" max="282" width="7" bestFit="1" customWidth="1"/>
    <col min="283" max="283" width="6" bestFit="1" customWidth="1"/>
    <col min="284" max="284" width="7" bestFit="1" customWidth="1"/>
    <col min="285" max="285" width="4" bestFit="1" customWidth="1"/>
    <col min="286" max="286" width="6" bestFit="1" customWidth="1"/>
    <col min="287" max="288" width="7" bestFit="1" customWidth="1"/>
    <col min="289" max="289" width="6" bestFit="1" customWidth="1"/>
    <col min="290" max="290" width="7" bestFit="1" customWidth="1"/>
    <col min="291" max="291" width="6" bestFit="1" customWidth="1"/>
    <col min="292" max="296" width="7" bestFit="1" customWidth="1"/>
    <col min="297" max="297" width="6" bestFit="1" customWidth="1"/>
    <col min="298" max="299" width="7" bestFit="1" customWidth="1"/>
    <col min="300" max="300" width="6" bestFit="1" customWidth="1"/>
    <col min="301" max="305" width="7" bestFit="1" customWidth="1"/>
    <col min="306" max="306" width="6" bestFit="1" customWidth="1"/>
    <col min="307" max="308" width="7" bestFit="1" customWidth="1"/>
    <col min="309" max="309" width="6" bestFit="1" customWidth="1"/>
    <col min="310" max="325" width="7" bestFit="1" customWidth="1"/>
    <col min="326" max="326" width="6" bestFit="1" customWidth="1"/>
    <col min="327" max="336" width="7" bestFit="1" customWidth="1"/>
    <col min="337" max="338" width="6" bestFit="1" customWidth="1"/>
    <col min="339" max="346" width="7" bestFit="1" customWidth="1"/>
    <col min="347" max="349" width="6" bestFit="1" customWidth="1"/>
    <col min="350" max="351" width="7" bestFit="1" customWidth="1"/>
    <col min="352" max="352" width="6" bestFit="1" customWidth="1"/>
    <col min="353" max="363" width="7" bestFit="1" customWidth="1"/>
    <col min="364" max="364" width="6" bestFit="1" customWidth="1"/>
    <col min="365" max="373" width="7" bestFit="1" customWidth="1"/>
    <col min="374" max="374" width="6" bestFit="1" customWidth="1"/>
    <col min="375" max="379" width="7" bestFit="1" customWidth="1"/>
    <col min="380" max="380" width="6" bestFit="1" customWidth="1"/>
    <col min="381" max="383" width="7" bestFit="1" customWidth="1"/>
    <col min="384" max="384" width="6" bestFit="1" customWidth="1"/>
    <col min="385" max="391" width="7" bestFit="1" customWidth="1"/>
    <col min="392" max="393" width="6" bestFit="1" customWidth="1"/>
    <col min="394" max="401" width="7" bestFit="1" customWidth="1"/>
    <col min="402" max="402" width="6" bestFit="1" customWidth="1"/>
    <col min="403" max="406" width="7" bestFit="1" customWidth="1"/>
    <col min="407" max="407" width="6" bestFit="1" customWidth="1"/>
    <col min="408" max="411" width="7" bestFit="1" customWidth="1"/>
    <col min="412" max="412" width="4" bestFit="1" customWidth="1"/>
    <col min="413" max="415" width="7" bestFit="1" customWidth="1"/>
    <col min="416" max="416" width="6" bestFit="1" customWidth="1"/>
    <col min="417" max="421" width="7" bestFit="1" customWidth="1"/>
    <col min="422" max="422" width="6" bestFit="1" customWidth="1"/>
    <col min="423" max="425" width="7" bestFit="1" customWidth="1"/>
    <col min="426" max="426" width="6" bestFit="1" customWidth="1"/>
    <col min="427" max="430" width="7" bestFit="1" customWidth="1"/>
    <col min="431" max="431" width="6" bestFit="1" customWidth="1"/>
    <col min="432" max="434" width="7" bestFit="1" customWidth="1"/>
    <col min="435" max="435" width="6" bestFit="1" customWidth="1"/>
    <col min="436" max="449" width="7" bestFit="1" customWidth="1"/>
    <col min="450" max="450" width="6" bestFit="1" customWidth="1"/>
    <col min="451" max="451" width="4" bestFit="1" customWidth="1"/>
    <col min="452" max="455" width="7" bestFit="1" customWidth="1"/>
    <col min="456" max="456" width="6" bestFit="1" customWidth="1"/>
    <col min="457" max="463" width="7" bestFit="1" customWidth="1"/>
    <col min="464" max="464" width="4" bestFit="1" customWidth="1"/>
    <col min="465" max="472" width="7" bestFit="1" customWidth="1"/>
    <col min="473" max="474" width="6" bestFit="1" customWidth="1"/>
    <col min="475" max="484" width="7" bestFit="1" customWidth="1"/>
    <col min="485" max="486" width="6" bestFit="1" customWidth="1"/>
    <col min="487" max="497" width="7" bestFit="1" customWidth="1"/>
    <col min="498" max="498" width="6" bestFit="1" customWidth="1"/>
    <col min="499" max="501" width="7" bestFit="1" customWidth="1"/>
    <col min="502" max="502" width="6" bestFit="1" customWidth="1"/>
    <col min="503" max="505" width="7" bestFit="1" customWidth="1"/>
    <col min="506" max="506" width="6" bestFit="1" customWidth="1"/>
    <col min="507" max="507" width="4" bestFit="1" customWidth="1"/>
    <col min="508" max="524" width="7" bestFit="1" customWidth="1"/>
    <col min="525" max="526" width="6" bestFit="1" customWidth="1"/>
    <col min="527" max="529" width="7" bestFit="1" customWidth="1"/>
    <col min="530" max="532" width="6" bestFit="1" customWidth="1"/>
    <col min="533" max="533" width="4" bestFit="1" customWidth="1"/>
    <col min="534" max="543" width="7" bestFit="1" customWidth="1"/>
    <col min="544" max="544" width="4" bestFit="1" customWidth="1"/>
    <col min="545" max="545" width="6" bestFit="1" customWidth="1"/>
    <col min="546" max="558" width="7" bestFit="1" customWidth="1"/>
    <col min="559" max="559" width="6" bestFit="1" customWidth="1"/>
    <col min="560" max="560" width="7" bestFit="1" customWidth="1"/>
    <col min="561" max="562" width="6" bestFit="1" customWidth="1"/>
    <col min="563" max="565" width="7" bestFit="1" customWidth="1"/>
    <col min="566" max="566" width="6" bestFit="1" customWidth="1"/>
    <col min="567" max="567" width="7" bestFit="1" customWidth="1"/>
    <col min="568" max="569" width="6" bestFit="1" customWidth="1"/>
    <col min="570" max="575" width="7" bestFit="1" customWidth="1"/>
    <col min="576" max="576" width="6" bestFit="1" customWidth="1"/>
    <col min="577" max="580" width="7" bestFit="1" customWidth="1"/>
    <col min="581" max="581" width="6" bestFit="1" customWidth="1"/>
    <col min="582" max="586" width="7" bestFit="1" customWidth="1"/>
    <col min="587" max="587" width="6" bestFit="1" customWidth="1"/>
    <col min="588" max="595" width="7" bestFit="1" customWidth="1"/>
    <col min="596" max="596" width="6" bestFit="1" customWidth="1"/>
    <col min="597" max="598" width="7" bestFit="1" customWidth="1"/>
    <col min="599" max="599" width="4" bestFit="1" customWidth="1"/>
    <col min="600" max="600" width="7" bestFit="1" customWidth="1"/>
    <col min="601" max="601" width="6" bestFit="1" customWidth="1"/>
    <col min="602" max="604" width="7" bestFit="1" customWidth="1"/>
    <col min="605" max="605" width="4" bestFit="1" customWidth="1"/>
    <col min="606" max="609" width="7" bestFit="1" customWidth="1"/>
    <col min="610" max="610" width="6" bestFit="1" customWidth="1"/>
    <col min="611" max="611" width="7" bestFit="1" customWidth="1"/>
    <col min="612" max="613" width="6" bestFit="1" customWidth="1"/>
    <col min="614" max="618" width="7" bestFit="1" customWidth="1"/>
    <col min="619" max="620" width="6" bestFit="1" customWidth="1"/>
    <col min="621" max="626" width="7" bestFit="1" customWidth="1"/>
    <col min="627" max="627" width="6" bestFit="1" customWidth="1"/>
    <col min="628" max="631" width="7" bestFit="1" customWidth="1"/>
    <col min="632" max="632" width="4" bestFit="1" customWidth="1"/>
    <col min="633" max="634" width="7" bestFit="1" customWidth="1"/>
    <col min="635" max="635" width="6" bestFit="1" customWidth="1"/>
    <col min="636" max="636" width="4" bestFit="1" customWidth="1"/>
    <col min="637" max="640" width="7" bestFit="1" customWidth="1"/>
    <col min="641" max="641" width="6" bestFit="1" customWidth="1"/>
    <col min="642" max="656" width="7" bestFit="1" customWidth="1"/>
    <col min="657" max="657" width="6" bestFit="1" customWidth="1"/>
    <col min="658" max="659" width="7" bestFit="1" customWidth="1"/>
    <col min="660" max="660" width="6" bestFit="1" customWidth="1"/>
    <col min="661" max="663" width="7" bestFit="1" customWidth="1"/>
    <col min="664" max="665" width="6" bestFit="1" customWidth="1"/>
    <col min="666" max="668" width="7" bestFit="1" customWidth="1"/>
    <col min="669" max="669" width="6" bestFit="1" customWidth="1"/>
    <col min="670" max="670" width="7" bestFit="1" customWidth="1"/>
    <col min="671" max="671" width="6" bestFit="1" customWidth="1"/>
    <col min="672" max="673" width="7" bestFit="1" customWidth="1"/>
    <col min="674" max="674" width="6" bestFit="1" customWidth="1"/>
    <col min="675" max="675" width="4" bestFit="1" customWidth="1"/>
    <col min="676" max="676" width="7" bestFit="1" customWidth="1"/>
    <col min="677" max="677" width="6" bestFit="1" customWidth="1"/>
    <col min="678" max="679" width="7" bestFit="1" customWidth="1"/>
    <col min="680" max="680" width="4" bestFit="1" customWidth="1"/>
    <col min="681" max="682" width="7" bestFit="1" customWidth="1"/>
    <col min="683" max="683" width="6" bestFit="1" customWidth="1"/>
    <col min="684" max="694" width="7" bestFit="1" customWidth="1"/>
    <col min="695" max="695" width="6" bestFit="1" customWidth="1"/>
    <col min="696" max="697" width="7" bestFit="1" customWidth="1"/>
    <col min="698" max="698" width="6" bestFit="1" customWidth="1"/>
    <col min="699" max="699" width="7" bestFit="1" customWidth="1"/>
    <col min="700" max="701" width="6" bestFit="1" customWidth="1"/>
    <col min="702" max="703" width="7" bestFit="1" customWidth="1"/>
    <col min="704" max="706" width="6" bestFit="1" customWidth="1"/>
    <col min="707" max="707" width="7" bestFit="1" customWidth="1"/>
    <col min="708" max="708" width="4" bestFit="1" customWidth="1"/>
    <col min="709" max="710" width="7" bestFit="1" customWidth="1"/>
    <col min="711" max="712" width="6" bestFit="1" customWidth="1"/>
    <col min="713" max="714" width="7" bestFit="1" customWidth="1"/>
    <col min="715" max="715" width="6" bestFit="1" customWidth="1"/>
    <col min="716" max="728" width="7" bestFit="1" customWidth="1"/>
    <col min="729" max="729" width="6" bestFit="1" customWidth="1"/>
    <col min="730" max="738" width="7" bestFit="1" customWidth="1"/>
    <col min="739" max="739" width="6" bestFit="1" customWidth="1"/>
    <col min="740" max="740" width="7" bestFit="1" customWidth="1"/>
    <col min="741" max="741" width="6" bestFit="1" customWidth="1"/>
    <col min="742" max="749" width="7" bestFit="1" customWidth="1"/>
    <col min="750" max="750" width="6" bestFit="1" customWidth="1"/>
    <col min="751" max="758" width="7" bestFit="1" customWidth="1"/>
    <col min="759" max="759" width="6" bestFit="1" customWidth="1"/>
    <col min="760" max="760" width="7" bestFit="1" customWidth="1"/>
    <col min="761" max="761" width="6" bestFit="1" customWidth="1"/>
    <col min="762" max="762" width="7" bestFit="1" customWidth="1"/>
    <col min="763" max="763" width="6" bestFit="1" customWidth="1"/>
    <col min="764" max="764" width="7" bestFit="1" customWidth="1"/>
    <col min="765" max="765" width="6" bestFit="1" customWidth="1"/>
    <col min="766" max="769" width="7" bestFit="1" customWidth="1"/>
    <col min="770" max="771" width="6" bestFit="1" customWidth="1"/>
    <col min="772" max="772" width="7" bestFit="1" customWidth="1"/>
    <col min="773" max="773" width="6" bestFit="1" customWidth="1"/>
    <col min="774" max="777" width="7" bestFit="1" customWidth="1"/>
    <col min="778" max="778" width="6" bestFit="1" customWidth="1"/>
    <col min="779" max="781" width="7" bestFit="1" customWidth="1"/>
    <col min="782" max="782" width="6" bestFit="1" customWidth="1"/>
    <col min="783" max="792" width="7" bestFit="1" customWidth="1"/>
    <col min="793" max="794" width="6" bestFit="1" customWidth="1"/>
    <col min="795" max="799" width="7" bestFit="1" customWidth="1"/>
    <col min="800" max="800" width="6" bestFit="1" customWidth="1"/>
    <col min="801" max="803" width="7" bestFit="1" customWidth="1"/>
    <col min="804" max="804" width="4" bestFit="1" customWidth="1"/>
    <col min="805" max="806" width="7" bestFit="1" customWidth="1"/>
    <col min="807" max="807" width="4" bestFit="1" customWidth="1"/>
    <col min="808" max="808" width="7" bestFit="1" customWidth="1"/>
    <col min="809" max="809" width="6" bestFit="1" customWidth="1"/>
    <col min="810" max="815" width="7" bestFit="1" customWidth="1"/>
    <col min="816" max="817" width="6" bestFit="1" customWidth="1"/>
    <col min="818" max="818" width="7" bestFit="1" customWidth="1"/>
    <col min="819" max="819" width="4" bestFit="1" customWidth="1"/>
    <col min="820" max="827" width="7" bestFit="1" customWidth="1"/>
    <col min="828" max="828" width="6" bestFit="1" customWidth="1"/>
    <col min="829" max="830" width="7" bestFit="1" customWidth="1"/>
    <col min="831" max="831" width="6" bestFit="1" customWidth="1"/>
    <col min="832" max="842" width="7" bestFit="1" customWidth="1"/>
    <col min="843" max="844" width="6" bestFit="1" customWidth="1"/>
    <col min="845" max="845" width="7" bestFit="1" customWidth="1"/>
    <col min="846" max="847" width="6" bestFit="1" customWidth="1"/>
    <col min="848" max="851" width="7" bestFit="1" customWidth="1"/>
    <col min="852" max="853" width="6" bestFit="1" customWidth="1"/>
    <col min="854" max="854" width="7" bestFit="1" customWidth="1"/>
    <col min="855" max="855" width="6" bestFit="1" customWidth="1"/>
    <col min="856" max="858" width="7" bestFit="1" customWidth="1"/>
    <col min="859" max="860" width="6" bestFit="1" customWidth="1"/>
    <col min="861" max="863" width="7" bestFit="1" customWidth="1"/>
    <col min="864" max="864" width="6" bestFit="1" customWidth="1"/>
    <col min="865" max="865" width="7" bestFit="1" customWidth="1"/>
    <col min="866" max="866" width="6" bestFit="1" customWidth="1"/>
    <col min="867" max="869" width="7" bestFit="1" customWidth="1"/>
    <col min="870" max="870" width="6" bestFit="1" customWidth="1"/>
    <col min="871" max="871" width="7" bestFit="1" customWidth="1"/>
    <col min="872" max="874" width="6" bestFit="1" customWidth="1"/>
    <col min="875" max="876" width="7" bestFit="1" customWidth="1"/>
    <col min="877" max="877" width="6" bestFit="1" customWidth="1"/>
    <col min="878" max="878" width="7" bestFit="1" customWidth="1"/>
    <col min="879" max="880" width="6" bestFit="1" customWidth="1"/>
    <col min="881" max="881" width="7" bestFit="1" customWidth="1"/>
    <col min="882" max="882" width="4" bestFit="1" customWidth="1"/>
    <col min="883" max="889" width="7" bestFit="1" customWidth="1"/>
    <col min="890" max="890" width="6" bestFit="1" customWidth="1"/>
    <col min="891" max="893" width="7" bestFit="1" customWidth="1"/>
    <col min="894" max="894" width="6" bestFit="1" customWidth="1"/>
    <col min="895" max="895" width="7" bestFit="1" customWidth="1"/>
    <col min="896" max="899" width="6" bestFit="1" customWidth="1"/>
    <col min="900" max="901" width="7" bestFit="1" customWidth="1"/>
    <col min="902" max="902" width="4" bestFit="1" customWidth="1"/>
    <col min="903" max="907" width="7" bestFit="1" customWidth="1"/>
    <col min="908" max="908" width="6" bestFit="1" customWidth="1"/>
    <col min="909" max="912" width="7" bestFit="1" customWidth="1"/>
    <col min="913" max="913" width="6" bestFit="1" customWidth="1"/>
    <col min="914" max="916" width="7" bestFit="1" customWidth="1"/>
    <col min="917" max="919" width="6" bestFit="1" customWidth="1"/>
    <col min="920" max="931" width="7" bestFit="1" customWidth="1"/>
    <col min="932" max="932" width="6" bestFit="1" customWidth="1"/>
    <col min="933" max="933" width="7" bestFit="1" customWidth="1"/>
    <col min="934" max="934" width="6" bestFit="1" customWidth="1"/>
    <col min="935" max="938" width="7" bestFit="1" customWidth="1"/>
    <col min="939" max="940" width="4" bestFit="1" customWidth="1"/>
    <col min="941" max="941" width="6" bestFit="1" customWidth="1"/>
    <col min="942" max="946" width="7" bestFit="1" customWidth="1"/>
    <col min="947" max="947" width="6" bestFit="1" customWidth="1"/>
    <col min="948" max="948" width="7" bestFit="1" customWidth="1"/>
    <col min="949" max="949" width="6" bestFit="1" customWidth="1"/>
    <col min="950" max="950" width="7" bestFit="1" customWidth="1"/>
    <col min="951" max="951" width="4" bestFit="1" customWidth="1"/>
    <col min="952" max="956" width="7" bestFit="1" customWidth="1"/>
    <col min="957" max="957" width="4" bestFit="1" customWidth="1"/>
    <col min="958" max="958" width="6" bestFit="1" customWidth="1"/>
    <col min="959" max="962" width="7" bestFit="1" customWidth="1"/>
    <col min="963" max="963" width="6" bestFit="1" customWidth="1"/>
    <col min="964" max="964" width="7" bestFit="1" customWidth="1"/>
    <col min="965" max="965" width="6" bestFit="1" customWidth="1"/>
    <col min="966" max="986" width="7" bestFit="1" customWidth="1"/>
    <col min="987" max="987" width="6" bestFit="1" customWidth="1"/>
    <col min="988" max="988" width="7" bestFit="1" customWidth="1"/>
    <col min="989" max="989" width="6" bestFit="1" customWidth="1"/>
    <col min="990" max="990" width="7" bestFit="1" customWidth="1"/>
    <col min="991" max="991" width="6" bestFit="1" customWidth="1"/>
    <col min="992" max="995" width="7" bestFit="1" customWidth="1"/>
    <col min="996" max="997" width="6" bestFit="1" customWidth="1"/>
    <col min="998" max="1001" width="7" bestFit="1" customWidth="1"/>
    <col min="1002" max="1002" width="6" bestFit="1" customWidth="1"/>
    <col min="1003" max="1005" width="7" bestFit="1" customWidth="1"/>
    <col min="1006" max="1006" width="4" bestFit="1" customWidth="1"/>
    <col min="1007" max="1013" width="7" bestFit="1" customWidth="1"/>
    <col min="1014" max="1015" width="6" bestFit="1" customWidth="1"/>
    <col min="1016" max="1017" width="7" bestFit="1" customWidth="1"/>
    <col min="1018" max="1018" width="6" bestFit="1" customWidth="1"/>
    <col min="1019" max="1022" width="7" bestFit="1" customWidth="1"/>
    <col min="1023" max="1024" width="6" bestFit="1" customWidth="1"/>
    <col min="1025" max="1025" width="7" bestFit="1" customWidth="1"/>
    <col min="1026" max="1026" width="4" bestFit="1" customWidth="1"/>
    <col min="1027" max="1032" width="7" bestFit="1" customWidth="1"/>
    <col min="1033" max="1033" width="6" bestFit="1" customWidth="1"/>
    <col min="1034" max="1034" width="7" bestFit="1" customWidth="1"/>
    <col min="1035" max="1035" width="6" bestFit="1" customWidth="1"/>
    <col min="1036" max="1040" width="7" bestFit="1" customWidth="1"/>
    <col min="1041" max="1041" width="6" bestFit="1" customWidth="1"/>
    <col min="1042" max="1044" width="7" bestFit="1" customWidth="1"/>
    <col min="1045" max="1045" width="6" bestFit="1" customWidth="1"/>
    <col min="1046" max="1046" width="7" bestFit="1" customWidth="1"/>
    <col min="1047" max="1047" width="6" bestFit="1" customWidth="1"/>
    <col min="1048" max="1056" width="7" bestFit="1" customWidth="1"/>
    <col min="1057" max="1063" width="8" bestFit="1" customWidth="1"/>
    <col min="1064" max="1064" width="7" bestFit="1" customWidth="1"/>
    <col min="1065" max="1067" width="8" bestFit="1" customWidth="1"/>
    <col min="1068" max="1068" width="5" bestFit="1" customWidth="1"/>
    <col min="1069" max="1070" width="7" bestFit="1" customWidth="1"/>
    <col min="1071" max="1078" width="8" bestFit="1" customWidth="1"/>
    <col min="1079" max="1080" width="7" bestFit="1" customWidth="1"/>
    <col min="1081" max="1084" width="8" bestFit="1" customWidth="1"/>
    <col min="1085" max="1086" width="7" bestFit="1" customWidth="1"/>
    <col min="1087" max="1087" width="8" bestFit="1" customWidth="1"/>
    <col min="1088" max="1088" width="7" bestFit="1" customWidth="1"/>
    <col min="1089" max="1090" width="8" bestFit="1" customWidth="1"/>
    <col min="1091" max="1091" width="7" bestFit="1" customWidth="1"/>
    <col min="1092" max="1093" width="8" bestFit="1" customWidth="1"/>
    <col min="1094" max="1095" width="7" bestFit="1" customWidth="1"/>
    <col min="1096" max="1098" width="8" bestFit="1" customWidth="1"/>
    <col min="1099" max="1100" width="7" bestFit="1" customWidth="1"/>
    <col min="1101" max="1104" width="8" bestFit="1" customWidth="1"/>
    <col min="1105" max="1105" width="7" bestFit="1" customWidth="1"/>
    <col min="1106" max="1108" width="8" bestFit="1" customWidth="1"/>
    <col min="1109" max="1110" width="7" bestFit="1" customWidth="1"/>
    <col min="1111" max="1113" width="8" bestFit="1" customWidth="1"/>
    <col min="1114" max="1114" width="7" bestFit="1" customWidth="1"/>
    <col min="1115" max="1119" width="8" bestFit="1" customWidth="1"/>
    <col min="1120" max="1120" width="7" bestFit="1" customWidth="1"/>
    <col min="1121" max="1126" width="8" bestFit="1" customWidth="1"/>
    <col min="1127" max="1127" width="7" bestFit="1" customWidth="1"/>
    <col min="1128" max="1128" width="8" bestFit="1" customWidth="1"/>
    <col min="1129" max="1129" width="5" bestFit="1" customWidth="1"/>
    <col min="1130" max="1133" width="8" bestFit="1" customWidth="1"/>
    <col min="1134" max="1134" width="5" bestFit="1" customWidth="1"/>
    <col min="1135" max="1136" width="8" bestFit="1" customWidth="1"/>
    <col min="1137" max="1137" width="7" bestFit="1" customWidth="1"/>
    <col min="1138" max="1140" width="8" bestFit="1" customWidth="1"/>
    <col min="1141" max="1141" width="7" bestFit="1" customWidth="1"/>
    <col min="1142" max="1142" width="8" bestFit="1" customWidth="1"/>
    <col min="1143" max="1143" width="5" bestFit="1" customWidth="1"/>
    <col min="1144" max="1145" width="7" bestFit="1" customWidth="1"/>
    <col min="1146" max="1150" width="8" bestFit="1" customWidth="1"/>
    <col min="1151" max="1151" width="7" bestFit="1" customWidth="1"/>
    <col min="1152" max="1155" width="8" bestFit="1" customWidth="1"/>
    <col min="1156" max="1156" width="7" bestFit="1" customWidth="1"/>
    <col min="1157" max="1160" width="8" bestFit="1" customWidth="1"/>
    <col min="1161" max="1161" width="7" bestFit="1" customWidth="1"/>
    <col min="1162" max="1162" width="8" bestFit="1" customWidth="1"/>
    <col min="1163" max="1163" width="7" bestFit="1" customWidth="1"/>
    <col min="1164" max="1164" width="8" bestFit="1" customWidth="1"/>
    <col min="1165" max="1165" width="7" bestFit="1" customWidth="1"/>
    <col min="1166" max="1168" width="8" bestFit="1" customWidth="1"/>
    <col min="1169" max="1169" width="7" bestFit="1" customWidth="1"/>
    <col min="1170" max="1172" width="8" bestFit="1" customWidth="1"/>
    <col min="1173" max="1173" width="5" bestFit="1" customWidth="1"/>
    <col min="1174" max="1176" width="8" bestFit="1" customWidth="1"/>
    <col min="1177" max="1177" width="7" bestFit="1" customWidth="1"/>
    <col min="1178" max="1186" width="8" bestFit="1" customWidth="1"/>
    <col min="1187" max="1187" width="7" bestFit="1" customWidth="1"/>
    <col min="1188" max="1190" width="8" bestFit="1" customWidth="1"/>
    <col min="1191" max="1191" width="7" bestFit="1" customWidth="1"/>
    <col min="1192" max="1196" width="8" bestFit="1" customWidth="1"/>
    <col min="1197" max="1197" width="7" bestFit="1" customWidth="1"/>
    <col min="1198" max="1198" width="8" bestFit="1" customWidth="1"/>
    <col min="1199" max="1199" width="7" bestFit="1" customWidth="1"/>
    <col min="1200" max="1202" width="8" bestFit="1" customWidth="1"/>
    <col min="1203" max="1203" width="7" bestFit="1" customWidth="1"/>
    <col min="1204" max="1205" width="8" bestFit="1" customWidth="1"/>
    <col min="1206" max="1206" width="7" bestFit="1" customWidth="1"/>
    <col min="1207" max="1211" width="8" bestFit="1" customWidth="1"/>
    <col min="1212" max="1212" width="5" bestFit="1" customWidth="1"/>
    <col min="1213" max="1213" width="8" bestFit="1" customWidth="1"/>
    <col min="1214" max="1214" width="7" bestFit="1" customWidth="1"/>
    <col min="1215" max="1219" width="8" bestFit="1" customWidth="1"/>
    <col min="1220" max="1220" width="7" bestFit="1" customWidth="1"/>
    <col min="1221" max="1221" width="8" bestFit="1" customWidth="1"/>
    <col min="1222" max="1224" width="7" bestFit="1" customWidth="1"/>
    <col min="1225" max="1234" width="8" bestFit="1" customWidth="1"/>
    <col min="1235" max="1235" width="7" bestFit="1" customWidth="1"/>
    <col min="1236" max="1238" width="8" bestFit="1" customWidth="1"/>
    <col min="1239" max="1239" width="5" bestFit="1" customWidth="1"/>
    <col min="1240" max="1240" width="8" bestFit="1" customWidth="1"/>
    <col min="1241" max="1241" width="7" bestFit="1" customWidth="1"/>
    <col min="1242" max="1245" width="8" bestFit="1" customWidth="1"/>
    <col min="1246" max="1246" width="5" bestFit="1" customWidth="1"/>
    <col min="1247" max="1248" width="7" bestFit="1" customWidth="1"/>
    <col min="1249" max="1250" width="8" bestFit="1" customWidth="1"/>
    <col min="1251" max="1251" width="7" bestFit="1" customWidth="1"/>
    <col min="1252" max="1252" width="8" bestFit="1" customWidth="1"/>
    <col min="1253" max="1253" width="5" bestFit="1" customWidth="1"/>
    <col min="1254" max="1257" width="8" bestFit="1" customWidth="1"/>
    <col min="1258" max="1258" width="7" bestFit="1" customWidth="1"/>
    <col min="1259" max="1259" width="5" bestFit="1" customWidth="1"/>
    <col min="1260" max="1263" width="8" bestFit="1" customWidth="1"/>
    <col min="1264" max="1264" width="7" bestFit="1" customWidth="1"/>
    <col min="1265" max="1265" width="8" bestFit="1" customWidth="1"/>
    <col min="1266" max="1266" width="7" bestFit="1" customWidth="1"/>
    <col min="1267" max="1267" width="8" bestFit="1" customWidth="1"/>
    <col min="1268" max="1268" width="7" bestFit="1" customWidth="1"/>
    <col min="1269" max="1269" width="8" bestFit="1" customWidth="1"/>
    <col min="1270" max="1270" width="5" bestFit="1" customWidth="1"/>
    <col min="1271" max="1274" width="8" bestFit="1" customWidth="1"/>
    <col min="1275" max="1275" width="7" bestFit="1" customWidth="1"/>
    <col min="1276" max="1277" width="8" bestFit="1" customWidth="1"/>
    <col min="1278" max="1278" width="7" bestFit="1" customWidth="1"/>
    <col min="1279" max="1279" width="5" bestFit="1" customWidth="1"/>
    <col min="1280" max="1284" width="8" bestFit="1" customWidth="1"/>
    <col min="1285" max="1287" width="7" bestFit="1" customWidth="1"/>
    <col min="1288" max="1293" width="8" bestFit="1" customWidth="1"/>
    <col min="1294" max="1294" width="7" bestFit="1" customWidth="1"/>
    <col min="1295" max="1297" width="8" bestFit="1" customWidth="1"/>
    <col min="1298" max="1299" width="7" bestFit="1" customWidth="1"/>
    <col min="1300" max="1312" width="8" bestFit="1" customWidth="1"/>
    <col min="1313" max="1314" width="7" bestFit="1" customWidth="1"/>
    <col min="1315" max="1320" width="8" bestFit="1" customWidth="1"/>
    <col min="1321" max="1321" width="7" bestFit="1" customWidth="1"/>
    <col min="1322" max="1327" width="8" bestFit="1" customWidth="1"/>
    <col min="1328" max="1329" width="7" bestFit="1" customWidth="1"/>
    <col min="1330" max="1336" width="8" bestFit="1" customWidth="1"/>
    <col min="1337" max="1339" width="7" bestFit="1" customWidth="1"/>
    <col min="1340" max="1343" width="8" bestFit="1" customWidth="1"/>
    <col min="1344" max="1344" width="7" bestFit="1" customWidth="1"/>
    <col min="1345" max="1345" width="5" bestFit="1" customWidth="1"/>
    <col min="1346" max="1349" width="8" bestFit="1" customWidth="1"/>
    <col min="1350" max="1350" width="7" bestFit="1" customWidth="1"/>
    <col min="1351" max="1359" width="8" bestFit="1" customWidth="1"/>
    <col min="1360" max="1360" width="7" bestFit="1" customWidth="1"/>
    <col min="1361" max="1363" width="8" bestFit="1" customWidth="1"/>
    <col min="1364" max="1364" width="7" bestFit="1" customWidth="1"/>
    <col min="1365" max="1365" width="8" bestFit="1" customWidth="1"/>
    <col min="1366" max="1368" width="7" bestFit="1" customWidth="1"/>
    <col min="1369" max="1373" width="8" bestFit="1" customWidth="1"/>
    <col min="1374" max="1374" width="5" bestFit="1" customWidth="1"/>
    <col min="1375" max="1375" width="8" bestFit="1" customWidth="1"/>
    <col min="1376" max="1376" width="7" bestFit="1" customWidth="1"/>
    <col min="1377" max="1378" width="8" bestFit="1" customWidth="1"/>
    <col min="1379" max="1379" width="7" bestFit="1" customWidth="1"/>
    <col min="1380" max="1389" width="8" bestFit="1" customWidth="1"/>
    <col min="1390" max="1390" width="7" bestFit="1" customWidth="1"/>
    <col min="1391" max="1394" width="8" bestFit="1" customWidth="1"/>
    <col min="1395" max="1395" width="5" bestFit="1" customWidth="1"/>
    <col min="1396" max="1396" width="7" bestFit="1" customWidth="1"/>
    <col min="1397" max="1399" width="8" bestFit="1" customWidth="1"/>
    <col min="1400" max="1401" width="7" bestFit="1" customWidth="1"/>
    <col min="1402" max="1404" width="8" bestFit="1" customWidth="1"/>
    <col min="1405" max="1405" width="7" bestFit="1" customWidth="1"/>
    <col min="1406" max="1411" width="8" bestFit="1" customWidth="1"/>
    <col min="1412" max="1413" width="7" bestFit="1" customWidth="1"/>
    <col min="1414" max="1415" width="8" bestFit="1" customWidth="1"/>
    <col min="1416" max="1419" width="7" bestFit="1" customWidth="1"/>
    <col min="1420" max="1420" width="8" bestFit="1" customWidth="1"/>
    <col min="1421" max="1421" width="7" bestFit="1" customWidth="1"/>
    <col min="1422" max="1422" width="8" bestFit="1" customWidth="1"/>
    <col min="1423" max="1423" width="7" bestFit="1" customWidth="1"/>
    <col min="1424" max="1427" width="8" bestFit="1" customWidth="1"/>
    <col min="1428" max="1428" width="7" bestFit="1" customWidth="1"/>
    <col min="1429" max="1429" width="8" bestFit="1" customWidth="1"/>
    <col min="1430" max="1430" width="5" bestFit="1" customWidth="1"/>
    <col min="1431" max="1435" width="8" bestFit="1" customWidth="1"/>
    <col min="1436" max="1436" width="6" bestFit="1" customWidth="1"/>
    <col min="1437" max="1438" width="9" bestFit="1" customWidth="1"/>
    <col min="1439" max="1439" width="6" bestFit="1" customWidth="1"/>
    <col min="1440" max="1446" width="9" bestFit="1" customWidth="1"/>
    <col min="1447" max="1447" width="6" bestFit="1" customWidth="1"/>
    <col min="1448" max="1448" width="9" bestFit="1" customWidth="1"/>
    <col min="1449" max="1449" width="6" bestFit="1" customWidth="1"/>
    <col min="1450" max="1450" width="8" bestFit="1" customWidth="1"/>
    <col min="1451" max="1452" width="9" bestFit="1" customWidth="1"/>
    <col min="1453" max="1455" width="6" bestFit="1" customWidth="1"/>
    <col min="1456" max="1456" width="9" bestFit="1" customWidth="1"/>
    <col min="1457" max="1457" width="8" bestFit="1" customWidth="1"/>
    <col min="1458" max="1460" width="6" bestFit="1" customWidth="1"/>
    <col min="1461" max="1461" width="8" bestFit="1" customWidth="1"/>
    <col min="1462" max="1462" width="7" bestFit="1" customWidth="1"/>
    <col min="1463" max="1463" width="10.77734375" bestFit="1" customWidth="1"/>
  </cols>
  <sheetData>
    <row r="3" spans="1:2" x14ac:dyDescent="0.3">
      <c r="A3" s="2" t="s">
        <v>300</v>
      </c>
      <c r="B3" t="s">
        <v>308</v>
      </c>
    </row>
    <row r="4" spans="1:2" x14ac:dyDescent="0.3">
      <c r="A4" s="3" t="s">
        <v>301</v>
      </c>
      <c r="B4">
        <v>223834.11</v>
      </c>
    </row>
    <row r="5" spans="1:2" x14ac:dyDescent="0.3">
      <c r="A5" s="3" t="s">
        <v>302</v>
      </c>
      <c r="B5">
        <v>743898.82000000018</v>
      </c>
    </row>
    <row r="6" spans="1:2" x14ac:dyDescent="0.3">
      <c r="A6" s="3" t="s">
        <v>303</v>
      </c>
      <c r="B6">
        <v>54035.30999999999</v>
      </c>
    </row>
    <row r="7" spans="1:2" x14ac:dyDescent="0.3">
      <c r="A7" s="3" t="s">
        <v>304</v>
      </c>
      <c r="B7">
        <v>213275.10999999996</v>
      </c>
    </row>
    <row r="8" spans="1:2" x14ac:dyDescent="0.3">
      <c r="A8" s="3" t="s">
        <v>305</v>
      </c>
      <c r="B8">
        <v>153193.6999999999</v>
      </c>
    </row>
    <row r="9" spans="1:2" x14ac:dyDescent="0.3">
      <c r="A9" s="3" t="s">
        <v>306</v>
      </c>
      <c r="B9">
        <v>722569.82999999961</v>
      </c>
    </row>
    <row r="19" spans="1:2" x14ac:dyDescent="0.3">
      <c r="A19" s="2" t="s">
        <v>300</v>
      </c>
      <c r="B19" t="s">
        <v>310</v>
      </c>
    </row>
    <row r="20" spans="1:2" x14ac:dyDescent="0.3">
      <c r="A20" s="3" t="s">
        <v>301</v>
      </c>
      <c r="B20" s="4">
        <v>3118</v>
      </c>
    </row>
    <row r="21" spans="1:2" x14ac:dyDescent="0.3">
      <c r="A21" s="3" t="s">
        <v>302</v>
      </c>
      <c r="B21" s="4">
        <v>21144</v>
      </c>
    </row>
    <row r="22" spans="1:2" x14ac:dyDescent="0.3">
      <c r="A22" s="3" t="s">
        <v>303</v>
      </c>
      <c r="B22" s="4">
        <v>798</v>
      </c>
    </row>
    <row r="23" spans="1:2" x14ac:dyDescent="0.3">
      <c r="A23" s="3" t="s">
        <v>304</v>
      </c>
      <c r="B23" s="4">
        <v>919</v>
      </c>
    </row>
    <row r="24" spans="1:2" x14ac:dyDescent="0.3">
      <c r="A24" s="3" t="s">
        <v>305</v>
      </c>
      <c r="B24" s="4">
        <v>6311</v>
      </c>
    </row>
    <row r="25" spans="1:2" x14ac:dyDescent="0.3">
      <c r="A25" s="3" t="s">
        <v>306</v>
      </c>
      <c r="B25" s="4">
        <v>14311</v>
      </c>
    </row>
    <row r="26" spans="1:2" x14ac:dyDescent="0.3">
      <c r="A26" s="3" t="s">
        <v>307</v>
      </c>
      <c r="B26" s="4">
        <v>46601</v>
      </c>
    </row>
    <row r="35" spans="1:2" x14ac:dyDescent="0.3">
      <c r="A35" s="2" t="s">
        <v>300</v>
      </c>
      <c r="B35" t="s">
        <v>311</v>
      </c>
    </row>
    <row r="36" spans="1:2" x14ac:dyDescent="0.3">
      <c r="A36" s="3" t="s">
        <v>301</v>
      </c>
      <c r="B36" s="1">
        <v>0.11088070352844205</v>
      </c>
    </row>
    <row r="37" spans="1:2" x14ac:dyDescent="0.3">
      <c r="A37" s="3" t="s">
        <v>302</v>
      </c>
      <c r="B37" s="1">
        <v>0.13738230921624084</v>
      </c>
    </row>
    <row r="38" spans="1:2" x14ac:dyDescent="0.3">
      <c r="A38" s="3" t="s">
        <v>303</v>
      </c>
      <c r="B38" s="1">
        <v>0.11266622567424311</v>
      </c>
    </row>
    <row r="39" spans="1:2" x14ac:dyDescent="0.3">
      <c r="A39" s="3" t="s">
        <v>304</v>
      </c>
      <c r="B39" s="1">
        <v>0.12083376134047626</v>
      </c>
    </row>
    <row r="40" spans="1:2" x14ac:dyDescent="0.3">
      <c r="A40" s="3" t="s">
        <v>305</v>
      </c>
      <c r="B40" s="1">
        <v>0.11057367784702211</v>
      </c>
    </row>
    <row r="41" spans="1:2" x14ac:dyDescent="0.3">
      <c r="A41" s="3" t="s">
        <v>306</v>
      </c>
      <c r="B41" s="1">
        <v>0.10073781680027169</v>
      </c>
    </row>
    <row r="48" spans="1:2" x14ac:dyDescent="0.3">
      <c r="A48" s="2" t="s">
        <v>300</v>
      </c>
      <c r="B48" t="s">
        <v>308</v>
      </c>
    </row>
    <row r="49" spans="1:2" x14ac:dyDescent="0.3">
      <c r="A49" s="3" t="s">
        <v>319</v>
      </c>
      <c r="B49" s="4">
        <v>122800</v>
      </c>
    </row>
    <row r="50" spans="1:2" x14ac:dyDescent="0.3">
      <c r="A50" s="3" t="s">
        <v>318</v>
      </c>
      <c r="B50" s="4">
        <v>94551.3</v>
      </c>
    </row>
    <row r="51" spans="1:2" x14ac:dyDescent="0.3">
      <c r="A51" s="3" t="s">
        <v>317</v>
      </c>
      <c r="B51" s="4">
        <v>78330</v>
      </c>
    </row>
    <row r="52" spans="1:2" x14ac:dyDescent="0.3">
      <c r="A52" s="3" t="s">
        <v>314</v>
      </c>
      <c r="B52" s="4">
        <v>65820</v>
      </c>
    </row>
    <row r="53" spans="1:2" x14ac:dyDescent="0.3">
      <c r="A53" s="3" t="s">
        <v>320</v>
      </c>
      <c r="B53" s="4">
        <v>60012.000000000007</v>
      </c>
    </row>
    <row r="54" spans="1:2" x14ac:dyDescent="0.3">
      <c r="A54" s="3" t="s">
        <v>313</v>
      </c>
      <c r="B54" s="4">
        <v>54055.799999999996</v>
      </c>
    </row>
    <row r="55" spans="1:2" x14ac:dyDescent="0.3">
      <c r="A55" s="3" t="s">
        <v>316</v>
      </c>
      <c r="B55" s="4">
        <v>31853.750000000004</v>
      </c>
    </row>
    <row r="56" spans="1:2" x14ac:dyDescent="0.3">
      <c r="A56" s="3" t="s">
        <v>312</v>
      </c>
      <c r="B56" s="4">
        <v>28074</v>
      </c>
    </row>
    <row r="57" spans="1:2" x14ac:dyDescent="0.3">
      <c r="A57" s="3" t="s">
        <v>321</v>
      </c>
      <c r="B57" s="4">
        <v>27280</v>
      </c>
    </row>
    <row r="58" spans="1:2" x14ac:dyDescent="0.3">
      <c r="A58" s="3" t="s">
        <v>315</v>
      </c>
      <c r="B58" s="4">
        <v>26030</v>
      </c>
    </row>
    <row r="59" spans="1:2" x14ac:dyDescent="0.3">
      <c r="A59" s="3" t="s">
        <v>307</v>
      </c>
      <c r="B59" s="4">
        <v>588806.85</v>
      </c>
    </row>
    <row r="65" spans="1:2" x14ac:dyDescent="0.3">
      <c r="A65" s="2" t="s">
        <v>300</v>
      </c>
      <c r="B65" t="s">
        <v>324</v>
      </c>
    </row>
    <row r="66" spans="1:2" x14ac:dyDescent="0.3">
      <c r="A66" s="3" t="s">
        <v>323</v>
      </c>
      <c r="B66">
        <v>429</v>
      </c>
    </row>
    <row r="67" spans="1:2" x14ac:dyDescent="0.3">
      <c r="A67" s="3" t="s">
        <v>289</v>
      </c>
      <c r="B67">
        <v>1477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9766C-ED6C-4113-9115-8F53F87D85B5}">
  <dimension ref="A1"/>
  <sheetViews>
    <sheetView showGridLines="0" tabSelected="1" workbookViewId="0">
      <selection activeCell="V1" sqref="V1:V1048576"/>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ecommerce_furniture_dataset_202</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Chopra</dc:creator>
  <cp:lastModifiedBy>Dheeraj Chopra</cp:lastModifiedBy>
  <dcterms:created xsi:type="dcterms:W3CDTF">2025-06-16T06:29:39Z</dcterms:created>
  <dcterms:modified xsi:type="dcterms:W3CDTF">2025-07-05T09:08:23Z</dcterms:modified>
</cp:coreProperties>
</file>