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dheerajkaramsetty/Downloads/"/>
    </mc:Choice>
  </mc:AlternateContent>
  <xr:revisionPtr revIDLastSave="0" documentId="13_ncr:1_{93137625-8540-9F42-953F-8F1469257FA4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Vlookup" sheetId="2" r:id="rId1"/>
    <sheet name="Master Emp sheet" sheetId="3" r:id="rId2"/>
    <sheet name="Source" sheetId="4" r:id="rId3"/>
  </sheets>
  <definedNames>
    <definedName name="_xlnm._FilterDatabase" localSheetId="0" hidden="1">Vlookup!$C$4:$L$42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K8" i="3" l="1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7" i="3"/>
  <c r="I7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P11" i="2"/>
  <c r="P10" i="2"/>
</calcChain>
</file>

<file path=xl/sharedStrings.xml><?xml version="1.0" encoding="utf-8"?>
<sst xmlns="http://schemas.openxmlformats.org/spreadsheetml/2006/main" count="519" uniqueCount="105">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</sst>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P1000"/>
  <sheetViews>
    <sheetView workbookViewId="0">
      <selection activeCell="P12" sqref="P12"/>
    </sheetView>
  </sheetViews>
  <sheetFormatPr baseColWidth="10" defaultColWidth="14.5" defaultRowHeight="15" customHeight="1" x14ac:dyDescent="0.2"/>
  <cols>
    <col min="1" max="5" width="8.6640625" customWidth="1"/>
    <col min="6" max="6" width="9.83203125" customWidth="1"/>
    <col min="7" max="10" width="8.6640625" customWidth="1"/>
    <col min="11" max="11" width="10.6640625" customWidth="1"/>
    <col min="12" max="13" width="8.6640625" customWidth="1"/>
    <col min="14" max="14" width="38" customWidth="1"/>
    <col min="15" max="15" width="13" customWidth="1"/>
    <col min="16" max="16" width="17.33203125" customWidth="1"/>
    <col min="17" max="27" width="8.6640625" customWidth="1"/>
  </cols>
  <sheetData>
    <row r="1" spans="3:16" ht="14.25" customHeight="1" x14ac:dyDescent="0.2"/>
    <row r="2" spans="3:16" ht="14.25" customHeight="1" x14ac:dyDescent="0.2"/>
    <row r="3" spans="3:16" ht="14.25" customHeight="1" x14ac:dyDescent="0.2"/>
    <row r="4" spans="3:16" ht="14.25" customHeight="1" x14ac:dyDescent="0.2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1</v>
      </c>
    </row>
    <row r="5" spans="3:16" ht="14.25" customHeight="1" x14ac:dyDescent="0.2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  <c r="L5" s="3" t="s">
        <v>9</v>
      </c>
    </row>
    <row r="6" spans="3:16" ht="14.25" customHeight="1" x14ac:dyDescent="0.2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  <c r="L6" s="3" t="s">
        <v>15</v>
      </c>
    </row>
    <row r="7" spans="3:16" ht="14.25" customHeight="1" x14ac:dyDescent="0.2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L7" s="3" t="s">
        <v>19</v>
      </c>
      <c r="N7" s="7" t="s">
        <v>21</v>
      </c>
    </row>
    <row r="8" spans="3:16" ht="14.25" customHeight="1" x14ac:dyDescent="0.2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  <c r="L8" s="3" t="s">
        <v>22</v>
      </c>
    </row>
    <row r="9" spans="3:16" ht="14.25" customHeight="1" x14ac:dyDescent="0.2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L9" s="3" t="s">
        <v>27</v>
      </c>
      <c r="N9" s="10" t="s">
        <v>30</v>
      </c>
      <c r="O9" s="11"/>
      <c r="P9" s="8" t="s">
        <v>31</v>
      </c>
    </row>
    <row r="10" spans="3:16" ht="14.25" customHeight="1" x14ac:dyDescent="0.2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L10" s="3" t="s">
        <v>19</v>
      </c>
      <c r="N10" s="8" t="s">
        <v>34</v>
      </c>
      <c r="O10" s="8"/>
      <c r="P10" s="6" t="str">
        <f>VLOOKUP(MAX(K5:K42),K5:L42,2,FALSE)</f>
        <v>Dinesh</v>
      </c>
    </row>
    <row r="11" spans="3:16" ht="14.25" customHeight="1" x14ac:dyDescent="0.2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L11" s="3" t="s">
        <v>35</v>
      </c>
      <c r="N11" s="8" t="s">
        <v>39</v>
      </c>
      <c r="O11" s="6"/>
      <c r="P11" s="6" t="str">
        <f>VLOOKUP(MIN(K5:K42),K5:L42,2,FALSE)</f>
        <v>Satish</v>
      </c>
    </row>
    <row r="12" spans="3:16" ht="14.25" customHeight="1" x14ac:dyDescent="0.2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  <c r="L12" s="3" t="s">
        <v>40</v>
      </c>
    </row>
    <row r="13" spans="3:16" ht="14.25" customHeight="1" x14ac:dyDescent="0.2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  <c r="L13" s="3" t="s">
        <v>41</v>
      </c>
    </row>
    <row r="14" spans="3:16" ht="14.25" customHeight="1" x14ac:dyDescent="0.2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  <c r="L14" s="3" t="s">
        <v>44</v>
      </c>
    </row>
    <row r="15" spans="3:16" ht="14.25" customHeight="1" x14ac:dyDescent="0.2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  <c r="L15" s="3" t="s">
        <v>46</v>
      </c>
    </row>
    <row r="16" spans="3:16" ht="14.25" customHeight="1" x14ac:dyDescent="0.2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  <c r="L16" s="3" t="s">
        <v>48</v>
      </c>
    </row>
    <row r="17" spans="3:12" ht="14.25" customHeight="1" x14ac:dyDescent="0.2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  <c r="L17" s="3" t="s">
        <v>50</v>
      </c>
    </row>
    <row r="18" spans="3:12" ht="14.25" customHeight="1" x14ac:dyDescent="0.2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  <c r="L18" s="3" t="s">
        <v>52</v>
      </c>
    </row>
    <row r="19" spans="3:12" ht="14.25" customHeight="1" x14ac:dyDescent="0.2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  <c r="L19" s="3" t="s">
        <v>55</v>
      </c>
    </row>
    <row r="20" spans="3:12" ht="14.25" customHeight="1" x14ac:dyDescent="0.2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  <c r="L20" s="3" t="s">
        <v>57</v>
      </c>
    </row>
    <row r="21" spans="3:12" ht="14.25" customHeight="1" x14ac:dyDescent="0.2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  <c r="L21" s="3" t="s">
        <v>59</v>
      </c>
    </row>
    <row r="22" spans="3:12" ht="14.25" customHeight="1" x14ac:dyDescent="0.2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  <c r="L22" s="3" t="s">
        <v>61</v>
      </c>
    </row>
    <row r="23" spans="3:12" ht="14.25" customHeight="1" x14ac:dyDescent="0.2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  <c r="L23" s="3" t="s">
        <v>63</v>
      </c>
    </row>
    <row r="24" spans="3:12" ht="14.25" customHeight="1" x14ac:dyDescent="0.2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  <c r="L24" s="3" t="s">
        <v>65</v>
      </c>
    </row>
    <row r="25" spans="3:12" ht="14.25" customHeight="1" x14ac:dyDescent="0.2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  <c r="L25" s="3" t="s">
        <v>68</v>
      </c>
    </row>
    <row r="26" spans="3:12" ht="14.25" customHeight="1" x14ac:dyDescent="0.2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  <c r="L26" s="3" t="s">
        <v>71</v>
      </c>
    </row>
    <row r="27" spans="3:12" ht="14.25" customHeight="1" x14ac:dyDescent="0.2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  <c r="L27" s="3" t="s">
        <v>73</v>
      </c>
    </row>
    <row r="28" spans="3:12" ht="14.25" customHeight="1" x14ac:dyDescent="0.2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  <c r="L28" s="3" t="s">
        <v>75</v>
      </c>
    </row>
    <row r="29" spans="3:12" ht="14.25" customHeight="1" x14ac:dyDescent="0.2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  <c r="L29" s="3" t="s">
        <v>77</v>
      </c>
    </row>
    <row r="30" spans="3:12" ht="14.25" customHeight="1" x14ac:dyDescent="0.2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  <c r="L30" s="3" t="s">
        <v>79</v>
      </c>
    </row>
    <row r="31" spans="3:12" ht="14.25" customHeight="1" x14ac:dyDescent="0.2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  <c r="L31" s="3" t="s">
        <v>82</v>
      </c>
    </row>
    <row r="32" spans="3:12" ht="14.25" customHeight="1" x14ac:dyDescent="0.2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  <c r="L32" s="3" t="s">
        <v>84</v>
      </c>
    </row>
    <row r="33" spans="3:12" ht="14.25" customHeight="1" x14ac:dyDescent="0.2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  <c r="L33" s="3" t="s">
        <v>55</v>
      </c>
    </row>
    <row r="34" spans="3:12" ht="14.25" customHeight="1" x14ac:dyDescent="0.2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  <c r="L34" s="3" t="s">
        <v>46</v>
      </c>
    </row>
    <row r="35" spans="3:12" ht="14.25" customHeight="1" x14ac:dyDescent="0.2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  <c r="L35" s="3" t="s">
        <v>88</v>
      </c>
    </row>
    <row r="36" spans="3:12" ht="14.25" customHeight="1" x14ac:dyDescent="0.2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  <c r="L36" s="3" t="s">
        <v>90</v>
      </c>
    </row>
    <row r="37" spans="3:12" ht="14.25" customHeight="1" x14ac:dyDescent="0.2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  <c r="L37" s="3" t="s">
        <v>91</v>
      </c>
    </row>
    <row r="38" spans="3:12" ht="14.25" customHeight="1" x14ac:dyDescent="0.2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  <c r="L38" s="3" t="s">
        <v>92</v>
      </c>
    </row>
    <row r="39" spans="3:12" ht="14.25" customHeight="1" x14ac:dyDescent="0.2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  <c r="L39" s="3" t="s">
        <v>93</v>
      </c>
    </row>
    <row r="40" spans="3:12" ht="14.25" customHeight="1" x14ac:dyDescent="0.2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  <c r="L40" s="3" t="s">
        <v>95</v>
      </c>
    </row>
    <row r="41" spans="3:12" ht="14.25" customHeight="1" x14ac:dyDescent="0.2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  <c r="L41" s="3" t="s">
        <v>97</v>
      </c>
    </row>
    <row r="42" spans="3:12" ht="14.25" customHeight="1" x14ac:dyDescent="0.2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  <c r="L42" s="3" t="s">
        <v>99</v>
      </c>
    </row>
    <row r="43" spans="3:12" ht="14.25" customHeight="1" x14ac:dyDescent="0.2"/>
    <row r="44" spans="3:12" ht="14.25" customHeight="1" x14ac:dyDescent="0.2"/>
    <row r="45" spans="3:12" ht="14.25" customHeight="1" x14ac:dyDescent="0.2"/>
    <row r="46" spans="3:12" ht="14.25" customHeight="1" x14ac:dyDescent="0.2"/>
    <row r="47" spans="3:12" ht="14.25" customHeight="1" x14ac:dyDescent="0.2"/>
    <row r="48" spans="3:12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autoFilter ref="C4:L42" xr:uid="{00000000-0001-0000-0100-000000000000}"/>
  <mergeCells count="1">
    <mergeCell ref="N9:O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1000"/>
  <sheetViews>
    <sheetView tabSelected="1" workbookViewId="0">
      <selection activeCell="K33" sqref="K33"/>
    </sheetView>
  </sheetViews>
  <sheetFormatPr baseColWidth="10" defaultColWidth="14.5" defaultRowHeight="15" customHeight="1" x14ac:dyDescent="0.2"/>
  <cols>
    <col min="1" max="5" width="8.6640625" customWidth="1"/>
    <col min="6" max="6" width="9.83203125" customWidth="1"/>
    <col min="7" max="9" width="8.6640625" customWidth="1"/>
    <col min="10" max="10" width="20" bestFit="1" customWidth="1"/>
    <col min="11" max="26" width="8.6640625" customWidth="1"/>
  </cols>
  <sheetData>
    <row r="1" spans="3:11" ht="14.25" customHeight="1" x14ac:dyDescent="0.2"/>
    <row r="2" spans="3:11" ht="14.25" customHeight="1" x14ac:dyDescent="0.2">
      <c r="D2" s="9" t="s">
        <v>101</v>
      </c>
    </row>
    <row r="3" spans="3:11" ht="14.25" customHeight="1" x14ac:dyDescent="0.2">
      <c r="D3" s="9" t="s">
        <v>102</v>
      </c>
    </row>
    <row r="4" spans="3:11" ht="14.25" customHeight="1" x14ac:dyDescent="0.2">
      <c r="D4" s="9" t="s">
        <v>103</v>
      </c>
    </row>
    <row r="5" spans="3:11" ht="14.25" customHeight="1" x14ac:dyDescent="0.2"/>
    <row r="6" spans="3:11" ht="14.25" customHeight="1" x14ac:dyDescent="0.2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104</v>
      </c>
    </row>
    <row r="7" spans="3:11" ht="14.25" customHeight="1" x14ac:dyDescent="0.2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IFERROR(VLOOKUP(C7,Source!$C$5:$F$40,3,FALSE),"Retired")</f>
        <v>North</v>
      </c>
      <c r="J7" s="6" t="str">
        <f>IFERROR(VLOOKUP(C7,Source!$C$5:$F$40,2,FALSE),"Retired")</f>
        <v>FLM</v>
      </c>
      <c r="K7" s="6">
        <f>IFERROR(VLOOKUP(C7,Source!$C$5:$F$40,4,FALSE),"Retired")</f>
        <v>48000</v>
      </c>
    </row>
    <row r="8" spans="3:11" ht="14.25" customHeight="1" x14ac:dyDescent="0.2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IFERROR(VLOOKUP(C8,Source!$C$5:$F$40,3,FALSE),"Retired")</f>
        <v>North</v>
      </c>
      <c r="J8" s="6" t="str">
        <f>IFERROR(VLOOKUP(C8,Source!$C$5:$F$40,2,FALSE),"Retired")</f>
        <v>Digital Marketing</v>
      </c>
      <c r="K8" s="6">
        <f>IFERROR(VLOOKUP(C8,Source!$C$5:$F$40,4,FALSE),"Retired")</f>
        <v>35000</v>
      </c>
    </row>
    <row r="9" spans="3:11" ht="14.25" customHeight="1" x14ac:dyDescent="0.2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IFERROR(VLOOKUP(C9,Source!$C$5:$F$40,3,FALSE),"Retired")</f>
        <v>North</v>
      </c>
      <c r="J9" s="6" t="str">
        <f>IFERROR(VLOOKUP(C9,Source!$C$5:$F$40,2,FALSE),"Retired")</f>
        <v>Digital Marketing</v>
      </c>
      <c r="K9" s="6">
        <f>IFERROR(VLOOKUP(C9,Source!$C$5:$F$40,4,FALSE),"Retired")</f>
        <v>67000</v>
      </c>
    </row>
    <row r="10" spans="3:11" ht="14.25" customHeight="1" x14ac:dyDescent="0.2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IFERROR(VLOOKUP(C10,Source!$C$5:$F$40,3,FALSE),"Retired")</f>
        <v>South</v>
      </c>
      <c r="J10" s="6" t="str">
        <f>IFERROR(VLOOKUP(C10,Source!$C$5:$F$40,2,FALSE),"Retired")</f>
        <v>Inside Sales</v>
      </c>
      <c r="K10" s="6">
        <f>IFERROR(VLOOKUP(C10,Source!$C$5:$F$40,4,FALSE),"Retired")</f>
        <v>87000</v>
      </c>
    </row>
    <row r="11" spans="3:11" ht="14.25" customHeight="1" x14ac:dyDescent="0.2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IFERROR(VLOOKUP(C11,Source!$C$5:$F$40,3,FALSE),"Retired")</f>
        <v>North</v>
      </c>
      <c r="J11" s="6" t="str">
        <f>IFERROR(VLOOKUP(C11,Source!$C$5:$F$40,2,FALSE),"Retired")</f>
        <v>Marketing</v>
      </c>
      <c r="K11" s="6">
        <f>IFERROR(VLOOKUP(C11,Source!$C$5:$F$40,4,FALSE),"Retired")</f>
        <v>22000</v>
      </c>
    </row>
    <row r="12" spans="3:11" ht="14.25" customHeight="1" x14ac:dyDescent="0.2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IFERROR(VLOOKUP(C12,Source!$C$5:$F$40,3,FALSE),"Retired")</f>
        <v>North</v>
      </c>
      <c r="J12" s="6" t="str">
        <f>IFERROR(VLOOKUP(C12,Source!$C$5:$F$40,2,FALSE),"Retired")</f>
        <v>Director</v>
      </c>
      <c r="K12" s="6">
        <f>IFERROR(VLOOKUP(C12,Source!$C$5:$F$40,4,FALSE),"Retired")</f>
        <v>91000</v>
      </c>
    </row>
    <row r="13" spans="3:11" ht="14.25" customHeight="1" x14ac:dyDescent="0.2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IFERROR(VLOOKUP(C13,Source!$C$5:$F$40,3,FALSE),"Retired")</f>
        <v>Mid West</v>
      </c>
      <c r="J13" s="6" t="str">
        <f>IFERROR(VLOOKUP(C13,Source!$C$5:$F$40,2,FALSE),"Retired")</f>
        <v>Learning &amp; Development</v>
      </c>
      <c r="K13" s="6">
        <f>IFERROR(VLOOKUP(C13,Source!$C$5:$F$40,4,FALSE),"Retired")</f>
        <v>77000</v>
      </c>
    </row>
    <row r="14" spans="3:11" ht="14.25" customHeight="1" x14ac:dyDescent="0.2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IFERROR(VLOOKUP(C14,Source!$C$5:$F$40,3,FALSE),"Retired")</f>
        <v>Mid West</v>
      </c>
      <c r="J14" s="6" t="str">
        <f>IFERROR(VLOOKUP(C14,Source!$C$5:$F$40,2,FALSE),"Retired")</f>
        <v>Digital Marketing</v>
      </c>
      <c r="K14" s="6">
        <f>IFERROR(VLOOKUP(C14,Source!$C$5:$F$40,4,FALSE),"Retired")</f>
        <v>45000</v>
      </c>
    </row>
    <row r="15" spans="3:11" ht="14.25" customHeight="1" x14ac:dyDescent="0.2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IFERROR(VLOOKUP(C15,Source!$C$5:$F$40,3,FALSE),"Retired")</f>
        <v>East</v>
      </c>
      <c r="J15" s="6" t="str">
        <f>IFERROR(VLOOKUP(C15,Source!$C$5:$F$40,2,FALSE),"Retired")</f>
        <v>Digital Marketing</v>
      </c>
      <c r="K15" s="6">
        <f>IFERROR(VLOOKUP(C15,Source!$C$5:$F$40,4,FALSE),"Retired")</f>
        <v>92000</v>
      </c>
    </row>
    <row r="16" spans="3:11" ht="14.25" customHeight="1" x14ac:dyDescent="0.2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IFERROR(VLOOKUP(C16,Source!$C$5:$F$40,3,FALSE),"Retired")</f>
        <v>North</v>
      </c>
      <c r="J16" s="6" t="str">
        <f>IFERROR(VLOOKUP(C16,Source!$C$5:$F$40,2,FALSE),"Retired")</f>
        <v>Inside Sales</v>
      </c>
      <c r="K16" s="6">
        <f>IFERROR(VLOOKUP(C16,Source!$C$5:$F$40,4,FALSE),"Retired")</f>
        <v>50000</v>
      </c>
    </row>
    <row r="17" spans="3:11" ht="14.25" customHeight="1" x14ac:dyDescent="0.2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IFERROR(VLOOKUP(C17,Source!$C$5:$F$40,3,FALSE),"Retired")</f>
        <v>South</v>
      </c>
      <c r="J17" s="6" t="str">
        <f>IFERROR(VLOOKUP(C17,Source!$C$5:$F$40,2,FALSE),"Retired")</f>
        <v>Learning &amp; Development</v>
      </c>
      <c r="K17" s="6">
        <f>IFERROR(VLOOKUP(C17,Source!$C$5:$F$40,4,FALSE),"Retired")</f>
        <v>37000</v>
      </c>
    </row>
    <row r="18" spans="3:11" ht="14.25" customHeight="1" x14ac:dyDescent="0.2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IFERROR(VLOOKUP(C18,Source!$C$5:$F$40,3,FALSE),"Retired")</f>
        <v>East</v>
      </c>
      <c r="J18" s="6" t="str">
        <f>IFERROR(VLOOKUP(C18,Source!$C$5:$F$40,2,FALSE),"Retired")</f>
        <v>Learning &amp; Development</v>
      </c>
      <c r="K18" s="6">
        <f>IFERROR(VLOOKUP(C18,Source!$C$5:$F$40,4,FALSE),"Retired")</f>
        <v>43000</v>
      </c>
    </row>
    <row r="19" spans="3:11" ht="14.25" customHeight="1" x14ac:dyDescent="0.2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IFERROR(VLOOKUP(C19,Source!$C$5:$F$40,3,FALSE),"Retired")</f>
        <v>East</v>
      </c>
      <c r="J19" s="6" t="str">
        <f>IFERROR(VLOOKUP(C19,Source!$C$5:$F$40,2,FALSE),"Retired")</f>
        <v>CEO</v>
      </c>
      <c r="K19" s="6">
        <f>IFERROR(VLOOKUP(C19,Source!$C$5:$F$40,4,FALSE),"Retired")</f>
        <v>90000</v>
      </c>
    </row>
    <row r="20" spans="3:11" ht="14.25" customHeight="1" x14ac:dyDescent="0.2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>IFERROR(VLOOKUP(C20,Source!$C$5:$F$40,3,FALSE),"Retired")</f>
        <v>Retired</v>
      </c>
      <c r="J20" s="6" t="str">
        <f>IFERROR(VLOOKUP(C20,Source!$C$5:$F$40,2,FALSE),"Retired")</f>
        <v>Retired</v>
      </c>
      <c r="K20" s="6" t="str">
        <f>IFERROR(VLOOKUP(C20,Source!$C$5:$F$40,4,FALSE),"Retired")</f>
        <v>Retired</v>
      </c>
    </row>
    <row r="21" spans="3:11" ht="14.25" customHeight="1" x14ac:dyDescent="0.2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IFERROR(VLOOKUP(C21,Source!$C$5:$F$40,3,FALSE),"Retired")</f>
        <v>South</v>
      </c>
      <c r="J21" s="6" t="str">
        <f>IFERROR(VLOOKUP(C21,Source!$C$5:$F$40,2,FALSE),"Retired")</f>
        <v>Digital Marketing</v>
      </c>
      <c r="K21" s="6">
        <f>IFERROR(VLOOKUP(C21,Source!$C$5:$F$40,4,FALSE),"Retired")</f>
        <v>82000</v>
      </c>
    </row>
    <row r="22" spans="3:11" ht="14.25" customHeight="1" x14ac:dyDescent="0.2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IFERROR(VLOOKUP(C22,Source!$C$5:$F$40,3,FALSE),"Retired")</f>
        <v>South</v>
      </c>
      <c r="J22" s="6" t="str">
        <f>IFERROR(VLOOKUP(C22,Source!$C$5:$F$40,2,FALSE),"Retired")</f>
        <v>Inside Sales</v>
      </c>
      <c r="K22" s="6">
        <f>IFERROR(VLOOKUP(C22,Source!$C$5:$F$40,4,FALSE),"Retired")</f>
        <v>67000</v>
      </c>
    </row>
    <row r="23" spans="3:11" ht="14.25" customHeight="1" x14ac:dyDescent="0.2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IFERROR(VLOOKUP(C23,Source!$C$5:$F$40,3,FALSE),"Retired")</f>
        <v>South</v>
      </c>
      <c r="J23" s="6" t="str">
        <f>IFERROR(VLOOKUP(C23,Source!$C$5:$F$40,2,FALSE),"Retired")</f>
        <v>CCD</v>
      </c>
      <c r="K23" s="6">
        <f>IFERROR(VLOOKUP(C23,Source!$C$5:$F$40,4,FALSE),"Retired")</f>
        <v>85000</v>
      </c>
    </row>
    <row r="24" spans="3:11" ht="14.25" customHeight="1" x14ac:dyDescent="0.2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IFERROR(VLOOKUP(C24,Source!$C$5:$F$40,3,FALSE),"Retired")</f>
        <v>South</v>
      </c>
      <c r="J24" s="6" t="str">
        <f>IFERROR(VLOOKUP(C24,Source!$C$5:$F$40,2,FALSE),"Retired")</f>
        <v>FLM</v>
      </c>
      <c r="K24" s="6">
        <f>IFERROR(VLOOKUP(C24,Source!$C$5:$F$40,4,FALSE),"Retired")</f>
        <v>62000</v>
      </c>
    </row>
    <row r="25" spans="3:11" ht="14.25" customHeight="1" x14ac:dyDescent="0.2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IFERROR(VLOOKUP(C25,Source!$C$5:$F$40,3,FALSE),"Retired")</f>
        <v>Mid West</v>
      </c>
      <c r="J25" s="6" t="str">
        <f>IFERROR(VLOOKUP(C25,Source!$C$5:$F$40,2,FALSE),"Retired")</f>
        <v>Inside Sales</v>
      </c>
      <c r="K25" s="6">
        <f>IFERROR(VLOOKUP(C25,Source!$C$5:$F$40,4,FALSE),"Retired")</f>
        <v>15000</v>
      </c>
    </row>
    <row r="26" spans="3:11" ht="14.25" customHeight="1" x14ac:dyDescent="0.2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IFERROR(VLOOKUP(C26,Source!$C$5:$F$40,3,FALSE),"Retired")</f>
        <v>South</v>
      </c>
      <c r="J26" s="6" t="str">
        <f>IFERROR(VLOOKUP(C26,Source!$C$5:$F$40,2,FALSE),"Retired")</f>
        <v>Operations</v>
      </c>
      <c r="K26" s="6">
        <f>IFERROR(VLOOKUP(C26,Source!$C$5:$F$40,4,FALSE),"Retired")</f>
        <v>81000</v>
      </c>
    </row>
    <row r="27" spans="3:11" ht="14.25" customHeight="1" x14ac:dyDescent="0.2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IFERROR(VLOOKUP(C27,Source!$C$5:$F$40,3,FALSE),"Retired")</f>
        <v>South</v>
      </c>
      <c r="J27" s="6" t="str">
        <f>IFERROR(VLOOKUP(C27,Source!$C$5:$F$40,2,FALSE),"Retired")</f>
        <v>Finance</v>
      </c>
      <c r="K27" s="6">
        <f>IFERROR(VLOOKUP(C27,Source!$C$5:$F$40,4,FALSE),"Retired")</f>
        <v>19000</v>
      </c>
    </row>
    <row r="28" spans="3:11" ht="14.25" customHeight="1" x14ac:dyDescent="0.2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IFERROR(VLOOKUP(C28,Source!$C$5:$F$40,3,FALSE),"Retired")</f>
        <v>East</v>
      </c>
      <c r="J28" s="6" t="str">
        <f>IFERROR(VLOOKUP(C28,Source!$C$5:$F$40,2,FALSE),"Retired")</f>
        <v>Inside Sales</v>
      </c>
      <c r="K28" s="6">
        <f>IFERROR(VLOOKUP(C28,Source!$C$5:$F$40,4,FALSE),"Retired")</f>
        <v>75000</v>
      </c>
    </row>
    <row r="29" spans="3:11" ht="14.25" customHeight="1" x14ac:dyDescent="0.2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IFERROR(VLOOKUP(C29,Source!$C$5:$F$40,3,FALSE),"Retired")</f>
        <v>East</v>
      </c>
      <c r="J29" s="6" t="str">
        <f>IFERROR(VLOOKUP(C29,Source!$C$5:$F$40,2,FALSE),"Retired")</f>
        <v>Finance</v>
      </c>
      <c r="K29" s="6">
        <f>IFERROR(VLOOKUP(C29,Source!$C$5:$F$40,4,FALSE),"Retired")</f>
        <v>49000</v>
      </c>
    </row>
    <row r="30" spans="3:11" ht="14.25" customHeight="1" x14ac:dyDescent="0.2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>IFERROR(VLOOKUP(C30,Source!$C$5:$F$40,3,FALSE),"Retired")</f>
        <v>Retired</v>
      </c>
      <c r="J30" s="6" t="str">
        <f>IFERROR(VLOOKUP(C30,Source!$C$5:$F$40,2,FALSE),"Retired")</f>
        <v>Retired</v>
      </c>
      <c r="K30" s="6" t="str">
        <f>IFERROR(VLOOKUP(C30,Source!$C$5:$F$40,4,FALSE),"Retired")</f>
        <v>Retired</v>
      </c>
    </row>
    <row r="31" spans="3:11" ht="14.25" customHeight="1" x14ac:dyDescent="0.2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IFERROR(VLOOKUP(C31,Source!$C$5:$F$40,3,FALSE),"Retired")</f>
        <v>Mid West</v>
      </c>
      <c r="J31" s="6" t="str">
        <f>IFERROR(VLOOKUP(C31,Source!$C$5:$F$40,2,FALSE),"Retired")</f>
        <v>Finance</v>
      </c>
      <c r="K31" s="6">
        <f>IFERROR(VLOOKUP(C31,Source!$C$5:$F$40,4,FALSE),"Retired")</f>
        <v>83000</v>
      </c>
    </row>
    <row r="32" spans="3:11" ht="14.25" customHeight="1" x14ac:dyDescent="0.2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IFERROR(VLOOKUP(C32,Source!$C$5:$F$40,3,FALSE),"Retired")</f>
        <v>South</v>
      </c>
      <c r="J32" s="6" t="str">
        <f>IFERROR(VLOOKUP(C32,Source!$C$5:$F$40,2,FALSE),"Retired")</f>
        <v>Sales</v>
      </c>
      <c r="K32" s="6">
        <f>IFERROR(VLOOKUP(C32,Source!$C$5:$F$40,4,FALSE),"Retired")</f>
        <v>53000</v>
      </c>
    </row>
    <row r="33" spans="3:11" ht="14.25" customHeight="1" x14ac:dyDescent="0.2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IFERROR(VLOOKUP(C33,Source!$C$5:$F$40,3,FALSE),"Retired")</f>
        <v>South</v>
      </c>
      <c r="J33" s="6" t="str">
        <f>IFERROR(VLOOKUP(C33,Source!$C$5:$F$40,2,FALSE),"Retired")</f>
        <v>Operations</v>
      </c>
      <c r="K33" s="6">
        <f>IFERROR(VLOOKUP(C33,Source!$C$5:$F$40,4,FALSE),"Retired")</f>
        <v>65000</v>
      </c>
    </row>
    <row r="34" spans="3:11" ht="14.25" customHeight="1" x14ac:dyDescent="0.2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IFERROR(VLOOKUP(C34,Source!$C$5:$F$40,3,FALSE),"Retired")</f>
        <v>North</v>
      </c>
      <c r="J34" s="6" t="str">
        <f>IFERROR(VLOOKUP(C34,Source!$C$5:$F$40,2,FALSE),"Retired")</f>
        <v>Finance</v>
      </c>
      <c r="K34" s="6">
        <f>IFERROR(VLOOKUP(C34,Source!$C$5:$F$40,4,FALSE),"Retired")</f>
        <v>85000</v>
      </c>
    </row>
    <row r="35" spans="3:11" ht="14.25" customHeight="1" x14ac:dyDescent="0.2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IFERROR(VLOOKUP(C35,Source!$C$5:$F$40,3,FALSE),"Retired")</f>
        <v>East</v>
      </c>
      <c r="J35" s="6" t="str">
        <f>IFERROR(VLOOKUP(C35,Source!$C$5:$F$40,2,FALSE),"Retired")</f>
        <v>Inside Sales</v>
      </c>
      <c r="K35" s="6">
        <f>IFERROR(VLOOKUP(C35,Source!$C$5:$F$40,4,FALSE),"Retired")</f>
        <v>20000</v>
      </c>
    </row>
    <row r="36" spans="3:11" ht="14.25" customHeight="1" x14ac:dyDescent="0.2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IFERROR(VLOOKUP(C36,Source!$C$5:$F$40,3,FALSE),"Retired")</f>
        <v>East</v>
      </c>
      <c r="J36" s="6" t="str">
        <f>IFERROR(VLOOKUP(C36,Source!$C$5:$F$40,2,FALSE),"Retired")</f>
        <v>CCD</v>
      </c>
      <c r="K36" s="6">
        <f>IFERROR(VLOOKUP(C36,Source!$C$5:$F$40,4,FALSE),"Retired")</f>
        <v>47000</v>
      </c>
    </row>
    <row r="37" spans="3:11" ht="14.25" customHeight="1" x14ac:dyDescent="0.2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IFERROR(VLOOKUP(C37,Source!$C$5:$F$40,3,FALSE),"Retired")</f>
        <v>South</v>
      </c>
      <c r="J37" s="6" t="str">
        <f>IFERROR(VLOOKUP(C37,Source!$C$5:$F$40,2,FALSE),"Retired")</f>
        <v>Director</v>
      </c>
      <c r="K37" s="6">
        <f>IFERROR(VLOOKUP(C37,Source!$C$5:$F$40,4,FALSE),"Retired")</f>
        <v>87000</v>
      </c>
    </row>
    <row r="38" spans="3:11" ht="14.25" customHeight="1" x14ac:dyDescent="0.2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>IFERROR(VLOOKUP(C38,Source!$C$5:$F$40,3,FALSE),"Retired")</f>
        <v>Retired</v>
      </c>
      <c r="J38" s="6" t="str">
        <f>IFERROR(VLOOKUP(C38,Source!$C$5:$F$40,2,FALSE),"Retired")</f>
        <v>Retired</v>
      </c>
      <c r="K38" s="6" t="str">
        <f>IFERROR(VLOOKUP(C38,Source!$C$5:$F$40,4,FALSE),"Retired")</f>
        <v>Retired</v>
      </c>
    </row>
    <row r="39" spans="3:11" ht="14.25" customHeight="1" x14ac:dyDescent="0.2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IFERROR(VLOOKUP(C39,Source!$C$5:$F$40,3,FALSE),"Retired")</f>
        <v>East</v>
      </c>
      <c r="J39" s="6" t="str">
        <f>IFERROR(VLOOKUP(C39,Source!$C$5:$F$40,2,FALSE),"Retired")</f>
        <v>Marketing</v>
      </c>
      <c r="K39" s="6">
        <f>IFERROR(VLOOKUP(C39,Source!$C$5:$F$40,4,FALSE),"Retired")</f>
        <v>27000</v>
      </c>
    </row>
    <row r="40" spans="3:11" ht="14.25" customHeight="1" x14ac:dyDescent="0.2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IFERROR(VLOOKUP(C40,Source!$C$5:$F$40,3,FALSE),"Retired")</f>
        <v>North</v>
      </c>
      <c r="J40" s="6" t="str">
        <f>IFERROR(VLOOKUP(C40,Source!$C$5:$F$40,2,FALSE),"Retired")</f>
        <v>Digital Marketing</v>
      </c>
      <c r="K40" s="6">
        <f>IFERROR(VLOOKUP(C40,Source!$C$5:$F$40,4,FALSE),"Retired")</f>
        <v>81000</v>
      </c>
    </row>
    <row r="41" spans="3:11" ht="14.25" customHeight="1" x14ac:dyDescent="0.2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IFERROR(VLOOKUP(C41,Source!$C$5:$F$40,3,FALSE),"Retired")</f>
        <v>North</v>
      </c>
      <c r="J41" s="6" t="str">
        <f>IFERROR(VLOOKUP(C41,Source!$C$5:$F$40,2,FALSE),"Retired")</f>
        <v>Sales</v>
      </c>
      <c r="K41" s="6">
        <f>IFERROR(VLOOKUP(C41,Source!$C$5:$F$40,4,FALSE),"Retired")</f>
        <v>52000</v>
      </c>
    </row>
    <row r="42" spans="3:11" ht="14.25" customHeight="1" x14ac:dyDescent="0.2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IFERROR(VLOOKUP(C42,Source!$C$5:$F$40,3,FALSE),"Retired")</f>
        <v>South</v>
      </c>
      <c r="J42" s="6" t="str">
        <f>IFERROR(VLOOKUP(C42,Source!$C$5:$F$40,2,FALSE),"Retired")</f>
        <v>Marketing</v>
      </c>
      <c r="K42" s="6">
        <f>IFERROR(VLOOKUP(C42,Source!$C$5:$F$40,4,FALSE),"Retired")</f>
        <v>58000</v>
      </c>
    </row>
    <row r="43" spans="3:11" ht="14.25" customHeight="1" x14ac:dyDescent="0.2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IFERROR(VLOOKUP(C43,Source!$C$5:$F$40,3,FALSE),"Retired")</f>
        <v>Mid West</v>
      </c>
      <c r="J43" s="6" t="str">
        <f>IFERROR(VLOOKUP(C43,Source!$C$5:$F$40,2,FALSE),"Retired")</f>
        <v>Marketing</v>
      </c>
      <c r="K43" s="6">
        <f>IFERROR(VLOOKUP(C43,Source!$C$5:$F$40,4,FALSE),"Retired")</f>
        <v>47000</v>
      </c>
    </row>
    <row r="44" spans="3:11" ht="14.25" customHeight="1" x14ac:dyDescent="0.2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IFERROR(VLOOKUP(C44,Source!$C$5:$F$40,3,FALSE),"Retired")</f>
        <v>North</v>
      </c>
      <c r="J44" s="6" t="str">
        <f>IFERROR(VLOOKUP(C44,Source!$C$5:$F$40,2,FALSE),"Retired")</f>
        <v>CCD</v>
      </c>
      <c r="K44" s="6">
        <f>IFERROR(VLOOKUP(C44,Source!$C$5:$F$40,4,FALSE),"Retired")</f>
        <v>26000</v>
      </c>
    </row>
    <row r="45" spans="3:11" ht="14.25" customHeight="1" x14ac:dyDescent="0.2"/>
    <row r="46" spans="3:11" ht="14.25" customHeight="1" x14ac:dyDescent="0.2"/>
    <row r="47" spans="3:11" ht="14.25" customHeight="1" x14ac:dyDescent="0.2"/>
    <row r="48" spans="3:11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workbookViewId="0">
      <selection activeCell="F15" sqref="F15"/>
    </sheetView>
  </sheetViews>
  <sheetFormatPr baseColWidth="10" defaultColWidth="14.5" defaultRowHeight="15" customHeight="1" x14ac:dyDescent="0.2"/>
  <cols>
    <col min="1" max="3" width="8.6640625" customWidth="1"/>
    <col min="4" max="4" width="21.33203125" customWidth="1"/>
    <col min="5" max="5" width="8.6640625" customWidth="1"/>
    <col min="6" max="6" width="10.6640625" customWidth="1"/>
    <col min="7" max="26" width="8.6640625" customWidth="1"/>
  </cols>
  <sheetData>
    <row r="1" spans="3:6" ht="14.25" customHeight="1" x14ac:dyDescent="0.2"/>
    <row r="2" spans="3:6" ht="14.25" customHeight="1" x14ac:dyDescent="0.2"/>
    <row r="3" spans="3:6" ht="14.25" customHeight="1" x14ac:dyDescent="0.2"/>
    <row r="4" spans="3:6" ht="14.25" customHeight="1" x14ac:dyDescent="0.2"/>
    <row r="5" spans="3:6" ht="14.25" customHeight="1" x14ac:dyDescent="0.2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 x14ac:dyDescent="0.2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 x14ac:dyDescent="0.2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 x14ac:dyDescent="0.2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 x14ac:dyDescent="0.2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 x14ac:dyDescent="0.2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 x14ac:dyDescent="0.2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 x14ac:dyDescent="0.2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 x14ac:dyDescent="0.2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 x14ac:dyDescent="0.2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 x14ac:dyDescent="0.2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 x14ac:dyDescent="0.2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 x14ac:dyDescent="0.2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 x14ac:dyDescent="0.2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 x14ac:dyDescent="0.2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 x14ac:dyDescent="0.2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 x14ac:dyDescent="0.2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 x14ac:dyDescent="0.2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 x14ac:dyDescent="0.2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 x14ac:dyDescent="0.2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 x14ac:dyDescent="0.2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 x14ac:dyDescent="0.2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 x14ac:dyDescent="0.2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 x14ac:dyDescent="0.2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 x14ac:dyDescent="0.2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 x14ac:dyDescent="0.2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 x14ac:dyDescent="0.2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 x14ac:dyDescent="0.2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 x14ac:dyDescent="0.2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 x14ac:dyDescent="0.2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 x14ac:dyDescent="0.2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 x14ac:dyDescent="0.2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 x14ac:dyDescent="0.2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 x14ac:dyDescent="0.2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 x14ac:dyDescent="0.2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 x14ac:dyDescent="0.2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 x14ac:dyDescent="0.2"/>
    <row r="42" spans="3:6" ht="14.25" customHeight="1" x14ac:dyDescent="0.2"/>
    <row r="43" spans="3:6" ht="14.25" customHeight="1" x14ac:dyDescent="0.2"/>
    <row r="44" spans="3:6" ht="14.25" customHeight="1" x14ac:dyDescent="0.2"/>
    <row r="45" spans="3:6" ht="14.25" customHeight="1" x14ac:dyDescent="0.2"/>
    <row r="46" spans="3:6" ht="14.25" customHeight="1" x14ac:dyDescent="0.2"/>
    <row r="47" spans="3:6" ht="14.25" customHeight="1" x14ac:dyDescent="0.2"/>
    <row r="48" spans="3:6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Vlookup</vt:lpstr>
      <vt:lpstr>Master Emp sheet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Dheeraj</cp:lastModifiedBy>
  <dcterms:created xsi:type="dcterms:W3CDTF">2022-07-27T06:45:44Z</dcterms:created>
  <dcterms:modified xsi:type="dcterms:W3CDTF">2024-02-03T08:46:16Z</dcterms:modified>
</cp:coreProperties>
</file>