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DATA Analyst\youtube learing DA\alexanalyst\project excel\"/>
    </mc:Choice>
  </mc:AlternateContent>
  <xr:revisionPtr revIDLastSave="0" documentId="13_ncr:1_{0902D873-F089-476B-B038-169C220C9198}" xr6:coauthVersionLast="47" xr6:coauthVersionMax="47" xr10:uidLastSave="{00000000-0000-0000-0000-000000000000}"/>
  <bookViews>
    <workbookView xWindow="-120" yWindow="-120" windowWidth="20730" windowHeight="11160" firstSheet="1" activeTab="3" xr2:uid="{00000000-000D-0000-FFFF-FFFF00000000}"/>
  </bookViews>
  <sheets>
    <sheet name="Bike_buyers_raw data" sheetId="1" r:id="rId1"/>
    <sheet name="Working sheet" sheetId="3" r:id="rId2"/>
    <sheet name="Pivot table" sheetId="4" r:id="rId3"/>
    <sheet name="Dashboard" sheetId="2" r:id="rId4"/>
  </sheets>
  <definedNames>
    <definedName name="_xlnm._FilterDatabase" localSheetId="0" hidden="1">'Bike_buyers_raw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<sst xmlns="http://schemas.openxmlformats.org/spreadsheetml/2006/main" count="16265" uniqueCount="51">
  <si>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</si>
  <si>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</si>
  <si>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</si>
  <si>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</si>
  <si>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</si>
  <si>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</si>
  <si>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</si>
  <si>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</si>
  <si>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</si>
  <si>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</si>
  <si>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</si>
  <si>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</si>
  <si>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</si>
  <si>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</si>
  <si>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</si>
  <si>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</si>
  <si>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</si>
  <si>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</si>
  <si>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</si>
  <si>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</si>
  <si>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</si>
  <si>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</si>
  <si>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</si>
  <si>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</si>
  <si>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</si>
  <si>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</si>
  <si>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</si>
  <si>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</si>
  <si>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</si>
  <si>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</si>
  <si>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</si>
  <si>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</si>
  <si>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</si>
  <si>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</si>
  <si>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</si>
  <si>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</si>
  <si>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</si>
  <si>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</si>
  <si>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</si>
  <si>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</si>
  <si>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</si>
  <si>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</si>
  <si>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</si>
  <si>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</si>
  <si>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</si>
  <si>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</si>
  <si>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 Age</t>
  </si>
  <si>
    <t>Count of Purchased Bike</t>
  </si>
  <si>
    <t>More than 10 Miles</t>
  </si>
  <si>
    <t>Count of Commute Distance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</si>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</sst>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1"/>
      <name val="Calibri"/>
      <family val="2"/>
      <scheme val="minor"/>
    </font>
    <font>
      <b/>
      <sz val="12"/>
      <color theme="0"/>
      <name val="Calibri"/>
      <family val="2"/>
      <scheme val="minor"/>
    </font>
    <font>
      <b/>
      <sz val="1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0" borderId="0" xfId="0" applyFont="1"/>
    <xf numFmtId="0" fontId="19" fillId="0" borderId="0" xfId="0" applyFont="1" applyAlignment="1">
      <alignment vertical="center"/>
    </xf>
    <xf numFmtId="0" fontId="20" fillId="33" borderId="0" xfId="0" applyFont="1" applyFill="1" applyAlignment="1">
      <alignment horizontal="center" vertical="center"/>
    </xf>
    <xf numFmtId="0" fontId="21" fillId="33" borderId="0" xfId="0" applyFont="1" applyFill="1" applyAlignment="1">
      <alignment horizontal="center" vertic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5">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66666.666666666672</c:v>
                </c:pt>
                <c:pt idx="1">
                  <c:v>22500</c:v>
                </c:pt>
              </c:numCache>
            </c:numRef>
          </c:val>
          <c:extLst>
            <c:ext xmlns:c16="http://schemas.microsoft.com/office/drawing/2014/chart" uri="{C3380CC4-5D6E-409C-BE32-E72D297353CC}">
              <c16:uniqueId val="{00000000-5C23-479E-A269-91B3E10E84A0}"/>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35000</c:v>
                </c:pt>
                <c:pt idx="1">
                  <c:v>33333.333333333336</c:v>
                </c:pt>
              </c:numCache>
            </c:numRef>
          </c:val>
          <c:extLst>
            <c:ext xmlns:c16="http://schemas.microsoft.com/office/drawing/2014/chart" uri="{C3380CC4-5D6E-409C-BE32-E72D297353CC}">
              <c16:uniqueId val="{00000001-5C23-479E-A269-91B3E10E84A0}"/>
            </c:ext>
          </c:extLst>
        </c:ser>
        <c:dLbls>
          <c:dLblPos val="outEnd"/>
          <c:showLegendKey val="0"/>
          <c:showVal val="1"/>
          <c:showCatName val="0"/>
          <c:showSerName val="0"/>
          <c:showPercent val="0"/>
          <c:showBubbleSize val="0"/>
        </c:dLbls>
        <c:gapWidth val="219"/>
        <c:overlap val="-27"/>
        <c:axId val="554645864"/>
        <c:axId val="554644784"/>
      </c:barChart>
      <c:catAx>
        <c:axId val="554645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44784"/>
        <c:crosses val="autoZero"/>
        <c:auto val="1"/>
        <c:lblAlgn val="ctr"/>
        <c:lblOffset val="100"/>
        <c:noMultiLvlLbl val="0"/>
      </c:catAx>
      <c:valAx>
        <c:axId val="55464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4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764-4719-BBA4-E03012E92D9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C764-4719-BBA4-E03012E92D90}"/>
            </c:ext>
          </c:extLst>
        </c:ser>
        <c:dLbls>
          <c:showLegendKey val="0"/>
          <c:showVal val="0"/>
          <c:showCatName val="0"/>
          <c:showSerName val="0"/>
          <c:showPercent val="0"/>
          <c:showBubbleSize val="0"/>
        </c:dLbls>
        <c:smooth val="0"/>
        <c:axId val="554636504"/>
        <c:axId val="554645144"/>
      </c:lineChart>
      <c:catAx>
        <c:axId val="55463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45144"/>
        <c:crosses val="autoZero"/>
        <c:auto val="1"/>
        <c:lblAlgn val="ctr"/>
        <c:lblOffset val="100"/>
        <c:noMultiLvlLbl val="0"/>
      </c:catAx>
      <c:valAx>
        <c:axId val="554645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 Age</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C5B1-43FE-9BB0-EE299D3B560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 Age</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C5B1-43FE-9BB0-EE299D3B560E}"/>
            </c:ext>
          </c:extLst>
        </c:ser>
        <c:dLbls>
          <c:showLegendKey val="0"/>
          <c:showVal val="0"/>
          <c:showCatName val="0"/>
          <c:showSerName val="0"/>
          <c:showPercent val="0"/>
          <c:showBubbleSize val="0"/>
        </c:dLbls>
        <c:marker val="1"/>
        <c:smooth val="0"/>
        <c:axId val="630553480"/>
        <c:axId val="630552040"/>
      </c:lineChart>
      <c:catAx>
        <c:axId val="63055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52040"/>
        <c:crosses val="autoZero"/>
        <c:auto val="1"/>
        <c:lblAlgn val="ctr"/>
        <c:lblOffset val="100"/>
        <c:noMultiLvlLbl val="0"/>
      </c:catAx>
      <c:valAx>
        <c:axId val="63055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5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91139419670538"/>
          <c:y val="0.3586672526752514"/>
          <c:w val="0.54931539833342502"/>
          <c:h val="0.26057255832269488"/>
        </c:manualLayout>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66666.666666666672</c:v>
                </c:pt>
                <c:pt idx="1">
                  <c:v>22500</c:v>
                </c:pt>
              </c:numCache>
            </c:numRef>
          </c:val>
          <c:extLst>
            <c:ext xmlns:c16="http://schemas.microsoft.com/office/drawing/2014/chart" uri="{C3380CC4-5D6E-409C-BE32-E72D297353CC}">
              <c16:uniqueId val="{00000000-DD41-4276-B124-8D08282ACABA}"/>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35000</c:v>
                </c:pt>
                <c:pt idx="1">
                  <c:v>33333.333333333336</c:v>
                </c:pt>
              </c:numCache>
            </c:numRef>
          </c:val>
          <c:extLst>
            <c:ext xmlns:c16="http://schemas.microsoft.com/office/drawing/2014/chart" uri="{C3380CC4-5D6E-409C-BE32-E72D297353CC}">
              <c16:uniqueId val="{00000001-DD41-4276-B124-8D08282ACABA}"/>
            </c:ext>
          </c:extLst>
        </c:ser>
        <c:dLbls>
          <c:dLblPos val="outEnd"/>
          <c:showLegendKey val="0"/>
          <c:showVal val="1"/>
          <c:showCatName val="0"/>
          <c:showSerName val="0"/>
          <c:showPercent val="0"/>
          <c:showBubbleSize val="0"/>
        </c:dLbls>
        <c:gapWidth val="100"/>
        <c:overlap val="-24"/>
        <c:axId val="554645864"/>
        <c:axId val="554644784"/>
      </c:barChart>
      <c:catAx>
        <c:axId val="554645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44784"/>
        <c:crosses val="autoZero"/>
        <c:auto val="1"/>
        <c:lblAlgn val="ctr"/>
        <c:lblOffset val="100"/>
        <c:noMultiLvlLbl val="0"/>
      </c:catAx>
      <c:valAx>
        <c:axId val="55464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45864"/>
        <c:crosses val="autoZero"/>
        <c:crossBetween val="between"/>
      </c:valAx>
      <c:spPr>
        <a:noFill/>
        <a:ln>
          <a:noFill/>
        </a:ln>
        <a:effectLst/>
      </c:spPr>
    </c:plotArea>
    <c:legend>
      <c:legendPos val="r"/>
      <c:layout>
        <c:manualLayout>
          <c:xMode val="edge"/>
          <c:yMode val="edge"/>
          <c:x val="0.70245557601554065"/>
          <c:y val="0.77893588015330828"/>
          <c:w val="0.27647933202095781"/>
          <c:h val="0.21939751905043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C1D-4A19-91AB-F198E8EFCC9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0C1D-4A19-91AB-F198E8EFCC91}"/>
            </c:ext>
          </c:extLst>
        </c:ser>
        <c:dLbls>
          <c:showLegendKey val="0"/>
          <c:showVal val="0"/>
          <c:showCatName val="0"/>
          <c:showSerName val="0"/>
          <c:showPercent val="0"/>
          <c:showBubbleSize val="0"/>
        </c:dLbls>
        <c:smooth val="0"/>
        <c:axId val="554636504"/>
        <c:axId val="554645144"/>
      </c:lineChart>
      <c:catAx>
        <c:axId val="554636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45144"/>
        <c:crosses val="autoZero"/>
        <c:auto val="1"/>
        <c:lblAlgn val="ctr"/>
        <c:lblOffset val="100"/>
        <c:noMultiLvlLbl val="0"/>
      </c:catAx>
      <c:valAx>
        <c:axId val="554645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6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 Age</c:v>
                </c:pt>
              </c:strCache>
            </c:strRef>
          </c:cat>
          <c:val>
            <c:numRef>
              <c:f>'Pivot table'!$B$44:$B$46</c:f>
              <c:numCache>
                <c:formatCode>General</c:formatCode>
                <c:ptCount val="2"/>
                <c:pt idx="0">
                  <c:v>4</c:v>
                </c:pt>
                <c:pt idx="1">
                  <c:v>3</c:v>
                </c:pt>
              </c:numCache>
            </c:numRef>
          </c:val>
          <c:smooth val="0"/>
          <c:extLst>
            <c:ext xmlns:c16="http://schemas.microsoft.com/office/drawing/2014/chart" uri="{C3380CC4-5D6E-409C-BE32-E72D297353CC}">
              <c16:uniqueId val="{00000000-35F5-4D6A-8333-C46765393F7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 Age</c:v>
                </c:pt>
              </c:strCache>
            </c:strRef>
          </c:cat>
          <c:val>
            <c:numRef>
              <c:f>'Pivot table'!$C$44:$C$46</c:f>
              <c:numCache>
                <c:formatCode>General</c:formatCode>
                <c:ptCount val="2"/>
                <c:pt idx="0">
                  <c:v>12</c:v>
                </c:pt>
                <c:pt idx="1">
                  <c:v>1</c:v>
                </c:pt>
              </c:numCache>
            </c:numRef>
          </c:val>
          <c:smooth val="0"/>
          <c:extLst>
            <c:ext xmlns:c16="http://schemas.microsoft.com/office/drawing/2014/chart" uri="{C3380CC4-5D6E-409C-BE32-E72D297353CC}">
              <c16:uniqueId val="{00000001-35F5-4D6A-8333-C46765393F73}"/>
            </c:ext>
          </c:extLst>
        </c:ser>
        <c:dLbls>
          <c:showLegendKey val="0"/>
          <c:showVal val="0"/>
          <c:showCatName val="0"/>
          <c:showSerName val="0"/>
          <c:showPercent val="0"/>
          <c:showBubbleSize val="0"/>
        </c:dLbls>
        <c:marker val="1"/>
        <c:smooth val="0"/>
        <c:axId val="630553480"/>
        <c:axId val="630552040"/>
      </c:lineChart>
      <c:catAx>
        <c:axId val="63055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52040"/>
        <c:crosses val="autoZero"/>
        <c:auto val="1"/>
        <c:lblAlgn val="ctr"/>
        <c:lblOffset val="100"/>
        <c:noMultiLvlLbl val="0"/>
      </c:catAx>
      <c:valAx>
        <c:axId val="63055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55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2</xdr:row>
      <xdr:rowOff>76200</xdr:rowOff>
    </xdr:from>
    <xdr:to>
      <xdr:col>11</xdr:col>
      <xdr:colOff>409575</xdr:colOff>
      <xdr:row>16</xdr:row>
      <xdr:rowOff>157162</xdr:rowOff>
    </xdr:to>
    <xdr:graphicFrame macro="">
      <xdr:nvGraphicFramePr>
        <xdr:cNvPr id="2" name="Chart 1">
          <a:extLst>
            <a:ext uri="{FF2B5EF4-FFF2-40B4-BE49-F238E27FC236}">
              <a16:creationId xmlns:a16="http://schemas.microsoft.com/office/drawing/2014/main" id="{C59DD263-A126-4A4B-EB0B-96B56DF65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20</xdr:row>
      <xdr:rowOff>52387</xdr:rowOff>
    </xdr:from>
    <xdr:to>
      <xdr:col>11</xdr:col>
      <xdr:colOff>409575</xdr:colOff>
      <xdr:row>34</xdr:row>
      <xdr:rowOff>128587</xdr:rowOff>
    </xdr:to>
    <xdr:graphicFrame macro="">
      <xdr:nvGraphicFramePr>
        <xdr:cNvPr id="3" name="Chart 2">
          <a:extLst>
            <a:ext uri="{FF2B5EF4-FFF2-40B4-BE49-F238E27FC236}">
              <a16:creationId xmlns:a16="http://schemas.microsoft.com/office/drawing/2014/main" id="{4A5C73D8-D7E2-07F8-3152-EE66F258E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39</xdr:row>
      <xdr:rowOff>176212</xdr:rowOff>
    </xdr:from>
    <xdr:to>
      <xdr:col>11</xdr:col>
      <xdr:colOff>438150</xdr:colOff>
      <xdr:row>54</xdr:row>
      <xdr:rowOff>61912</xdr:rowOff>
    </xdr:to>
    <xdr:graphicFrame macro="">
      <xdr:nvGraphicFramePr>
        <xdr:cNvPr id="4" name="Chart 3">
          <a:extLst>
            <a:ext uri="{FF2B5EF4-FFF2-40B4-BE49-F238E27FC236}">
              <a16:creationId xmlns:a16="http://schemas.microsoft.com/office/drawing/2014/main" id="{9F150CD9-254D-230D-F3C3-B956F71D3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160534</xdr:colOff>
      <xdr:row>2</xdr:row>
      <xdr:rowOff>78262</xdr:rowOff>
    </xdr:from>
    <xdr:to>
      <xdr:col>9</xdr:col>
      <xdr:colOff>117724</xdr:colOff>
      <xdr:row>14</xdr:row>
      <xdr:rowOff>48597</xdr:rowOff>
    </xdr:to>
    <xdr:graphicFrame macro="">
      <xdr:nvGraphicFramePr>
        <xdr:cNvPr id="2" name="Chart 1">
          <a:extLst>
            <a:ext uri="{FF2B5EF4-FFF2-40B4-BE49-F238E27FC236}">
              <a16:creationId xmlns:a16="http://schemas.microsoft.com/office/drawing/2014/main" id="{ECE6D571-D1BC-4FA4-AED5-DC8409139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139129</xdr:colOff>
      <xdr:row>14</xdr:row>
      <xdr:rowOff>67726</xdr:rowOff>
    </xdr:from>
    <xdr:to>
      <xdr:col>9</xdr:col>
      <xdr:colOff>3407615</xdr:colOff>
      <xdr:row>32</xdr:row>
      <xdr:rowOff>9719</xdr:rowOff>
    </xdr:to>
    <xdr:graphicFrame macro="">
      <xdr:nvGraphicFramePr>
        <xdr:cNvPr id="3" name="Chart 2">
          <a:extLst>
            <a:ext uri="{FF2B5EF4-FFF2-40B4-BE49-F238E27FC236}">
              <a16:creationId xmlns:a16="http://schemas.microsoft.com/office/drawing/2014/main" id="{A61EF475-8649-4135-ADAC-452BFA6DF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74916</xdr:colOff>
      <xdr:row>2</xdr:row>
      <xdr:rowOff>64214</xdr:rowOff>
    </xdr:from>
    <xdr:to>
      <xdr:col>9</xdr:col>
      <xdr:colOff>3411505</xdr:colOff>
      <xdr:row>14</xdr:row>
      <xdr:rowOff>51804</xdr:rowOff>
    </xdr:to>
    <xdr:graphicFrame macro="">
      <xdr:nvGraphicFramePr>
        <xdr:cNvPr id="4" name="Chart 3">
          <a:extLst>
            <a:ext uri="{FF2B5EF4-FFF2-40B4-BE49-F238E27FC236}">
              <a16:creationId xmlns:a16="http://schemas.microsoft.com/office/drawing/2014/main" id="{CE192B06-AEFE-4A6C-BFB0-4490AC6DA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69671</xdr:colOff>
      <xdr:row>2</xdr:row>
      <xdr:rowOff>94288</xdr:rowOff>
    </xdr:from>
    <xdr:to>
      <xdr:col>3</xdr:col>
      <xdr:colOff>68387</xdr:colOff>
      <xdr:row>7</xdr:row>
      <xdr:rowOff>53512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4A09600-EAAD-6F5D-6337-E4A9D3C249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671" y="415355"/>
              <a:ext cx="1828800" cy="965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64213</xdr:colOff>
      <xdr:row>15</xdr:row>
      <xdr:rowOff>62182</xdr:rowOff>
    </xdr:from>
    <xdr:to>
      <xdr:col>3</xdr:col>
      <xdr:colOff>62929</xdr:colOff>
      <xdr:row>26</xdr:row>
      <xdr:rowOff>128429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EF3A562-BA4C-6E2C-5614-1ACC6E6D33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213" y="2673530"/>
              <a:ext cx="1828800" cy="18321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74916</xdr:colOff>
      <xdr:row>7</xdr:row>
      <xdr:rowOff>83585</xdr:rowOff>
    </xdr:from>
    <xdr:to>
      <xdr:col>3</xdr:col>
      <xdr:colOff>73632</xdr:colOff>
      <xdr:row>15</xdr:row>
      <xdr:rowOff>21406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663E337-01AA-1234-6695-656FA96500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916" y="1410664"/>
              <a:ext cx="1828800" cy="1222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KUMAR" refreshedDate="45787.915783564815" createdVersion="8" refreshedVersion="8" minRefreshableVersion="3" recordCount="1000" xr:uid="{5C725605-56AA-4B08-8DA3-9BE8C6E6551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Age"/>
        <s v="Adolescent"/>
        <s v="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566487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A951A2-7BA4-4F0E-BA1E-9635117BCF49}"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6"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dataField="1" showAll="0"/>
    <pivotField showAll="0">
      <items count="4">
        <item x="0"/>
        <item h="1" x="2"/>
        <item h="1" x="1"/>
        <item t="default"/>
      </items>
    </pivotField>
    <pivotField showAll="0"/>
    <pivotField axis="axisRow" showAll="0" sortType="ascending">
      <items count="5">
        <item x="2"/>
        <item x="0"/>
        <item x="1"/>
        <item m="1" x="3"/>
        <item t="default"/>
      </items>
    </pivotField>
    <pivotField axis="axisCol"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8D6666-987E-47C8-A314-AF1C7E6FFCCD}"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7" firstHeaderRow="1" firstDataRow="2" firstDataCol="1"/>
  <pivotFields count="14">
    <pivotField showAll="0"/>
    <pivotField showAll="0">
      <items count="3">
        <item h="1" x="0"/>
        <item x="1"/>
        <item t="default"/>
      </items>
    </pivotField>
    <pivotField showAll="0">
      <items count="3">
        <item x="0"/>
        <item x="1"/>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BE093F-FFA3-4687-8B22-501C1A296B0D}"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134">
      <pivotArea outline="0" collapsedLevelsAreSubtotals="1" fieldPosition="0"/>
    </format>
    <format dxfId="133">
      <pivotArea collapsedLevelsAreSubtotals="1" fieldPosition="0">
        <references count="1">
          <reference field="2" count="0"/>
        </references>
      </pivotArea>
    </format>
    <format dxfId="132">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4DC885-01E2-4BB0-8D01-9258F2210C59}" sourceName="Marital Status">
  <pivotTables>
    <pivotTable tabId="4" name="PivotTable1"/>
    <pivotTable tabId="4" name="PivotTable3"/>
    <pivotTable tabId="4" name="PivotTable4"/>
  </pivotTables>
  <data>
    <tabular pivotCacheId="5664877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F31E93-6BC8-4E37-B279-52AF34079506}" sourceName="Education">
  <pivotTables>
    <pivotTable tabId="4" name="PivotTable1"/>
    <pivotTable tabId="4" name="PivotTable3"/>
    <pivotTable tabId="4" name="PivotTable4"/>
  </pivotTables>
  <data>
    <tabular pivotCacheId="56648772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A687B9-892D-4967-8E8C-CAD5C6074784}" sourceName="Region">
  <pivotTables>
    <pivotTable tabId="4" name="PivotTable1"/>
    <pivotTable tabId="4" name="PivotTable3"/>
    <pivotTable tabId="4" name="PivotTable4"/>
  </pivotTables>
  <data>
    <tabular pivotCacheId="56648772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B10AD3-A023-4C01-A6A3-66AE192E4B5C}" cache="Slicer_Marital_Status" caption="Marital Status" rowHeight="241300"/>
  <slicer name="Education" xr10:uid="{6857838A-C366-4587-B896-32609CD45B2A}" cache="Slicer_Education" caption="Education" rowHeight="241300"/>
  <slicer name="Region" xr10:uid="{9EA1A1A8-0B9D-4635-9323-CFE712258A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 sqref="F10"/>
    </sheetView>
  </sheetViews>
  <sheetFormatPr defaultColWidth="11.85546875" defaultRowHeight="15" x14ac:dyDescent="0.25"/>
  <cols>
    <col min="1" max="1" width="15.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B23BA-2BA8-4FE9-B54E-003E5AD163B4}">
  <dimension ref="A1:N1001"/>
  <sheetViews>
    <sheetView topLeftCell="G1" workbookViewId="0">
      <selection activeCell="P9" sqref="P9"/>
    </sheetView>
  </sheetViews>
  <sheetFormatPr defaultColWidth="11.85546875" defaultRowHeight="15" x14ac:dyDescent="0.25"/>
  <cols>
    <col min="1" max="1" width="13.7109375" customWidth="1"/>
    <col min="2" max="2" width="19.28515625" customWidth="1"/>
    <col min="4" max="4" width="14.7109375" customWidth="1"/>
    <col min="6" max="6" width="24.85546875" customWidth="1"/>
    <col min="7" max="7" width="18.5703125" customWidth="1"/>
    <col min="8" max="8" width="16.85546875" customWidth="1"/>
    <col min="10" max="10" width="22" customWidth="1"/>
    <col min="11" max="11" width="13.85546875" customWidth="1"/>
    <col min="13" max="13" width="22.140625" customWidth="1"/>
    <col min="14" max="14" width="17.140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Age",IF(L2&gt;=31,"Middle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Age",IF(L3&gt;=31,"Middle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 Age</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Age",IF(L67&gt;=31,"Middle Age",IF(L67&lt;31,"Adolescent","Invalid")))</f>
        <v>Old Age</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1">
        <v>90000</v>
      </c>
      <c r="E97">
        <v>5</v>
      </c>
      <c r="F97" t="s">
        <v>19</v>
      </c>
      <c r="G97" t="s">
        <v>21</v>
      </c>
      <c r="H97" t="s">
        <v>15</v>
      </c>
      <c r="I97">
        <v>2</v>
      </c>
      <c r="J97" t="s">
        <v>48</v>
      </c>
      <c r="K97" t="s">
        <v>17</v>
      </c>
      <c r="L97">
        <v>62</v>
      </c>
      <c r="M97" t="str">
        <f t="shared" si="1"/>
        <v>Old Age</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Age",IF(L131&gt;=31,"Middle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48</v>
      </c>
      <c r="K180" t="s">
        <v>17</v>
      </c>
      <c r="L180">
        <v>55</v>
      </c>
      <c r="M180" t="str">
        <f t="shared" si="2"/>
        <v>Old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1">
        <v>130000</v>
      </c>
      <c r="E186">
        <v>4</v>
      </c>
      <c r="F186" t="s">
        <v>27</v>
      </c>
      <c r="G186" t="s">
        <v>28</v>
      </c>
      <c r="H186" t="s">
        <v>18</v>
      </c>
      <c r="I186">
        <v>4</v>
      </c>
      <c r="J186" t="s">
        <v>48</v>
      </c>
      <c r="K186" t="s">
        <v>17</v>
      </c>
      <c r="L186">
        <v>58</v>
      </c>
      <c r="M186" t="str">
        <f t="shared" si="2"/>
        <v>Old Age</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1">
        <v>80000</v>
      </c>
      <c r="E189">
        <v>5</v>
      </c>
      <c r="F189" t="s">
        <v>19</v>
      </c>
      <c r="G189" t="s">
        <v>21</v>
      </c>
      <c r="H189" t="s">
        <v>18</v>
      </c>
      <c r="I189">
        <v>2</v>
      </c>
      <c r="J189" t="s">
        <v>48</v>
      </c>
      <c r="K189" t="s">
        <v>17</v>
      </c>
      <c r="L189">
        <v>59</v>
      </c>
      <c r="M189" t="str">
        <f t="shared" si="2"/>
        <v>Old Age</v>
      </c>
      <c r="N189" t="s">
        <v>18</v>
      </c>
    </row>
    <row r="190" spans="1:14" x14ac:dyDescent="0.25">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48</v>
      </c>
      <c r="K194" t="s">
        <v>17</v>
      </c>
      <c r="L194">
        <v>62</v>
      </c>
      <c r="M194" t="str">
        <f t="shared" si="2"/>
        <v>Old Age</v>
      </c>
      <c r="N194" t="s">
        <v>18</v>
      </c>
    </row>
    <row r="195" spans="1:14" x14ac:dyDescent="0.25">
      <c r="A195">
        <v>26032</v>
      </c>
      <c r="B195" t="s">
        <v>36</v>
      </c>
      <c r="C195" t="s">
        <v>38</v>
      </c>
      <c r="D195" s="1">
        <v>70000</v>
      </c>
      <c r="E195">
        <v>5</v>
      </c>
      <c r="F195" t="s">
        <v>13</v>
      </c>
      <c r="G195" t="s">
        <v>21</v>
      </c>
      <c r="H195" t="s">
        <v>15</v>
      </c>
      <c r="I195">
        <v>4</v>
      </c>
      <c r="J195" t="s">
        <v>48</v>
      </c>
      <c r="K195" t="s">
        <v>24</v>
      </c>
      <c r="L195">
        <v>41</v>
      </c>
      <c r="M195" t="str">
        <f t="shared" ref="M195:M258" si="3">IF(L195&gt;54,"Old Age",IF(L195&gt;=31,"Middle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48</v>
      </c>
      <c r="K208" t="s">
        <v>17</v>
      </c>
      <c r="L208">
        <v>62</v>
      </c>
      <c r="M208" t="str">
        <f t="shared" si="3"/>
        <v>Old Age</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48</v>
      </c>
      <c r="K231" t="s">
        <v>17</v>
      </c>
      <c r="L231">
        <v>57</v>
      </c>
      <c r="M231" t="str">
        <f t="shared" si="3"/>
        <v>Old Age</v>
      </c>
      <c r="N231" t="s">
        <v>18</v>
      </c>
    </row>
    <row r="232" spans="1:14" x14ac:dyDescent="0.25">
      <c r="A232">
        <v>22830</v>
      </c>
      <c r="B232" t="s">
        <v>36</v>
      </c>
      <c r="C232" t="s">
        <v>39</v>
      </c>
      <c r="D232" s="1">
        <v>120000</v>
      </c>
      <c r="E232">
        <v>4</v>
      </c>
      <c r="F232" t="s">
        <v>19</v>
      </c>
      <c r="G232" t="s">
        <v>28</v>
      </c>
      <c r="H232" t="s">
        <v>15</v>
      </c>
      <c r="I232">
        <v>3</v>
      </c>
      <c r="J232" t="s">
        <v>48</v>
      </c>
      <c r="K232" t="s">
        <v>17</v>
      </c>
      <c r="L232">
        <v>56</v>
      </c>
      <c r="M232" t="str">
        <f t="shared" si="3"/>
        <v>Old Age</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48</v>
      </c>
      <c r="K255" t="s">
        <v>17</v>
      </c>
      <c r="L255">
        <v>59</v>
      </c>
      <c r="M255" t="str">
        <f t="shared" si="3"/>
        <v>Old Age</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Age",IF(L259&gt;=31,"Middle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48</v>
      </c>
      <c r="K260" t="s">
        <v>17</v>
      </c>
      <c r="L260">
        <v>56</v>
      </c>
      <c r="M260" t="str">
        <f t="shared" si="4"/>
        <v>Old Age</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Age",IF(L323&gt;=31,"Middle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48</v>
      </c>
      <c r="K331" t="s">
        <v>17</v>
      </c>
      <c r="L331">
        <v>59</v>
      </c>
      <c r="M331" t="str">
        <f t="shared" si="5"/>
        <v>Old Age</v>
      </c>
      <c r="N331" t="s">
        <v>18</v>
      </c>
    </row>
    <row r="332" spans="1:14" x14ac:dyDescent="0.25">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1">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Age",IF(L387&gt;=31,"Middle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48</v>
      </c>
      <c r="K422" t="s">
        <v>17</v>
      </c>
      <c r="L422">
        <v>59</v>
      </c>
      <c r="M422" t="str">
        <f t="shared" si="6"/>
        <v>Old Age</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Age",IF(L451&gt;=31,"Middle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48</v>
      </c>
      <c r="K488" t="s">
        <v>17</v>
      </c>
      <c r="L488">
        <v>58</v>
      </c>
      <c r="M488" t="str">
        <f t="shared" si="7"/>
        <v>Old Age</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48</v>
      </c>
      <c r="K495" t="s">
        <v>32</v>
      </c>
      <c r="L495">
        <v>60</v>
      </c>
      <c r="M495" t="str">
        <f t="shared" si="7"/>
        <v>Old Age</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48</v>
      </c>
      <c r="K497" t="s">
        <v>32</v>
      </c>
      <c r="L497">
        <v>56</v>
      </c>
      <c r="M497" t="str">
        <f t="shared" si="7"/>
        <v>Old Age</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48</v>
      </c>
      <c r="K515" t="s">
        <v>32</v>
      </c>
      <c r="L515">
        <v>61</v>
      </c>
      <c r="M515" t="str">
        <f t="shared" ref="M515:M578" si="8">IF(L515&gt;54,"Old Age",IF(L515&gt;=31,"Middle Age",IF(L515&lt;31,"Adolescent","Invalid")))</f>
        <v>Old Age</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48</v>
      </c>
      <c r="K523" t="s">
        <v>32</v>
      </c>
      <c r="L523">
        <v>62</v>
      </c>
      <c r="M523" t="str">
        <f t="shared" si="8"/>
        <v>Old Age</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1">
        <v>60000</v>
      </c>
      <c r="E527">
        <v>5</v>
      </c>
      <c r="F527" t="s">
        <v>13</v>
      </c>
      <c r="G527" t="s">
        <v>28</v>
      </c>
      <c r="H527" t="s">
        <v>15</v>
      </c>
      <c r="I527">
        <v>3</v>
      </c>
      <c r="J527" t="s">
        <v>48</v>
      </c>
      <c r="K527" t="s">
        <v>32</v>
      </c>
      <c r="L527">
        <v>59</v>
      </c>
      <c r="M527" t="str">
        <f t="shared" si="8"/>
        <v>Old Age</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48</v>
      </c>
      <c r="K531" t="s">
        <v>32</v>
      </c>
      <c r="L531">
        <v>57</v>
      </c>
      <c r="M531" t="str">
        <f t="shared" si="8"/>
        <v>Old Age</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48</v>
      </c>
      <c r="K535" t="s">
        <v>32</v>
      </c>
      <c r="L535">
        <v>66</v>
      </c>
      <c r="M535" t="str">
        <f t="shared" si="8"/>
        <v>Old Age</v>
      </c>
      <c r="N535" t="s">
        <v>18</v>
      </c>
    </row>
    <row r="536" spans="1:14" x14ac:dyDescent="0.25">
      <c r="A536">
        <v>24637</v>
      </c>
      <c r="B536" t="s">
        <v>36</v>
      </c>
      <c r="C536" t="s">
        <v>39</v>
      </c>
      <c r="D536" s="1">
        <v>40000</v>
      </c>
      <c r="E536">
        <v>4</v>
      </c>
      <c r="F536" t="s">
        <v>27</v>
      </c>
      <c r="G536" t="s">
        <v>21</v>
      </c>
      <c r="H536" t="s">
        <v>15</v>
      </c>
      <c r="I536">
        <v>2</v>
      </c>
      <c r="J536" t="s">
        <v>48</v>
      </c>
      <c r="K536" t="s">
        <v>32</v>
      </c>
      <c r="L536">
        <v>64</v>
      </c>
      <c r="M536" t="str">
        <f t="shared" si="8"/>
        <v>Old Age</v>
      </c>
      <c r="N536" t="s">
        <v>18</v>
      </c>
    </row>
    <row r="537" spans="1:14" x14ac:dyDescent="0.25">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48</v>
      </c>
      <c r="K553" t="s">
        <v>32</v>
      </c>
      <c r="L553">
        <v>63</v>
      </c>
      <c r="M553" t="str">
        <f t="shared" si="8"/>
        <v>Old Age</v>
      </c>
      <c r="N553" t="s">
        <v>18</v>
      </c>
    </row>
    <row r="554" spans="1:14" x14ac:dyDescent="0.25">
      <c r="A554">
        <v>14417</v>
      </c>
      <c r="B554" t="s">
        <v>37</v>
      </c>
      <c r="C554" t="s">
        <v>39</v>
      </c>
      <c r="D554" s="1">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48</v>
      </c>
      <c r="K561" t="s">
        <v>32</v>
      </c>
      <c r="L561">
        <v>58</v>
      </c>
      <c r="M561" t="str">
        <f t="shared" si="8"/>
        <v>Old Age</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48</v>
      </c>
      <c r="K571" t="s">
        <v>32</v>
      </c>
      <c r="L571">
        <v>69</v>
      </c>
      <c r="M571" t="str">
        <f t="shared" si="8"/>
        <v>Old Age</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48</v>
      </c>
      <c r="K577" t="s">
        <v>32</v>
      </c>
      <c r="L577">
        <v>56</v>
      </c>
      <c r="M577" t="str">
        <f t="shared" si="8"/>
        <v>Old Age</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Age",IF(L579&gt;=31,"Middle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48</v>
      </c>
      <c r="K582" t="s">
        <v>32</v>
      </c>
      <c r="L582">
        <v>69</v>
      </c>
      <c r="M582" t="str">
        <f t="shared" si="9"/>
        <v>Old Age</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48</v>
      </c>
      <c r="K585" t="s">
        <v>32</v>
      </c>
      <c r="L585">
        <v>66</v>
      </c>
      <c r="M585" t="str">
        <f t="shared" si="9"/>
        <v>Old Age</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48</v>
      </c>
      <c r="K591" t="s">
        <v>32</v>
      </c>
      <c r="L591">
        <v>57</v>
      </c>
      <c r="M591" t="str">
        <f t="shared" si="9"/>
        <v>Old Age</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48</v>
      </c>
      <c r="K593" t="s">
        <v>32</v>
      </c>
      <c r="L593">
        <v>61</v>
      </c>
      <c r="M593" t="str">
        <f t="shared" si="9"/>
        <v>Old Age</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1">
        <v>50000</v>
      </c>
      <c r="E643">
        <v>4</v>
      </c>
      <c r="F643" t="s">
        <v>13</v>
      </c>
      <c r="G643" t="s">
        <v>28</v>
      </c>
      <c r="H643" t="s">
        <v>15</v>
      </c>
      <c r="I643">
        <v>2</v>
      </c>
      <c r="J643" t="s">
        <v>48</v>
      </c>
      <c r="K643" t="s">
        <v>32</v>
      </c>
      <c r="L643">
        <v>64</v>
      </c>
      <c r="M643" t="str">
        <f t="shared" ref="M643:M706" si="10">IF(L643&gt;54,"Old Age",IF(L643&gt;=31,"Middle Age",IF(L643&lt;31,"Adolescent","Invalid")))</f>
        <v>Old Age</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48</v>
      </c>
      <c r="K652" t="s">
        <v>32</v>
      </c>
      <c r="L652">
        <v>67</v>
      </c>
      <c r="M652" t="str">
        <f t="shared" si="10"/>
        <v>Old Age</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48</v>
      </c>
      <c r="K661" t="s">
        <v>32</v>
      </c>
      <c r="L661">
        <v>63</v>
      </c>
      <c r="M661" t="str">
        <f t="shared" si="10"/>
        <v>Old Age</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48</v>
      </c>
      <c r="K669" t="s">
        <v>32</v>
      </c>
      <c r="L669">
        <v>61</v>
      </c>
      <c r="M669" t="str">
        <f t="shared" si="10"/>
        <v>Old Age</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48</v>
      </c>
      <c r="K672" t="s">
        <v>32</v>
      </c>
      <c r="L672">
        <v>59</v>
      </c>
      <c r="M672" t="str">
        <f t="shared" si="10"/>
        <v>Old Age</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1">
        <v>60000</v>
      </c>
      <c r="E681">
        <v>4</v>
      </c>
      <c r="F681" t="s">
        <v>13</v>
      </c>
      <c r="G681" t="s">
        <v>28</v>
      </c>
      <c r="H681" t="s">
        <v>15</v>
      </c>
      <c r="I681">
        <v>2</v>
      </c>
      <c r="J681" t="s">
        <v>48</v>
      </c>
      <c r="K681" t="s">
        <v>32</v>
      </c>
      <c r="L681">
        <v>60</v>
      </c>
      <c r="M681" t="str">
        <f t="shared" si="10"/>
        <v>Old Age</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48</v>
      </c>
      <c r="K707" t="s">
        <v>32</v>
      </c>
      <c r="L707">
        <v>59</v>
      </c>
      <c r="M707" t="str">
        <f t="shared" ref="M707:M770" si="11">IF(L707&gt;54,"Old Age",IF(L707&gt;=31,"Middle Age",IF(L707&lt;31,"Adolescent","Invalid")))</f>
        <v>Old Age</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48</v>
      </c>
      <c r="K710" t="s">
        <v>32</v>
      </c>
      <c r="L710">
        <v>60</v>
      </c>
      <c r="M710" t="str">
        <f t="shared" si="11"/>
        <v>Old Age</v>
      </c>
      <c r="N710" t="s">
        <v>18</v>
      </c>
    </row>
    <row r="711" spans="1:14" x14ac:dyDescent="0.25">
      <c r="A711">
        <v>23712</v>
      </c>
      <c r="B711" t="s">
        <v>37</v>
      </c>
      <c r="C711" t="s">
        <v>38</v>
      </c>
      <c r="D711" s="1">
        <v>70000</v>
      </c>
      <c r="E711">
        <v>2</v>
      </c>
      <c r="F711" t="s">
        <v>13</v>
      </c>
      <c r="G711" t="s">
        <v>28</v>
      </c>
      <c r="H711" t="s">
        <v>15</v>
      </c>
      <c r="I711">
        <v>1</v>
      </c>
      <c r="J711" t="s">
        <v>48</v>
      </c>
      <c r="K711" t="s">
        <v>32</v>
      </c>
      <c r="L711">
        <v>59</v>
      </c>
      <c r="M711" t="str">
        <f t="shared" si="11"/>
        <v>Old Age</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48</v>
      </c>
      <c r="K713" t="s">
        <v>32</v>
      </c>
      <c r="L713">
        <v>58</v>
      </c>
      <c r="M713" t="str">
        <f t="shared" si="11"/>
        <v>Old Age</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48</v>
      </c>
      <c r="K741" t="s">
        <v>32</v>
      </c>
      <c r="L741">
        <v>55</v>
      </c>
      <c r="M741" t="str">
        <f t="shared" si="11"/>
        <v>Old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48</v>
      </c>
      <c r="K746" t="s">
        <v>32</v>
      </c>
      <c r="L746">
        <v>56</v>
      </c>
      <c r="M746" t="str">
        <f t="shared" si="11"/>
        <v>Old Age</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48</v>
      </c>
      <c r="K748" t="s">
        <v>32</v>
      </c>
      <c r="L748">
        <v>56</v>
      </c>
      <c r="M748" t="str">
        <f t="shared" si="11"/>
        <v>Old Age</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48</v>
      </c>
      <c r="K763" t="s">
        <v>32</v>
      </c>
      <c r="L763">
        <v>59</v>
      </c>
      <c r="M763" t="str">
        <f t="shared" si="11"/>
        <v>Old Age</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Age",IF(L771&gt;=31,"Middle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48</v>
      </c>
      <c r="K782" t="s">
        <v>32</v>
      </c>
      <c r="L782">
        <v>55</v>
      </c>
      <c r="M782" t="str">
        <f t="shared" si="12"/>
        <v>Old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48</v>
      </c>
      <c r="K814" t="s">
        <v>32</v>
      </c>
      <c r="L814">
        <v>61</v>
      </c>
      <c r="M814" t="str">
        <f t="shared" si="12"/>
        <v>Old Age</v>
      </c>
      <c r="N814" t="s">
        <v>18</v>
      </c>
    </row>
    <row r="815" spans="1:14" x14ac:dyDescent="0.25">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Age",IF(L835&gt;=31,"Middle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48</v>
      </c>
      <c r="K846" t="s">
        <v>32</v>
      </c>
      <c r="L846">
        <v>60</v>
      </c>
      <c r="M846" t="str">
        <f t="shared" si="13"/>
        <v>Old Age</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48</v>
      </c>
      <c r="K868" t="s">
        <v>32</v>
      </c>
      <c r="L868">
        <v>55</v>
      </c>
      <c r="M868" t="str">
        <f t="shared" si="13"/>
        <v>Old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48</v>
      </c>
      <c r="K870" t="s">
        <v>32</v>
      </c>
      <c r="L870">
        <v>60</v>
      </c>
      <c r="M870" t="str">
        <f t="shared" si="13"/>
        <v>Old Age</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48</v>
      </c>
      <c r="K873" t="s">
        <v>32</v>
      </c>
      <c r="L873">
        <v>55</v>
      </c>
      <c r="M873" t="str">
        <f t="shared" si="13"/>
        <v>Old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Age",IF(L899&gt;=31,"Middle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48</v>
      </c>
      <c r="K900" t="s">
        <v>32</v>
      </c>
      <c r="L900">
        <v>60</v>
      </c>
      <c r="M900" t="str">
        <f t="shared" si="14"/>
        <v>Old Age</v>
      </c>
      <c r="N900" t="s">
        <v>15</v>
      </c>
    </row>
    <row r="901" spans="1:14" x14ac:dyDescent="0.25">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48</v>
      </c>
      <c r="K909" t="s">
        <v>32</v>
      </c>
      <c r="L909">
        <v>63</v>
      </c>
      <c r="M909" t="str">
        <f t="shared" si="14"/>
        <v>Old Age</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48</v>
      </c>
      <c r="K917" t="s">
        <v>32</v>
      </c>
      <c r="L917">
        <v>64</v>
      </c>
      <c r="M917" t="str">
        <f t="shared" si="14"/>
        <v>Old Age</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48</v>
      </c>
      <c r="K921" t="s">
        <v>32</v>
      </c>
      <c r="L921">
        <v>61</v>
      </c>
      <c r="M921" t="str">
        <f t="shared" si="14"/>
        <v>Old Age</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48</v>
      </c>
      <c r="K928" t="s">
        <v>32</v>
      </c>
      <c r="L928">
        <v>57</v>
      </c>
      <c r="M928" t="str">
        <f t="shared" si="14"/>
        <v>Old Age</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Age",IF(L963&gt;=31,"Middle Age",IF(L963&lt;31,"Adolescent","Invalid")))</f>
        <v>Old Age</v>
      </c>
      <c r="N963" t="s">
        <v>18</v>
      </c>
    </row>
    <row r="964" spans="1:14" x14ac:dyDescent="0.25">
      <c r="A964">
        <v>16813</v>
      </c>
      <c r="B964" t="s">
        <v>36</v>
      </c>
      <c r="C964" t="s">
        <v>39</v>
      </c>
      <c r="D964" s="1">
        <v>60000</v>
      </c>
      <c r="E964">
        <v>2</v>
      </c>
      <c r="F964" t="s">
        <v>19</v>
      </c>
      <c r="G964" t="s">
        <v>21</v>
      </c>
      <c r="H964" t="s">
        <v>15</v>
      </c>
      <c r="I964">
        <v>2</v>
      </c>
      <c r="J964" t="s">
        <v>48</v>
      </c>
      <c r="K964" t="s">
        <v>32</v>
      </c>
      <c r="L964">
        <v>55</v>
      </c>
      <c r="M964" t="str">
        <f t="shared" si="15"/>
        <v>Old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1">
        <v>70000</v>
      </c>
      <c r="E966">
        <v>4</v>
      </c>
      <c r="F966" t="s">
        <v>19</v>
      </c>
      <c r="G966" t="s">
        <v>21</v>
      </c>
      <c r="H966" t="s">
        <v>15</v>
      </c>
      <c r="I966">
        <v>1</v>
      </c>
      <c r="J966" t="s">
        <v>48</v>
      </c>
      <c r="K966" t="s">
        <v>32</v>
      </c>
      <c r="L966">
        <v>56</v>
      </c>
      <c r="M966" t="str">
        <f t="shared" si="15"/>
        <v>Old Age</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48</v>
      </c>
      <c r="K978" t="s">
        <v>32</v>
      </c>
      <c r="L978">
        <v>66</v>
      </c>
      <c r="M978" t="str">
        <f t="shared" si="15"/>
        <v>Old Age</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48</v>
      </c>
      <c r="K988" t="s">
        <v>32</v>
      </c>
      <c r="L988">
        <v>60</v>
      </c>
      <c r="M988" t="str">
        <f t="shared" si="15"/>
        <v>Old Age</v>
      </c>
      <c r="N988" t="s">
        <v>15</v>
      </c>
    </row>
    <row r="989" spans="1:14" x14ac:dyDescent="0.25">
      <c r="A989">
        <v>28972</v>
      </c>
      <c r="B989" t="s">
        <v>37</v>
      </c>
      <c r="C989" t="s">
        <v>38</v>
      </c>
      <c r="D989" s="1">
        <v>60000</v>
      </c>
      <c r="E989">
        <v>3</v>
      </c>
      <c r="F989" t="s">
        <v>31</v>
      </c>
      <c r="G989" t="s">
        <v>28</v>
      </c>
      <c r="H989" t="s">
        <v>15</v>
      </c>
      <c r="I989">
        <v>2</v>
      </c>
      <c r="J989" t="s">
        <v>48</v>
      </c>
      <c r="K989" t="s">
        <v>32</v>
      </c>
      <c r="L989">
        <v>66</v>
      </c>
      <c r="M989" t="str">
        <f t="shared" si="15"/>
        <v>Old Age</v>
      </c>
      <c r="N989" t="s">
        <v>18</v>
      </c>
    </row>
    <row r="990" spans="1:14" x14ac:dyDescent="0.25">
      <c r="A990">
        <v>22730</v>
      </c>
      <c r="B990" t="s">
        <v>36</v>
      </c>
      <c r="C990" t="s">
        <v>39</v>
      </c>
      <c r="D990" s="1">
        <v>70000</v>
      </c>
      <c r="E990">
        <v>5</v>
      </c>
      <c r="F990" t="s">
        <v>13</v>
      </c>
      <c r="G990" t="s">
        <v>28</v>
      </c>
      <c r="H990" t="s">
        <v>15</v>
      </c>
      <c r="I990">
        <v>2</v>
      </c>
      <c r="J990" t="s">
        <v>48</v>
      </c>
      <c r="K990" t="s">
        <v>32</v>
      </c>
      <c r="L990">
        <v>63</v>
      </c>
      <c r="M990" t="str">
        <f t="shared" si="15"/>
        <v>Old Age</v>
      </c>
      <c r="N990" t="s">
        <v>18</v>
      </c>
    </row>
    <row r="991" spans="1:14" x14ac:dyDescent="0.25">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sheetData>
  <autoFilter ref="A1:N1001" xr:uid="{BA6B23BA-2BA8-4FE9-B54E-003E5AD163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50321-84D1-4EFC-A183-4D4A35F69E12}">
  <dimension ref="A2:D46"/>
  <sheetViews>
    <sheetView workbookViewId="0">
      <selection activeCell="B10" sqref="B10"/>
    </sheetView>
  </sheetViews>
  <sheetFormatPr defaultRowHeight="15" x14ac:dyDescent="0.25"/>
  <cols>
    <col min="1" max="1" width="26.2851562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38</v>
      </c>
      <c r="B4" s="10">
        <v>66666.666666666672</v>
      </c>
      <c r="C4" s="10">
        <v>35000</v>
      </c>
      <c r="D4" s="10">
        <v>48571.428571428572</v>
      </c>
    </row>
    <row r="5" spans="1:4" x14ac:dyDescent="0.25">
      <c r="A5" s="5" t="s">
        <v>39</v>
      </c>
      <c r="B5" s="10">
        <v>22500</v>
      </c>
      <c r="C5" s="10">
        <v>33333.333333333336</v>
      </c>
      <c r="D5" s="10">
        <v>30000</v>
      </c>
    </row>
    <row r="6" spans="1:4" x14ac:dyDescent="0.25">
      <c r="A6" s="5" t="s">
        <v>42</v>
      </c>
      <c r="B6" s="10">
        <v>41428.571428571428</v>
      </c>
      <c r="C6" s="10">
        <v>33846.153846153844</v>
      </c>
      <c r="D6" s="10">
        <v>36500</v>
      </c>
    </row>
    <row r="21" spans="1:4" x14ac:dyDescent="0.25">
      <c r="A21" s="4" t="s">
        <v>47</v>
      </c>
      <c r="B21" s="4" t="s">
        <v>44</v>
      </c>
    </row>
    <row r="22" spans="1:4" x14ac:dyDescent="0.25">
      <c r="A22" s="4" t="s">
        <v>41</v>
      </c>
      <c r="B22" t="s">
        <v>18</v>
      </c>
      <c r="C22" t="s">
        <v>15</v>
      </c>
      <c r="D22" t="s">
        <v>42</v>
      </c>
    </row>
    <row r="23" spans="1:4" x14ac:dyDescent="0.25">
      <c r="A23" s="5" t="s">
        <v>16</v>
      </c>
      <c r="B23" s="3">
        <v>3</v>
      </c>
      <c r="C23" s="3">
        <v>11</v>
      </c>
      <c r="D23" s="3">
        <v>14</v>
      </c>
    </row>
    <row r="24" spans="1:4" x14ac:dyDescent="0.25">
      <c r="A24" s="5" t="s">
        <v>26</v>
      </c>
      <c r="B24" s="3">
        <v>1</v>
      </c>
      <c r="C24" s="3">
        <v>2</v>
      </c>
      <c r="D24" s="3">
        <v>3</v>
      </c>
    </row>
    <row r="25" spans="1:4" x14ac:dyDescent="0.25">
      <c r="A25" s="5" t="s">
        <v>22</v>
      </c>
      <c r="B25" s="3">
        <v>1</v>
      </c>
      <c r="C25" s="3"/>
      <c r="D25" s="3">
        <v>1</v>
      </c>
    </row>
    <row r="26" spans="1:4" x14ac:dyDescent="0.25">
      <c r="A26" s="5" t="s">
        <v>48</v>
      </c>
      <c r="B26" s="3">
        <v>2</v>
      </c>
      <c r="C26" s="3"/>
      <c r="D26" s="3">
        <v>2</v>
      </c>
    </row>
    <row r="27" spans="1:4" x14ac:dyDescent="0.25">
      <c r="A27" s="5" t="s">
        <v>42</v>
      </c>
      <c r="B27" s="3">
        <v>7</v>
      </c>
      <c r="C27" s="3">
        <v>13</v>
      </c>
      <c r="D27" s="3">
        <v>20</v>
      </c>
    </row>
    <row r="42" spans="1:4" x14ac:dyDescent="0.25">
      <c r="A42" s="4" t="s">
        <v>49</v>
      </c>
      <c r="B42" s="4" t="s">
        <v>44</v>
      </c>
    </row>
    <row r="43" spans="1:4" x14ac:dyDescent="0.25">
      <c r="A43" s="4" t="s">
        <v>41</v>
      </c>
      <c r="B43" t="s">
        <v>18</v>
      </c>
      <c r="C43" t="s">
        <v>15</v>
      </c>
      <c r="D43" t="s">
        <v>42</v>
      </c>
    </row>
    <row r="44" spans="1:4" x14ac:dyDescent="0.25">
      <c r="A44" s="5" t="s">
        <v>45</v>
      </c>
      <c r="B44" s="3">
        <v>4</v>
      </c>
      <c r="C44" s="3">
        <v>12</v>
      </c>
      <c r="D44" s="3">
        <v>16</v>
      </c>
    </row>
    <row r="45" spans="1:4" x14ac:dyDescent="0.25">
      <c r="A45" s="5" t="s">
        <v>46</v>
      </c>
      <c r="B45" s="3">
        <v>3</v>
      </c>
      <c r="C45" s="3">
        <v>1</v>
      </c>
      <c r="D45" s="3">
        <v>4</v>
      </c>
    </row>
    <row r="46" spans="1:4" x14ac:dyDescent="0.25">
      <c r="A46" s="5" t="s">
        <v>42</v>
      </c>
      <c r="B46" s="3">
        <v>7</v>
      </c>
      <c r="C46" s="3">
        <v>13</v>
      </c>
      <c r="D46" s="3">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79241-21B6-481D-83B2-5755D8D37D58}">
  <dimension ref="A1:J8"/>
  <sheetViews>
    <sheetView showGridLines="0" tabSelected="1" zoomScale="89" zoomScaleNormal="89" workbookViewId="0">
      <selection activeCell="O14" sqref="O14"/>
    </sheetView>
  </sheetViews>
  <sheetFormatPr defaultRowHeight="12.75" x14ac:dyDescent="0.2"/>
  <cols>
    <col min="1" max="1" width="9.140625" style="6" customWidth="1"/>
    <col min="2" max="9" width="9.140625" style="6"/>
    <col min="10" max="10" width="51.28515625" style="6" customWidth="1"/>
    <col min="11" max="16384" width="9.140625" style="6"/>
  </cols>
  <sheetData>
    <row r="1" spans="1:10" x14ac:dyDescent="0.2">
      <c r="A1" s="9" t="s">
        <v>50</v>
      </c>
      <c r="B1" s="8"/>
      <c r="C1" s="8"/>
      <c r="D1" s="8"/>
      <c r="E1" s="8"/>
      <c r="F1" s="8"/>
      <c r="G1" s="8"/>
      <c r="H1" s="8"/>
      <c r="I1" s="8"/>
      <c r="J1" s="8"/>
    </row>
    <row r="2" spans="1:10" x14ac:dyDescent="0.2">
      <c r="A2" s="8"/>
      <c r="B2" s="8"/>
      <c r="C2" s="8"/>
      <c r="D2" s="8"/>
      <c r="E2" s="8"/>
      <c r="F2" s="8"/>
      <c r="G2" s="8"/>
      <c r="H2" s="8"/>
      <c r="I2" s="8"/>
      <c r="J2" s="8"/>
    </row>
    <row r="3" spans="1:10" ht="26.25" customHeight="1" x14ac:dyDescent="0.2"/>
    <row r="4" spans="1:10" ht="15" customHeight="1" x14ac:dyDescent="0.2"/>
    <row r="8" spans="1:10" x14ac:dyDescent="0.2">
      <c r="F8" s="7"/>
    </row>
  </sheetData>
  <mergeCells count="1">
    <mergeCell ref="A1: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Dheeraj Kumar</cp:lastModifiedBy>
  <dcterms:created xsi:type="dcterms:W3CDTF">2022-03-18T02:50:57Z</dcterms:created>
  <dcterms:modified xsi:type="dcterms:W3CDTF">2025-05-10T16:54:05Z</dcterms:modified>
</cp:coreProperties>
</file>