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2 MDS\Inferential Statistics\Case_Study\"/>
    </mc:Choice>
  </mc:AlternateContent>
  <xr:revisionPtr revIDLastSave="0" documentId="13_ncr:1_{2ED362CE-54A2-4062-A5F1-830CA3B6BFB9}" xr6:coauthVersionLast="36" xr6:coauthVersionMax="36" xr10:uidLastSave="{00000000-0000-0000-0000-000000000000}"/>
  <bookViews>
    <workbookView xWindow="0" yWindow="0" windowWidth="20490" windowHeight="7425" firstSheet="2" activeTab="6" xr2:uid="{00000000-000D-0000-FFFF-FFFF00000000}"/>
  </bookViews>
  <sheets>
    <sheet name="Academic Stress Level Survey" sheetId="1" r:id="rId1"/>
    <sheet name="First_Year_Students_data" sheetId="2" r:id="rId2"/>
    <sheet name="Hypo4" sheetId="9" r:id="rId3"/>
    <sheet name="Hypo3" sheetId="8" r:id="rId4"/>
    <sheet name="Sheet4" sheetId="5" r:id="rId5"/>
    <sheet name="Hypo1" sheetId="6" r:id="rId6"/>
    <sheet name="Sheet1" sheetId="10" r:id="rId7"/>
    <sheet name="Seniors_data" sheetId="3" r:id="rId8"/>
    <sheet name="Hypo2" sheetId="7" r:id="rId9"/>
  </sheets>
  <definedNames>
    <definedName name="_xlnm._FilterDatabase" localSheetId="0" hidden="1">'Academic Stress Level Survey'!$A$1:$AF$54</definedName>
  </definedNames>
  <calcPr calcId="191029"/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2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</calcChain>
</file>

<file path=xl/sharedStrings.xml><?xml version="1.0" encoding="utf-8"?>
<sst xmlns="http://schemas.openxmlformats.org/spreadsheetml/2006/main" count="2015" uniqueCount="168">
  <si>
    <t>Timestamp</t>
  </si>
  <si>
    <t>What is your current academic status in the MSc Data Science program?</t>
  </si>
  <si>
    <t>Name</t>
  </si>
  <si>
    <t>Age Group</t>
  </si>
  <si>
    <t>Gender</t>
  </si>
  <si>
    <t xml:space="preserve">How do you perceive the academic workload under the tri-semester pattern? </t>
  </si>
  <si>
    <t>How many hours per week do you spend on academic activities (including classes, studying, assignments)?</t>
  </si>
  <si>
    <t>How well do you feel you manage your time to meet academic deadlines?</t>
  </si>
  <si>
    <t>On a scale of 1 to 5, rate your current stress level.</t>
  </si>
  <si>
    <t>Do you believe the tri-semester pattern has contributed to an increase in stress?</t>
  </si>
  <si>
    <t>How has the tri-semester system affected your overall learning experience?</t>
  </si>
  <si>
    <t>Do you feel there is sufficient time for in-depth understanding of the subjects?</t>
  </si>
  <si>
    <t>Have you experienced any health-related issues due to the academic workload?</t>
  </si>
  <si>
    <t>The academic workload affected your sleep patterns?</t>
  </si>
  <si>
    <t>Do you find peer interaction helpful in managing academic stress?</t>
  </si>
  <si>
    <t>Were the feedback mechanisms during the tri-semester system effective in addressing academic concerns?</t>
  </si>
  <si>
    <t>Were you able to participate in extracurricular activities during the tri-semester system given the academic workload?</t>
  </si>
  <si>
    <t>How do you reflect on your academic workload and stress levels during the semester system?</t>
  </si>
  <si>
    <t>Were there any challenges you faced under the semester system?</t>
  </si>
  <si>
    <t>How do you perceive the workload and stress levels of current first-year students under the tri-semester system?</t>
  </si>
  <si>
    <t>Do you feel the tri-semester system is more challenging than the semester system?</t>
  </si>
  <si>
    <t>Will you agree that 1st year students(Tri semester pattern students) were more stressed than you?</t>
  </si>
  <si>
    <t>How do you compare your overall learning experience under the semester system with the current tri-semester system?</t>
  </si>
  <si>
    <t>Did you experience any health-related issues due to the academic workload?</t>
  </si>
  <si>
    <t>Were the feedback mechanisms during the semester system effective in addressing academic concerns?</t>
  </si>
  <si>
    <t>Were you able to participate in extracurricular activities during the semester system given the academic workload?</t>
  </si>
  <si>
    <t>Are there aspects of the tri-semester system that you believe should be ?</t>
  </si>
  <si>
    <t>2023/12/29 3:06:36 PM GMT+5:30</t>
  </si>
  <si>
    <t>First-Year Student</t>
  </si>
  <si>
    <t>Madhumitha</t>
  </si>
  <si>
    <t>18-21</t>
  </si>
  <si>
    <t>Female</t>
  </si>
  <si>
    <t>Heavy - 3</t>
  </si>
  <si>
    <t>More than 60 Hours</t>
  </si>
  <si>
    <t>Yes</t>
  </si>
  <si>
    <t>Netural</t>
  </si>
  <si>
    <t>No</t>
  </si>
  <si>
    <t>Not Satisfied</t>
  </si>
  <si>
    <t>2023/12/29 3:07:17 PM GMT+5:30</t>
  </si>
  <si>
    <t>Ann Mathew</t>
  </si>
  <si>
    <t>22-24</t>
  </si>
  <si>
    <t>40 - 50 Hours</t>
  </si>
  <si>
    <t>Negatively</t>
  </si>
  <si>
    <t>2023/12/29 3:08:56 PM GMT+5:30</t>
  </si>
  <si>
    <t>Senior (Studying/Studied under the semester pattern)</t>
  </si>
  <si>
    <t>Nidin</t>
  </si>
  <si>
    <t>22 - 25</t>
  </si>
  <si>
    <t>Male</t>
  </si>
  <si>
    <t>Light</t>
  </si>
  <si>
    <t>Similar</t>
  </si>
  <si>
    <t>Maybe</t>
  </si>
  <si>
    <t>Better under Semester System</t>
  </si>
  <si>
    <t>Neutral</t>
  </si>
  <si>
    <t>Avoided</t>
  </si>
  <si>
    <t>2023/12/29 3:09:35 PM GMT+5:30</t>
  </si>
  <si>
    <t xml:space="preserve">Rajan Fredrick S </t>
  </si>
  <si>
    <t>50 - 60 Hours</t>
  </si>
  <si>
    <t>2023/12/29 3:12:38 PM GMT+5:30</t>
  </si>
  <si>
    <t>Sneha S</t>
  </si>
  <si>
    <t>Moderate</t>
  </si>
  <si>
    <t>Heavier</t>
  </si>
  <si>
    <t>2023/12/29 3:17:46 PM GMT+5:30</t>
  </si>
  <si>
    <t xml:space="preserve">Asmita Mondal </t>
  </si>
  <si>
    <t>2023/12/29 3:18:29 PM GMT+5:30</t>
  </si>
  <si>
    <t xml:space="preserve">Bharani karthick </t>
  </si>
  <si>
    <t>2023/12/29 3:20:24 PM GMT+5:30</t>
  </si>
  <si>
    <t xml:space="preserve">Shebin Kurian Thomas </t>
  </si>
  <si>
    <t>Better under Tri-Semester System</t>
  </si>
  <si>
    <t>2023/12/29 3:38:19 PM GMT+5:30</t>
  </si>
  <si>
    <t>Philsy v martin</t>
  </si>
  <si>
    <t>2023/12/29 3:50:23 PM GMT+5:30</t>
  </si>
  <si>
    <t xml:space="preserve">Sagar </t>
  </si>
  <si>
    <t>2023/12/29 3:50:43 PM GMT+5:30</t>
  </si>
  <si>
    <t>Varun D</t>
  </si>
  <si>
    <t>Moderate - 2</t>
  </si>
  <si>
    <t>30 - 40 Hours</t>
  </si>
  <si>
    <t>Positively</t>
  </si>
  <si>
    <t>2023/12/29 4:40:16 PM GMT+5:30</t>
  </si>
  <si>
    <t>Dennis</t>
  </si>
  <si>
    <t>2023/12/29 4:48:02 PM GMT+5:30</t>
  </si>
  <si>
    <t>Balakrishna R</t>
  </si>
  <si>
    <t>2023/12/29 4:53:00 PM GMT+5:30</t>
  </si>
  <si>
    <t>Shirley</t>
  </si>
  <si>
    <t>2023/12/29 5:21:06 PM GMT+5:30</t>
  </si>
  <si>
    <t xml:space="preserve">Annu Punnoose </t>
  </si>
  <si>
    <t>2023/12/29 6:16:33 PM GMT+5:30</t>
  </si>
  <si>
    <t>Lismary Thomas</t>
  </si>
  <si>
    <t>2023/12/29 6:21:27 PM GMT+5:30</t>
  </si>
  <si>
    <t>Rahul.S</t>
  </si>
  <si>
    <t>2023/12/29 6:24:18 PM GMT+5:30</t>
  </si>
  <si>
    <t>Sayan Pal</t>
  </si>
  <si>
    <t>2023/12/29 6:30:47 PM GMT+5:30</t>
  </si>
  <si>
    <t xml:space="preserve">Nandini </t>
  </si>
  <si>
    <t>2023/12/29 6:31:57 PM GMT+5:30</t>
  </si>
  <si>
    <t>Mani Shankar M</t>
  </si>
  <si>
    <t>2023/12/29 6:36:58 PM GMT+5:30</t>
  </si>
  <si>
    <t>Princd</t>
  </si>
  <si>
    <t>2023/12/29 6:44:48 PM GMT+5:30</t>
  </si>
  <si>
    <t xml:space="preserve">Phaneendra </t>
  </si>
  <si>
    <t>2023/12/29 6:57:44 PM GMT+5:30</t>
  </si>
  <si>
    <t>Jensie</t>
  </si>
  <si>
    <t>2023/12/29 6:58:09 PM GMT+5:30</t>
  </si>
  <si>
    <t>Priyanka R</t>
  </si>
  <si>
    <t>2023/12/29 7:36:04 PM GMT+5:30</t>
  </si>
  <si>
    <t xml:space="preserve">Navya </t>
  </si>
  <si>
    <t>2023/12/29 8:24:47 PM GMT+5:30</t>
  </si>
  <si>
    <t xml:space="preserve">Sundaraavadhani A S </t>
  </si>
  <si>
    <t>No Significant Difference</t>
  </si>
  <si>
    <t>2023/12/29 8:44:41 PM GMT+5:30</t>
  </si>
  <si>
    <t>A R Arun Kumar</t>
  </si>
  <si>
    <t>2023/12/29 8:45:33 PM GMT+5:30</t>
  </si>
  <si>
    <t>Ronaldo</t>
  </si>
  <si>
    <t>2023/12/29 9:07:55 PM GMT+5:30</t>
  </si>
  <si>
    <t xml:space="preserve">soham </t>
  </si>
  <si>
    <t>Heavy</t>
  </si>
  <si>
    <t>2023/12/29 9:21:03 PM GMT+5:30</t>
  </si>
  <si>
    <t xml:space="preserve">George J Pullat </t>
  </si>
  <si>
    <t>2023/12/29 9:34:03 PM GMT+5:30</t>
  </si>
  <si>
    <t>Bratasee Bhunia</t>
  </si>
  <si>
    <t>2023/12/29 11:08:39 PM GMT+5:30</t>
  </si>
  <si>
    <t xml:space="preserve">Ashil Joseph </t>
  </si>
  <si>
    <t>2023/12/30 8:40:25 AM GMT+5:30</t>
  </si>
  <si>
    <t>Dijin Dominic</t>
  </si>
  <si>
    <t>2023/12/31 3:44:45 PM GMT+5:30</t>
  </si>
  <si>
    <t>Jiss Sabu Varghese</t>
  </si>
  <si>
    <t>2024/01/03 6:27:22 PM GMT+5:30</t>
  </si>
  <si>
    <t>Badrinarayanan</t>
  </si>
  <si>
    <t xml:space="preserve">Sundharess </t>
  </si>
  <si>
    <t>2024/01/03 7:01:49 PM GMT+5:30</t>
  </si>
  <si>
    <t>Kushal R</t>
  </si>
  <si>
    <t>Lighter</t>
  </si>
  <si>
    <t>Adopted</t>
  </si>
  <si>
    <t>2024/01/04 6:38:56 PM GMT+5:30</t>
  </si>
  <si>
    <t>WINSTON A</t>
  </si>
  <si>
    <t>2024/01/04 6:47:43 PM GMT+5:30</t>
  </si>
  <si>
    <t xml:space="preserve">Madiha </t>
  </si>
  <si>
    <t>2024/01/04 6:51:16 PM GMT+5:30</t>
  </si>
  <si>
    <t>Ragu</t>
  </si>
  <si>
    <t>2024/01/05 10:27:13 AM GMT+5:30</t>
  </si>
  <si>
    <t>Sweety A</t>
  </si>
  <si>
    <t>2024/01/05 11:59:06 AM GMT+5:30</t>
  </si>
  <si>
    <t>KIRAN</t>
  </si>
  <si>
    <t>2024/01/05 12:01:50 PM GMT+5:30</t>
  </si>
  <si>
    <t>Vaibhav</t>
  </si>
  <si>
    <t>2024/01/05 12:03:00 PM GMT+5:30</t>
  </si>
  <si>
    <t xml:space="preserve">Ashwini </t>
  </si>
  <si>
    <t>2024/01/06 11:11:43 AM GMT+5:30</t>
  </si>
  <si>
    <t xml:space="preserve">Aditi R </t>
  </si>
  <si>
    <t>2024/01/06 11:15:45 AM GMT+5:30</t>
  </si>
  <si>
    <t>Maria Elisha Monteiro</t>
  </si>
  <si>
    <t>2024/01/06 11:47:39 AM GMT+5:30</t>
  </si>
  <si>
    <t>Hiranya Bontra</t>
  </si>
  <si>
    <t>2024/01/06 12:01:30 PM GMT+5:30</t>
  </si>
  <si>
    <t>Staina Joseph</t>
  </si>
  <si>
    <t>2024/01/06 3:40:28 PM GMT+5:30</t>
  </si>
  <si>
    <t>Swagata Chakraborty</t>
  </si>
  <si>
    <t>Satisfied</t>
  </si>
  <si>
    <t>2024/01/06 3:41:32 PM GMT+5:30</t>
  </si>
  <si>
    <t>Sowmia Ramesh</t>
  </si>
  <si>
    <t>2024/01/06 7:09:08 PM GMT+5:30</t>
  </si>
  <si>
    <t>Sai Savya C</t>
  </si>
  <si>
    <t>2024/01/06 7:19:10 PM GMT+5:30</t>
  </si>
  <si>
    <t xml:space="preserve">Neha Mathew </t>
  </si>
  <si>
    <t>2024/01/06 7:32:27 PM GMT+5:30</t>
  </si>
  <si>
    <t xml:space="preserve">Anandhalakshmi </t>
  </si>
  <si>
    <t>N1</t>
  </si>
  <si>
    <t>N2</t>
  </si>
  <si>
    <t>(Seniors)Will you agree that 1st year students(Trimester pattern students) were more stressed than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</si>
</sst>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63F37-D0C3-4D66-8045-56DA2369065F}" name="Table2" displayName="Table2" ref="A1:B30" totalsRowShown="0" headerRowDxfId="17" dataDxfId="16">
  <autoFilter ref="A1:B30" xr:uid="{C487D069-F808-474B-A323-91CB45E190EA}"/>
  <tableColumns count="2">
    <tableColumn id="1" xr3:uid="{1AB2ACB2-59B2-4024-84F3-4C961E3CC3AF}" name="The academic workload affected your sleep patterns?" dataDxfId="15"/>
    <tableColumn id="2" xr3:uid="{11EB318F-D3A8-4ED9-AC78-2F27A67166B1}" name="N1" dataDxfId="14">
      <calculatedColumnFormula>_xlfn.IFS(A2="Yes",1, A2="No",0)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D1AF6-EF12-490C-A1F5-BAE389364A2A}" name="Table1" displayName="Table1" ref="A1:B30" totalsRowShown="0" headerRowDxfId="13" dataDxfId="12">
  <autoFilter ref="A1:B30" xr:uid="{4BA50BC5-E200-4801-814F-E85F5D473EC6}"/>
  <tableColumns count="2">
    <tableColumn id="1" xr3:uid="{8696DEC5-A20B-44C9-8EEF-3CC1C3622583}" name="Do you find peer interaction helpful in managing academic stress?" dataDxfId="11"/>
    <tableColumn id="2" xr3:uid="{7E457FD0-0A22-4A2D-A8D0-FC93B3F28031}" name="N1" dataDxfId="10">
      <calculatedColumnFormula>_xlfn.IFS(A2="Yes",1, A2="No",0)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05809-289F-43B0-97C2-1EE098AB8D6C}" name="Table3" displayName="Table3" ref="A1:E30" totalsRowShown="0" headerRowDxfId="0" dataDxfId="1" headerRowBorderDxfId="8" tableBorderDxfId="9" totalsRowBorderDxfId="7">
  <autoFilter ref="A1:E30" xr:uid="{DE4C041B-23D1-4CC4-9C85-ACC28F868284}"/>
  <tableColumns count="5">
    <tableColumn id="1" xr3:uid="{13DDF856-E8BF-411C-93B4-410AE24011DE}" name="On a scale of 1 to 5, rate your current stress level." dataDxfId="6"/>
    <tableColumn id="2" xr3:uid="{EDF15B54-BBC9-4F08-A179-81B4BB1A36C1}" name="(Seniors)Will you agree that 1st year students(Trimester pattern students) were more stressed than you?" dataDxfId="5"/>
    <tableColumn id="3" xr3:uid="{57FE9E5B-A6BF-4D2C-BB4C-46B2C71C9A54}" name="How has the tri-semester system affected your overall learning experience?" dataDxfId="4"/>
    <tableColumn id="4" xr3:uid="{16A33081-6F32-4AFE-B9BB-D073A710D210}" name="Do you find peer interaction helpful in managing academic stress?" dataDxfId="3"/>
    <tableColumn id="5" xr3:uid="{A0C0BF5B-E825-4080-82DA-F997634AE6D9}" name="The academic workload affected your sleep patterns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topLeftCell="F40" zoomScale="35" workbookViewId="0">
      <selection activeCell="H1" sqref="H1"/>
    </sheetView>
  </sheetViews>
  <sheetFormatPr defaultRowHeight="15" x14ac:dyDescent="0.25"/>
  <cols>
    <col min="1" max="1" width="31.42578125" bestFit="1" customWidth="1"/>
    <col min="2" max="2" width="65.140625" bestFit="1" customWidth="1"/>
    <col min="3" max="3" width="17.7109375" bestFit="1" customWidth="1"/>
    <col min="4" max="4" width="10.28515625" bestFit="1" customWidth="1"/>
    <col min="5" max="5" width="7.5703125" bestFit="1" customWidth="1"/>
    <col min="6" max="6" width="71.5703125" bestFit="1" customWidth="1"/>
    <col min="7" max="7" width="97.7109375" bestFit="1" customWidth="1"/>
    <col min="8" max="8" width="68.140625" bestFit="1" customWidth="1"/>
    <col min="9" max="9" width="45.28515625" bestFit="1" customWidth="1"/>
    <col min="10" max="10" width="74" bestFit="1" customWidth="1"/>
    <col min="11" max="11" width="70" bestFit="1" customWidth="1"/>
    <col min="12" max="12" width="72.7109375" bestFit="1" customWidth="1"/>
    <col min="13" max="13" width="73.5703125" bestFit="1" customWidth="1"/>
    <col min="14" max="14" width="49.42578125" bestFit="1" customWidth="1"/>
    <col min="15" max="15" width="60.85546875" bestFit="1" customWidth="1"/>
    <col min="16" max="16" width="98.5703125" bestFit="1" customWidth="1"/>
    <col min="17" max="17" width="108.140625" bestFit="1" customWidth="1"/>
    <col min="18" max="18" width="21.42578125" bestFit="1" customWidth="1"/>
    <col min="19" max="19" width="10.28515625" bestFit="1" customWidth="1"/>
    <col min="20" max="20" width="7.5703125" bestFit="1" customWidth="1"/>
    <col min="21" max="21" width="85.85546875" bestFit="1" customWidth="1"/>
    <col min="22" max="22" width="60.85546875" bestFit="1" customWidth="1"/>
    <col min="23" max="23" width="104" bestFit="1" customWidth="1"/>
    <col min="24" max="24" width="76.85546875" bestFit="1" customWidth="1"/>
    <col min="25" max="25" width="90.5703125" bestFit="1" customWidth="1"/>
    <col min="26" max="26" width="110.5703125" bestFit="1" customWidth="1"/>
    <col min="27" max="27" width="70.85546875" bestFit="1" customWidth="1"/>
    <col min="28" max="28" width="95.7109375" bestFit="1" customWidth="1"/>
    <col min="29" max="29" width="105.42578125" bestFit="1" customWidth="1"/>
    <col min="30" max="30" width="49.42578125" bestFit="1" customWidth="1"/>
    <col min="31" max="31" width="60.85546875" bestFit="1" customWidth="1"/>
    <col min="32" max="32" width="67.71093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</v>
      </c>
      <c r="S1" t="s">
        <v>3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13</v>
      </c>
      <c r="AE1" t="s">
        <v>14</v>
      </c>
      <c r="AF1" t="s">
        <v>26</v>
      </c>
    </row>
    <row r="2" spans="1:32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3</v>
      </c>
      <c r="I2">
        <v>5</v>
      </c>
      <c r="J2" t="s">
        <v>34</v>
      </c>
      <c r="K2" t="s">
        <v>35</v>
      </c>
      <c r="L2" t="s">
        <v>36</v>
      </c>
      <c r="M2" t="s">
        <v>34</v>
      </c>
      <c r="N2" t="s">
        <v>34</v>
      </c>
      <c r="O2" t="s">
        <v>34</v>
      </c>
      <c r="P2" t="s">
        <v>37</v>
      </c>
      <c r="Q2" t="s">
        <v>34</v>
      </c>
    </row>
    <row r="3" spans="1:32" x14ac:dyDescent="0.25">
      <c r="A3" t="s">
        <v>38</v>
      </c>
      <c r="B3" t="s">
        <v>28</v>
      </c>
      <c r="C3" t="s">
        <v>39</v>
      </c>
      <c r="D3" t="s">
        <v>40</v>
      </c>
      <c r="E3" t="s">
        <v>31</v>
      </c>
      <c r="F3" t="s">
        <v>32</v>
      </c>
      <c r="G3" t="s">
        <v>41</v>
      </c>
      <c r="H3">
        <v>3</v>
      </c>
      <c r="I3">
        <v>5</v>
      </c>
      <c r="J3" t="s">
        <v>34</v>
      </c>
      <c r="K3" t="s">
        <v>42</v>
      </c>
      <c r="L3" t="s">
        <v>36</v>
      </c>
      <c r="M3" t="s">
        <v>34</v>
      </c>
      <c r="N3" t="s">
        <v>34</v>
      </c>
      <c r="O3" t="s">
        <v>36</v>
      </c>
      <c r="P3" t="s">
        <v>37</v>
      </c>
      <c r="Q3" t="s">
        <v>36</v>
      </c>
    </row>
    <row r="4" spans="1:32" x14ac:dyDescent="0.25">
      <c r="A4" t="s">
        <v>54</v>
      </c>
      <c r="B4" t="s">
        <v>28</v>
      </c>
      <c r="C4" t="s">
        <v>55</v>
      </c>
      <c r="D4" t="s">
        <v>40</v>
      </c>
      <c r="E4" t="s">
        <v>47</v>
      </c>
      <c r="F4" t="s">
        <v>32</v>
      </c>
      <c r="G4" t="s">
        <v>56</v>
      </c>
      <c r="H4">
        <v>4</v>
      </c>
      <c r="I4">
        <v>4</v>
      </c>
      <c r="J4" t="s">
        <v>34</v>
      </c>
      <c r="K4" t="s">
        <v>42</v>
      </c>
      <c r="L4" t="s">
        <v>36</v>
      </c>
      <c r="M4" t="s">
        <v>36</v>
      </c>
      <c r="N4" t="s">
        <v>34</v>
      </c>
      <c r="O4" t="s">
        <v>34</v>
      </c>
      <c r="P4" t="s">
        <v>37</v>
      </c>
      <c r="Q4" t="s">
        <v>36</v>
      </c>
    </row>
    <row r="5" spans="1:32" x14ac:dyDescent="0.25">
      <c r="A5" t="s">
        <v>61</v>
      </c>
      <c r="B5" t="s">
        <v>28</v>
      </c>
      <c r="C5" t="s">
        <v>62</v>
      </c>
      <c r="D5" t="s">
        <v>40</v>
      </c>
      <c r="E5" t="s">
        <v>31</v>
      </c>
      <c r="F5" t="s">
        <v>32</v>
      </c>
      <c r="G5" t="s">
        <v>56</v>
      </c>
      <c r="H5">
        <v>3</v>
      </c>
      <c r="I5">
        <v>4</v>
      </c>
      <c r="J5" t="s">
        <v>34</v>
      </c>
      <c r="K5" t="s">
        <v>35</v>
      </c>
      <c r="L5" t="s">
        <v>36</v>
      </c>
      <c r="M5" t="s">
        <v>34</v>
      </c>
      <c r="N5" t="s">
        <v>34</v>
      </c>
      <c r="O5" t="s">
        <v>34</v>
      </c>
      <c r="P5" t="s">
        <v>52</v>
      </c>
      <c r="Q5" t="s">
        <v>34</v>
      </c>
    </row>
    <row r="6" spans="1:32" x14ac:dyDescent="0.25">
      <c r="A6" t="s">
        <v>63</v>
      </c>
      <c r="B6" t="s">
        <v>28</v>
      </c>
      <c r="C6" t="s">
        <v>64</v>
      </c>
      <c r="D6" t="s">
        <v>30</v>
      </c>
      <c r="E6" t="s">
        <v>47</v>
      </c>
      <c r="F6" t="s">
        <v>32</v>
      </c>
      <c r="G6" t="s">
        <v>56</v>
      </c>
      <c r="H6">
        <v>2</v>
      </c>
      <c r="I6">
        <v>5</v>
      </c>
      <c r="J6" t="s">
        <v>34</v>
      </c>
      <c r="K6" t="s">
        <v>35</v>
      </c>
      <c r="L6" t="s">
        <v>36</v>
      </c>
      <c r="M6" t="s">
        <v>34</v>
      </c>
      <c r="N6" t="s">
        <v>34</v>
      </c>
      <c r="O6" t="s">
        <v>34</v>
      </c>
      <c r="P6" t="s">
        <v>37</v>
      </c>
      <c r="Q6" t="s">
        <v>36</v>
      </c>
    </row>
    <row r="7" spans="1:32" x14ac:dyDescent="0.25">
      <c r="A7" t="s">
        <v>68</v>
      </c>
      <c r="B7" t="s">
        <v>28</v>
      </c>
      <c r="C7" t="s">
        <v>69</v>
      </c>
      <c r="D7" t="s">
        <v>30</v>
      </c>
      <c r="E7" t="s">
        <v>31</v>
      </c>
      <c r="F7" t="s">
        <v>32</v>
      </c>
      <c r="G7" t="s">
        <v>56</v>
      </c>
      <c r="H7">
        <v>2</v>
      </c>
      <c r="I7">
        <v>4</v>
      </c>
      <c r="J7" t="s">
        <v>34</v>
      </c>
      <c r="K7" t="s">
        <v>35</v>
      </c>
      <c r="L7" t="s">
        <v>36</v>
      </c>
      <c r="M7" t="s">
        <v>34</v>
      </c>
      <c r="N7" t="s">
        <v>34</v>
      </c>
      <c r="O7" t="s">
        <v>34</v>
      </c>
      <c r="P7" t="s">
        <v>37</v>
      </c>
      <c r="Q7" t="s">
        <v>36</v>
      </c>
    </row>
    <row r="8" spans="1:32" x14ac:dyDescent="0.25">
      <c r="A8" t="s">
        <v>70</v>
      </c>
      <c r="B8" t="s">
        <v>28</v>
      </c>
      <c r="C8" t="s">
        <v>71</v>
      </c>
      <c r="D8" t="s">
        <v>30</v>
      </c>
      <c r="E8" t="s">
        <v>47</v>
      </c>
      <c r="F8" t="s">
        <v>32</v>
      </c>
      <c r="G8" t="s">
        <v>41</v>
      </c>
      <c r="H8">
        <v>3</v>
      </c>
      <c r="I8">
        <v>5</v>
      </c>
      <c r="J8" t="s">
        <v>34</v>
      </c>
      <c r="K8" t="s">
        <v>42</v>
      </c>
      <c r="L8" t="s">
        <v>36</v>
      </c>
      <c r="M8" t="s">
        <v>36</v>
      </c>
      <c r="N8" t="s">
        <v>34</v>
      </c>
      <c r="O8" t="s">
        <v>34</v>
      </c>
      <c r="P8" t="s">
        <v>37</v>
      </c>
      <c r="Q8" t="s">
        <v>34</v>
      </c>
    </row>
    <row r="9" spans="1:32" x14ac:dyDescent="0.25">
      <c r="A9" t="s">
        <v>72</v>
      </c>
      <c r="B9" t="s">
        <v>28</v>
      </c>
      <c r="C9" t="s">
        <v>73</v>
      </c>
      <c r="D9" t="s">
        <v>30</v>
      </c>
      <c r="E9" t="s">
        <v>47</v>
      </c>
      <c r="F9" t="s">
        <v>74</v>
      </c>
      <c r="G9" t="s">
        <v>75</v>
      </c>
      <c r="H9">
        <v>3</v>
      </c>
      <c r="I9">
        <v>3</v>
      </c>
      <c r="J9" t="s">
        <v>34</v>
      </c>
      <c r="K9" t="s">
        <v>76</v>
      </c>
      <c r="L9" t="s">
        <v>34</v>
      </c>
      <c r="M9" t="s">
        <v>36</v>
      </c>
      <c r="N9" t="s">
        <v>34</v>
      </c>
      <c r="O9" t="s">
        <v>34</v>
      </c>
      <c r="P9" t="s">
        <v>52</v>
      </c>
      <c r="Q9" t="s">
        <v>34</v>
      </c>
    </row>
    <row r="10" spans="1:32" x14ac:dyDescent="0.25">
      <c r="A10" t="s">
        <v>77</v>
      </c>
      <c r="B10" t="s">
        <v>28</v>
      </c>
      <c r="C10" t="s">
        <v>78</v>
      </c>
      <c r="D10" t="s">
        <v>40</v>
      </c>
      <c r="E10" t="s">
        <v>47</v>
      </c>
      <c r="F10" t="s">
        <v>32</v>
      </c>
      <c r="G10" t="s">
        <v>41</v>
      </c>
      <c r="H10">
        <v>3</v>
      </c>
      <c r="I10">
        <v>5</v>
      </c>
      <c r="J10" t="s">
        <v>34</v>
      </c>
      <c r="K10" t="s">
        <v>35</v>
      </c>
      <c r="L10" t="s">
        <v>36</v>
      </c>
      <c r="M10" t="s">
        <v>34</v>
      </c>
      <c r="N10" t="s">
        <v>34</v>
      </c>
      <c r="O10" t="s">
        <v>34</v>
      </c>
      <c r="P10" t="s">
        <v>37</v>
      </c>
      <c r="Q10" t="s">
        <v>36</v>
      </c>
    </row>
    <row r="11" spans="1:32" x14ac:dyDescent="0.25">
      <c r="A11" t="s">
        <v>79</v>
      </c>
      <c r="B11" t="s">
        <v>28</v>
      </c>
      <c r="C11" t="s">
        <v>80</v>
      </c>
      <c r="D11" t="s">
        <v>30</v>
      </c>
      <c r="E11" t="s">
        <v>47</v>
      </c>
      <c r="F11" t="s">
        <v>74</v>
      </c>
      <c r="G11" t="s">
        <v>75</v>
      </c>
      <c r="H11">
        <v>4</v>
      </c>
      <c r="I11">
        <v>2</v>
      </c>
      <c r="J11" t="s">
        <v>36</v>
      </c>
      <c r="K11" t="s">
        <v>35</v>
      </c>
      <c r="L11" t="s">
        <v>36</v>
      </c>
      <c r="M11" t="s">
        <v>36</v>
      </c>
      <c r="N11" t="s">
        <v>36</v>
      </c>
      <c r="O11" t="s">
        <v>34</v>
      </c>
      <c r="P11" t="s">
        <v>52</v>
      </c>
      <c r="Q11" t="s">
        <v>34</v>
      </c>
    </row>
    <row r="12" spans="1:32" x14ac:dyDescent="0.25">
      <c r="A12" t="s">
        <v>81</v>
      </c>
      <c r="B12" t="s">
        <v>28</v>
      </c>
      <c r="C12" t="s">
        <v>82</v>
      </c>
      <c r="D12" t="s">
        <v>30</v>
      </c>
      <c r="E12" t="s">
        <v>31</v>
      </c>
      <c r="F12" t="s">
        <v>32</v>
      </c>
      <c r="G12" t="s">
        <v>56</v>
      </c>
      <c r="H12">
        <v>2</v>
      </c>
      <c r="I12">
        <v>3</v>
      </c>
      <c r="J12" t="s">
        <v>34</v>
      </c>
      <c r="K12" t="s">
        <v>35</v>
      </c>
      <c r="L12" t="s">
        <v>36</v>
      </c>
      <c r="M12" t="s">
        <v>34</v>
      </c>
      <c r="N12" t="s">
        <v>34</v>
      </c>
      <c r="O12" t="s">
        <v>34</v>
      </c>
      <c r="P12" t="s">
        <v>52</v>
      </c>
      <c r="Q12" t="s">
        <v>36</v>
      </c>
    </row>
    <row r="13" spans="1:32" x14ac:dyDescent="0.25">
      <c r="A13" t="s">
        <v>83</v>
      </c>
      <c r="B13" t="s">
        <v>28</v>
      </c>
      <c r="C13" t="s">
        <v>84</v>
      </c>
      <c r="D13" t="s">
        <v>30</v>
      </c>
      <c r="E13" t="s">
        <v>31</v>
      </c>
      <c r="F13" t="s">
        <v>32</v>
      </c>
      <c r="G13" t="s">
        <v>33</v>
      </c>
      <c r="H13">
        <v>2</v>
      </c>
      <c r="I13">
        <v>5</v>
      </c>
      <c r="J13" t="s">
        <v>34</v>
      </c>
      <c r="K13" t="s">
        <v>35</v>
      </c>
      <c r="L13" t="s">
        <v>36</v>
      </c>
      <c r="M13" t="s">
        <v>34</v>
      </c>
      <c r="N13" t="s">
        <v>34</v>
      </c>
      <c r="O13" t="s">
        <v>34</v>
      </c>
      <c r="P13" t="s">
        <v>37</v>
      </c>
      <c r="Q13" t="s">
        <v>36</v>
      </c>
    </row>
    <row r="14" spans="1:32" x14ac:dyDescent="0.25">
      <c r="A14" t="s">
        <v>85</v>
      </c>
      <c r="B14" t="s">
        <v>28</v>
      </c>
      <c r="C14" t="s">
        <v>86</v>
      </c>
      <c r="D14" t="s">
        <v>30</v>
      </c>
      <c r="E14" t="s">
        <v>31</v>
      </c>
      <c r="F14" t="s">
        <v>32</v>
      </c>
      <c r="G14" t="s">
        <v>33</v>
      </c>
      <c r="H14">
        <v>3</v>
      </c>
      <c r="I14">
        <v>3</v>
      </c>
      <c r="J14" t="s">
        <v>34</v>
      </c>
      <c r="K14" t="s">
        <v>42</v>
      </c>
      <c r="L14" t="s">
        <v>36</v>
      </c>
      <c r="M14" t="s">
        <v>34</v>
      </c>
      <c r="N14" t="s">
        <v>34</v>
      </c>
      <c r="O14" t="s">
        <v>34</v>
      </c>
      <c r="P14" t="s">
        <v>37</v>
      </c>
      <c r="Q14" t="s">
        <v>36</v>
      </c>
    </row>
    <row r="15" spans="1:32" x14ac:dyDescent="0.25">
      <c r="A15" t="s">
        <v>87</v>
      </c>
      <c r="B15" t="s">
        <v>28</v>
      </c>
      <c r="C15" t="s">
        <v>88</v>
      </c>
      <c r="D15" t="s">
        <v>30</v>
      </c>
      <c r="E15" t="s">
        <v>47</v>
      </c>
      <c r="F15" t="s">
        <v>32</v>
      </c>
      <c r="G15" t="s">
        <v>56</v>
      </c>
      <c r="H15">
        <v>4</v>
      </c>
      <c r="I15">
        <v>5</v>
      </c>
      <c r="J15" t="s">
        <v>34</v>
      </c>
      <c r="K15" t="s">
        <v>42</v>
      </c>
      <c r="L15" t="s">
        <v>36</v>
      </c>
      <c r="M15" t="s">
        <v>36</v>
      </c>
      <c r="N15" t="s">
        <v>34</v>
      </c>
      <c r="O15" t="s">
        <v>34</v>
      </c>
      <c r="P15" t="s">
        <v>52</v>
      </c>
      <c r="Q15" t="s">
        <v>36</v>
      </c>
    </row>
    <row r="16" spans="1:32" x14ac:dyDescent="0.25">
      <c r="A16" t="s">
        <v>89</v>
      </c>
      <c r="B16" t="s">
        <v>28</v>
      </c>
      <c r="C16" t="s">
        <v>90</v>
      </c>
      <c r="D16" t="s">
        <v>40</v>
      </c>
      <c r="E16" t="s">
        <v>47</v>
      </c>
      <c r="F16" t="s">
        <v>32</v>
      </c>
      <c r="G16" t="s">
        <v>56</v>
      </c>
      <c r="H16">
        <v>2</v>
      </c>
      <c r="I16">
        <v>4</v>
      </c>
      <c r="J16" t="s">
        <v>34</v>
      </c>
      <c r="K16" t="s">
        <v>42</v>
      </c>
      <c r="L16" t="s">
        <v>36</v>
      </c>
      <c r="M16" t="s">
        <v>34</v>
      </c>
      <c r="N16" t="s">
        <v>34</v>
      </c>
      <c r="O16" t="s">
        <v>36</v>
      </c>
      <c r="P16" t="s">
        <v>37</v>
      </c>
      <c r="Q16" t="s">
        <v>36</v>
      </c>
    </row>
    <row r="17" spans="1:32" x14ac:dyDescent="0.25">
      <c r="A17" t="s">
        <v>91</v>
      </c>
      <c r="B17" t="s">
        <v>28</v>
      </c>
      <c r="C17" t="s">
        <v>92</v>
      </c>
      <c r="D17" t="s">
        <v>30</v>
      </c>
      <c r="E17" t="s">
        <v>31</v>
      </c>
      <c r="F17" t="s">
        <v>32</v>
      </c>
      <c r="G17" t="s">
        <v>56</v>
      </c>
      <c r="H17">
        <v>3</v>
      </c>
      <c r="I17">
        <v>4</v>
      </c>
      <c r="J17" t="s">
        <v>34</v>
      </c>
      <c r="K17" t="s">
        <v>42</v>
      </c>
      <c r="L17" t="s">
        <v>36</v>
      </c>
      <c r="M17" t="s">
        <v>34</v>
      </c>
      <c r="N17" t="s">
        <v>34</v>
      </c>
      <c r="O17" t="s">
        <v>34</v>
      </c>
      <c r="P17" t="s">
        <v>52</v>
      </c>
      <c r="Q17" t="s">
        <v>34</v>
      </c>
    </row>
    <row r="18" spans="1:32" x14ac:dyDescent="0.25">
      <c r="A18" t="s">
        <v>93</v>
      </c>
      <c r="B18" t="s">
        <v>28</v>
      </c>
      <c r="C18" t="s">
        <v>94</v>
      </c>
      <c r="D18" t="s">
        <v>40</v>
      </c>
      <c r="E18" t="s">
        <v>47</v>
      </c>
      <c r="F18" t="s">
        <v>32</v>
      </c>
      <c r="G18" t="s">
        <v>75</v>
      </c>
      <c r="H18">
        <v>3</v>
      </c>
      <c r="I18">
        <v>3</v>
      </c>
      <c r="J18" t="s">
        <v>34</v>
      </c>
      <c r="K18" t="s">
        <v>35</v>
      </c>
      <c r="L18" t="s">
        <v>36</v>
      </c>
      <c r="M18" t="s">
        <v>36</v>
      </c>
      <c r="N18" t="s">
        <v>36</v>
      </c>
      <c r="O18" t="s">
        <v>34</v>
      </c>
      <c r="P18" t="s">
        <v>52</v>
      </c>
      <c r="Q18" t="s">
        <v>34</v>
      </c>
    </row>
    <row r="19" spans="1:32" x14ac:dyDescent="0.25">
      <c r="A19" t="s">
        <v>95</v>
      </c>
      <c r="B19" t="s">
        <v>28</v>
      </c>
      <c r="C19" t="s">
        <v>96</v>
      </c>
      <c r="D19" t="s">
        <v>30</v>
      </c>
      <c r="E19" t="s">
        <v>47</v>
      </c>
      <c r="F19" t="s">
        <v>32</v>
      </c>
      <c r="G19" t="s">
        <v>75</v>
      </c>
      <c r="H19">
        <v>1</v>
      </c>
      <c r="I19">
        <v>5</v>
      </c>
      <c r="J19" t="s">
        <v>34</v>
      </c>
      <c r="K19" t="s">
        <v>42</v>
      </c>
      <c r="L19" t="s">
        <v>36</v>
      </c>
      <c r="M19" t="s">
        <v>36</v>
      </c>
      <c r="N19" t="s">
        <v>34</v>
      </c>
      <c r="O19" t="s">
        <v>36</v>
      </c>
      <c r="P19" t="s">
        <v>37</v>
      </c>
      <c r="Q19" t="s">
        <v>34</v>
      </c>
    </row>
    <row r="20" spans="1:32" x14ac:dyDescent="0.25">
      <c r="A20" t="s">
        <v>97</v>
      </c>
      <c r="B20" t="s">
        <v>28</v>
      </c>
      <c r="C20" t="s">
        <v>98</v>
      </c>
      <c r="D20" t="s">
        <v>40</v>
      </c>
      <c r="E20" t="s">
        <v>47</v>
      </c>
      <c r="F20" t="s">
        <v>74</v>
      </c>
      <c r="G20" t="s">
        <v>41</v>
      </c>
      <c r="H20">
        <v>4</v>
      </c>
      <c r="I20">
        <v>4</v>
      </c>
      <c r="J20" t="s">
        <v>34</v>
      </c>
      <c r="K20" t="s">
        <v>35</v>
      </c>
      <c r="L20" t="s">
        <v>36</v>
      </c>
      <c r="M20" t="s">
        <v>36</v>
      </c>
      <c r="N20" t="s">
        <v>34</v>
      </c>
      <c r="O20" t="s">
        <v>34</v>
      </c>
      <c r="P20" t="s">
        <v>52</v>
      </c>
      <c r="Q20" t="s">
        <v>36</v>
      </c>
    </row>
    <row r="21" spans="1:32" x14ac:dyDescent="0.25">
      <c r="A21" t="s">
        <v>99</v>
      </c>
      <c r="B21" t="s">
        <v>28</v>
      </c>
      <c r="C21" t="s">
        <v>100</v>
      </c>
      <c r="D21" t="s">
        <v>40</v>
      </c>
      <c r="E21" t="s">
        <v>31</v>
      </c>
      <c r="F21" t="s">
        <v>32</v>
      </c>
      <c r="G21" t="s">
        <v>56</v>
      </c>
      <c r="H21">
        <v>3</v>
      </c>
      <c r="I21">
        <v>4</v>
      </c>
      <c r="J21" t="s">
        <v>36</v>
      </c>
      <c r="K21" t="s">
        <v>76</v>
      </c>
      <c r="L21" t="s">
        <v>36</v>
      </c>
      <c r="M21" t="s">
        <v>34</v>
      </c>
      <c r="N21" t="s">
        <v>34</v>
      </c>
      <c r="O21" t="s">
        <v>34</v>
      </c>
      <c r="P21" t="s">
        <v>37</v>
      </c>
      <c r="Q21" t="s">
        <v>34</v>
      </c>
    </row>
    <row r="22" spans="1:32" x14ac:dyDescent="0.25">
      <c r="A22" t="s">
        <v>103</v>
      </c>
      <c r="B22" t="s">
        <v>28</v>
      </c>
      <c r="C22" t="s">
        <v>104</v>
      </c>
      <c r="D22" t="s">
        <v>40</v>
      </c>
      <c r="E22" t="s">
        <v>31</v>
      </c>
      <c r="F22" t="s">
        <v>32</v>
      </c>
      <c r="G22" t="s">
        <v>56</v>
      </c>
      <c r="H22">
        <v>4</v>
      </c>
      <c r="I22">
        <v>5</v>
      </c>
      <c r="J22" t="s">
        <v>34</v>
      </c>
      <c r="K22" t="s">
        <v>42</v>
      </c>
      <c r="L22" t="s">
        <v>36</v>
      </c>
      <c r="M22" t="s">
        <v>34</v>
      </c>
      <c r="N22" t="s">
        <v>34</v>
      </c>
      <c r="O22" t="s">
        <v>34</v>
      </c>
      <c r="P22" t="s">
        <v>52</v>
      </c>
      <c r="Q22" t="s">
        <v>36</v>
      </c>
    </row>
    <row r="23" spans="1:32" x14ac:dyDescent="0.25">
      <c r="A23" t="s">
        <v>108</v>
      </c>
      <c r="B23" t="s">
        <v>28</v>
      </c>
      <c r="C23" t="s">
        <v>109</v>
      </c>
      <c r="D23" t="s">
        <v>30</v>
      </c>
      <c r="E23" t="s">
        <v>47</v>
      </c>
      <c r="F23" t="s">
        <v>32</v>
      </c>
      <c r="G23" t="s">
        <v>75</v>
      </c>
      <c r="H23">
        <v>3</v>
      </c>
      <c r="I23">
        <v>4</v>
      </c>
      <c r="J23" t="s">
        <v>34</v>
      </c>
      <c r="K23" t="s">
        <v>76</v>
      </c>
      <c r="L23" t="s">
        <v>34</v>
      </c>
      <c r="M23" t="s">
        <v>34</v>
      </c>
      <c r="N23" t="s">
        <v>34</v>
      </c>
      <c r="O23" t="s">
        <v>34</v>
      </c>
      <c r="P23" t="s">
        <v>52</v>
      </c>
      <c r="Q23" t="s">
        <v>36</v>
      </c>
    </row>
    <row r="24" spans="1:32" x14ac:dyDescent="0.25">
      <c r="A24" t="s">
        <v>110</v>
      </c>
      <c r="B24" t="s">
        <v>28</v>
      </c>
      <c r="C24" t="s">
        <v>111</v>
      </c>
      <c r="D24" t="s">
        <v>30</v>
      </c>
      <c r="E24" t="s">
        <v>47</v>
      </c>
      <c r="F24" t="s">
        <v>32</v>
      </c>
      <c r="G24" t="s">
        <v>75</v>
      </c>
      <c r="H24">
        <v>1</v>
      </c>
      <c r="I24">
        <v>5</v>
      </c>
      <c r="J24" t="s">
        <v>34</v>
      </c>
      <c r="K24" t="s">
        <v>42</v>
      </c>
      <c r="L24" t="s">
        <v>34</v>
      </c>
      <c r="M24" t="s">
        <v>34</v>
      </c>
      <c r="N24" t="s">
        <v>34</v>
      </c>
      <c r="O24" t="s">
        <v>34</v>
      </c>
      <c r="P24" t="s">
        <v>37</v>
      </c>
      <c r="Q24" t="s">
        <v>34</v>
      </c>
    </row>
    <row r="25" spans="1:32" x14ac:dyDescent="0.25">
      <c r="A25" t="s">
        <v>115</v>
      </c>
      <c r="B25" t="s">
        <v>28</v>
      </c>
      <c r="C25" t="s">
        <v>116</v>
      </c>
      <c r="D25" t="s">
        <v>40</v>
      </c>
      <c r="E25" t="s">
        <v>47</v>
      </c>
      <c r="F25" t="s">
        <v>32</v>
      </c>
      <c r="G25" t="s">
        <v>56</v>
      </c>
      <c r="H25">
        <v>2</v>
      </c>
      <c r="I25">
        <v>4</v>
      </c>
      <c r="J25" t="s">
        <v>34</v>
      </c>
      <c r="K25" t="s">
        <v>42</v>
      </c>
      <c r="L25" t="s">
        <v>36</v>
      </c>
      <c r="M25" t="s">
        <v>36</v>
      </c>
      <c r="N25" t="s">
        <v>34</v>
      </c>
      <c r="O25" t="s">
        <v>36</v>
      </c>
      <c r="P25" t="s">
        <v>37</v>
      </c>
      <c r="Q25" t="s">
        <v>36</v>
      </c>
    </row>
    <row r="26" spans="1:32" x14ac:dyDescent="0.25">
      <c r="A26" t="s">
        <v>119</v>
      </c>
      <c r="B26" t="s">
        <v>28</v>
      </c>
      <c r="C26" t="s">
        <v>120</v>
      </c>
      <c r="D26" t="s">
        <v>30</v>
      </c>
      <c r="E26" t="s">
        <v>47</v>
      </c>
      <c r="F26" t="s">
        <v>32</v>
      </c>
      <c r="G26" t="s">
        <v>41</v>
      </c>
      <c r="H26">
        <v>3</v>
      </c>
      <c r="I26">
        <v>4</v>
      </c>
      <c r="J26" t="s">
        <v>34</v>
      </c>
      <c r="K26" t="s">
        <v>76</v>
      </c>
      <c r="L26" t="s">
        <v>36</v>
      </c>
      <c r="M26" t="s">
        <v>34</v>
      </c>
      <c r="N26" t="s">
        <v>34</v>
      </c>
      <c r="O26" t="s">
        <v>36</v>
      </c>
      <c r="P26" t="s">
        <v>37</v>
      </c>
      <c r="Q26" t="s">
        <v>36</v>
      </c>
    </row>
    <row r="27" spans="1:32" x14ac:dyDescent="0.25">
      <c r="A27" t="s">
        <v>121</v>
      </c>
      <c r="B27" t="s">
        <v>28</v>
      </c>
      <c r="C27" t="s">
        <v>122</v>
      </c>
      <c r="D27" t="s">
        <v>40</v>
      </c>
      <c r="E27" t="s">
        <v>47</v>
      </c>
      <c r="F27" t="s">
        <v>32</v>
      </c>
      <c r="G27" t="s">
        <v>56</v>
      </c>
      <c r="H27">
        <v>3</v>
      </c>
      <c r="I27">
        <v>4</v>
      </c>
      <c r="J27" t="s">
        <v>34</v>
      </c>
      <c r="K27" t="s">
        <v>42</v>
      </c>
      <c r="L27" t="s">
        <v>36</v>
      </c>
      <c r="M27" t="s">
        <v>34</v>
      </c>
      <c r="N27" t="s">
        <v>36</v>
      </c>
      <c r="O27" t="s">
        <v>34</v>
      </c>
      <c r="P27" t="s">
        <v>37</v>
      </c>
      <c r="Q27" t="s">
        <v>36</v>
      </c>
    </row>
    <row r="28" spans="1:32" x14ac:dyDescent="0.25">
      <c r="A28" t="s">
        <v>123</v>
      </c>
      <c r="B28" t="s">
        <v>28</v>
      </c>
      <c r="C28" t="s">
        <v>124</v>
      </c>
      <c r="D28" t="s">
        <v>30</v>
      </c>
      <c r="E28" t="s">
        <v>47</v>
      </c>
      <c r="F28" t="s">
        <v>74</v>
      </c>
      <c r="G28" t="s">
        <v>75</v>
      </c>
      <c r="H28">
        <v>3</v>
      </c>
      <c r="I28">
        <v>5</v>
      </c>
      <c r="J28" t="s">
        <v>36</v>
      </c>
      <c r="K28" t="s">
        <v>76</v>
      </c>
      <c r="L28" t="s">
        <v>36</v>
      </c>
      <c r="M28" t="s">
        <v>36</v>
      </c>
      <c r="N28" t="s">
        <v>34</v>
      </c>
      <c r="O28" t="s">
        <v>36</v>
      </c>
      <c r="P28" t="s">
        <v>37</v>
      </c>
      <c r="Q28" t="s">
        <v>36</v>
      </c>
    </row>
    <row r="29" spans="1:32" x14ac:dyDescent="0.25">
      <c r="A29" t="s">
        <v>132</v>
      </c>
      <c r="B29" t="s">
        <v>28</v>
      </c>
      <c r="C29" t="s">
        <v>133</v>
      </c>
      <c r="D29" t="s">
        <v>30</v>
      </c>
      <c r="E29" t="s">
        <v>47</v>
      </c>
      <c r="F29" t="s">
        <v>32</v>
      </c>
      <c r="G29" t="s">
        <v>56</v>
      </c>
      <c r="H29">
        <v>4</v>
      </c>
      <c r="I29">
        <v>4</v>
      </c>
      <c r="J29" t="s">
        <v>34</v>
      </c>
      <c r="K29" t="s">
        <v>76</v>
      </c>
      <c r="L29" t="s">
        <v>36</v>
      </c>
      <c r="M29" t="s">
        <v>36</v>
      </c>
      <c r="N29" t="s">
        <v>34</v>
      </c>
      <c r="O29" t="s">
        <v>34</v>
      </c>
      <c r="P29" t="s">
        <v>37</v>
      </c>
      <c r="Q29" t="s">
        <v>36</v>
      </c>
    </row>
    <row r="30" spans="1:32" x14ac:dyDescent="0.25">
      <c r="A30" t="s">
        <v>138</v>
      </c>
      <c r="B30" t="s">
        <v>28</v>
      </c>
      <c r="C30" t="s">
        <v>139</v>
      </c>
      <c r="D30" t="s">
        <v>30</v>
      </c>
      <c r="E30" t="s">
        <v>31</v>
      </c>
      <c r="F30" t="s">
        <v>74</v>
      </c>
      <c r="G30" t="s">
        <v>75</v>
      </c>
      <c r="H30">
        <v>3</v>
      </c>
      <c r="I30">
        <v>3</v>
      </c>
      <c r="J30" t="s">
        <v>34</v>
      </c>
      <c r="K30" t="s">
        <v>35</v>
      </c>
      <c r="L30" t="s">
        <v>34</v>
      </c>
      <c r="M30" t="s">
        <v>34</v>
      </c>
      <c r="N30" t="s">
        <v>34</v>
      </c>
      <c r="O30" t="s">
        <v>36</v>
      </c>
      <c r="P30" t="s">
        <v>52</v>
      </c>
      <c r="Q30" t="s">
        <v>36</v>
      </c>
    </row>
    <row r="31" spans="1:32" x14ac:dyDescent="0.25">
      <c r="A31" t="s">
        <v>43</v>
      </c>
      <c r="B31" t="s">
        <v>44</v>
      </c>
      <c r="R31" t="s">
        <v>45</v>
      </c>
      <c r="S31" t="s">
        <v>46</v>
      </c>
      <c r="T31" t="s">
        <v>47</v>
      </c>
      <c r="U31" t="s">
        <v>48</v>
      </c>
      <c r="V31" t="s">
        <v>34</v>
      </c>
      <c r="W31" t="s">
        <v>49</v>
      </c>
      <c r="X31" t="s">
        <v>34</v>
      </c>
      <c r="Y31" t="s">
        <v>50</v>
      </c>
      <c r="Z31" t="s">
        <v>51</v>
      </c>
      <c r="AA31" t="s">
        <v>36</v>
      </c>
      <c r="AB31" t="s">
        <v>52</v>
      </c>
      <c r="AC31" t="s">
        <v>34</v>
      </c>
      <c r="AD31" t="s">
        <v>34</v>
      </c>
      <c r="AE31" t="s">
        <v>34</v>
      </c>
      <c r="AF31" t="s">
        <v>53</v>
      </c>
    </row>
    <row r="32" spans="1:32" x14ac:dyDescent="0.25">
      <c r="A32" t="s">
        <v>57</v>
      </c>
      <c r="B32" t="s">
        <v>44</v>
      </c>
      <c r="R32" t="s">
        <v>58</v>
      </c>
      <c r="S32" t="s">
        <v>46</v>
      </c>
      <c r="T32" t="s">
        <v>31</v>
      </c>
      <c r="U32" t="s">
        <v>59</v>
      </c>
      <c r="V32" t="s">
        <v>34</v>
      </c>
      <c r="W32" t="s">
        <v>60</v>
      </c>
      <c r="X32" t="s">
        <v>34</v>
      </c>
      <c r="Y32" t="s">
        <v>34</v>
      </c>
      <c r="Z32" t="s">
        <v>51</v>
      </c>
      <c r="AA32" t="s">
        <v>36</v>
      </c>
      <c r="AB32" t="s">
        <v>37</v>
      </c>
      <c r="AC32" t="s">
        <v>34</v>
      </c>
      <c r="AD32" t="s">
        <v>34</v>
      </c>
      <c r="AE32" t="s">
        <v>34</v>
      </c>
      <c r="AF32" t="s">
        <v>53</v>
      </c>
    </row>
    <row r="33" spans="1:32" x14ac:dyDescent="0.25">
      <c r="A33" t="s">
        <v>65</v>
      </c>
      <c r="B33" t="s">
        <v>44</v>
      </c>
      <c r="R33" t="s">
        <v>66</v>
      </c>
      <c r="S33" t="s">
        <v>46</v>
      </c>
      <c r="T33" t="s">
        <v>47</v>
      </c>
      <c r="U33" t="s">
        <v>59</v>
      </c>
      <c r="V33" t="s">
        <v>34</v>
      </c>
      <c r="W33" t="s">
        <v>60</v>
      </c>
      <c r="X33" t="s">
        <v>36</v>
      </c>
      <c r="Y33" t="s">
        <v>36</v>
      </c>
      <c r="Z33" t="s">
        <v>67</v>
      </c>
      <c r="AA33" t="s">
        <v>34</v>
      </c>
      <c r="AB33" t="s">
        <v>52</v>
      </c>
      <c r="AC33" t="s">
        <v>36</v>
      </c>
      <c r="AD33" t="s">
        <v>34</v>
      </c>
      <c r="AE33" t="s">
        <v>34</v>
      </c>
      <c r="AF33" t="s">
        <v>53</v>
      </c>
    </row>
    <row r="34" spans="1:32" x14ac:dyDescent="0.25">
      <c r="A34" t="s">
        <v>101</v>
      </c>
      <c r="B34" t="s">
        <v>44</v>
      </c>
      <c r="R34" t="s">
        <v>102</v>
      </c>
      <c r="S34" t="s">
        <v>46</v>
      </c>
      <c r="T34" t="s">
        <v>31</v>
      </c>
      <c r="U34" t="s">
        <v>59</v>
      </c>
      <c r="V34" t="s">
        <v>34</v>
      </c>
      <c r="W34" t="s">
        <v>60</v>
      </c>
      <c r="X34" t="s">
        <v>34</v>
      </c>
      <c r="Y34" t="s">
        <v>34</v>
      </c>
      <c r="Z34" t="s">
        <v>51</v>
      </c>
      <c r="AA34" t="s">
        <v>36</v>
      </c>
      <c r="AB34" t="s">
        <v>52</v>
      </c>
      <c r="AC34" t="s">
        <v>34</v>
      </c>
      <c r="AD34" t="s">
        <v>36</v>
      </c>
      <c r="AE34" t="s">
        <v>34</v>
      </c>
      <c r="AF34" t="s">
        <v>53</v>
      </c>
    </row>
    <row r="35" spans="1:32" x14ac:dyDescent="0.25">
      <c r="A35" t="s">
        <v>105</v>
      </c>
      <c r="B35" t="s">
        <v>44</v>
      </c>
      <c r="R35" t="s">
        <v>106</v>
      </c>
      <c r="S35" t="s">
        <v>46</v>
      </c>
      <c r="T35" t="s">
        <v>31</v>
      </c>
      <c r="U35" t="s">
        <v>59</v>
      </c>
      <c r="V35" t="s">
        <v>34</v>
      </c>
      <c r="W35" t="s">
        <v>49</v>
      </c>
      <c r="X35" t="s">
        <v>36</v>
      </c>
      <c r="Y35" t="s">
        <v>36</v>
      </c>
      <c r="Z35" t="s">
        <v>107</v>
      </c>
      <c r="AA35" t="s">
        <v>34</v>
      </c>
      <c r="AB35" t="s">
        <v>37</v>
      </c>
      <c r="AC35" t="s">
        <v>36</v>
      </c>
      <c r="AD35" t="s">
        <v>34</v>
      </c>
      <c r="AE35" t="s">
        <v>34</v>
      </c>
      <c r="AF35" t="s">
        <v>53</v>
      </c>
    </row>
    <row r="36" spans="1:32" x14ac:dyDescent="0.25">
      <c r="A36" t="s">
        <v>112</v>
      </c>
      <c r="B36" t="s">
        <v>44</v>
      </c>
      <c r="R36" t="s">
        <v>113</v>
      </c>
      <c r="S36" t="s">
        <v>46</v>
      </c>
      <c r="T36" t="s">
        <v>47</v>
      </c>
      <c r="U36" t="s">
        <v>114</v>
      </c>
      <c r="V36" t="s">
        <v>34</v>
      </c>
      <c r="W36" t="s">
        <v>60</v>
      </c>
      <c r="X36" t="s">
        <v>34</v>
      </c>
      <c r="Y36" t="s">
        <v>34</v>
      </c>
      <c r="Z36" t="s">
        <v>107</v>
      </c>
      <c r="AA36" t="s">
        <v>36</v>
      </c>
      <c r="AB36" t="s">
        <v>52</v>
      </c>
      <c r="AC36" t="s">
        <v>34</v>
      </c>
      <c r="AD36" t="s">
        <v>34</v>
      </c>
      <c r="AE36" t="s">
        <v>34</v>
      </c>
      <c r="AF36" t="s">
        <v>53</v>
      </c>
    </row>
    <row r="37" spans="1:32" x14ac:dyDescent="0.25">
      <c r="A37" t="s">
        <v>117</v>
      </c>
      <c r="B37" t="s">
        <v>44</v>
      </c>
      <c r="R37" t="s">
        <v>118</v>
      </c>
      <c r="S37" t="s">
        <v>46</v>
      </c>
      <c r="T37" t="s">
        <v>31</v>
      </c>
      <c r="U37" t="s">
        <v>59</v>
      </c>
      <c r="V37" t="s">
        <v>36</v>
      </c>
      <c r="W37" t="s">
        <v>60</v>
      </c>
      <c r="X37" t="s">
        <v>34</v>
      </c>
      <c r="Y37" t="s">
        <v>34</v>
      </c>
      <c r="Z37" t="s">
        <v>67</v>
      </c>
      <c r="AA37" t="s">
        <v>34</v>
      </c>
      <c r="AB37" t="s">
        <v>37</v>
      </c>
      <c r="AC37" t="s">
        <v>34</v>
      </c>
      <c r="AD37" t="s">
        <v>34</v>
      </c>
      <c r="AE37" t="s">
        <v>34</v>
      </c>
      <c r="AF37" t="s">
        <v>53</v>
      </c>
    </row>
    <row r="38" spans="1:32" x14ac:dyDescent="0.25">
      <c r="A38" t="s">
        <v>125</v>
      </c>
      <c r="B38" t="s">
        <v>44</v>
      </c>
      <c r="R38" t="s">
        <v>126</v>
      </c>
      <c r="S38" t="s">
        <v>46</v>
      </c>
      <c r="T38" t="s">
        <v>47</v>
      </c>
      <c r="U38" t="s">
        <v>59</v>
      </c>
      <c r="V38" t="s">
        <v>36</v>
      </c>
      <c r="W38" t="s">
        <v>60</v>
      </c>
      <c r="X38" t="s">
        <v>34</v>
      </c>
      <c r="Y38" t="s">
        <v>34</v>
      </c>
      <c r="Z38" t="s">
        <v>51</v>
      </c>
      <c r="AA38" t="s">
        <v>34</v>
      </c>
      <c r="AB38" t="s">
        <v>52</v>
      </c>
      <c r="AC38" t="s">
        <v>34</v>
      </c>
      <c r="AD38" t="s">
        <v>34</v>
      </c>
      <c r="AE38" t="s">
        <v>34</v>
      </c>
      <c r="AF38" t="s">
        <v>53</v>
      </c>
    </row>
    <row r="39" spans="1:32" x14ac:dyDescent="0.25">
      <c r="A39" t="s">
        <v>125</v>
      </c>
      <c r="B39" t="s">
        <v>44</v>
      </c>
      <c r="R39" t="s">
        <v>127</v>
      </c>
      <c r="S39" t="s">
        <v>46</v>
      </c>
      <c r="T39" t="s">
        <v>47</v>
      </c>
      <c r="U39" t="s">
        <v>59</v>
      </c>
      <c r="V39" t="s">
        <v>36</v>
      </c>
      <c r="W39" t="s">
        <v>60</v>
      </c>
      <c r="X39" t="s">
        <v>34</v>
      </c>
      <c r="Y39" t="s">
        <v>34</v>
      </c>
      <c r="Z39" t="s">
        <v>51</v>
      </c>
      <c r="AA39" t="s">
        <v>34</v>
      </c>
      <c r="AB39" t="s">
        <v>52</v>
      </c>
      <c r="AC39" t="s">
        <v>34</v>
      </c>
      <c r="AD39" t="s">
        <v>34</v>
      </c>
      <c r="AE39" t="s">
        <v>34</v>
      </c>
      <c r="AF39" t="s">
        <v>53</v>
      </c>
    </row>
    <row r="40" spans="1:32" x14ac:dyDescent="0.25">
      <c r="A40" t="s">
        <v>128</v>
      </c>
      <c r="B40" t="s">
        <v>44</v>
      </c>
      <c r="R40" t="s">
        <v>129</v>
      </c>
      <c r="S40" t="s">
        <v>46</v>
      </c>
      <c r="T40" t="s">
        <v>47</v>
      </c>
      <c r="U40" t="s">
        <v>59</v>
      </c>
      <c r="V40" t="s">
        <v>34</v>
      </c>
      <c r="W40" t="s">
        <v>130</v>
      </c>
      <c r="X40" t="s">
        <v>36</v>
      </c>
      <c r="Y40" t="s">
        <v>36</v>
      </c>
      <c r="Z40" t="s">
        <v>67</v>
      </c>
      <c r="AA40" t="s">
        <v>36</v>
      </c>
      <c r="AB40" t="s">
        <v>52</v>
      </c>
      <c r="AC40" t="s">
        <v>36</v>
      </c>
      <c r="AD40" t="s">
        <v>36</v>
      </c>
      <c r="AE40" t="s">
        <v>34</v>
      </c>
      <c r="AF40" t="s">
        <v>131</v>
      </c>
    </row>
    <row r="41" spans="1:32" x14ac:dyDescent="0.25">
      <c r="A41" t="s">
        <v>134</v>
      </c>
      <c r="B41" t="s">
        <v>44</v>
      </c>
      <c r="R41" t="s">
        <v>135</v>
      </c>
      <c r="S41" t="s">
        <v>46</v>
      </c>
      <c r="T41" t="s">
        <v>31</v>
      </c>
      <c r="U41" t="s">
        <v>59</v>
      </c>
      <c r="V41" t="s">
        <v>36</v>
      </c>
      <c r="W41" t="s">
        <v>60</v>
      </c>
      <c r="X41" t="s">
        <v>34</v>
      </c>
      <c r="Y41" t="s">
        <v>50</v>
      </c>
      <c r="Z41" t="s">
        <v>51</v>
      </c>
      <c r="AA41" t="s">
        <v>34</v>
      </c>
      <c r="AB41" t="s">
        <v>37</v>
      </c>
      <c r="AC41" t="s">
        <v>34</v>
      </c>
      <c r="AD41" t="s">
        <v>34</v>
      </c>
      <c r="AE41" t="s">
        <v>34</v>
      </c>
      <c r="AF41" t="s">
        <v>53</v>
      </c>
    </row>
    <row r="42" spans="1:32" x14ac:dyDescent="0.25">
      <c r="A42" t="s">
        <v>136</v>
      </c>
      <c r="B42" t="s">
        <v>44</v>
      </c>
      <c r="R42" t="s">
        <v>137</v>
      </c>
      <c r="S42" t="s">
        <v>46</v>
      </c>
      <c r="T42" t="s">
        <v>47</v>
      </c>
      <c r="U42" t="s">
        <v>59</v>
      </c>
      <c r="V42" t="s">
        <v>34</v>
      </c>
      <c r="W42" t="s">
        <v>49</v>
      </c>
      <c r="X42" t="s">
        <v>36</v>
      </c>
      <c r="Y42" t="s">
        <v>50</v>
      </c>
      <c r="Z42" t="s">
        <v>67</v>
      </c>
      <c r="AA42" t="s">
        <v>36</v>
      </c>
      <c r="AB42" t="s">
        <v>52</v>
      </c>
      <c r="AC42" t="s">
        <v>34</v>
      </c>
      <c r="AD42" t="s">
        <v>34</v>
      </c>
      <c r="AE42" t="s">
        <v>34</v>
      </c>
      <c r="AF42" t="s">
        <v>131</v>
      </c>
    </row>
    <row r="43" spans="1:32" x14ac:dyDescent="0.25">
      <c r="A43" t="s">
        <v>140</v>
      </c>
      <c r="B43" t="s">
        <v>44</v>
      </c>
      <c r="R43" t="s">
        <v>141</v>
      </c>
      <c r="S43" t="s">
        <v>46</v>
      </c>
      <c r="T43" t="s">
        <v>47</v>
      </c>
      <c r="U43" t="s">
        <v>59</v>
      </c>
      <c r="V43" t="s">
        <v>34</v>
      </c>
      <c r="W43" t="s">
        <v>60</v>
      </c>
      <c r="X43" t="s">
        <v>34</v>
      </c>
      <c r="Y43" t="s">
        <v>34</v>
      </c>
      <c r="Z43" t="s">
        <v>51</v>
      </c>
      <c r="AA43" t="s">
        <v>36</v>
      </c>
      <c r="AB43" t="s">
        <v>52</v>
      </c>
      <c r="AC43" t="s">
        <v>34</v>
      </c>
      <c r="AD43" t="s">
        <v>34</v>
      </c>
      <c r="AE43" t="s">
        <v>34</v>
      </c>
      <c r="AF43" t="s">
        <v>53</v>
      </c>
    </row>
    <row r="44" spans="1:32" x14ac:dyDescent="0.25">
      <c r="A44" t="s">
        <v>142</v>
      </c>
      <c r="B44" t="s">
        <v>44</v>
      </c>
      <c r="R44" t="s">
        <v>143</v>
      </c>
      <c r="S44" t="s">
        <v>46</v>
      </c>
      <c r="T44" t="s">
        <v>47</v>
      </c>
      <c r="U44" t="s">
        <v>59</v>
      </c>
      <c r="V44" t="s">
        <v>36</v>
      </c>
      <c r="W44" t="s">
        <v>60</v>
      </c>
      <c r="X44" t="s">
        <v>34</v>
      </c>
      <c r="Y44" t="s">
        <v>34</v>
      </c>
      <c r="Z44" t="s">
        <v>51</v>
      </c>
      <c r="AA44" t="s">
        <v>36</v>
      </c>
      <c r="AB44" t="s">
        <v>52</v>
      </c>
      <c r="AC44" t="s">
        <v>34</v>
      </c>
      <c r="AD44" t="s">
        <v>34</v>
      </c>
      <c r="AE44" t="s">
        <v>34</v>
      </c>
      <c r="AF44" t="s">
        <v>53</v>
      </c>
    </row>
    <row r="45" spans="1:32" x14ac:dyDescent="0.25">
      <c r="A45" t="s">
        <v>144</v>
      </c>
      <c r="B45" t="s">
        <v>44</v>
      </c>
      <c r="R45" t="s">
        <v>145</v>
      </c>
      <c r="S45" t="s">
        <v>46</v>
      </c>
      <c r="T45" t="s">
        <v>47</v>
      </c>
      <c r="U45" t="s">
        <v>59</v>
      </c>
      <c r="V45" t="s">
        <v>36</v>
      </c>
      <c r="W45" t="s">
        <v>60</v>
      </c>
      <c r="X45" t="s">
        <v>34</v>
      </c>
      <c r="Y45" t="s">
        <v>34</v>
      </c>
      <c r="Z45" t="s">
        <v>51</v>
      </c>
      <c r="AA45" t="s">
        <v>36</v>
      </c>
      <c r="AB45" t="s">
        <v>52</v>
      </c>
      <c r="AC45" t="s">
        <v>34</v>
      </c>
      <c r="AD45" t="s">
        <v>34</v>
      </c>
      <c r="AE45" t="s">
        <v>34</v>
      </c>
      <c r="AF45" t="s">
        <v>53</v>
      </c>
    </row>
    <row r="46" spans="1:32" x14ac:dyDescent="0.25">
      <c r="A46" t="s">
        <v>146</v>
      </c>
      <c r="B46" t="s">
        <v>44</v>
      </c>
      <c r="R46" t="s">
        <v>147</v>
      </c>
      <c r="S46" t="s">
        <v>46</v>
      </c>
      <c r="T46" t="s">
        <v>31</v>
      </c>
      <c r="U46" t="s">
        <v>59</v>
      </c>
      <c r="V46" t="s">
        <v>34</v>
      </c>
      <c r="W46" t="s">
        <v>60</v>
      </c>
      <c r="X46" t="s">
        <v>34</v>
      </c>
      <c r="Y46" t="s">
        <v>34</v>
      </c>
      <c r="Z46" t="s">
        <v>67</v>
      </c>
      <c r="AA46" t="s">
        <v>36</v>
      </c>
      <c r="AB46" t="s">
        <v>52</v>
      </c>
      <c r="AC46" t="s">
        <v>36</v>
      </c>
      <c r="AD46" t="s">
        <v>34</v>
      </c>
      <c r="AE46" t="s">
        <v>34</v>
      </c>
      <c r="AF46" t="s">
        <v>53</v>
      </c>
    </row>
    <row r="47" spans="1:32" x14ac:dyDescent="0.25">
      <c r="A47" t="s">
        <v>148</v>
      </c>
      <c r="B47" t="s">
        <v>44</v>
      </c>
      <c r="R47" t="s">
        <v>149</v>
      </c>
      <c r="S47" t="s">
        <v>46</v>
      </c>
      <c r="T47" t="s">
        <v>31</v>
      </c>
      <c r="U47" t="s">
        <v>114</v>
      </c>
      <c r="V47" t="s">
        <v>34</v>
      </c>
      <c r="W47" t="s">
        <v>60</v>
      </c>
      <c r="X47" t="s">
        <v>34</v>
      </c>
      <c r="Y47" t="s">
        <v>34</v>
      </c>
      <c r="Z47" t="s">
        <v>107</v>
      </c>
      <c r="AA47" t="s">
        <v>34</v>
      </c>
      <c r="AB47" t="s">
        <v>37</v>
      </c>
      <c r="AC47" t="s">
        <v>36</v>
      </c>
      <c r="AD47" t="s">
        <v>34</v>
      </c>
      <c r="AE47" t="s">
        <v>34</v>
      </c>
      <c r="AF47" t="s">
        <v>53</v>
      </c>
    </row>
    <row r="48" spans="1:32" x14ac:dyDescent="0.25">
      <c r="A48" t="s">
        <v>150</v>
      </c>
      <c r="B48" t="s">
        <v>44</v>
      </c>
      <c r="R48" t="s">
        <v>151</v>
      </c>
      <c r="S48" t="s">
        <v>46</v>
      </c>
      <c r="T48" t="s">
        <v>31</v>
      </c>
      <c r="U48" t="s">
        <v>59</v>
      </c>
      <c r="V48" t="s">
        <v>34</v>
      </c>
      <c r="W48" t="s">
        <v>60</v>
      </c>
      <c r="X48" t="s">
        <v>34</v>
      </c>
      <c r="Y48" t="s">
        <v>50</v>
      </c>
      <c r="Z48" t="s">
        <v>107</v>
      </c>
      <c r="AA48" t="s">
        <v>34</v>
      </c>
      <c r="AB48" t="s">
        <v>37</v>
      </c>
      <c r="AC48" t="s">
        <v>34</v>
      </c>
      <c r="AD48" t="s">
        <v>34</v>
      </c>
      <c r="AE48" t="s">
        <v>34</v>
      </c>
      <c r="AF48" t="s">
        <v>53</v>
      </c>
    </row>
    <row r="49" spans="1:32" x14ac:dyDescent="0.25">
      <c r="A49" t="s">
        <v>152</v>
      </c>
      <c r="B49" t="s">
        <v>44</v>
      </c>
      <c r="R49" t="s">
        <v>153</v>
      </c>
      <c r="S49" t="s">
        <v>46</v>
      </c>
      <c r="T49" t="s">
        <v>31</v>
      </c>
      <c r="U49" t="s">
        <v>114</v>
      </c>
      <c r="V49" t="s">
        <v>34</v>
      </c>
      <c r="W49" t="s">
        <v>60</v>
      </c>
      <c r="X49" t="s">
        <v>34</v>
      </c>
      <c r="Y49" t="s">
        <v>34</v>
      </c>
      <c r="Z49" t="s">
        <v>51</v>
      </c>
      <c r="AA49" t="s">
        <v>36</v>
      </c>
      <c r="AB49" t="s">
        <v>37</v>
      </c>
      <c r="AC49" t="s">
        <v>36</v>
      </c>
      <c r="AD49" t="s">
        <v>34</v>
      </c>
      <c r="AE49" t="s">
        <v>34</v>
      </c>
      <c r="AF49" t="s">
        <v>131</v>
      </c>
    </row>
    <row r="50" spans="1:32" x14ac:dyDescent="0.25">
      <c r="A50" t="s">
        <v>154</v>
      </c>
      <c r="B50" t="s">
        <v>44</v>
      </c>
      <c r="R50" t="s">
        <v>155</v>
      </c>
      <c r="S50" t="s">
        <v>46</v>
      </c>
      <c r="T50" t="s">
        <v>31</v>
      </c>
      <c r="U50" t="s">
        <v>114</v>
      </c>
      <c r="V50" t="s">
        <v>34</v>
      </c>
      <c r="W50" t="s">
        <v>60</v>
      </c>
      <c r="X50" t="s">
        <v>34</v>
      </c>
      <c r="Y50" t="s">
        <v>34</v>
      </c>
      <c r="Z50" t="s">
        <v>51</v>
      </c>
      <c r="AA50" t="s">
        <v>34</v>
      </c>
      <c r="AB50" t="s">
        <v>156</v>
      </c>
      <c r="AC50" t="s">
        <v>36</v>
      </c>
      <c r="AD50" t="s">
        <v>34</v>
      </c>
      <c r="AE50" t="s">
        <v>34</v>
      </c>
      <c r="AF50" t="s">
        <v>131</v>
      </c>
    </row>
    <row r="51" spans="1:32" x14ac:dyDescent="0.25">
      <c r="A51" t="s">
        <v>157</v>
      </c>
      <c r="B51" t="s">
        <v>44</v>
      </c>
      <c r="R51" t="s">
        <v>158</v>
      </c>
      <c r="S51" t="s">
        <v>46</v>
      </c>
      <c r="T51" t="s">
        <v>31</v>
      </c>
      <c r="U51" t="s">
        <v>114</v>
      </c>
      <c r="V51" t="s">
        <v>34</v>
      </c>
      <c r="W51" t="s">
        <v>60</v>
      </c>
      <c r="X51" t="s">
        <v>34</v>
      </c>
      <c r="Y51" t="s">
        <v>34</v>
      </c>
      <c r="Z51" t="s">
        <v>107</v>
      </c>
      <c r="AA51" t="s">
        <v>34</v>
      </c>
      <c r="AB51" t="s">
        <v>37</v>
      </c>
      <c r="AC51" t="s">
        <v>34</v>
      </c>
      <c r="AD51" t="s">
        <v>34</v>
      </c>
      <c r="AE51" t="s">
        <v>34</v>
      </c>
      <c r="AF51" t="s">
        <v>53</v>
      </c>
    </row>
    <row r="52" spans="1:32" x14ac:dyDescent="0.25">
      <c r="A52" t="s">
        <v>159</v>
      </c>
      <c r="B52" t="s">
        <v>44</v>
      </c>
      <c r="R52" t="s">
        <v>160</v>
      </c>
      <c r="S52" t="s">
        <v>46</v>
      </c>
      <c r="T52" t="s">
        <v>31</v>
      </c>
      <c r="U52" t="s">
        <v>59</v>
      </c>
      <c r="V52" t="s">
        <v>36</v>
      </c>
      <c r="W52" t="s">
        <v>60</v>
      </c>
      <c r="X52" t="s">
        <v>34</v>
      </c>
      <c r="Y52" t="s">
        <v>34</v>
      </c>
      <c r="Z52" t="s">
        <v>51</v>
      </c>
      <c r="AA52" t="s">
        <v>36</v>
      </c>
      <c r="AB52" t="s">
        <v>52</v>
      </c>
      <c r="AC52" t="s">
        <v>34</v>
      </c>
      <c r="AD52" t="s">
        <v>36</v>
      </c>
      <c r="AE52" t="s">
        <v>34</v>
      </c>
      <c r="AF52" t="s">
        <v>53</v>
      </c>
    </row>
    <row r="53" spans="1:32" x14ac:dyDescent="0.25">
      <c r="A53" t="s">
        <v>161</v>
      </c>
      <c r="B53" t="s">
        <v>44</v>
      </c>
      <c r="R53" t="s">
        <v>162</v>
      </c>
      <c r="S53" t="s">
        <v>46</v>
      </c>
      <c r="T53" t="s">
        <v>31</v>
      </c>
      <c r="U53" t="s">
        <v>59</v>
      </c>
      <c r="V53" t="s">
        <v>36</v>
      </c>
      <c r="W53" t="s">
        <v>60</v>
      </c>
      <c r="X53" t="s">
        <v>34</v>
      </c>
      <c r="Y53" t="s">
        <v>34</v>
      </c>
      <c r="Z53" t="s">
        <v>51</v>
      </c>
      <c r="AA53" t="s">
        <v>36</v>
      </c>
      <c r="AB53" t="s">
        <v>52</v>
      </c>
      <c r="AC53" t="s">
        <v>34</v>
      </c>
      <c r="AD53" t="s">
        <v>36</v>
      </c>
      <c r="AE53" t="s">
        <v>34</v>
      </c>
      <c r="AF53" t="s">
        <v>53</v>
      </c>
    </row>
    <row r="54" spans="1:32" x14ac:dyDescent="0.25">
      <c r="A54" t="s">
        <v>163</v>
      </c>
      <c r="B54" t="s">
        <v>44</v>
      </c>
      <c r="R54" t="s">
        <v>164</v>
      </c>
      <c r="S54" t="s">
        <v>46</v>
      </c>
      <c r="T54" t="s">
        <v>31</v>
      </c>
      <c r="U54" t="s">
        <v>59</v>
      </c>
      <c r="V54" t="s">
        <v>34</v>
      </c>
      <c r="W54" t="s">
        <v>60</v>
      </c>
      <c r="X54" t="s">
        <v>34</v>
      </c>
      <c r="Y54" t="s">
        <v>50</v>
      </c>
      <c r="Z54" t="s">
        <v>51</v>
      </c>
      <c r="AA54" t="s">
        <v>36</v>
      </c>
      <c r="AB54" t="s">
        <v>156</v>
      </c>
      <c r="AC54" t="s">
        <v>34</v>
      </c>
      <c r="AD54" t="s">
        <v>34</v>
      </c>
      <c r="AE54" t="s">
        <v>34</v>
      </c>
      <c r="AF54" t="s">
        <v>131</v>
      </c>
    </row>
  </sheetData>
  <sortState ref="A2:AF5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N1" workbookViewId="0">
      <selection activeCell="O1" sqref="O1:O1048576"/>
    </sheetView>
  </sheetViews>
  <sheetFormatPr defaultRowHeight="15" x14ac:dyDescent="0.25"/>
  <cols>
    <col min="1" max="1" width="31.42578125" bestFit="1" customWidth="1"/>
    <col min="2" max="2" width="65.140625" bestFit="1" customWidth="1"/>
    <col min="3" max="3" width="17.7109375" bestFit="1" customWidth="1"/>
    <col min="4" max="4" width="10.28515625" bestFit="1" customWidth="1"/>
    <col min="5" max="5" width="7.5703125" bestFit="1" customWidth="1"/>
    <col min="6" max="6" width="71.5703125" bestFit="1" customWidth="1"/>
    <col min="7" max="7" width="71.5703125" customWidth="1"/>
    <col min="8" max="8" width="97.7109375" bestFit="1" customWidth="1"/>
    <col min="9" max="9" width="68.140625" bestFit="1" customWidth="1"/>
    <col min="10" max="10" width="45.28515625" bestFit="1" customWidth="1"/>
    <col min="11" max="11" width="74" bestFit="1" customWidth="1"/>
    <col min="12" max="12" width="70" bestFit="1" customWidth="1"/>
    <col min="13" max="13" width="72.7109375" bestFit="1" customWidth="1"/>
    <col min="14" max="14" width="73.5703125" bestFit="1" customWidth="1"/>
    <col min="15" max="15" width="49.42578125" bestFit="1" customWidth="1"/>
    <col min="16" max="16" width="60.85546875" bestFit="1" customWidth="1"/>
    <col min="17" max="17" width="98.5703125" bestFit="1" customWidth="1"/>
    <col min="18" max="18" width="108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f>IF(F2="Heavy - 3",3,IF(F2="Moderate - 2",2,1))</f>
        <v>3</v>
      </c>
      <c r="H2" t="s">
        <v>33</v>
      </c>
      <c r="I2">
        <v>3</v>
      </c>
      <c r="J2">
        <v>5</v>
      </c>
      <c r="K2" t="s">
        <v>34</v>
      </c>
      <c r="L2" t="s">
        <v>35</v>
      </c>
      <c r="M2" t="s">
        <v>36</v>
      </c>
      <c r="N2" t="s">
        <v>34</v>
      </c>
      <c r="O2" t="s">
        <v>34</v>
      </c>
      <c r="P2" t="s">
        <v>34</v>
      </c>
      <c r="Q2" t="s">
        <v>37</v>
      </c>
      <c r="R2" t="s">
        <v>34</v>
      </c>
    </row>
    <row r="3" spans="1:18" x14ac:dyDescent="0.25">
      <c r="A3" t="s">
        <v>38</v>
      </c>
      <c r="B3" t="s">
        <v>28</v>
      </c>
      <c r="C3" t="s">
        <v>39</v>
      </c>
      <c r="D3" t="s">
        <v>40</v>
      </c>
      <c r="E3" t="s">
        <v>31</v>
      </c>
      <c r="F3" t="s">
        <v>32</v>
      </c>
      <c r="G3">
        <f t="shared" ref="G3:G30" si="0">IF(F3="Heavy - 3",3,IF(F3="Moderate - 2",2,1))</f>
        <v>3</v>
      </c>
      <c r="H3" t="s">
        <v>41</v>
      </c>
      <c r="I3">
        <v>3</v>
      </c>
      <c r="J3">
        <v>5</v>
      </c>
      <c r="K3" t="s">
        <v>34</v>
      </c>
      <c r="L3" t="s">
        <v>42</v>
      </c>
      <c r="M3" t="s">
        <v>36</v>
      </c>
      <c r="N3" t="s">
        <v>34</v>
      </c>
      <c r="O3" t="s">
        <v>34</v>
      </c>
      <c r="P3" t="s">
        <v>36</v>
      </c>
      <c r="Q3" t="s">
        <v>37</v>
      </c>
      <c r="R3" t="s">
        <v>36</v>
      </c>
    </row>
    <row r="4" spans="1:18" x14ac:dyDescent="0.25">
      <c r="A4" t="s">
        <v>54</v>
      </c>
      <c r="B4" t="s">
        <v>28</v>
      </c>
      <c r="C4" t="s">
        <v>55</v>
      </c>
      <c r="D4" t="s">
        <v>40</v>
      </c>
      <c r="E4" t="s">
        <v>47</v>
      </c>
      <c r="F4" t="s">
        <v>32</v>
      </c>
      <c r="G4">
        <f t="shared" si="0"/>
        <v>3</v>
      </c>
      <c r="H4" t="s">
        <v>56</v>
      </c>
      <c r="I4">
        <v>4</v>
      </c>
      <c r="J4">
        <v>4</v>
      </c>
      <c r="K4" t="s">
        <v>34</v>
      </c>
      <c r="L4" t="s">
        <v>42</v>
      </c>
      <c r="M4" t="s">
        <v>36</v>
      </c>
      <c r="N4" t="s">
        <v>36</v>
      </c>
      <c r="O4" t="s">
        <v>34</v>
      </c>
      <c r="P4" t="s">
        <v>34</v>
      </c>
      <c r="Q4" t="s">
        <v>37</v>
      </c>
      <c r="R4" t="s">
        <v>36</v>
      </c>
    </row>
    <row r="5" spans="1:18" x14ac:dyDescent="0.25">
      <c r="A5" t="s">
        <v>61</v>
      </c>
      <c r="B5" t="s">
        <v>28</v>
      </c>
      <c r="C5" t="s">
        <v>62</v>
      </c>
      <c r="D5" t="s">
        <v>40</v>
      </c>
      <c r="E5" t="s">
        <v>31</v>
      </c>
      <c r="F5" t="s">
        <v>32</v>
      </c>
      <c r="G5">
        <f t="shared" si="0"/>
        <v>3</v>
      </c>
      <c r="H5" t="s">
        <v>56</v>
      </c>
      <c r="I5">
        <v>3</v>
      </c>
      <c r="J5">
        <v>4</v>
      </c>
      <c r="K5" t="s">
        <v>34</v>
      </c>
      <c r="L5" t="s">
        <v>35</v>
      </c>
      <c r="M5" t="s">
        <v>36</v>
      </c>
      <c r="N5" t="s">
        <v>34</v>
      </c>
      <c r="O5" t="s">
        <v>34</v>
      </c>
      <c r="P5" t="s">
        <v>34</v>
      </c>
      <c r="Q5" t="s">
        <v>52</v>
      </c>
      <c r="R5" t="s">
        <v>34</v>
      </c>
    </row>
    <row r="6" spans="1:18" x14ac:dyDescent="0.25">
      <c r="A6" t="s">
        <v>63</v>
      </c>
      <c r="B6" t="s">
        <v>28</v>
      </c>
      <c r="C6" t="s">
        <v>64</v>
      </c>
      <c r="D6" t="s">
        <v>30</v>
      </c>
      <c r="E6" t="s">
        <v>47</v>
      </c>
      <c r="F6" t="s">
        <v>32</v>
      </c>
      <c r="G6">
        <f t="shared" si="0"/>
        <v>3</v>
      </c>
      <c r="H6" t="s">
        <v>56</v>
      </c>
      <c r="I6">
        <v>2</v>
      </c>
      <c r="J6">
        <v>5</v>
      </c>
      <c r="K6" t="s">
        <v>34</v>
      </c>
      <c r="L6" t="s">
        <v>35</v>
      </c>
      <c r="M6" t="s">
        <v>36</v>
      </c>
      <c r="N6" t="s">
        <v>34</v>
      </c>
      <c r="O6" t="s">
        <v>34</v>
      </c>
      <c r="P6" t="s">
        <v>34</v>
      </c>
      <c r="Q6" t="s">
        <v>37</v>
      </c>
      <c r="R6" t="s">
        <v>36</v>
      </c>
    </row>
    <row r="7" spans="1:18" x14ac:dyDescent="0.25">
      <c r="A7" t="s">
        <v>68</v>
      </c>
      <c r="B7" t="s">
        <v>28</v>
      </c>
      <c r="C7" t="s">
        <v>69</v>
      </c>
      <c r="D7" t="s">
        <v>30</v>
      </c>
      <c r="E7" t="s">
        <v>31</v>
      </c>
      <c r="F7" t="s">
        <v>32</v>
      </c>
      <c r="G7">
        <f t="shared" si="0"/>
        <v>3</v>
      </c>
      <c r="H7" t="s">
        <v>56</v>
      </c>
      <c r="I7">
        <v>2</v>
      </c>
      <c r="J7">
        <v>4</v>
      </c>
      <c r="K7" t="s">
        <v>34</v>
      </c>
      <c r="L7" t="s">
        <v>35</v>
      </c>
      <c r="M7" t="s">
        <v>36</v>
      </c>
      <c r="N7" t="s">
        <v>34</v>
      </c>
      <c r="O7" t="s">
        <v>34</v>
      </c>
      <c r="P7" t="s">
        <v>34</v>
      </c>
      <c r="Q7" t="s">
        <v>37</v>
      </c>
      <c r="R7" t="s">
        <v>36</v>
      </c>
    </row>
    <row r="8" spans="1:18" x14ac:dyDescent="0.25">
      <c r="A8" t="s">
        <v>70</v>
      </c>
      <c r="B8" t="s">
        <v>28</v>
      </c>
      <c r="C8" t="s">
        <v>71</v>
      </c>
      <c r="D8" t="s">
        <v>30</v>
      </c>
      <c r="E8" t="s">
        <v>47</v>
      </c>
      <c r="F8" t="s">
        <v>32</v>
      </c>
      <c r="G8">
        <f t="shared" si="0"/>
        <v>3</v>
      </c>
      <c r="H8" t="s">
        <v>41</v>
      </c>
      <c r="I8">
        <v>3</v>
      </c>
      <c r="J8">
        <v>5</v>
      </c>
      <c r="K8" t="s">
        <v>34</v>
      </c>
      <c r="L8" t="s">
        <v>42</v>
      </c>
      <c r="M8" t="s">
        <v>36</v>
      </c>
      <c r="N8" t="s">
        <v>36</v>
      </c>
      <c r="O8" t="s">
        <v>34</v>
      </c>
      <c r="P8" t="s">
        <v>34</v>
      </c>
      <c r="Q8" t="s">
        <v>37</v>
      </c>
      <c r="R8" t="s">
        <v>34</v>
      </c>
    </row>
    <row r="9" spans="1:18" x14ac:dyDescent="0.25">
      <c r="A9" t="s">
        <v>72</v>
      </c>
      <c r="B9" t="s">
        <v>28</v>
      </c>
      <c r="C9" t="s">
        <v>73</v>
      </c>
      <c r="D9" t="s">
        <v>30</v>
      </c>
      <c r="E9" t="s">
        <v>47</v>
      </c>
      <c r="F9" t="s">
        <v>74</v>
      </c>
      <c r="G9">
        <f t="shared" si="0"/>
        <v>2</v>
      </c>
      <c r="H9" t="s">
        <v>75</v>
      </c>
      <c r="I9">
        <v>3</v>
      </c>
      <c r="J9">
        <v>3</v>
      </c>
      <c r="K9" t="s">
        <v>34</v>
      </c>
      <c r="L9" t="s">
        <v>76</v>
      </c>
      <c r="M9" t="s">
        <v>34</v>
      </c>
      <c r="N9" t="s">
        <v>36</v>
      </c>
      <c r="O9" t="s">
        <v>34</v>
      </c>
      <c r="P9" t="s">
        <v>34</v>
      </c>
      <c r="Q9" t="s">
        <v>52</v>
      </c>
      <c r="R9" t="s">
        <v>34</v>
      </c>
    </row>
    <row r="10" spans="1:18" x14ac:dyDescent="0.25">
      <c r="A10" t="s">
        <v>77</v>
      </c>
      <c r="B10" t="s">
        <v>28</v>
      </c>
      <c r="C10" t="s">
        <v>78</v>
      </c>
      <c r="D10" t="s">
        <v>40</v>
      </c>
      <c r="E10" t="s">
        <v>47</v>
      </c>
      <c r="F10" t="s">
        <v>32</v>
      </c>
      <c r="G10">
        <f t="shared" si="0"/>
        <v>3</v>
      </c>
      <c r="H10" t="s">
        <v>41</v>
      </c>
      <c r="I10">
        <v>3</v>
      </c>
      <c r="J10">
        <v>5</v>
      </c>
      <c r="K10" t="s">
        <v>34</v>
      </c>
      <c r="L10" t="s">
        <v>35</v>
      </c>
      <c r="M10" t="s">
        <v>36</v>
      </c>
      <c r="N10" t="s">
        <v>34</v>
      </c>
      <c r="O10" t="s">
        <v>34</v>
      </c>
      <c r="P10" t="s">
        <v>34</v>
      </c>
      <c r="Q10" t="s">
        <v>37</v>
      </c>
      <c r="R10" t="s">
        <v>36</v>
      </c>
    </row>
    <row r="11" spans="1:18" x14ac:dyDescent="0.25">
      <c r="A11" t="s">
        <v>79</v>
      </c>
      <c r="B11" t="s">
        <v>28</v>
      </c>
      <c r="C11" t="s">
        <v>80</v>
      </c>
      <c r="D11" t="s">
        <v>30</v>
      </c>
      <c r="E11" t="s">
        <v>47</v>
      </c>
      <c r="F11" t="s">
        <v>74</v>
      </c>
      <c r="G11">
        <f t="shared" si="0"/>
        <v>2</v>
      </c>
      <c r="H11" t="s">
        <v>75</v>
      </c>
      <c r="I11">
        <v>4</v>
      </c>
      <c r="J11">
        <v>2</v>
      </c>
      <c r="K11" t="s">
        <v>36</v>
      </c>
      <c r="L11" t="s">
        <v>35</v>
      </c>
      <c r="M11" t="s">
        <v>36</v>
      </c>
      <c r="N11" t="s">
        <v>36</v>
      </c>
      <c r="O11" t="s">
        <v>36</v>
      </c>
      <c r="P11" t="s">
        <v>34</v>
      </c>
      <c r="Q11" t="s">
        <v>52</v>
      </c>
      <c r="R11" t="s">
        <v>34</v>
      </c>
    </row>
    <row r="12" spans="1:18" x14ac:dyDescent="0.25">
      <c r="A12" t="s">
        <v>81</v>
      </c>
      <c r="B12" t="s">
        <v>28</v>
      </c>
      <c r="C12" t="s">
        <v>82</v>
      </c>
      <c r="D12" t="s">
        <v>30</v>
      </c>
      <c r="E12" t="s">
        <v>31</v>
      </c>
      <c r="F12" t="s">
        <v>32</v>
      </c>
      <c r="G12">
        <f t="shared" si="0"/>
        <v>3</v>
      </c>
      <c r="H12" t="s">
        <v>56</v>
      </c>
      <c r="I12">
        <v>2</v>
      </c>
      <c r="J12">
        <v>3</v>
      </c>
      <c r="K12" t="s">
        <v>34</v>
      </c>
      <c r="L12" t="s">
        <v>35</v>
      </c>
      <c r="M12" t="s">
        <v>36</v>
      </c>
      <c r="N12" t="s">
        <v>34</v>
      </c>
      <c r="O12" t="s">
        <v>34</v>
      </c>
      <c r="P12" t="s">
        <v>34</v>
      </c>
      <c r="Q12" t="s">
        <v>52</v>
      </c>
      <c r="R12" t="s">
        <v>36</v>
      </c>
    </row>
    <row r="13" spans="1:18" x14ac:dyDescent="0.25">
      <c r="A13" t="s">
        <v>83</v>
      </c>
      <c r="B13" t="s">
        <v>28</v>
      </c>
      <c r="C13" t="s">
        <v>84</v>
      </c>
      <c r="D13" t="s">
        <v>30</v>
      </c>
      <c r="E13" t="s">
        <v>31</v>
      </c>
      <c r="F13" t="s">
        <v>32</v>
      </c>
      <c r="G13">
        <f t="shared" si="0"/>
        <v>3</v>
      </c>
      <c r="H13" t="s">
        <v>33</v>
      </c>
      <c r="I13">
        <v>2</v>
      </c>
      <c r="J13">
        <v>5</v>
      </c>
      <c r="K13" t="s">
        <v>34</v>
      </c>
      <c r="L13" t="s">
        <v>35</v>
      </c>
      <c r="M13" t="s">
        <v>36</v>
      </c>
      <c r="N13" t="s">
        <v>34</v>
      </c>
      <c r="O13" t="s">
        <v>34</v>
      </c>
      <c r="P13" t="s">
        <v>34</v>
      </c>
      <c r="Q13" t="s">
        <v>37</v>
      </c>
      <c r="R13" t="s">
        <v>36</v>
      </c>
    </row>
    <row r="14" spans="1:18" x14ac:dyDescent="0.25">
      <c r="A14" t="s">
        <v>85</v>
      </c>
      <c r="B14" t="s">
        <v>28</v>
      </c>
      <c r="C14" t="s">
        <v>86</v>
      </c>
      <c r="D14" t="s">
        <v>30</v>
      </c>
      <c r="E14" t="s">
        <v>31</v>
      </c>
      <c r="F14" t="s">
        <v>32</v>
      </c>
      <c r="G14">
        <f t="shared" si="0"/>
        <v>3</v>
      </c>
      <c r="H14" t="s">
        <v>33</v>
      </c>
      <c r="I14">
        <v>3</v>
      </c>
      <c r="J14">
        <v>3</v>
      </c>
      <c r="K14" t="s">
        <v>34</v>
      </c>
      <c r="L14" t="s">
        <v>42</v>
      </c>
      <c r="M14" t="s">
        <v>36</v>
      </c>
      <c r="N14" t="s">
        <v>34</v>
      </c>
      <c r="O14" t="s">
        <v>34</v>
      </c>
      <c r="P14" t="s">
        <v>34</v>
      </c>
      <c r="Q14" t="s">
        <v>37</v>
      </c>
      <c r="R14" t="s">
        <v>36</v>
      </c>
    </row>
    <row r="15" spans="1:18" x14ac:dyDescent="0.25">
      <c r="A15" t="s">
        <v>87</v>
      </c>
      <c r="B15" t="s">
        <v>28</v>
      </c>
      <c r="C15" t="s">
        <v>88</v>
      </c>
      <c r="D15" t="s">
        <v>30</v>
      </c>
      <c r="E15" t="s">
        <v>47</v>
      </c>
      <c r="F15" t="s">
        <v>32</v>
      </c>
      <c r="G15">
        <f t="shared" si="0"/>
        <v>3</v>
      </c>
      <c r="H15" t="s">
        <v>56</v>
      </c>
      <c r="I15">
        <v>4</v>
      </c>
      <c r="J15">
        <v>5</v>
      </c>
      <c r="K15" t="s">
        <v>34</v>
      </c>
      <c r="L15" t="s">
        <v>42</v>
      </c>
      <c r="M15" t="s">
        <v>36</v>
      </c>
      <c r="N15" t="s">
        <v>36</v>
      </c>
      <c r="O15" t="s">
        <v>34</v>
      </c>
      <c r="P15" t="s">
        <v>34</v>
      </c>
      <c r="Q15" t="s">
        <v>52</v>
      </c>
      <c r="R15" t="s">
        <v>36</v>
      </c>
    </row>
    <row r="16" spans="1:18" x14ac:dyDescent="0.25">
      <c r="A16" t="s">
        <v>89</v>
      </c>
      <c r="B16" t="s">
        <v>28</v>
      </c>
      <c r="C16" t="s">
        <v>90</v>
      </c>
      <c r="D16" t="s">
        <v>40</v>
      </c>
      <c r="E16" t="s">
        <v>47</v>
      </c>
      <c r="F16" t="s">
        <v>32</v>
      </c>
      <c r="G16">
        <f t="shared" si="0"/>
        <v>3</v>
      </c>
      <c r="H16" t="s">
        <v>56</v>
      </c>
      <c r="I16">
        <v>2</v>
      </c>
      <c r="J16">
        <v>4</v>
      </c>
      <c r="K16" t="s">
        <v>34</v>
      </c>
      <c r="L16" t="s">
        <v>42</v>
      </c>
      <c r="M16" t="s">
        <v>36</v>
      </c>
      <c r="N16" t="s">
        <v>34</v>
      </c>
      <c r="O16" t="s">
        <v>34</v>
      </c>
      <c r="P16" t="s">
        <v>36</v>
      </c>
      <c r="Q16" t="s">
        <v>37</v>
      </c>
      <c r="R16" t="s">
        <v>36</v>
      </c>
    </row>
    <row r="17" spans="1:18" x14ac:dyDescent="0.25">
      <c r="A17" t="s">
        <v>91</v>
      </c>
      <c r="B17" t="s">
        <v>28</v>
      </c>
      <c r="C17" t="s">
        <v>92</v>
      </c>
      <c r="D17" t="s">
        <v>30</v>
      </c>
      <c r="E17" t="s">
        <v>31</v>
      </c>
      <c r="F17" t="s">
        <v>32</v>
      </c>
      <c r="G17">
        <f t="shared" si="0"/>
        <v>3</v>
      </c>
      <c r="H17" t="s">
        <v>56</v>
      </c>
      <c r="I17">
        <v>3</v>
      </c>
      <c r="J17">
        <v>4</v>
      </c>
      <c r="K17" t="s">
        <v>34</v>
      </c>
      <c r="L17" t="s">
        <v>42</v>
      </c>
      <c r="M17" t="s">
        <v>36</v>
      </c>
      <c r="N17" t="s">
        <v>34</v>
      </c>
      <c r="O17" t="s">
        <v>34</v>
      </c>
      <c r="P17" t="s">
        <v>34</v>
      </c>
      <c r="Q17" t="s">
        <v>52</v>
      </c>
      <c r="R17" t="s">
        <v>34</v>
      </c>
    </row>
    <row r="18" spans="1:18" x14ac:dyDescent="0.25">
      <c r="A18" t="s">
        <v>93</v>
      </c>
      <c r="B18" t="s">
        <v>28</v>
      </c>
      <c r="C18" t="s">
        <v>94</v>
      </c>
      <c r="D18" t="s">
        <v>40</v>
      </c>
      <c r="E18" t="s">
        <v>47</v>
      </c>
      <c r="F18" t="s">
        <v>32</v>
      </c>
      <c r="G18">
        <f t="shared" si="0"/>
        <v>3</v>
      </c>
      <c r="H18" t="s">
        <v>75</v>
      </c>
      <c r="I18">
        <v>3</v>
      </c>
      <c r="J18">
        <v>3</v>
      </c>
      <c r="K18" t="s">
        <v>34</v>
      </c>
      <c r="L18" t="s">
        <v>35</v>
      </c>
      <c r="M18" t="s">
        <v>36</v>
      </c>
      <c r="N18" t="s">
        <v>36</v>
      </c>
      <c r="O18" t="s">
        <v>36</v>
      </c>
      <c r="P18" t="s">
        <v>34</v>
      </c>
      <c r="Q18" t="s">
        <v>52</v>
      </c>
      <c r="R18" t="s">
        <v>34</v>
      </c>
    </row>
    <row r="19" spans="1:18" x14ac:dyDescent="0.25">
      <c r="A19" t="s">
        <v>95</v>
      </c>
      <c r="B19" t="s">
        <v>28</v>
      </c>
      <c r="C19" t="s">
        <v>96</v>
      </c>
      <c r="D19" t="s">
        <v>30</v>
      </c>
      <c r="E19" t="s">
        <v>47</v>
      </c>
      <c r="F19" t="s">
        <v>32</v>
      </c>
      <c r="G19">
        <f t="shared" si="0"/>
        <v>3</v>
      </c>
      <c r="H19" t="s">
        <v>75</v>
      </c>
      <c r="I19">
        <v>1</v>
      </c>
      <c r="J19">
        <v>5</v>
      </c>
      <c r="K19" t="s">
        <v>34</v>
      </c>
      <c r="L19" t="s">
        <v>42</v>
      </c>
      <c r="M19" t="s">
        <v>36</v>
      </c>
      <c r="N19" t="s">
        <v>36</v>
      </c>
      <c r="O19" t="s">
        <v>34</v>
      </c>
      <c r="P19" t="s">
        <v>36</v>
      </c>
      <c r="Q19" t="s">
        <v>37</v>
      </c>
      <c r="R19" t="s">
        <v>34</v>
      </c>
    </row>
    <row r="20" spans="1:18" x14ac:dyDescent="0.25">
      <c r="A20" t="s">
        <v>97</v>
      </c>
      <c r="B20" t="s">
        <v>28</v>
      </c>
      <c r="C20" t="s">
        <v>98</v>
      </c>
      <c r="D20" t="s">
        <v>40</v>
      </c>
      <c r="E20" t="s">
        <v>47</v>
      </c>
      <c r="F20" t="s">
        <v>74</v>
      </c>
      <c r="G20">
        <f t="shared" si="0"/>
        <v>2</v>
      </c>
      <c r="H20" t="s">
        <v>41</v>
      </c>
      <c r="I20">
        <v>4</v>
      </c>
      <c r="J20">
        <v>4</v>
      </c>
      <c r="K20" t="s">
        <v>34</v>
      </c>
      <c r="L20" t="s">
        <v>35</v>
      </c>
      <c r="M20" t="s">
        <v>36</v>
      </c>
      <c r="N20" t="s">
        <v>36</v>
      </c>
      <c r="O20" t="s">
        <v>34</v>
      </c>
      <c r="P20" t="s">
        <v>34</v>
      </c>
      <c r="Q20" t="s">
        <v>52</v>
      </c>
      <c r="R20" t="s">
        <v>36</v>
      </c>
    </row>
    <row r="21" spans="1:18" x14ac:dyDescent="0.25">
      <c r="A21" t="s">
        <v>99</v>
      </c>
      <c r="B21" t="s">
        <v>28</v>
      </c>
      <c r="C21" t="s">
        <v>100</v>
      </c>
      <c r="D21" t="s">
        <v>40</v>
      </c>
      <c r="E21" t="s">
        <v>31</v>
      </c>
      <c r="F21" t="s">
        <v>32</v>
      </c>
      <c r="G21">
        <f t="shared" si="0"/>
        <v>3</v>
      </c>
      <c r="H21" t="s">
        <v>56</v>
      </c>
      <c r="I21">
        <v>3</v>
      </c>
      <c r="J21">
        <v>4</v>
      </c>
      <c r="K21" t="s">
        <v>36</v>
      </c>
      <c r="L21" t="s">
        <v>76</v>
      </c>
      <c r="M21" t="s">
        <v>36</v>
      </c>
      <c r="N21" t="s">
        <v>34</v>
      </c>
      <c r="O21" t="s">
        <v>34</v>
      </c>
      <c r="P21" t="s">
        <v>34</v>
      </c>
      <c r="Q21" t="s">
        <v>37</v>
      </c>
      <c r="R21" t="s">
        <v>34</v>
      </c>
    </row>
    <row r="22" spans="1:18" x14ac:dyDescent="0.25">
      <c r="A22" t="s">
        <v>103</v>
      </c>
      <c r="B22" t="s">
        <v>28</v>
      </c>
      <c r="C22" t="s">
        <v>104</v>
      </c>
      <c r="D22" t="s">
        <v>40</v>
      </c>
      <c r="E22" t="s">
        <v>31</v>
      </c>
      <c r="F22" t="s">
        <v>32</v>
      </c>
      <c r="G22">
        <f t="shared" si="0"/>
        <v>3</v>
      </c>
      <c r="H22" t="s">
        <v>56</v>
      </c>
      <c r="I22">
        <v>4</v>
      </c>
      <c r="J22">
        <v>5</v>
      </c>
      <c r="K22" t="s">
        <v>34</v>
      </c>
      <c r="L22" t="s">
        <v>42</v>
      </c>
      <c r="M22" t="s">
        <v>36</v>
      </c>
      <c r="N22" t="s">
        <v>34</v>
      </c>
      <c r="O22" t="s">
        <v>34</v>
      </c>
      <c r="P22" t="s">
        <v>34</v>
      </c>
      <c r="Q22" t="s">
        <v>52</v>
      </c>
      <c r="R22" t="s">
        <v>36</v>
      </c>
    </row>
    <row r="23" spans="1:18" x14ac:dyDescent="0.25">
      <c r="A23" t="s">
        <v>108</v>
      </c>
      <c r="B23" t="s">
        <v>28</v>
      </c>
      <c r="C23" t="s">
        <v>109</v>
      </c>
      <c r="D23" t="s">
        <v>30</v>
      </c>
      <c r="E23" t="s">
        <v>47</v>
      </c>
      <c r="F23" t="s">
        <v>32</v>
      </c>
      <c r="G23">
        <f t="shared" si="0"/>
        <v>3</v>
      </c>
      <c r="H23" t="s">
        <v>75</v>
      </c>
      <c r="I23">
        <v>3</v>
      </c>
      <c r="J23">
        <v>4</v>
      </c>
      <c r="K23" t="s">
        <v>34</v>
      </c>
      <c r="L23" t="s">
        <v>76</v>
      </c>
      <c r="M23" t="s">
        <v>34</v>
      </c>
      <c r="N23" t="s">
        <v>34</v>
      </c>
      <c r="O23" t="s">
        <v>34</v>
      </c>
      <c r="P23" t="s">
        <v>34</v>
      </c>
      <c r="Q23" t="s">
        <v>52</v>
      </c>
      <c r="R23" t="s">
        <v>36</v>
      </c>
    </row>
    <row r="24" spans="1:18" x14ac:dyDescent="0.25">
      <c r="A24" t="s">
        <v>110</v>
      </c>
      <c r="B24" t="s">
        <v>28</v>
      </c>
      <c r="C24" t="s">
        <v>111</v>
      </c>
      <c r="D24" t="s">
        <v>30</v>
      </c>
      <c r="E24" t="s">
        <v>47</v>
      </c>
      <c r="F24" t="s">
        <v>32</v>
      </c>
      <c r="G24">
        <f t="shared" si="0"/>
        <v>3</v>
      </c>
      <c r="H24" t="s">
        <v>75</v>
      </c>
      <c r="I24">
        <v>1</v>
      </c>
      <c r="J24">
        <v>5</v>
      </c>
      <c r="K24" t="s">
        <v>34</v>
      </c>
      <c r="L24" t="s">
        <v>42</v>
      </c>
      <c r="M24" t="s">
        <v>34</v>
      </c>
      <c r="N24" t="s">
        <v>34</v>
      </c>
      <c r="O24" t="s">
        <v>34</v>
      </c>
      <c r="P24" t="s">
        <v>34</v>
      </c>
      <c r="Q24" t="s">
        <v>37</v>
      </c>
      <c r="R24" t="s">
        <v>34</v>
      </c>
    </row>
    <row r="25" spans="1:18" x14ac:dyDescent="0.25">
      <c r="A25" t="s">
        <v>115</v>
      </c>
      <c r="B25" t="s">
        <v>28</v>
      </c>
      <c r="C25" t="s">
        <v>116</v>
      </c>
      <c r="D25" t="s">
        <v>40</v>
      </c>
      <c r="E25" t="s">
        <v>47</v>
      </c>
      <c r="F25" t="s">
        <v>32</v>
      </c>
      <c r="G25">
        <f t="shared" si="0"/>
        <v>3</v>
      </c>
      <c r="H25" t="s">
        <v>56</v>
      </c>
      <c r="I25">
        <v>2</v>
      </c>
      <c r="J25">
        <v>4</v>
      </c>
      <c r="K25" t="s">
        <v>34</v>
      </c>
      <c r="L25" t="s">
        <v>42</v>
      </c>
      <c r="M25" t="s">
        <v>36</v>
      </c>
      <c r="N25" t="s">
        <v>36</v>
      </c>
      <c r="O25" t="s">
        <v>34</v>
      </c>
      <c r="P25" t="s">
        <v>36</v>
      </c>
      <c r="Q25" t="s">
        <v>37</v>
      </c>
      <c r="R25" t="s">
        <v>36</v>
      </c>
    </row>
    <row r="26" spans="1:18" x14ac:dyDescent="0.25">
      <c r="A26" t="s">
        <v>119</v>
      </c>
      <c r="B26" t="s">
        <v>28</v>
      </c>
      <c r="C26" t="s">
        <v>120</v>
      </c>
      <c r="D26" t="s">
        <v>30</v>
      </c>
      <c r="E26" t="s">
        <v>47</v>
      </c>
      <c r="F26" t="s">
        <v>32</v>
      </c>
      <c r="G26">
        <f t="shared" si="0"/>
        <v>3</v>
      </c>
      <c r="H26" t="s">
        <v>41</v>
      </c>
      <c r="I26">
        <v>3</v>
      </c>
      <c r="J26">
        <v>4</v>
      </c>
      <c r="K26" t="s">
        <v>34</v>
      </c>
      <c r="L26" t="s">
        <v>76</v>
      </c>
      <c r="M26" t="s">
        <v>36</v>
      </c>
      <c r="N26" t="s">
        <v>34</v>
      </c>
      <c r="O26" t="s">
        <v>34</v>
      </c>
      <c r="P26" t="s">
        <v>36</v>
      </c>
      <c r="Q26" t="s">
        <v>37</v>
      </c>
      <c r="R26" t="s">
        <v>36</v>
      </c>
    </row>
    <row r="27" spans="1:18" x14ac:dyDescent="0.25">
      <c r="A27" t="s">
        <v>121</v>
      </c>
      <c r="B27" t="s">
        <v>28</v>
      </c>
      <c r="C27" t="s">
        <v>122</v>
      </c>
      <c r="D27" t="s">
        <v>40</v>
      </c>
      <c r="E27" t="s">
        <v>47</v>
      </c>
      <c r="F27" t="s">
        <v>32</v>
      </c>
      <c r="G27">
        <f t="shared" si="0"/>
        <v>3</v>
      </c>
      <c r="H27" t="s">
        <v>56</v>
      </c>
      <c r="I27">
        <v>3</v>
      </c>
      <c r="J27">
        <v>4</v>
      </c>
      <c r="K27" t="s">
        <v>34</v>
      </c>
      <c r="L27" t="s">
        <v>42</v>
      </c>
      <c r="M27" t="s">
        <v>36</v>
      </c>
      <c r="N27" t="s">
        <v>34</v>
      </c>
      <c r="O27" t="s">
        <v>36</v>
      </c>
      <c r="P27" t="s">
        <v>34</v>
      </c>
      <c r="Q27" t="s">
        <v>37</v>
      </c>
      <c r="R27" t="s">
        <v>36</v>
      </c>
    </row>
    <row r="28" spans="1:18" x14ac:dyDescent="0.25">
      <c r="A28" t="s">
        <v>123</v>
      </c>
      <c r="B28" t="s">
        <v>28</v>
      </c>
      <c r="C28" t="s">
        <v>124</v>
      </c>
      <c r="D28" t="s">
        <v>30</v>
      </c>
      <c r="E28" t="s">
        <v>47</v>
      </c>
      <c r="F28" t="s">
        <v>74</v>
      </c>
      <c r="G28">
        <f t="shared" si="0"/>
        <v>2</v>
      </c>
      <c r="H28" t="s">
        <v>75</v>
      </c>
      <c r="I28">
        <v>3</v>
      </c>
      <c r="J28">
        <v>5</v>
      </c>
      <c r="K28" t="s">
        <v>36</v>
      </c>
      <c r="L28" t="s">
        <v>76</v>
      </c>
      <c r="M28" t="s">
        <v>36</v>
      </c>
      <c r="N28" t="s">
        <v>36</v>
      </c>
      <c r="O28" t="s">
        <v>34</v>
      </c>
      <c r="P28" t="s">
        <v>36</v>
      </c>
      <c r="Q28" t="s">
        <v>37</v>
      </c>
      <c r="R28" t="s">
        <v>36</v>
      </c>
    </row>
    <row r="29" spans="1:18" x14ac:dyDescent="0.25">
      <c r="A29" t="s">
        <v>132</v>
      </c>
      <c r="B29" t="s">
        <v>28</v>
      </c>
      <c r="C29" t="s">
        <v>133</v>
      </c>
      <c r="D29" t="s">
        <v>30</v>
      </c>
      <c r="E29" t="s">
        <v>47</v>
      </c>
      <c r="F29" t="s">
        <v>32</v>
      </c>
      <c r="G29">
        <f t="shared" si="0"/>
        <v>3</v>
      </c>
      <c r="H29" t="s">
        <v>56</v>
      </c>
      <c r="I29">
        <v>4</v>
      </c>
      <c r="J29">
        <v>4</v>
      </c>
      <c r="K29" t="s">
        <v>34</v>
      </c>
      <c r="L29" t="s">
        <v>76</v>
      </c>
      <c r="M29" t="s">
        <v>36</v>
      </c>
      <c r="N29" t="s">
        <v>36</v>
      </c>
      <c r="O29" t="s">
        <v>34</v>
      </c>
      <c r="P29" t="s">
        <v>34</v>
      </c>
      <c r="Q29" t="s">
        <v>37</v>
      </c>
      <c r="R29" t="s">
        <v>36</v>
      </c>
    </row>
    <row r="30" spans="1:18" x14ac:dyDescent="0.25">
      <c r="A30" t="s">
        <v>138</v>
      </c>
      <c r="B30" t="s">
        <v>28</v>
      </c>
      <c r="C30" t="s">
        <v>139</v>
      </c>
      <c r="D30" t="s">
        <v>30</v>
      </c>
      <c r="E30" t="s">
        <v>31</v>
      </c>
      <c r="F30" t="s">
        <v>74</v>
      </c>
      <c r="G30">
        <f t="shared" si="0"/>
        <v>2</v>
      </c>
      <c r="H30" t="s">
        <v>75</v>
      </c>
      <c r="I30">
        <v>3</v>
      </c>
      <c r="J30">
        <v>3</v>
      </c>
      <c r="K30" t="s">
        <v>34</v>
      </c>
      <c r="L30" t="s">
        <v>35</v>
      </c>
      <c r="M30" t="s">
        <v>34</v>
      </c>
      <c r="N30" t="s">
        <v>34</v>
      </c>
      <c r="O30" t="s">
        <v>34</v>
      </c>
      <c r="P30" t="s">
        <v>36</v>
      </c>
      <c r="Q30" t="s">
        <v>52</v>
      </c>
      <c r="R3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G8" sqref="G8"/>
    </sheetView>
  </sheetViews>
  <sheetFormatPr defaultRowHeight="15" x14ac:dyDescent="0.25"/>
  <cols>
    <col min="1" max="1" width="42.140625" customWidth="1"/>
  </cols>
  <sheetData>
    <row r="1" spans="1:2" ht="30" x14ac:dyDescent="0.25">
      <c r="A1" s="14" t="s">
        <v>13</v>
      </c>
      <c r="B1" s="15" t="s">
        <v>165</v>
      </c>
    </row>
    <row r="2" spans="1:2" x14ac:dyDescent="0.25">
      <c r="A2" s="15" t="s">
        <v>34</v>
      </c>
      <c r="B2" s="15">
        <f>_xlfn.IFS(A2="Yes",1, A2="No",0)</f>
        <v>1</v>
      </c>
    </row>
    <row r="3" spans="1:2" x14ac:dyDescent="0.25">
      <c r="A3" s="15" t="s">
        <v>34</v>
      </c>
      <c r="B3" s="15">
        <f t="shared" ref="B3:B30" si="0">_xlfn.IFS(A3="Yes",1, A3="No",0)</f>
        <v>1</v>
      </c>
    </row>
    <row r="4" spans="1:2" x14ac:dyDescent="0.25">
      <c r="A4" s="15" t="s">
        <v>34</v>
      </c>
      <c r="B4" s="15">
        <f t="shared" si="0"/>
        <v>1</v>
      </c>
    </row>
    <row r="5" spans="1:2" x14ac:dyDescent="0.25">
      <c r="A5" s="15" t="s">
        <v>34</v>
      </c>
      <c r="B5" s="15">
        <f t="shared" si="0"/>
        <v>1</v>
      </c>
    </row>
    <row r="6" spans="1:2" x14ac:dyDescent="0.25">
      <c r="A6" s="15" t="s">
        <v>34</v>
      </c>
      <c r="B6" s="15">
        <f t="shared" si="0"/>
        <v>1</v>
      </c>
    </row>
    <row r="7" spans="1:2" x14ac:dyDescent="0.25">
      <c r="A7" s="15" t="s">
        <v>34</v>
      </c>
      <c r="B7" s="15">
        <f t="shared" si="0"/>
        <v>1</v>
      </c>
    </row>
    <row r="8" spans="1:2" x14ac:dyDescent="0.25">
      <c r="A8" s="15" t="s">
        <v>34</v>
      </c>
      <c r="B8" s="15">
        <f t="shared" si="0"/>
        <v>1</v>
      </c>
    </row>
    <row r="9" spans="1:2" x14ac:dyDescent="0.25">
      <c r="A9" s="15" t="s">
        <v>34</v>
      </c>
      <c r="B9" s="15">
        <f t="shared" si="0"/>
        <v>1</v>
      </c>
    </row>
    <row r="10" spans="1:2" x14ac:dyDescent="0.25">
      <c r="A10" s="15" t="s">
        <v>34</v>
      </c>
      <c r="B10" s="15">
        <f t="shared" si="0"/>
        <v>1</v>
      </c>
    </row>
    <row r="11" spans="1:2" x14ac:dyDescent="0.25">
      <c r="A11" s="15" t="s">
        <v>36</v>
      </c>
      <c r="B11" s="15">
        <f t="shared" si="0"/>
        <v>0</v>
      </c>
    </row>
    <row r="12" spans="1:2" x14ac:dyDescent="0.25">
      <c r="A12" s="15" t="s">
        <v>34</v>
      </c>
      <c r="B12" s="15">
        <f t="shared" si="0"/>
        <v>1</v>
      </c>
    </row>
    <row r="13" spans="1:2" x14ac:dyDescent="0.25">
      <c r="A13" s="15" t="s">
        <v>34</v>
      </c>
      <c r="B13" s="15">
        <f t="shared" si="0"/>
        <v>1</v>
      </c>
    </row>
    <row r="14" spans="1:2" x14ac:dyDescent="0.25">
      <c r="A14" s="15" t="s">
        <v>34</v>
      </c>
      <c r="B14" s="15">
        <f t="shared" si="0"/>
        <v>1</v>
      </c>
    </row>
    <row r="15" spans="1:2" x14ac:dyDescent="0.25">
      <c r="A15" s="15" t="s">
        <v>34</v>
      </c>
      <c r="B15" s="15">
        <f t="shared" si="0"/>
        <v>1</v>
      </c>
    </row>
    <row r="16" spans="1:2" x14ac:dyDescent="0.25">
      <c r="A16" s="15" t="s">
        <v>34</v>
      </c>
      <c r="B16" s="15">
        <f t="shared" si="0"/>
        <v>1</v>
      </c>
    </row>
    <row r="17" spans="1:2" x14ac:dyDescent="0.25">
      <c r="A17" s="15" t="s">
        <v>34</v>
      </c>
      <c r="B17" s="15">
        <f t="shared" si="0"/>
        <v>1</v>
      </c>
    </row>
    <row r="18" spans="1:2" x14ac:dyDescent="0.25">
      <c r="A18" s="15" t="s">
        <v>36</v>
      </c>
      <c r="B18" s="15">
        <f t="shared" si="0"/>
        <v>0</v>
      </c>
    </row>
    <row r="19" spans="1:2" x14ac:dyDescent="0.25">
      <c r="A19" s="15" t="s">
        <v>34</v>
      </c>
      <c r="B19" s="15">
        <f t="shared" si="0"/>
        <v>1</v>
      </c>
    </row>
    <row r="20" spans="1:2" x14ac:dyDescent="0.25">
      <c r="A20" s="15" t="s">
        <v>34</v>
      </c>
      <c r="B20" s="15">
        <f t="shared" si="0"/>
        <v>1</v>
      </c>
    </row>
    <row r="21" spans="1:2" x14ac:dyDescent="0.25">
      <c r="A21" s="15" t="s">
        <v>34</v>
      </c>
      <c r="B21" s="15">
        <f t="shared" si="0"/>
        <v>1</v>
      </c>
    </row>
    <row r="22" spans="1:2" x14ac:dyDescent="0.25">
      <c r="A22" s="15" t="s">
        <v>34</v>
      </c>
      <c r="B22" s="15">
        <f t="shared" si="0"/>
        <v>1</v>
      </c>
    </row>
    <row r="23" spans="1:2" x14ac:dyDescent="0.25">
      <c r="A23" s="15" t="s">
        <v>34</v>
      </c>
      <c r="B23" s="15">
        <f t="shared" si="0"/>
        <v>1</v>
      </c>
    </row>
    <row r="24" spans="1:2" x14ac:dyDescent="0.25">
      <c r="A24" s="15" t="s">
        <v>34</v>
      </c>
      <c r="B24" s="15">
        <f t="shared" si="0"/>
        <v>1</v>
      </c>
    </row>
    <row r="25" spans="1:2" x14ac:dyDescent="0.25">
      <c r="A25" s="15" t="s">
        <v>34</v>
      </c>
      <c r="B25" s="15">
        <f t="shared" si="0"/>
        <v>1</v>
      </c>
    </row>
    <row r="26" spans="1:2" x14ac:dyDescent="0.25">
      <c r="A26" s="15" t="s">
        <v>34</v>
      </c>
      <c r="B26" s="15">
        <f t="shared" si="0"/>
        <v>1</v>
      </c>
    </row>
    <row r="27" spans="1:2" x14ac:dyDescent="0.25">
      <c r="A27" s="15" t="s">
        <v>36</v>
      </c>
      <c r="B27" s="15">
        <f t="shared" si="0"/>
        <v>0</v>
      </c>
    </row>
    <row r="28" spans="1:2" x14ac:dyDescent="0.25">
      <c r="A28" s="15" t="s">
        <v>34</v>
      </c>
      <c r="B28" s="15">
        <f t="shared" si="0"/>
        <v>1</v>
      </c>
    </row>
    <row r="29" spans="1:2" x14ac:dyDescent="0.25">
      <c r="A29" s="15" t="s">
        <v>34</v>
      </c>
      <c r="B29" s="15">
        <f t="shared" si="0"/>
        <v>1</v>
      </c>
    </row>
    <row r="30" spans="1:2" x14ac:dyDescent="0.25">
      <c r="A30" s="15" t="s">
        <v>34</v>
      </c>
      <c r="B30" s="15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workbookViewId="0"/>
  </sheetViews>
  <sheetFormatPr defaultRowHeight="15" x14ac:dyDescent="0.25"/>
  <cols>
    <col min="1" max="1" width="45.42578125" customWidth="1"/>
  </cols>
  <sheetData>
    <row r="1" spans="1:2" ht="30" x14ac:dyDescent="0.25">
      <c r="A1" s="14" t="s">
        <v>14</v>
      </c>
      <c r="B1" s="15" t="s">
        <v>165</v>
      </c>
    </row>
    <row r="2" spans="1:2" x14ac:dyDescent="0.25">
      <c r="A2" s="1" t="s">
        <v>34</v>
      </c>
      <c r="B2" s="1">
        <f>_xlfn.IFS(A2="Yes",1, A2="No",0)</f>
        <v>1</v>
      </c>
    </row>
    <row r="3" spans="1:2" x14ac:dyDescent="0.25">
      <c r="A3" s="1" t="s">
        <v>36</v>
      </c>
      <c r="B3" s="1">
        <f t="shared" ref="B3:B30" si="0">_xlfn.IFS(A3="Yes",1, A3="No",0)</f>
        <v>0</v>
      </c>
    </row>
    <row r="4" spans="1:2" x14ac:dyDescent="0.25">
      <c r="A4" s="1" t="s">
        <v>34</v>
      </c>
      <c r="B4" s="1">
        <f t="shared" si="0"/>
        <v>1</v>
      </c>
    </row>
    <row r="5" spans="1:2" x14ac:dyDescent="0.25">
      <c r="A5" s="1" t="s">
        <v>34</v>
      </c>
      <c r="B5" s="1">
        <f t="shared" si="0"/>
        <v>1</v>
      </c>
    </row>
    <row r="6" spans="1:2" x14ac:dyDescent="0.25">
      <c r="A6" s="1" t="s">
        <v>34</v>
      </c>
      <c r="B6" s="1">
        <f t="shared" si="0"/>
        <v>1</v>
      </c>
    </row>
    <row r="7" spans="1:2" x14ac:dyDescent="0.25">
      <c r="A7" s="1" t="s">
        <v>34</v>
      </c>
      <c r="B7" s="1">
        <f t="shared" si="0"/>
        <v>1</v>
      </c>
    </row>
    <row r="8" spans="1:2" x14ac:dyDescent="0.25">
      <c r="A8" s="1" t="s">
        <v>34</v>
      </c>
      <c r="B8" s="1">
        <f t="shared" si="0"/>
        <v>1</v>
      </c>
    </row>
    <row r="9" spans="1:2" x14ac:dyDescent="0.25">
      <c r="A9" s="1" t="s">
        <v>34</v>
      </c>
      <c r="B9" s="1">
        <f t="shared" si="0"/>
        <v>1</v>
      </c>
    </row>
    <row r="10" spans="1:2" x14ac:dyDescent="0.25">
      <c r="A10" s="1" t="s">
        <v>34</v>
      </c>
      <c r="B10" s="1">
        <f t="shared" si="0"/>
        <v>1</v>
      </c>
    </row>
    <row r="11" spans="1:2" x14ac:dyDescent="0.25">
      <c r="A11" s="1" t="s">
        <v>34</v>
      </c>
      <c r="B11" s="1">
        <f t="shared" si="0"/>
        <v>1</v>
      </c>
    </row>
    <row r="12" spans="1:2" x14ac:dyDescent="0.25">
      <c r="A12" s="1" t="s">
        <v>34</v>
      </c>
      <c r="B12" s="1">
        <f t="shared" si="0"/>
        <v>1</v>
      </c>
    </row>
    <row r="13" spans="1:2" x14ac:dyDescent="0.25">
      <c r="A13" s="1" t="s">
        <v>34</v>
      </c>
      <c r="B13" s="1">
        <f t="shared" si="0"/>
        <v>1</v>
      </c>
    </row>
    <row r="14" spans="1:2" x14ac:dyDescent="0.25">
      <c r="A14" s="1" t="s">
        <v>34</v>
      </c>
      <c r="B14" s="1">
        <f t="shared" si="0"/>
        <v>1</v>
      </c>
    </row>
    <row r="15" spans="1:2" x14ac:dyDescent="0.25">
      <c r="A15" s="1" t="s">
        <v>34</v>
      </c>
      <c r="B15" s="1">
        <f t="shared" si="0"/>
        <v>1</v>
      </c>
    </row>
    <row r="16" spans="1:2" x14ac:dyDescent="0.25">
      <c r="A16" s="1" t="s">
        <v>36</v>
      </c>
      <c r="B16" s="1">
        <f t="shared" si="0"/>
        <v>0</v>
      </c>
    </row>
    <row r="17" spans="1:2" x14ac:dyDescent="0.25">
      <c r="A17" s="1" t="s">
        <v>34</v>
      </c>
      <c r="B17" s="1">
        <f t="shared" si="0"/>
        <v>1</v>
      </c>
    </row>
    <row r="18" spans="1:2" x14ac:dyDescent="0.25">
      <c r="A18" s="1" t="s">
        <v>34</v>
      </c>
      <c r="B18" s="1">
        <f t="shared" si="0"/>
        <v>1</v>
      </c>
    </row>
    <row r="19" spans="1:2" x14ac:dyDescent="0.25">
      <c r="A19" s="1" t="s">
        <v>36</v>
      </c>
      <c r="B19" s="1">
        <f t="shared" si="0"/>
        <v>0</v>
      </c>
    </row>
    <row r="20" spans="1:2" x14ac:dyDescent="0.25">
      <c r="A20" s="1" t="s">
        <v>34</v>
      </c>
      <c r="B20" s="1">
        <f t="shared" si="0"/>
        <v>1</v>
      </c>
    </row>
    <row r="21" spans="1:2" x14ac:dyDescent="0.25">
      <c r="A21" s="1" t="s">
        <v>34</v>
      </c>
      <c r="B21" s="1">
        <f t="shared" si="0"/>
        <v>1</v>
      </c>
    </row>
    <row r="22" spans="1:2" x14ac:dyDescent="0.25">
      <c r="A22" s="1" t="s">
        <v>34</v>
      </c>
      <c r="B22" s="1">
        <f t="shared" si="0"/>
        <v>1</v>
      </c>
    </row>
    <row r="23" spans="1:2" x14ac:dyDescent="0.25">
      <c r="A23" s="1" t="s">
        <v>34</v>
      </c>
      <c r="B23" s="1">
        <f t="shared" si="0"/>
        <v>1</v>
      </c>
    </row>
    <row r="24" spans="1:2" x14ac:dyDescent="0.25">
      <c r="A24" s="1" t="s">
        <v>34</v>
      </c>
      <c r="B24" s="1">
        <f t="shared" si="0"/>
        <v>1</v>
      </c>
    </row>
    <row r="25" spans="1:2" x14ac:dyDescent="0.25">
      <c r="A25" s="1" t="s">
        <v>36</v>
      </c>
      <c r="B25" s="1">
        <f t="shared" si="0"/>
        <v>0</v>
      </c>
    </row>
    <row r="26" spans="1:2" x14ac:dyDescent="0.25">
      <c r="A26" s="1" t="s">
        <v>36</v>
      </c>
      <c r="B26" s="1">
        <f t="shared" si="0"/>
        <v>0</v>
      </c>
    </row>
    <row r="27" spans="1:2" x14ac:dyDescent="0.25">
      <c r="A27" s="1" t="s">
        <v>34</v>
      </c>
      <c r="B27" s="1">
        <f t="shared" si="0"/>
        <v>1</v>
      </c>
    </row>
    <row r="28" spans="1:2" x14ac:dyDescent="0.25">
      <c r="A28" s="1" t="s">
        <v>36</v>
      </c>
      <c r="B28" s="1">
        <f t="shared" si="0"/>
        <v>0</v>
      </c>
    </row>
    <row r="29" spans="1:2" x14ac:dyDescent="0.25">
      <c r="A29" s="1" t="s">
        <v>34</v>
      </c>
      <c r="B29" s="1">
        <f t="shared" si="0"/>
        <v>1</v>
      </c>
    </row>
    <row r="30" spans="1:2" x14ac:dyDescent="0.25">
      <c r="A30" s="1" t="s">
        <v>36</v>
      </c>
      <c r="B30" s="1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topLeftCell="D1" workbookViewId="0">
      <selection activeCell="E1" sqref="E1"/>
    </sheetView>
  </sheetViews>
  <sheetFormatPr defaultRowHeight="15" x14ac:dyDescent="0.25"/>
  <cols>
    <col min="1" max="1" width="85.85546875" bestFit="1" customWidth="1"/>
    <col min="2" max="2" width="60.85546875" bestFit="1" customWidth="1"/>
    <col min="3" max="3" width="104" bestFit="1" customWidth="1"/>
    <col min="4" max="4" width="76.85546875" bestFit="1" customWidth="1"/>
    <col min="5" max="5" width="90.5703125" bestFit="1" customWidth="1"/>
    <col min="6" max="6" width="110.5703125" bestFit="1" customWidth="1"/>
    <col min="7" max="7" width="70.85546875" bestFit="1" customWidth="1"/>
    <col min="8" max="8" width="95.7109375" bestFit="1" customWidth="1"/>
    <col min="9" max="9" width="105.42578125" bestFit="1" customWidth="1"/>
    <col min="10" max="10" width="49.42578125" bestFit="1" customWidth="1"/>
    <col min="11" max="11" width="60.85546875" bestFit="1" customWidth="1"/>
    <col min="12" max="12" width="98.5703125" bestFit="1" customWidth="1"/>
    <col min="13" max="13" width="108.140625" bestFit="1" customWidth="1"/>
  </cols>
  <sheetData>
    <row r="1" spans="1:13" x14ac:dyDescent="0.25">
      <c r="A1" t="s">
        <v>5</v>
      </c>
      <c r="B1" t="s">
        <v>165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13</v>
      </c>
      <c r="K4" t="s">
        <v>14</v>
      </c>
      <c r="L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zoomScale="82" workbookViewId="0">
      <selection activeCell="C1" activeCellId="1" sqref="A1:A1048576 C1:C1048576"/>
    </sheetView>
  </sheetViews>
  <sheetFormatPr defaultRowHeight="15" x14ac:dyDescent="0.25"/>
  <cols>
    <col min="1" max="1" width="45.28515625" bestFit="1" customWidth="1"/>
    <col min="2" max="2" width="45.28515625" style="1" bestFit="1" customWidth="1"/>
    <col min="3" max="3" width="90.5703125" bestFit="1" customWidth="1"/>
    <col min="4" max="4" width="9.140625" style="1"/>
  </cols>
  <sheetData>
    <row r="1" spans="1:4" x14ac:dyDescent="0.25">
      <c r="A1" s="2" t="s">
        <v>8</v>
      </c>
      <c r="B1" s="3" t="s">
        <v>165</v>
      </c>
      <c r="C1" s="4" t="s">
        <v>21</v>
      </c>
      <c r="D1" s="5" t="s">
        <v>166</v>
      </c>
    </row>
    <row r="2" spans="1:4" x14ac:dyDescent="0.25">
      <c r="A2" s="6">
        <v>5</v>
      </c>
      <c r="B2" s="7">
        <v>5</v>
      </c>
      <c r="C2" s="8" t="s">
        <v>50</v>
      </c>
      <c r="D2" s="9">
        <f>_xlfn.IFS(C2 ="Yes",1, C2="No",0, C2 = "Maybe", 1)</f>
        <v>1</v>
      </c>
    </row>
    <row r="3" spans="1:4" x14ac:dyDescent="0.25">
      <c r="A3" s="6">
        <v>5</v>
      </c>
      <c r="B3" s="7">
        <v>5</v>
      </c>
      <c r="C3" s="8" t="s">
        <v>34</v>
      </c>
      <c r="D3" s="9">
        <f t="shared" ref="D3:D25" si="0">_xlfn.IFS(C3 ="Yes",1, C3="No",0, C3 = "Maybe", 1)</f>
        <v>1</v>
      </c>
    </row>
    <row r="4" spans="1:4" x14ac:dyDescent="0.25">
      <c r="A4" s="6">
        <v>4</v>
      </c>
      <c r="B4" s="7">
        <v>4</v>
      </c>
      <c r="C4" s="8" t="s">
        <v>36</v>
      </c>
      <c r="D4" s="9">
        <f t="shared" si="0"/>
        <v>0</v>
      </c>
    </row>
    <row r="5" spans="1:4" x14ac:dyDescent="0.25">
      <c r="A5" s="6">
        <v>4</v>
      </c>
      <c r="B5" s="7">
        <v>4</v>
      </c>
      <c r="C5" s="8" t="s">
        <v>34</v>
      </c>
      <c r="D5" s="9">
        <f t="shared" si="0"/>
        <v>1</v>
      </c>
    </row>
    <row r="6" spans="1:4" x14ac:dyDescent="0.25">
      <c r="A6" s="6">
        <v>5</v>
      </c>
      <c r="B6" s="7">
        <v>5</v>
      </c>
      <c r="C6" s="8" t="s">
        <v>36</v>
      </c>
      <c r="D6" s="9">
        <f t="shared" si="0"/>
        <v>0</v>
      </c>
    </row>
    <row r="7" spans="1:4" x14ac:dyDescent="0.25">
      <c r="A7" s="6">
        <v>4</v>
      </c>
      <c r="B7" s="7">
        <v>4</v>
      </c>
      <c r="C7" s="8" t="s">
        <v>34</v>
      </c>
      <c r="D7" s="9">
        <f t="shared" si="0"/>
        <v>1</v>
      </c>
    </row>
    <row r="8" spans="1:4" x14ac:dyDescent="0.25">
      <c r="A8" s="6">
        <v>5</v>
      </c>
      <c r="B8" s="7">
        <v>5</v>
      </c>
      <c r="C8" s="8" t="s">
        <v>34</v>
      </c>
      <c r="D8" s="9">
        <f t="shared" si="0"/>
        <v>1</v>
      </c>
    </row>
    <row r="9" spans="1:4" x14ac:dyDescent="0.25">
      <c r="A9" s="6">
        <v>3</v>
      </c>
      <c r="B9" s="7">
        <v>3</v>
      </c>
      <c r="C9" s="8" t="s">
        <v>34</v>
      </c>
      <c r="D9" s="9">
        <f t="shared" si="0"/>
        <v>1</v>
      </c>
    </row>
    <row r="10" spans="1:4" x14ac:dyDescent="0.25">
      <c r="A10" s="6">
        <v>5</v>
      </c>
      <c r="B10" s="7">
        <v>5</v>
      </c>
      <c r="C10" s="8" t="s">
        <v>34</v>
      </c>
      <c r="D10" s="9">
        <f t="shared" si="0"/>
        <v>1</v>
      </c>
    </row>
    <row r="11" spans="1:4" x14ac:dyDescent="0.25">
      <c r="A11" s="6">
        <v>2</v>
      </c>
      <c r="B11" s="7">
        <v>2</v>
      </c>
      <c r="C11" s="8" t="s">
        <v>36</v>
      </c>
      <c r="D11" s="9">
        <f t="shared" si="0"/>
        <v>0</v>
      </c>
    </row>
    <row r="12" spans="1:4" x14ac:dyDescent="0.25">
      <c r="A12" s="6">
        <v>3</v>
      </c>
      <c r="B12" s="7">
        <v>3</v>
      </c>
      <c r="C12" s="8" t="s">
        <v>50</v>
      </c>
      <c r="D12" s="9">
        <f t="shared" si="0"/>
        <v>1</v>
      </c>
    </row>
    <row r="13" spans="1:4" x14ac:dyDescent="0.25">
      <c r="A13" s="6">
        <v>5</v>
      </c>
      <c r="B13" s="7">
        <v>5</v>
      </c>
      <c r="C13" s="8" t="s">
        <v>50</v>
      </c>
      <c r="D13" s="9">
        <f t="shared" si="0"/>
        <v>1</v>
      </c>
    </row>
    <row r="14" spans="1:4" x14ac:dyDescent="0.25">
      <c r="A14" s="6">
        <v>3</v>
      </c>
      <c r="B14" s="7">
        <v>3</v>
      </c>
      <c r="C14" s="8" t="s">
        <v>34</v>
      </c>
      <c r="D14" s="9">
        <f t="shared" si="0"/>
        <v>1</v>
      </c>
    </row>
    <row r="15" spans="1:4" x14ac:dyDescent="0.25">
      <c r="A15" s="6">
        <v>5</v>
      </c>
      <c r="B15" s="7">
        <v>5</v>
      </c>
      <c r="C15" s="8" t="s">
        <v>34</v>
      </c>
      <c r="D15" s="9">
        <f t="shared" si="0"/>
        <v>1</v>
      </c>
    </row>
    <row r="16" spans="1:4" x14ac:dyDescent="0.25">
      <c r="A16" s="6">
        <v>4</v>
      </c>
      <c r="B16" s="7">
        <v>4</v>
      </c>
      <c r="C16" s="8" t="s">
        <v>34</v>
      </c>
      <c r="D16" s="9">
        <f t="shared" si="0"/>
        <v>1</v>
      </c>
    </row>
    <row r="17" spans="1:4" x14ac:dyDescent="0.25">
      <c r="A17" s="6">
        <v>4</v>
      </c>
      <c r="B17" s="7">
        <v>4</v>
      </c>
      <c r="C17" s="8" t="s">
        <v>34</v>
      </c>
      <c r="D17" s="9">
        <f t="shared" si="0"/>
        <v>1</v>
      </c>
    </row>
    <row r="18" spans="1:4" x14ac:dyDescent="0.25">
      <c r="A18" s="6">
        <v>3</v>
      </c>
      <c r="B18" s="7">
        <v>3</v>
      </c>
      <c r="C18" s="8" t="s">
        <v>34</v>
      </c>
      <c r="D18" s="9">
        <f t="shared" si="0"/>
        <v>1</v>
      </c>
    </row>
    <row r="19" spans="1:4" x14ac:dyDescent="0.25">
      <c r="A19" s="6">
        <v>5</v>
      </c>
      <c r="B19" s="7">
        <v>5</v>
      </c>
      <c r="C19" s="8" t="s">
        <v>50</v>
      </c>
      <c r="D19" s="9">
        <f t="shared" si="0"/>
        <v>1</v>
      </c>
    </row>
    <row r="20" spans="1:4" x14ac:dyDescent="0.25">
      <c r="A20" s="6">
        <v>4</v>
      </c>
      <c r="B20" s="7">
        <v>4</v>
      </c>
      <c r="C20" s="8" t="s">
        <v>34</v>
      </c>
      <c r="D20" s="9">
        <f t="shared" si="0"/>
        <v>1</v>
      </c>
    </row>
    <row r="21" spans="1:4" x14ac:dyDescent="0.25">
      <c r="A21" s="6">
        <v>4</v>
      </c>
      <c r="B21" s="7">
        <v>4</v>
      </c>
      <c r="C21" s="8" t="s">
        <v>34</v>
      </c>
      <c r="D21" s="9">
        <f t="shared" si="0"/>
        <v>1</v>
      </c>
    </row>
    <row r="22" spans="1:4" x14ac:dyDescent="0.25">
      <c r="A22" s="6">
        <v>5</v>
      </c>
      <c r="B22" s="7">
        <v>5</v>
      </c>
      <c r="C22" s="8" t="s">
        <v>34</v>
      </c>
      <c r="D22" s="9">
        <f t="shared" si="0"/>
        <v>1</v>
      </c>
    </row>
    <row r="23" spans="1:4" x14ac:dyDescent="0.25">
      <c r="A23" s="6">
        <v>4</v>
      </c>
      <c r="B23" s="7">
        <v>4</v>
      </c>
      <c r="C23" s="8" t="s">
        <v>34</v>
      </c>
      <c r="D23" s="9">
        <f t="shared" si="0"/>
        <v>1</v>
      </c>
    </row>
    <row r="24" spans="1:4" x14ac:dyDescent="0.25">
      <c r="A24" s="6">
        <v>5</v>
      </c>
      <c r="B24" s="7">
        <v>5</v>
      </c>
      <c r="C24" s="8" t="s">
        <v>34</v>
      </c>
      <c r="D24" s="9">
        <f t="shared" si="0"/>
        <v>1</v>
      </c>
    </row>
    <row r="25" spans="1:4" x14ac:dyDescent="0.25">
      <c r="A25" s="6">
        <v>4</v>
      </c>
      <c r="B25" s="7">
        <v>4</v>
      </c>
      <c r="C25" s="8" t="s">
        <v>50</v>
      </c>
      <c r="D25" s="9">
        <f t="shared" si="0"/>
        <v>1</v>
      </c>
    </row>
    <row r="26" spans="1:4" x14ac:dyDescent="0.25">
      <c r="A26" s="6">
        <v>4</v>
      </c>
      <c r="B26" s="7">
        <v>4</v>
      </c>
      <c r="C26" s="8"/>
      <c r="D26" s="9"/>
    </row>
    <row r="27" spans="1:4" x14ac:dyDescent="0.25">
      <c r="A27" s="6">
        <v>4</v>
      </c>
      <c r="B27" s="7">
        <v>4</v>
      </c>
      <c r="C27" s="8"/>
      <c r="D27" s="9"/>
    </row>
    <row r="28" spans="1:4" x14ac:dyDescent="0.25">
      <c r="A28" s="6">
        <v>5</v>
      </c>
      <c r="B28" s="7">
        <v>5</v>
      </c>
      <c r="C28" s="8"/>
      <c r="D28" s="9"/>
    </row>
    <row r="29" spans="1:4" x14ac:dyDescent="0.25">
      <c r="A29" s="6">
        <v>4</v>
      </c>
      <c r="B29" s="7">
        <v>4</v>
      </c>
      <c r="C29" s="8"/>
      <c r="D29" s="9"/>
    </row>
    <row r="30" spans="1:4" ht="15.75" thickBot="1" x14ac:dyDescent="0.3">
      <c r="A30" s="10">
        <v>3</v>
      </c>
      <c r="B30" s="11">
        <v>3</v>
      </c>
      <c r="C30" s="12"/>
      <c r="D3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97F-B68C-4910-BCE5-9FEBD67E827F}">
  <dimension ref="A1:E30"/>
  <sheetViews>
    <sheetView tabSelected="1" workbookViewId="0">
      <selection sqref="A1:E1"/>
    </sheetView>
  </sheetViews>
  <sheetFormatPr defaultRowHeight="15" x14ac:dyDescent="0.25"/>
  <cols>
    <col min="1" max="1" width="20.28515625" style="15" customWidth="1"/>
    <col min="2" max="2" width="27.5703125" style="15" customWidth="1"/>
    <col min="3" max="3" width="35.5703125" style="15" customWidth="1"/>
    <col min="4" max="4" width="22" style="15" customWidth="1"/>
    <col min="5" max="5" width="26" style="15" customWidth="1"/>
  </cols>
  <sheetData>
    <row r="1" spans="1:5" s="16" customFormat="1" ht="90" customHeight="1" x14ac:dyDescent="0.25">
      <c r="A1" s="20" t="s">
        <v>8</v>
      </c>
      <c r="B1" s="21" t="s">
        <v>167</v>
      </c>
      <c r="C1" s="21" t="s">
        <v>10</v>
      </c>
      <c r="D1" s="21" t="s">
        <v>14</v>
      </c>
      <c r="E1" s="22" t="s">
        <v>13</v>
      </c>
    </row>
    <row r="2" spans="1:5" x14ac:dyDescent="0.25">
      <c r="A2" s="18">
        <v>5</v>
      </c>
      <c r="B2" s="17" t="s">
        <v>50</v>
      </c>
      <c r="C2" s="17" t="s">
        <v>35</v>
      </c>
      <c r="D2" s="17" t="s">
        <v>34</v>
      </c>
      <c r="E2" s="19" t="s">
        <v>34</v>
      </c>
    </row>
    <row r="3" spans="1:5" x14ac:dyDescent="0.25">
      <c r="A3" s="18">
        <v>5</v>
      </c>
      <c r="B3" s="17" t="s">
        <v>34</v>
      </c>
      <c r="C3" s="17" t="s">
        <v>42</v>
      </c>
      <c r="D3" s="17" t="s">
        <v>36</v>
      </c>
      <c r="E3" s="19" t="s">
        <v>34</v>
      </c>
    </row>
    <row r="4" spans="1:5" x14ac:dyDescent="0.25">
      <c r="A4" s="18">
        <v>4</v>
      </c>
      <c r="B4" s="17" t="s">
        <v>36</v>
      </c>
      <c r="C4" s="17" t="s">
        <v>42</v>
      </c>
      <c r="D4" s="17" t="s">
        <v>34</v>
      </c>
      <c r="E4" s="19" t="s">
        <v>34</v>
      </c>
    </row>
    <row r="5" spans="1:5" x14ac:dyDescent="0.25">
      <c r="A5" s="18">
        <v>4</v>
      </c>
      <c r="B5" s="17" t="s">
        <v>34</v>
      </c>
      <c r="C5" s="17" t="s">
        <v>35</v>
      </c>
      <c r="D5" s="17" t="s">
        <v>34</v>
      </c>
      <c r="E5" s="19" t="s">
        <v>34</v>
      </c>
    </row>
    <row r="6" spans="1:5" x14ac:dyDescent="0.25">
      <c r="A6" s="18">
        <v>5</v>
      </c>
      <c r="B6" s="17" t="s">
        <v>36</v>
      </c>
      <c r="C6" s="17" t="s">
        <v>35</v>
      </c>
      <c r="D6" s="17" t="s">
        <v>34</v>
      </c>
      <c r="E6" s="19" t="s">
        <v>34</v>
      </c>
    </row>
    <row r="7" spans="1:5" x14ac:dyDescent="0.25">
      <c r="A7" s="18">
        <v>4</v>
      </c>
      <c r="B7" s="17" t="s">
        <v>34</v>
      </c>
      <c r="C7" s="17" t="s">
        <v>35</v>
      </c>
      <c r="D7" s="17" t="s">
        <v>34</v>
      </c>
      <c r="E7" s="19" t="s">
        <v>34</v>
      </c>
    </row>
    <row r="8" spans="1:5" x14ac:dyDescent="0.25">
      <c r="A8" s="18">
        <v>5</v>
      </c>
      <c r="B8" s="17" t="s">
        <v>34</v>
      </c>
      <c r="C8" s="17" t="s">
        <v>42</v>
      </c>
      <c r="D8" s="17" t="s">
        <v>34</v>
      </c>
      <c r="E8" s="19" t="s">
        <v>34</v>
      </c>
    </row>
    <row r="9" spans="1:5" x14ac:dyDescent="0.25">
      <c r="A9" s="18">
        <v>3</v>
      </c>
      <c r="B9" s="17" t="s">
        <v>34</v>
      </c>
      <c r="C9" s="17" t="s">
        <v>76</v>
      </c>
      <c r="D9" s="17" t="s">
        <v>34</v>
      </c>
      <c r="E9" s="19" t="s">
        <v>34</v>
      </c>
    </row>
    <row r="10" spans="1:5" x14ac:dyDescent="0.25">
      <c r="A10" s="18">
        <v>5</v>
      </c>
      <c r="B10" s="17" t="s">
        <v>34</v>
      </c>
      <c r="C10" s="17" t="s">
        <v>35</v>
      </c>
      <c r="D10" s="17" t="s">
        <v>34</v>
      </c>
      <c r="E10" s="19" t="s">
        <v>34</v>
      </c>
    </row>
    <row r="11" spans="1:5" x14ac:dyDescent="0.25">
      <c r="A11" s="18">
        <v>2</v>
      </c>
      <c r="B11" s="17" t="s">
        <v>36</v>
      </c>
      <c r="C11" s="17" t="s">
        <v>35</v>
      </c>
      <c r="D11" s="17" t="s">
        <v>34</v>
      </c>
      <c r="E11" s="19" t="s">
        <v>36</v>
      </c>
    </row>
    <row r="12" spans="1:5" x14ac:dyDescent="0.25">
      <c r="A12" s="18">
        <v>3</v>
      </c>
      <c r="B12" s="17" t="s">
        <v>50</v>
      </c>
      <c r="C12" s="17" t="s">
        <v>35</v>
      </c>
      <c r="D12" s="17" t="s">
        <v>34</v>
      </c>
      <c r="E12" s="19" t="s">
        <v>34</v>
      </c>
    </row>
    <row r="13" spans="1:5" x14ac:dyDescent="0.25">
      <c r="A13" s="18">
        <v>5</v>
      </c>
      <c r="B13" s="17" t="s">
        <v>50</v>
      </c>
      <c r="C13" s="17" t="s">
        <v>35</v>
      </c>
      <c r="D13" s="17" t="s">
        <v>34</v>
      </c>
      <c r="E13" s="19" t="s">
        <v>34</v>
      </c>
    </row>
    <row r="14" spans="1:5" x14ac:dyDescent="0.25">
      <c r="A14" s="18">
        <v>3</v>
      </c>
      <c r="B14" s="17" t="s">
        <v>34</v>
      </c>
      <c r="C14" s="17" t="s">
        <v>42</v>
      </c>
      <c r="D14" s="17" t="s">
        <v>34</v>
      </c>
      <c r="E14" s="19" t="s">
        <v>34</v>
      </c>
    </row>
    <row r="15" spans="1:5" x14ac:dyDescent="0.25">
      <c r="A15" s="18">
        <v>5</v>
      </c>
      <c r="B15" s="17" t="s">
        <v>34</v>
      </c>
      <c r="C15" s="17" t="s">
        <v>42</v>
      </c>
      <c r="D15" s="17" t="s">
        <v>34</v>
      </c>
      <c r="E15" s="19" t="s">
        <v>34</v>
      </c>
    </row>
    <row r="16" spans="1:5" x14ac:dyDescent="0.25">
      <c r="A16" s="18">
        <v>4</v>
      </c>
      <c r="B16" s="17" t="s">
        <v>34</v>
      </c>
      <c r="C16" s="17" t="s">
        <v>42</v>
      </c>
      <c r="D16" s="17" t="s">
        <v>36</v>
      </c>
      <c r="E16" s="19" t="s">
        <v>34</v>
      </c>
    </row>
    <row r="17" spans="1:5" x14ac:dyDescent="0.25">
      <c r="A17" s="18">
        <v>4</v>
      </c>
      <c r="B17" s="17" t="s">
        <v>34</v>
      </c>
      <c r="C17" s="17" t="s">
        <v>42</v>
      </c>
      <c r="D17" s="17" t="s">
        <v>34</v>
      </c>
      <c r="E17" s="19" t="s">
        <v>34</v>
      </c>
    </row>
    <row r="18" spans="1:5" x14ac:dyDescent="0.25">
      <c r="A18" s="18">
        <v>3</v>
      </c>
      <c r="B18" s="17" t="s">
        <v>34</v>
      </c>
      <c r="C18" s="17" t="s">
        <v>35</v>
      </c>
      <c r="D18" s="17" t="s">
        <v>34</v>
      </c>
      <c r="E18" s="19" t="s">
        <v>36</v>
      </c>
    </row>
    <row r="19" spans="1:5" x14ac:dyDescent="0.25">
      <c r="A19" s="18">
        <v>5</v>
      </c>
      <c r="B19" s="17" t="s">
        <v>50</v>
      </c>
      <c r="C19" s="17" t="s">
        <v>42</v>
      </c>
      <c r="D19" s="17" t="s">
        <v>36</v>
      </c>
      <c r="E19" s="19" t="s">
        <v>34</v>
      </c>
    </row>
    <row r="20" spans="1:5" x14ac:dyDescent="0.25">
      <c r="A20" s="18">
        <v>4</v>
      </c>
      <c r="B20" s="17" t="s">
        <v>34</v>
      </c>
      <c r="C20" s="17" t="s">
        <v>35</v>
      </c>
      <c r="D20" s="17" t="s">
        <v>34</v>
      </c>
      <c r="E20" s="19" t="s">
        <v>34</v>
      </c>
    </row>
    <row r="21" spans="1:5" x14ac:dyDescent="0.25">
      <c r="A21" s="18">
        <v>4</v>
      </c>
      <c r="B21" s="17" t="s">
        <v>34</v>
      </c>
      <c r="C21" s="17" t="s">
        <v>76</v>
      </c>
      <c r="D21" s="17" t="s">
        <v>34</v>
      </c>
      <c r="E21" s="19" t="s">
        <v>34</v>
      </c>
    </row>
    <row r="22" spans="1:5" x14ac:dyDescent="0.25">
      <c r="A22" s="18">
        <v>5</v>
      </c>
      <c r="B22" s="17" t="s">
        <v>34</v>
      </c>
      <c r="C22" s="17" t="s">
        <v>42</v>
      </c>
      <c r="D22" s="17" t="s">
        <v>34</v>
      </c>
      <c r="E22" s="19" t="s">
        <v>34</v>
      </c>
    </row>
    <row r="23" spans="1:5" x14ac:dyDescent="0.25">
      <c r="A23" s="18">
        <v>4</v>
      </c>
      <c r="B23" s="17" t="s">
        <v>34</v>
      </c>
      <c r="C23" s="17" t="s">
        <v>76</v>
      </c>
      <c r="D23" s="17" t="s">
        <v>34</v>
      </c>
      <c r="E23" s="19" t="s">
        <v>34</v>
      </c>
    </row>
    <row r="24" spans="1:5" x14ac:dyDescent="0.25">
      <c r="A24" s="18">
        <v>5</v>
      </c>
      <c r="B24" s="17" t="s">
        <v>34</v>
      </c>
      <c r="C24" s="17" t="s">
        <v>42</v>
      </c>
      <c r="D24" s="17" t="s">
        <v>34</v>
      </c>
      <c r="E24" s="19" t="s">
        <v>34</v>
      </c>
    </row>
    <row r="25" spans="1:5" x14ac:dyDescent="0.25">
      <c r="A25" s="18">
        <v>4</v>
      </c>
      <c r="B25" s="17" t="s">
        <v>50</v>
      </c>
      <c r="C25" s="17" t="s">
        <v>42</v>
      </c>
      <c r="D25" s="17" t="s">
        <v>36</v>
      </c>
      <c r="E25" s="19" t="s">
        <v>34</v>
      </c>
    </row>
    <row r="26" spans="1:5" x14ac:dyDescent="0.25">
      <c r="A26" s="18">
        <v>4</v>
      </c>
      <c r="B26" s="17"/>
      <c r="C26" s="17" t="s">
        <v>76</v>
      </c>
      <c r="D26" s="17" t="s">
        <v>36</v>
      </c>
      <c r="E26" s="19" t="s">
        <v>34</v>
      </c>
    </row>
    <row r="27" spans="1:5" x14ac:dyDescent="0.25">
      <c r="A27" s="18">
        <v>4</v>
      </c>
      <c r="B27" s="17"/>
      <c r="C27" s="17" t="s">
        <v>42</v>
      </c>
      <c r="D27" s="17" t="s">
        <v>34</v>
      </c>
      <c r="E27" s="19" t="s">
        <v>36</v>
      </c>
    </row>
    <row r="28" spans="1:5" x14ac:dyDescent="0.25">
      <c r="A28" s="18">
        <v>5</v>
      </c>
      <c r="B28" s="17"/>
      <c r="C28" s="17" t="s">
        <v>76</v>
      </c>
      <c r="D28" s="17" t="s">
        <v>36</v>
      </c>
      <c r="E28" s="19" t="s">
        <v>34</v>
      </c>
    </row>
    <row r="29" spans="1:5" x14ac:dyDescent="0.25">
      <c r="A29" s="18">
        <v>4</v>
      </c>
      <c r="B29" s="17"/>
      <c r="C29" s="17" t="s">
        <v>76</v>
      </c>
      <c r="D29" s="17" t="s">
        <v>34</v>
      </c>
      <c r="E29" s="19" t="s">
        <v>34</v>
      </c>
    </row>
    <row r="30" spans="1:5" x14ac:dyDescent="0.25">
      <c r="A30" s="23">
        <v>3</v>
      </c>
      <c r="B30" s="24"/>
      <c r="C30" s="24" t="s">
        <v>35</v>
      </c>
      <c r="D30" s="24" t="s">
        <v>36</v>
      </c>
      <c r="E30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F12" sqref="F12"/>
    </sheetView>
  </sheetViews>
  <sheetFormatPr defaultRowHeight="15" x14ac:dyDescent="0.25"/>
  <cols>
    <col min="1" max="1" width="31.42578125" bestFit="1" customWidth="1"/>
    <col min="2" max="2" width="65.140625" bestFit="1" customWidth="1"/>
    <col min="3" max="3" width="21.42578125" bestFit="1" customWidth="1"/>
    <col min="4" max="4" width="10.28515625" bestFit="1" customWidth="1"/>
    <col min="5" max="5" width="7.5703125" bestFit="1" customWidth="1"/>
    <col min="6" max="6" width="85.85546875" bestFit="1" customWidth="1"/>
    <col min="7" max="7" width="60.85546875" bestFit="1" customWidth="1"/>
    <col min="8" max="8" width="104" bestFit="1" customWidth="1"/>
    <col min="9" max="9" width="76.85546875" bestFit="1" customWidth="1"/>
    <col min="10" max="10" width="90.5703125" bestFit="1" customWidth="1"/>
    <col min="11" max="11" width="110.5703125" bestFit="1" customWidth="1"/>
    <col min="12" max="12" width="70.85546875" bestFit="1" customWidth="1"/>
    <col min="13" max="13" width="95.7109375" bestFit="1" customWidth="1"/>
    <col min="14" max="14" width="105.42578125" bestFit="1" customWidth="1"/>
    <col min="15" max="15" width="49.42578125" bestFit="1" customWidth="1"/>
    <col min="16" max="16" width="60.85546875" bestFit="1" customWidth="1"/>
    <col min="17" max="17" width="67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13</v>
      </c>
      <c r="P1" t="s">
        <v>14</v>
      </c>
      <c r="Q1" t="s">
        <v>26</v>
      </c>
    </row>
    <row r="2" spans="1:17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34</v>
      </c>
      <c r="H2" t="s">
        <v>49</v>
      </c>
      <c r="I2" t="s">
        <v>34</v>
      </c>
      <c r="J2" t="s">
        <v>50</v>
      </c>
      <c r="K2" t="s">
        <v>51</v>
      </c>
      <c r="L2" t="s">
        <v>36</v>
      </c>
      <c r="M2" t="s">
        <v>52</v>
      </c>
      <c r="N2" t="s">
        <v>34</v>
      </c>
      <c r="O2" t="s">
        <v>34</v>
      </c>
      <c r="P2" t="s">
        <v>34</v>
      </c>
      <c r="Q2" t="s">
        <v>53</v>
      </c>
    </row>
    <row r="3" spans="1:17" x14ac:dyDescent="0.25">
      <c r="A3" t="s">
        <v>57</v>
      </c>
      <c r="B3" t="s">
        <v>44</v>
      </c>
      <c r="C3" t="s">
        <v>58</v>
      </c>
      <c r="D3" t="s">
        <v>46</v>
      </c>
      <c r="E3" t="s">
        <v>31</v>
      </c>
      <c r="F3" t="s">
        <v>59</v>
      </c>
      <c r="G3" t="s">
        <v>34</v>
      </c>
      <c r="H3" t="s">
        <v>60</v>
      </c>
      <c r="I3" t="s">
        <v>34</v>
      </c>
      <c r="J3" t="s">
        <v>34</v>
      </c>
      <c r="K3" t="s">
        <v>51</v>
      </c>
      <c r="L3" t="s">
        <v>36</v>
      </c>
      <c r="M3" t="s">
        <v>37</v>
      </c>
      <c r="N3" t="s">
        <v>34</v>
      </c>
      <c r="O3" t="s">
        <v>34</v>
      </c>
      <c r="P3" t="s">
        <v>34</v>
      </c>
      <c r="Q3" t="s">
        <v>53</v>
      </c>
    </row>
    <row r="4" spans="1:17" x14ac:dyDescent="0.25">
      <c r="A4" t="s">
        <v>65</v>
      </c>
      <c r="B4" t="s">
        <v>44</v>
      </c>
      <c r="C4" t="s">
        <v>66</v>
      </c>
      <c r="D4" t="s">
        <v>46</v>
      </c>
      <c r="E4" t="s">
        <v>47</v>
      </c>
      <c r="F4" t="s">
        <v>59</v>
      </c>
      <c r="G4" t="s">
        <v>34</v>
      </c>
      <c r="H4" t="s">
        <v>60</v>
      </c>
      <c r="I4" t="s">
        <v>36</v>
      </c>
      <c r="J4" t="s">
        <v>36</v>
      </c>
      <c r="K4" t="s">
        <v>67</v>
      </c>
      <c r="L4" t="s">
        <v>34</v>
      </c>
      <c r="M4" t="s">
        <v>52</v>
      </c>
      <c r="N4" t="s">
        <v>36</v>
      </c>
      <c r="O4" t="s">
        <v>34</v>
      </c>
      <c r="P4" t="s">
        <v>34</v>
      </c>
      <c r="Q4" t="s">
        <v>53</v>
      </c>
    </row>
    <row r="5" spans="1:17" x14ac:dyDescent="0.25">
      <c r="A5" t="s">
        <v>101</v>
      </c>
      <c r="B5" t="s">
        <v>44</v>
      </c>
      <c r="C5" t="s">
        <v>102</v>
      </c>
      <c r="D5" t="s">
        <v>46</v>
      </c>
      <c r="E5" t="s">
        <v>31</v>
      </c>
      <c r="F5" t="s">
        <v>59</v>
      </c>
      <c r="G5" t="s">
        <v>34</v>
      </c>
      <c r="H5" t="s">
        <v>60</v>
      </c>
      <c r="I5" t="s">
        <v>34</v>
      </c>
      <c r="J5" t="s">
        <v>34</v>
      </c>
      <c r="K5" t="s">
        <v>51</v>
      </c>
      <c r="L5" t="s">
        <v>36</v>
      </c>
      <c r="M5" t="s">
        <v>52</v>
      </c>
      <c r="N5" t="s">
        <v>34</v>
      </c>
      <c r="O5" t="s">
        <v>36</v>
      </c>
      <c r="P5" t="s">
        <v>34</v>
      </c>
      <c r="Q5" t="s">
        <v>53</v>
      </c>
    </row>
    <row r="6" spans="1:17" x14ac:dyDescent="0.25">
      <c r="A6" t="s">
        <v>105</v>
      </c>
      <c r="B6" t="s">
        <v>44</v>
      </c>
      <c r="C6" t="s">
        <v>106</v>
      </c>
      <c r="D6" t="s">
        <v>46</v>
      </c>
      <c r="E6" t="s">
        <v>31</v>
      </c>
      <c r="F6" t="s">
        <v>59</v>
      </c>
      <c r="G6" t="s">
        <v>34</v>
      </c>
      <c r="H6" t="s">
        <v>49</v>
      </c>
      <c r="I6" t="s">
        <v>36</v>
      </c>
      <c r="J6" t="s">
        <v>36</v>
      </c>
      <c r="K6" t="s">
        <v>107</v>
      </c>
      <c r="L6" t="s">
        <v>34</v>
      </c>
      <c r="M6" t="s">
        <v>37</v>
      </c>
      <c r="N6" t="s">
        <v>36</v>
      </c>
      <c r="O6" t="s">
        <v>34</v>
      </c>
      <c r="P6" t="s">
        <v>34</v>
      </c>
      <c r="Q6" t="s">
        <v>53</v>
      </c>
    </row>
    <row r="7" spans="1:17" x14ac:dyDescent="0.25">
      <c r="A7" t="s">
        <v>112</v>
      </c>
      <c r="B7" t="s">
        <v>44</v>
      </c>
      <c r="C7" t="s">
        <v>113</v>
      </c>
      <c r="D7" t="s">
        <v>46</v>
      </c>
      <c r="E7" t="s">
        <v>47</v>
      </c>
      <c r="F7" t="s">
        <v>114</v>
      </c>
      <c r="G7" t="s">
        <v>34</v>
      </c>
      <c r="H7" t="s">
        <v>60</v>
      </c>
      <c r="I7" t="s">
        <v>34</v>
      </c>
      <c r="J7" t="s">
        <v>34</v>
      </c>
      <c r="K7" t="s">
        <v>107</v>
      </c>
      <c r="L7" t="s">
        <v>36</v>
      </c>
      <c r="M7" t="s">
        <v>52</v>
      </c>
      <c r="N7" t="s">
        <v>34</v>
      </c>
      <c r="O7" t="s">
        <v>34</v>
      </c>
      <c r="P7" t="s">
        <v>34</v>
      </c>
      <c r="Q7" t="s">
        <v>53</v>
      </c>
    </row>
    <row r="8" spans="1:17" x14ac:dyDescent="0.25">
      <c r="A8" t="s">
        <v>117</v>
      </c>
      <c r="B8" t="s">
        <v>44</v>
      </c>
      <c r="C8" t="s">
        <v>118</v>
      </c>
      <c r="D8" t="s">
        <v>46</v>
      </c>
      <c r="E8" t="s">
        <v>31</v>
      </c>
      <c r="F8" t="s">
        <v>59</v>
      </c>
      <c r="G8" t="s">
        <v>36</v>
      </c>
      <c r="H8" t="s">
        <v>60</v>
      </c>
      <c r="I8" t="s">
        <v>34</v>
      </c>
      <c r="J8" t="s">
        <v>34</v>
      </c>
      <c r="K8" t="s">
        <v>67</v>
      </c>
      <c r="L8" t="s">
        <v>34</v>
      </c>
      <c r="M8" t="s">
        <v>37</v>
      </c>
      <c r="N8" t="s">
        <v>34</v>
      </c>
      <c r="O8" t="s">
        <v>34</v>
      </c>
      <c r="P8" t="s">
        <v>34</v>
      </c>
      <c r="Q8" t="s">
        <v>53</v>
      </c>
    </row>
    <row r="9" spans="1:17" x14ac:dyDescent="0.25">
      <c r="A9" t="s">
        <v>125</v>
      </c>
      <c r="B9" t="s">
        <v>44</v>
      </c>
      <c r="C9" t="s">
        <v>126</v>
      </c>
      <c r="D9" t="s">
        <v>46</v>
      </c>
      <c r="E9" t="s">
        <v>47</v>
      </c>
      <c r="F9" t="s">
        <v>59</v>
      </c>
      <c r="G9" t="s">
        <v>36</v>
      </c>
      <c r="H9" t="s">
        <v>60</v>
      </c>
      <c r="I9" t="s">
        <v>34</v>
      </c>
      <c r="J9" t="s">
        <v>34</v>
      </c>
      <c r="K9" t="s">
        <v>51</v>
      </c>
      <c r="L9" t="s">
        <v>34</v>
      </c>
      <c r="M9" t="s">
        <v>52</v>
      </c>
      <c r="N9" t="s">
        <v>34</v>
      </c>
      <c r="O9" t="s">
        <v>34</v>
      </c>
      <c r="P9" t="s">
        <v>34</v>
      </c>
      <c r="Q9" t="s">
        <v>53</v>
      </c>
    </row>
    <row r="10" spans="1:17" x14ac:dyDescent="0.25">
      <c r="A10" t="s">
        <v>125</v>
      </c>
      <c r="B10" t="s">
        <v>44</v>
      </c>
      <c r="C10" t="s">
        <v>127</v>
      </c>
      <c r="D10" t="s">
        <v>46</v>
      </c>
      <c r="E10" t="s">
        <v>47</v>
      </c>
      <c r="F10" t="s">
        <v>59</v>
      </c>
      <c r="G10" t="s">
        <v>36</v>
      </c>
      <c r="H10" t="s">
        <v>60</v>
      </c>
      <c r="I10" t="s">
        <v>34</v>
      </c>
      <c r="J10" t="s">
        <v>34</v>
      </c>
      <c r="K10" t="s">
        <v>51</v>
      </c>
      <c r="L10" t="s">
        <v>34</v>
      </c>
      <c r="M10" t="s">
        <v>52</v>
      </c>
      <c r="N10" t="s">
        <v>34</v>
      </c>
      <c r="O10" t="s">
        <v>34</v>
      </c>
      <c r="P10" t="s">
        <v>34</v>
      </c>
      <c r="Q10" t="s">
        <v>53</v>
      </c>
    </row>
    <row r="11" spans="1:17" x14ac:dyDescent="0.25">
      <c r="A11" t="s">
        <v>128</v>
      </c>
      <c r="B11" t="s">
        <v>44</v>
      </c>
      <c r="C11" t="s">
        <v>129</v>
      </c>
      <c r="D11" t="s">
        <v>46</v>
      </c>
      <c r="E11" t="s">
        <v>47</v>
      </c>
      <c r="F11" t="s">
        <v>59</v>
      </c>
      <c r="G11" t="s">
        <v>34</v>
      </c>
      <c r="H11" t="s">
        <v>130</v>
      </c>
      <c r="I11" t="s">
        <v>36</v>
      </c>
      <c r="J11" t="s">
        <v>36</v>
      </c>
      <c r="K11" t="s">
        <v>67</v>
      </c>
      <c r="L11" t="s">
        <v>36</v>
      </c>
      <c r="M11" t="s">
        <v>52</v>
      </c>
      <c r="N11" t="s">
        <v>36</v>
      </c>
      <c r="O11" t="s">
        <v>36</v>
      </c>
      <c r="P11" t="s">
        <v>34</v>
      </c>
      <c r="Q11" t="s">
        <v>131</v>
      </c>
    </row>
    <row r="12" spans="1:17" x14ac:dyDescent="0.25">
      <c r="A12" t="s">
        <v>134</v>
      </c>
      <c r="B12" t="s">
        <v>44</v>
      </c>
      <c r="C12" t="s">
        <v>135</v>
      </c>
      <c r="D12" t="s">
        <v>46</v>
      </c>
      <c r="E12" t="s">
        <v>31</v>
      </c>
      <c r="F12" t="s">
        <v>59</v>
      </c>
      <c r="G12" t="s">
        <v>36</v>
      </c>
      <c r="H12" t="s">
        <v>60</v>
      </c>
      <c r="I12" t="s">
        <v>34</v>
      </c>
      <c r="J12" t="s">
        <v>50</v>
      </c>
      <c r="K12" t="s">
        <v>51</v>
      </c>
      <c r="L12" t="s">
        <v>34</v>
      </c>
      <c r="M12" t="s">
        <v>37</v>
      </c>
      <c r="N12" t="s">
        <v>34</v>
      </c>
      <c r="O12" t="s">
        <v>34</v>
      </c>
      <c r="P12" t="s">
        <v>34</v>
      </c>
      <c r="Q12" t="s">
        <v>53</v>
      </c>
    </row>
    <row r="13" spans="1:17" x14ac:dyDescent="0.25">
      <c r="A13" t="s">
        <v>136</v>
      </c>
      <c r="B13" t="s">
        <v>44</v>
      </c>
      <c r="C13" t="s">
        <v>137</v>
      </c>
      <c r="D13" t="s">
        <v>46</v>
      </c>
      <c r="E13" t="s">
        <v>47</v>
      </c>
      <c r="F13" t="s">
        <v>59</v>
      </c>
      <c r="G13" t="s">
        <v>34</v>
      </c>
      <c r="H13" t="s">
        <v>49</v>
      </c>
      <c r="I13" t="s">
        <v>36</v>
      </c>
      <c r="J13" t="s">
        <v>50</v>
      </c>
      <c r="K13" t="s">
        <v>67</v>
      </c>
      <c r="L13" t="s">
        <v>36</v>
      </c>
      <c r="M13" t="s">
        <v>52</v>
      </c>
      <c r="N13" t="s">
        <v>34</v>
      </c>
      <c r="O13" t="s">
        <v>34</v>
      </c>
      <c r="P13" t="s">
        <v>34</v>
      </c>
      <c r="Q13" t="s">
        <v>131</v>
      </c>
    </row>
    <row r="14" spans="1:17" x14ac:dyDescent="0.25">
      <c r="A14" t="s">
        <v>140</v>
      </c>
      <c r="B14" t="s">
        <v>44</v>
      </c>
      <c r="C14" t="s">
        <v>141</v>
      </c>
      <c r="D14" t="s">
        <v>46</v>
      </c>
      <c r="E14" t="s">
        <v>47</v>
      </c>
      <c r="F14" t="s">
        <v>59</v>
      </c>
      <c r="G14" t="s">
        <v>34</v>
      </c>
      <c r="H14" t="s">
        <v>60</v>
      </c>
      <c r="I14" t="s">
        <v>34</v>
      </c>
      <c r="J14" t="s">
        <v>34</v>
      </c>
      <c r="K14" t="s">
        <v>51</v>
      </c>
      <c r="L14" t="s">
        <v>36</v>
      </c>
      <c r="M14" t="s">
        <v>52</v>
      </c>
      <c r="N14" t="s">
        <v>34</v>
      </c>
      <c r="O14" t="s">
        <v>34</v>
      </c>
      <c r="P14" t="s">
        <v>34</v>
      </c>
      <c r="Q14" t="s">
        <v>53</v>
      </c>
    </row>
    <row r="15" spans="1:17" x14ac:dyDescent="0.25">
      <c r="A15" t="s">
        <v>142</v>
      </c>
      <c r="B15" t="s">
        <v>44</v>
      </c>
      <c r="C15" t="s">
        <v>143</v>
      </c>
      <c r="D15" t="s">
        <v>46</v>
      </c>
      <c r="E15" t="s">
        <v>47</v>
      </c>
      <c r="F15" t="s">
        <v>59</v>
      </c>
      <c r="G15" t="s">
        <v>36</v>
      </c>
      <c r="H15" t="s">
        <v>60</v>
      </c>
      <c r="I15" t="s">
        <v>34</v>
      </c>
      <c r="J15" t="s">
        <v>34</v>
      </c>
      <c r="K15" t="s">
        <v>51</v>
      </c>
      <c r="L15" t="s">
        <v>36</v>
      </c>
      <c r="M15" t="s">
        <v>52</v>
      </c>
      <c r="N15" t="s">
        <v>34</v>
      </c>
      <c r="O15" t="s">
        <v>34</v>
      </c>
      <c r="P15" t="s">
        <v>34</v>
      </c>
      <c r="Q15" t="s">
        <v>53</v>
      </c>
    </row>
    <row r="16" spans="1:17" x14ac:dyDescent="0.25">
      <c r="A16" t="s">
        <v>144</v>
      </c>
      <c r="B16" t="s">
        <v>44</v>
      </c>
      <c r="C16" t="s">
        <v>145</v>
      </c>
      <c r="D16" t="s">
        <v>46</v>
      </c>
      <c r="E16" t="s">
        <v>47</v>
      </c>
      <c r="F16" t="s">
        <v>59</v>
      </c>
      <c r="G16" t="s">
        <v>36</v>
      </c>
      <c r="H16" t="s">
        <v>60</v>
      </c>
      <c r="I16" t="s">
        <v>34</v>
      </c>
      <c r="J16" t="s">
        <v>34</v>
      </c>
      <c r="K16" t="s">
        <v>51</v>
      </c>
      <c r="L16" t="s">
        <v>36</v>
      </c>
      <c r="M16" t="s">
        <v>52</v>
      </c>
      <c r="N16" t="s">
        <v>34</v>
      </c>
      <c r="O16" t="s">
        <v>34</v>
      </c>
      <c r="P16" t="s">
        <v>34</v>
      </c>
      <c r="Q16" t="s">
        <v>53</v>
      </c>
    </row>
    <row r="17" spans="1:17" x14ac:dyDescent="0.25">
      <c r="A17" t="s">
        <v>146</v>
      </c>
      <c r="B17" t="s">
        <v>44</v>
      </c>
      <c r="C17" t="s">
        <v>147</v>
      </c>
      <c r="D17" t="s">
        <v>46</v>
      </c>
      <c r="E17" t="s">
        <v>31</v>
      </c>
      <c r="F17" t="s">
        <v>59</v>
      </c>
      <c r="G17" t="s">
        <v>34</v>
      </c>
      <c r="H17" t="s">
        <v>60</v>
      </c>
      <c r="I17" t="s">
        <v>34</v>
      </c>
      <c r="J17" t="s">
        <v>34</v>
      </c>
      <c r="K17" t="s">
        <v>67</v>
      </c>
      <c r="L17" t="s">
        <v>36</v>
      </c>
      <c r="M17" t="s">
        <v>52</v>
      </c>
      <c r="N17" t="s">
        <v>36</v>
      </c>
      <c r="O17" t="s">
        <v>34</v>
      </c>
      <c r="P17" t="s">
        <v>34</v>
      </c>
      <c r="Q17" t="s">
        <v>53</v>
      </c>
    </row>
    <row r="18" spans="1:17" x14ac:dyDescent="0.25">
      <c r="A18" t="s">
        <v>148</v>
      </c>
      <c r="B18" t="s">
        <v>44</v>
      </c>
      <c r="C18" t="s">
        <v>149</v>
      </c>
      <c r="D18" t="s">
        <v>46</v>
      </c>
      <c r="E18" t="s">
        <v>31</v>
      </c>
      <c r="F18" t="s">
        <v>114</v>
      </c>
      <c r="G18" t="s">
        <v>34</v>
      </c>
      <c r="H18" t="s">
        <v>60</v>
      </c>
      <c r="I18" t="s">
        <v>34</v>
      </c>
      <c r="J18" t="s">
        <v>34</v>
      </c>
      <c r="K18" t="s">
        <v>107</v>
      </c>
      <c r="L18" t="s">
        <v>34</v>
      </c>
      <c r="M18" t="s">
        <v>37</v>
      </c>
      <c r="N18" t="s">
        <v>36</v>
      </c>
      <c r="O18" t="s">
        <v>34</v>
      </c>
      <c r="P18" t="s">
        <v>34</v>
      </c>
      <c r="Q18" t="s">
        <v>53</v>
      </c>
    </row>
    <row r="19" spans="1:17" x14ac:dyDescent="0.25">
      <c r="A19" t="s">
        <v>150</v>
      </c>
      <c r="B19" t="s">
        <v>44</v>
      </c>
      <c r="C19" t="s">
        <v>151</v>
      </c>
      <c r="D19" t="s">
        <v>46</v>
      </c>
      <c r="E19" t="s">
        <v>31</v>
      </c>
      <c r="F19" t="s">
        <v>59</v>
      </c>
      <c r="G19" t="s">
        <v>34</v>
      </c>
      <c r="H19" t="s">
        <v>60</v>
      </c>
      <c r="I19" t="s">
        <v>34</v>
      </c>
      <c r="J19" t="s">
        <v>50</v>
      </c>
      <c r="K19" t="s">
        <v>107</v>
      </c>
      <c r="L19" t="s">
        <v>34</v>
      </c>
      <c r="M19" t="s">
        <v>37</v>
      </c>
      <c r="N19" t="s">
        <v>34</v>
      </c>
      <c r="O19" t="s">
        <v>34</v>
      </c>
      <c r="P19" t="s">
        <v>34</v>
      </c>
      <c r="Q19" t="s">
        <v>53</v>
      </c>
    </row>
    <row r="20" spans="1:17" x14ac:dyDescent="0.25">
      <c r="A20" t="s">
        <v>152</v>
      </c>
      <c r="B20" t="s">
        <v>44</v>
      </c>
      <c r="C20" t="s">
        <v>153</v>
      </c>
      <c r="D20" t="s">
        <v>46</v>
      </c>
      <c r="E20" t="s">
        <v>31</v>
      </c>
      <c r="F20" t="s">
        <v>114</v>
      </c>
      <c r="G20" t="s">
        <v>34</v>
      </c>
      <c r="H20" t="s">
        <v>60</v>
      </c>
      <c r="I20" t="s">
        <v>34</v>
      </c>
      <c r="J20" t="s">
        <v>34</v>
      </c>
      <c r="K20" t="s">
        <v>51</v>
      </c>
      <c r="L20" t="s">
        <v>36</v>
      </c>
      <c r="M20" t="s">
        <v>37</v>
      </c>
      <c r="N20" t="s">
        <v>36</v>
      </c>
      <c r="O20" t="s">
        <v>34</v>
      </c>
      <c r="P20" t="s">
        <v>34</v>
      </c>
      <c r="Q20" t="s">
        <v>131</v>
      </c>
    </row>
    <row r="21" spans="1:17" x14ac:dyDescent="0.25">
      <c r="A21" t="s">
        <v>154</v>
      </c>
      <c r="B21" t="s">
        <v>44</v>
      </c>
      <c r="C21" t="s">
        <v>155</v>
      </c>
      <c r="D21" t="s">
        <v>46</v>
      </c>
      <c r="E21" t="s">
        <v>31</v>
      </c>
      <c r="F21" t="s">
        <v>114</v>
      </c>
      <c r="G21" t="s">
        <v>34</v>
      </c>
      <c r="H21" t="s">
        <v>60</v>
      </c>
      <c r="I21" t="s">
        <v>34</v>
      </c>
      <c r="J21" t="s">
        <v>34</v>
      </c>
      <c r="K21" t="s">
        <v>51</v>
      </c>
      <c r="L21" t="s">
        <v>34</v>
      </c>
      <c r="M21" t="s">
        <v>156</v>
      </c>
      <c r="N21" t="s">
        <v>36</v>
      </c>
      <c r="O21" t="s">
        <v>34</v>
      </c>
      <c r="P21" t="s">
        <v>34</v>
      </c>
      <c r="Q21" t="s">
        <v>131</v>
      </c>
    </row>
    <row r="22" spans="1:17" x14ac:dyDescent="0.25">
      <c r="A22" t="s">
        <v>157</v>
      </c>
      <c r="B22" t="s">
        <v>44</v>
      </c>
      <c r="C22" t="s">
        <v>158</v>
      </c>
      <c r="D22" t="s">
        <v>46</v>
      </c>
      <c r="E22" t="s">
        <v>31</v>
      </c>
      <c r="F22" t="s">
        <v>114</v>
      </c>
      <c r="G22" t="s">
        <v>34</v>
      </c>
      <c r="H22" t="s">
        <v>60</v>
      </c>
      <c r="I22" t="s">
        <v>34</v>
      </c>
      <c r="J22" t="s">
        <v>34</v>
      </c>
      <c r="K22" t="s">
        <v>107</v>
      </c>
      <c r="L22" t="s">
        <v>34</v>
      </c>
      <c r="M22" t="s">
        <v>37</v>
      </c>
      <c r="N22" t="s">
        <v>34</v>
      </c>
      <c r="O22" t="s">
        <v>34</v>
      </c>
      <c r="P22" t="s">
        <v>34</v>
      </c>
      <c r="Q22" t="s">
        <v>53</v>
      </c>
    </row>
    <row r="23" spans="1:17" x14ac:dyDescent="0.25">
      <c r="A23" t="s">
        <v>159</v>
      </c>
      <c r="B23" t="s">
        <v>44</v>
      </c>
      <c r="C23" t="s">
        <v>160</v>
      </c>
      <c r="D23" t="s">
        <v>46</v>
      </c>
      <c r="E23" t="s">
        <v>31</v>
      </c>
      <c r="F23" t="s">
        <v>59</v>
      </c>
      <c r="G23" t="s">
        <v>36</v>
      </c>
      <c r="H23" t="s">
        <v>60</v>
      </c>
      <c r="I23" t="s">
        <v>34</v>
      </c>
      <c r="J23" t="s">
        <v>34</v>
      </c>
      <c r="K23" t="s">
        <v>51</v>
      </c>
      <c r="L23" t="s">
        <v>36</v>
      </c>
      <c r="M23" t="s">
        <v>52</v>
      </c>
      <c r="N23" t="s">
        <v>34</v>
      </c>
      <c r="O23" t="s">
        <v>36</v>
      </c>
      <c r="P23" t="s">
        <v>34</v>
      </c>
      <c r="Q23" t="s">
        <v>53</v>
      </c>
    </row>
    <row r="24" spans="1:17" x14ac:dyDescent="0.25">
      <c r="A24" t="s">
        <v>161</v>
      </c>
      <c r="B24" t="s">
        <v>44</v>
      </c>
      <c r="C24" t="s">
        <v>162</v>
      </c>
      <c r="D24" t="s">
        <v>46</v>
      </c>
      <c r="E24" t="s">
        <v>31</v>
      </c>
      <c r="F24" t="s">
        <v>59</v>
      </c>
      <c r="G24" t="s">
        <v>36</v>
      </c>
      <c r="H24" t="s">
        <v>60</v>
      </c>
      <c r="I24" t="s">
        <v>34</v>
      </c>
      <c r="J24" t="s">
        <v>34</v>
      </c>
      <c r="K24" t="s">
        <v>51</v>
      </c>
      <c r="L24" t="s">
        <v>36</v>
      </c>
      <c r="M24" t="s">
        <v>52</v>
      </c>
      <c r="N24" t="s">
        <v>34</v>
      </c>
      <c r="O24" t="s">
        <v>36</v>
      </c>
      <c r="P24" t="s">
        <v>34</v>
      </c>
      <c r="Q24" t="s">
        <v>53</v>
      </c>
    </row>
    <row r="25" spans="1:17" x14ac:dyDescent="0.25">
      <c r="A25" t="s">
        <v>163</v>
      </c>
      <c r="B25" t="s">
        <v>44</v>
      </c>
      <c r="C25" t="s">
        <v>164</v>
      </c>
      <c r="D25" t="s">
        <v>46</v>
      </c>
      <c r="E25" t="s">
        <v>31</v>
      </c>
      <c r="F25" t="s">
        <v>59</v>
      </c>
      <c r="G25" t="s">
        <v>34</v>
      </c>
      <c r="H25" t="s">
        <v>60</v>
      </c>
      <c r="I25" t="s">
        <v>34</v>
      </c>
      <c r="J25" t="s">
        <v>50</v>
      </c>
      <c r="K25" t="s">
        <v>51</v>
      </c>
      <c r="L25" t="s">
        <v>36</v>
      </c>
      <c r="M25" t="s">
        <v>156</v>
      </c>
      <c r="N25" t="s">
        <v>34</v>
      </c>
      <c r="O25" t="s">
        <v>34</v>
      </c>
      <c r="P25" t="s">
        <v>34</v>
      </c>
      <c r="Q25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0"/>
  <sheetViews>
    <sheetView workbookViewId="0">
      <selection sqref="A1:A1048576"/>
    </sheetView>
  </sheetViews>
  <sheetFormatPr defaultRowHeight="15" x14ac:dyDescent="0.25"/>
  <cols>
    <col min="1" max="1" width="70" bestFit="1" customWidth="1"/>
  </cols>
  <sheetData>
    <row r="1" spans="1:2" x14ac:dyDescent="0.25">
      <c r="A1" t="s">
        <v>10</v>
      </c>
      <c r="B1" t="s">
        <v>165</v>
      </c>
    </row>
    <row r="2" spans="1:2" x14ac:dyDescent="0.25">
      <c r="A2" t="s">
        <v>35</v>
      </c>
      <c r="B2">
        <f>_xlfn.IFS(A2="Netural",2, A2="Negatively",1, A2 = "Positively", 3)</f>
        <v>2</v>
      </c>
    </row>
    <row r="3" spans="1:2" x14ac:dyDescent="0.25">
      <c r="A3" t="s">
        <v>42</v>
      </c>
      <c r="B3">
        <f t="shared" ref="B3:B30" si="0">_xlfn.IFS(A3="Netural",2, A3="Negatively",1, A3 = "Positively", 3)</f>
        <v>1</v>
      </c>
    </row>
    <row r="4" spans="1:2" x14ac:dyDescent="0.25">
      <c r="A4" t="s">
        <v>42</v>
      </c>
      <c r="B4">
        <f t="shared" si="0"/>
        <v>1</v>
      </c>
    </row>
    <row r="5" spans="1:2" x14ac:dyDescent="0.25">
      <c r="A5" t="s">
        <v>35</v>
      </c>
      <c r="B5">
        <f t="shared" si="0"/>
        <v>2</v>
      </c>
    </row>
    <row r="6" spans="1:2" x14ac:dyDescent="0.25">
      <c r="A6" t="s">
        <v>35</v>
      </c>
      <c r="B6">
        <f t="shared" si="0"/>
        <v>2</v>
      </c>
    </row>
    <row r="7" spans="1:2" x14ac:dyDescent="0.25">
      <c r="A7" t="s">
        <v>35</v>
      </c>
      <c r="B7">
        <f t="shared" si="0"/>
        <v>2</v>
      </c>
    </row>
    <row r="8" spans="1:2" x14ac:dyDescent="0.25">
      <c r="A8" t="s">
        <v>42</v>
      </c>
      <c r="B8">
        <f t="shared" si="0"/>
        <v>1</v>
      </c>
    </row>
    <row r="9" spans="1:2" x14ac:dyDescent="0.25">
      <c r="A9" t="s">
        <v>76</v>
      </c>
      <c r="B9">
        <f t="shared" si="0"/>
        <v>3</v>
      </c>
    </row>
    <row r="10" spans="1:2" x14ac:dyDescent="0.25">
      <c r="A10" t="s">
        <v>35</v>
      </c>
      <c r="B10">
        <f t="shared" si="0"/>
        <v>2</v>
      </c>
    </row>
    <row r="11" spans="1:2" x14ac:dyDescent="0.25">
      <c r="A11" t="s">
        <v>35</v>
      </c>
      <c r="B11">
        <f t="shared" si="0"/>
        <v>2</v>
      </c>
    </row>
    <row r="12" spans="1:2" x14ac:dyDescent="0.25">
      <c r="A12" t="s">
        <v>35</v>
      </c>
      <c r="B12">
        <f t="shared" si="0"/>
        <v>2</v>
      </c>
    </row>
    <row r="13" spans="1:2" x14ac:dyDescent="0.25">
      <c r="A13" t="s">
        <v>35</v>
      </c>
      <c r="B13">
        <f t="shared" si="0"/>
        <v>2</v>
      </c>
    </row>
    <row r="14" spans="1:2" x14ac:dyDescent="0.25">
      <c r="A14" t="s">
        <v>42</v>
      </c>
      <c r="B14">
        <f t="shared" si="0"/>
        <v>1</v>
      </c>
    </row>
    <row r="15" spans="1:2" x14ac:dyDescent="0.25">
      <c r="A15" t="s">
        <v>42</v>
      </c>
      <c r="B15">
        <f t="shared" si="0"/>
        <v>1</v>
      </c>
    </row>
    <row r="16" spans="1:2" x14ac:dyDescent="0.25">
      <c r="A16" t="s">
        <v>42</v>
      </c>
      <c r="B16">
        <f t="shared" si="0"/>
        <v>1</v>
      </c>
    </row>
    <row r="17" spans="1:2" x14ac:dyDescent="0.25">
      <c r="A17" t="s">
        <v>42</v>
      </c>
      <c r="B17">
        <f t="shared" si="0"/>
        <v>1</v>
      </c>
    </row>
    <row r="18" spans="1:2" x14ac:dyDescent="0.25">
      <c r="A18" t="s">
        <v>35</v>
      </c>
      <c r="B18">
        <f t="shared" si="0"/>
        <v>2</v>
      </c>
    </row>
    <row r="19" spans="1:2" x14ac:dyDescent="0.25">
      <c r="A19" t="s">
        <v>42</v>
      </c>
      <c r="B19">
        <f t="shared" si="0"/>
        <v>1</v>
      </c>
    </row>
    <row r="20" spans="1:2" x14ac:dyDescent="0.25">
      <c r="A20" t="s">
        <v>35</v>
      </c>
      <c r="B20">
        <f t="shared" si="0"/>
        <v>2</v>
      </c>
    </row>
    <row r="21" spans="1:2" x14ac:dyDescent="0.25">
      <c r="A21" t="s">
        <v>76</v>
      </c>
      <c r="B21">
        <f t="shared" si="0"/>
        <v>3</v>
      </c>
    </row>
    <row r="22" spans="1:2" x14ac:dyDescent="0.25">
      <c r="A22" t="s">
        <v>42</v>
      </c>
      <c r="B22">
        <f t="shared" si="0"/>
        <v>1</v>
      </c>
    </row>
    <row r="23" spans="1:2" x14ac:dyDescent="0.25">
      <c r="A23" t="s">
        <v>76</v>
      </c>
      <c r="B23">
        <f t="shared" si="0"/>
        <v>3</v>
      </c>
    </row>
    <row r="24" spans="1:2" x14ac:dyDescent="0.25">
      <c r="A24" t="s">
        <v>42</v>
      </c>
      <c r="B24">
        <f t="shared" si="0"/>
        <v>1</v>
      </c>
    </row>
    <row r="25" spans="1:2" x14ac:dyDescent="0.25">
      <c r="A25" t="s">
        <v>42</v>
      </c>
      <c r="B25">
        <f t="shared" si="0"/>
        <v>1</v>
      </c>
    </row>
    <row r="26" spans="1:2" x14ac:dyDescent="0.25">
      <c r="A26" t="s">
        <v>76</v>
      </c>
      <c r="B26">
        <f t="shared" si="0"/>
        <v>3</v>
      </c>
    </row>
    <row r="27" spans="1:2" x14ac:dyDescent="0.25">
      <c r="A27" t="s">
        <v>42</v>
      </c>
      <c r="B27">
        <f t="shared" si="0"/>
        <v>1</v>
      </c>
    </row>
    <row r="28" spans="1:2" x14ac:dyDescent="0.25">
      <c r="A28" t="s">
        <v>76</v>
      </c>
      <c r="B28">
        <f t="shared" si="0"/>
        <v>3</v>
      </c>
    </row>
    <row r="29" spans="1:2" x14ac:dyDescent="0.25">
      <c r="A29" t="s">
        <v>76</v>
      </c>
      <c r="B29">
        <f t="shared" si="0"/>
        <v>3</v>
      </c>
    </row>
    <row r="30" spans="1:2" x14ac:dyDescent="0.25">
      <c r="A30" t="s">
        <v>35</v>
      </c>
      <c r="B30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Academic Stress Level Survey</vt:lpstr>
      <vt:lpstr>First_Year_Students_data</vt:lpstr>
      <vt:lpstr>Hypo4</vt:lpstr>
      <vt:lpstr>Hypo3</vt:lpstr>
      <vt:lpstr>Sheet4</vt:lpstr>
      <vt:lpstr>Hypo1</vt:lpstr>
      <vt:lpstr>Sheet1</vt:lpstr>
      <vt:lpstr>Seniors_data</vt:lpstr>
      <vt:lpstr>Hypo2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Dhillip Kumar</dc:creator>
  <cp:lastModifiedBy>Dhillip Kumar</cp:lastModifiedBy>
  <dcterms:created xsi:type="dcterms:W3CDTF">2024-01-07T07:59:06Z</dcterms:created>
  <dcterms:modified xsi:type="dcterms:W3CDTF">2024-01-10T07:29:51Z</dcterms:modified>
</cp:coreProperties>
</file>