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3.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drawings/drawing4.xml" ContentType="application/vnd.openxmlformats-officedocument.drawing+xml"/>
  <Override PartName="/xl/tables/table24.xml" ContentType="application/vnd.openxmlformats-officedocument.spreadsheetml.table+xml"/>
  <Override PartName="/xl/drawings/drawing5.xml" ContentType="application/vnd.openxmlformats-officedocument.drawing+xml"/>
  <Override PartName="/xl/tables/table25.xml" ContentType="application/vnd.openxmlformats-officedocument.spreadsheetml.table+xml"/>
  <Override PartName="/xl/drawings/drawing6.xml" ContentType="application/vnd.openxmlformats-officedocument.drawing+xml"/>
  <Override PartName="/xl/tables/table26.xml" ContentType="application/vnd.openxmlformats-officedocument.spreadsheetml.table+xml"/>
  <Override PartName="/xl/drawings/drawing7.xml" ContentType="application/vnd.openxmlformats-officedocument.drawing+xml"/>
  <Override PartName="/xl/tables/table27.xml" ContentType="application/vnd.openxmlformats-officedocument.spreadsheetml.table+xml"/>
  <Override PartName="/xl/drawings/drawing8.xml" ContentType="application/vnd.openxmlformats-officedocument.drawing+xml"/>
  <Override PartName="/xl/tables/table28.xml" ContentType="application/vnd.openxmlformats-officedocument.spreadsheetml.table+xml"/>
  <Override PartName="/xl/drawings/drawing9.xml" ContentType="application/vnd.openxmlformats-officedocument.drawing+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11.xml" ContentType="application/vnd.openxmlformats-officedocument.drawing+xml"/>
  <Override PartName="/xl/tables/table33.xml" ContentType="application/vnd.openxmlformats-officedocument.spreadsheetml.table+xml"/>
  <Override PartName="/xl/drawings/drawing12.xml" ContentType="application/vnd.openxmlformats-officedocument.drawing+xml"/>
  <Override PartName="/xl/tables/table34.xml" ContentType="application/vnd.openxmlformats-officedocument.spreadsheetml.table+xml"/>
  <Override PartName="/xl/drawings/drawing13.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USER 2 PCO\"/>
    </mc:Choice>
  </mc:AlternateContent>
  <xr:revisionPtr revIDLastSave="0" documentId="13_ncr:1_{1D495E33-33E3-430C-8E25-32B0EDA4C750}" xr6:coauthVersionLast="47" xr6:coauthVersionMax="47" xr10:uidLastSave="{00000000-0000-0000-0000-000000000000}"/>
  <bookViews>
    <workbookView xWindow="-28920" yWindow="-2025" windowWidth="29040" windowHeight="17640" tabRatio="570" xr2:uid="{294261A9-9B4E-4F82-AD81-5E4023ECAAE0}"/>
  </bookViews>
  <sheets>
    <sheet name="Home Page" sheetId="1" r:id="rId1"/>
    <sheet name="Dashboard Tables" sheetId="35" state="hidden" r:id="rId2"/>
    <sheet name="dashboard database" sheetId="37" state="hidden" r:id="rId3"/>
    <sheet name="Sheet1" sheetId="17" state="hidden" r:id="rId4"/>
    <sheet name="ComboBox List" sheetId="31" state="hidden" r:id="rId5"/>
    <sheet name="StaffData" sheetId="5" state="hidden" r:id="rId6"/>
    <sheet name="Database" sheetId="13" state="hidden" r:id="rId7"/>
    <sheet name="Current Contracts" sheetId="2" state="hidden" r:id="rId8"/>
    <sheet name="FieldsAccess" sheetId="38" state="hidden" r:id="rId9"/>
    <sheet name="Amendments" sheetId="19" state="hidden" r:id="rId10"/>
    <sheet name="Renewals" sheetId="25" state="hidden" r:id="rId11"/>
    <sheet name="Extension" sheetId="26" state="hidden" r:id="rId12"/>
    <sheet name="Procurements In Process" sheetId="3" state="hidden" r:id="rId13"/>
    <sheet name="Deviations" sheetId="10" state="hidden" r:id="rId14"/>
    <sheet name="Procurements( Replace Existing)" sheetId="6" state="hidden" r:id="rId15"/>
    <sheet name="Closed Contracts" sheetId="22" state="hidden" r:id="rId16"/>
    <sheet name="MyContractsTable" sheetId="14" state="hidden" r:id="rId17"/>
    <sheet name="Table Design" sheetId="18" state="hidden" r:id="rId18"/>
    <sheet name="My Contracts" sheetId="11" state="hidden" r:id="rId19"/>
    <sheet name="All Contracts" sheetId="16" state="hidden" r:id="rId20"/>
    <sheet name="Temporary Assignments" sheetId="39" state="hidden" r:id="rId21"/>
    <sheet name="Deleted Contracts" sheetId="30" state="hidden" r:id="rId22"/>
    <sheet name="PCOprofiles" sheetId="20" state="hidden" r:id="rId23"/>
    <sheet name="Theme" sheetId="23" state="hidden" r:id="rId24"/>
    <sheet name="Profile Information" sheetId="12" state="hidden" r:id="rId25"/>
  </sheets>
  <functionGroups builtInGroupCount="19"/>
  <definedNames>
    <definedName name="_xlnm._FilterDatabase" localSheetId="19" hidden="1">'All Contracts'!$D$17:$T$169</definedName>
    <definedName name="_xlnm._FilterDatabase" localSheetId="6" hidden="1">Database!$A$1:$AT$153</definedName>
    <definedName name="_xlnm._FilterDatabase" localSheetId="16" hidden="1">MyContractsTable!$A$1:$AT$15</definedName>
    <definedName name="_xlnm._FilterDatabase" localSheetId="17" hidden="1">'Table Design'!#REF!</definedName>
    <definedName name="_xlchart.v1.0" hidden="1">'Dashboard Tables'!$W$24:$W$32</definedName>
    <definedName name="_xlchart.v1.1" hidden="1">'Dashboard Tables'!$X$23</definedName>
    <definedName name="_xlchart.v1.2" hidden="1">'Dashboard Tables'!$X$24:$X$32</definedName>
    <definedName name="_xlcn.WorksheetConnection_PCOPORTFOLIOMANAGEMENTTOOL.xlsmAgency1" hidden="1">Agency[]</definedName>
    <definedName name="_xlcn.WorksheetConnection_PCOPORTFOLIOMANAGEMENTTOOL.xlsmCurrRenPeriod1" hidden="1">CurrRenPeriod[]</definedName>
    <definedName name="_xlcn.WorksheetConnection_PCOPORTFOLIOMANAGEMENTTOOL.xlsmDivisions1" hidden="1">Divisions[]</definedName>
    <definedName name="_xlcn.WorksheetConnection_PCOPORTFOLIOMANAGEMENTTOOL.xlsmPCOList1" hidden="1">PCOList[]</definedName>
    <definedName name="_xlcn.WorksheetConnection_PCOPORTFOLIOMANAGEMENTTOOL.xlsmPriorityList1" hidden="1">PriorityList[]</definedName>
    <definedName name="_xlcn.WorksheetConnection_PCOPORTFOLIOMANAGEMENTTOOL.xlsmRFx1" hidden="1">RFx[]</definedName>
    <definedName name="_xlcn.WorksheetConnection_PCOPORTFOLIOMANAGEMENTTOOL.xlsmStatusList1" hidden="1">StatusList[]</definedName>
    <definedName name="_xlcn.WorksheetConnection_PCOPORTFOLIOMANAGEMENTTOOL.xlsmTypeList1" hidden="1">TypeList[]</definedName>
    <definedName name="ContractNums">Sheet1!$Y$4</definedName>
    <definedName name="_xlnm.Criteria" localSheetId="6">Database!$DA$1</definedName>
    <definedName name="_xlnm.Criteria" localSheetId="16">MyContractsTable!$DA$1</definedName>
    <definedName name="_xlnm.Criteria" localSheetId="22">PCOprofiles!$A$1:$A$2</definedName>
    <definedName name="Date">'Table Design'!$F$2:$F$5</definedName>
    <definedName name="ExternalData_1" localSheetId="16" hidden="1">MyContractsTable!$A$1:$AG$15</definedName>
    <definedName name="_xlnm.Extract" localSheetId="6">Database!$BA$1:$CT$1</definedName>
    <definedName name="_xlnm.Extract" localSheetId="16">MyContractsTable!$BA$1:$CT$1</definedName>
    <definedName name="_xlnm.Extract" localSheetId="22">PCOprofiles!$CL$1:$DB$1</definedName>
    <definedName name="ff">#REF!</definedName>
    <definedName name="General">'Table Design'!$D$2:$D$7</definedName>
    <definedName name="lRow">PCOprofiles!#REF!</definedName>
    <definedName name="Navigation">'Home Page'!$D$6</definedName>
    <definedName name="Number">'Table Design'!$E$2:$E$8</definedName>
    <definedName name="PcoFilePath">MyContractsTable!$WXM$1</definedName>
    <definedName name="pName">'Profile Information'!$B$5</definedName>
    <definedName name="position">'Profile Information'!$B$7</definedName>
    <definedName name="PriorityFilters">'My Contracts'!$D$13</definedName>
    <definedName name="PriorityFilterValidation">'Table Design'!#REF!</definedName>
    <definedName name="PriorityValue">'My Contracts'!$D$14</definedName>
    <definedName name="ProfileName">'Home Page'!$D$11:$E$12</definedName>
    <definedName name="Root_Dir">'Home Page'!$G$4</definedName>
    <definedName name="Security">'Profile Information'!$B$9</definedName>
    <definedName name="signInresults">StaffData!$H$3</definedName>
    <definedName name="Slicer_Current_Renewal_Period">#N/A</definedName>
    <definedName name="Slicer_PCO1">#N/A</definedName>
    <definedName name="Slicer_Priority">#N/A</definedName>
    <definedName name="Slicer_Type1">#N/A</definedName>
    <definedName name="TotalCount">#REF!</definedName>
    <definedName name="TrueFalse">Table31[Answer]</definedName>
  </definedNames>
  <calcPr calcId="191029"/>
  <pivotCaches>
    <pivotCache cacheId="173" r:id="rId26"/>
  </pivotCaches>
  <extLst>
    <ext xmlns:x14="http://schemas.microsoft.com/office/spreadsheetml/2009/9/main" uri="{BBE1A952-AA13-448e-AADC-164F8A28A991}">
      <x14:slicerCaches>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ypeList" name="TypeList" connection="WorksheetConnection_PCO PORTFOLIO MANAGEMENT TOOL.xlsm!TypeList"/>
          <x15:modelTable id="StatusList" name="StatusList" connection="WorksheetConnection_PCO PORTFOLIO MANAGEMENT TOOL.xlsm!StatusList"/>
          <x15:modelTable id="RFx" name="RFx" connection="WorksheetConnection_PCO PORTFOLIO MANAGEMENT TOOL.xlsm!RFx"/>
          <x15:modelTable id="PriorityList" name="PriorityList" connection="WorksheetConnection_PCO PORTFOLIO MANAGEMENT TOOL.xlsm!PriorityList"/>
          <x15:modelTable id="PCOList" name="PCOList" connection="WorksheetConnection_PCO PORTFOLIO MANAGEMENT TOOL.xlsm!PCOList"/>
          <x15:modelTable id="Divisions" name="Divisions" connection="WorksheetConnection_PCO PORTFOLIO MANAGEMENT TOOL.xlsm!Divisions"/>
          <x15:modelTable id="CurrRenPeriod" name="CurrRenPeriod" connection="WorksheetConnection_PCO PORTFOLIO MANAGEMENT TOOL.xlsm!CurrRenPeriod"/>
          <x15:modelTable id="Agency" name="Agency" connection="WorksheetConnection_PCO PORTFOLIO MANAGEMENT TOOL.xlsm!Agenc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2" l="1"/>
  <c r="E16" i="3"/>
  <c r="E16" i="22"/>
  <c r="E16" i="25"/>
  <c r="E16" i="26"/>
  <c r="E16" i="19"/>
  <c r="E16" i="10"/>
  <c r="E16" i="6"/>
  <c r="Y4" i="17" l="1" a="1"/>
  <c r="Y4" i="17" s="1"/>
  <c r="AY1" i="37" a="1"/>
  <c r="AY1" i="37" s="1"/>
  <c r="AC1" i="35"/>
  <c r="X27" i="35"/>
  <c r="X25" i="35"/>
  <c r="AE1" i="35"/>
  <c r="X29" i="35"/>
  <c r="X30" i="35"/>
  <c r="X28" i="35"/>
  <c r="X26" i="35"/>
  <c r="AD2" i="35"/>
  <c r="AC2" i="35"/>
  <c r="X31" i="35"/>
  <c r="AD1" i="35"/>
  <c r="X32" i="35"/>
  <c r="X24" i="35"/>
  <c r="WXL2" i="14" l="1"/>
  <c r="WXK2" i="14"/>
  <c r="WXJ2" i="14"/>
  <c r="WXI2" i="14"/>
  <c r="WXH2" i="14"/>
  <c r="WXG2" i="14"/>
  <c r="WXF2" i="14"/>
  <c r="WXE2" i="14"/>
  <c r="WXD2" i="14"/>
  <c r="WXC2" i="14"/>
  <c r="WXB2" i="14"/>
  <c r="WXA2" i="14"/>
  <c r="WWZ2" i="14"/>
  <c r="WWY2" i="14"/>
  <c r="WWX2" i="14"/>
  <c r="WWW2" i="14"/>
  <c r="WWV2" i="14"/>
  <c r="WWU2" i="14"/>
  <c r="WWT2" i="14"/>
  <c r="WWS2" i="14"/>
  <c r="WWR2" i="14"/>
  <c r="WWQ2" i="14"/>
  <c r="WWP2" i="14"/>
  <c r="WWO2" i="14"/>
  <c r="WWN2" i="14"/>
  <c r="WWM2" i="14"/>
  <c r="WWL2" i="14"/>
  <c r="WWK2" i="14"/>
  <c r="WWJ2" i="14"/>
  <c r="WWI2" i="14"/>
  <c r="WWH2" i="14"/>
  <c r="WWG2" i="14"/>
  <c r="WWF2" i="14"/>
  <c r="WWE2" i="14"/>
  <c r="WWD2" i="14"/>
  <c r="WWC2" i="14"/>
  <c r="WWB2" i="14"/>
  <c r="WWA2" i="14"/>
  <c r="WVZ2" i="14"/>
  <c r="WVY2" i="14"/>
  <c r="WVX2" i="14"/>
  <c r="WVW2" i="14"/>
  <c r="WVV2" i="14"/>
  <c r="WVU2" i="14"/>
  <c r="WVT2" i="14"/>
  <c r="WVS2" i="14"/>
  <c r="WVR2" i="14"/>
  <c r="WVQ2" i="14"/>
  <c r="WVP2" i="14"/>
  <c r="WVO2" i="14"/>
  <c r="WVN2" i="14"/>
  <c r="WVM2" i="14"/>
  <c r="WVL2" i="14"/>
  <c r="WVK2" i="14"/>
  <c r="WVJ2" i="14"/>
  <c r="WVI2" i="14"/>
  <c r="WVH2" i="14"/>
  <c r="WVG2" i="14"/>
  <c r="WVF2" i="14"/>
  <c r="WVE2" i="14"/>
  <c r="WVD2" i="14"/>
  <c r="WVC2" i="14"/>
  <c r="WVB2" i="14"/>
  <c r="WVA2" i="14"/>
  <c r="WUZ2" i="14"/>
  <c r="WUY2" i="14"/>
  <c r="WUX2" i="14"/>
  <c r="WUW2" i="14"/>
  <c r="WUV2" i="14"/>
  <c r="WUU2" i="14"/>
  <c r="WUT2" i="14"/>
  <c r="WUS2" i="14"/>
  <c r="WUR2" i="14"/>
  <c r="WUQ2" i="14"/>
  <c r="WUP2" i="14"/>
  <c r="WUO2" i="14"/>
  <c r="WUN2" i="14"/>
  <c r="WUM2" i="14"/>
  <c r="WUL2" i="14"/>
  <c r="WUK2" i="14"/>
  <c r="WUJ2" i="14"/>
  <c r="WUI2" i="14"/>
  <c r="WUH2" i="14"/>
  <c r="WUG2" i="14"/>
  <c r="WUF2" i="14"/>
  <c r="WUE2" i="14"/>
  <c r="WUD2" i="14"/>
  <c r="WUC2" i="14"/>
  <c r="WUB2" i="14"/>
  <c r="WUA2" i="14"/>
  <c r="WTZ2" i="14"/>
  <c r="WTY2" i="14"/>
  <c r="WTX2" i="14"/>
  <c r="WTW2" i="14"/>
  <c r="WTV2" i="14"/>
  <c r="WTU2" i="14"/>
  <c r="WTT2" i="14"/>
  <c r="WTS2" i="14"/>
  <c r="WTR2" i="14"/>
  <c r="WTQ2" i="14"/>
  <c r="WTP2" i="14"/>
  <c r="WTO2" i="14"/>
  <c r="WTN2" i="14"/>
  <c r="WTM2" i="14"/>
  <c r="WTL2" i="14"/>
  <c r="WTK2" i="14"/>
  <c r="WTJ2" i="14"/>
  <c r="WTI2" i="14"/>
  <c r="WTH2" i="14"/>
  <c r="WTG2" i="14"/>
  <c r="WTF2" i="14"/>
  <c r="WTE2" i="14"/>
  <c r="WTD2" i="14"/>
  <c r="WTC2" i="14"/>
  <c r="WTB2" i="14"/>
  <c r="WTA2" i="14"/>
  <c r="WSZ2" i="14"/>
  <c r="WSY2" i="14"/>
  <c r="WSX2" i="14"/>
  <c r="WSW2" i="14"/>
  <c r="WSV2" i="14"/>
  <c r="WSU2" i="14"/>
  <c r="WST2" i="14"/>
  <c r="WSS2" i="14"/>
  <c r="WSR2" i="14"/>
  <c r="WSQ2" i="14"/>
  <c r="WSP2" i="14"/>
  <c r="WSO2" i="14"/>
  <c r="WSN2" i="14"/>
  <c r="WSM2" i="14"/>
  <c r="WSL2" i="14"/>
  <c r="WSK2" i="14"/>
  <c r="WSJ2" i="14"/>
  <c r="WSI2" i="14"/>
  <c r="WSH2" i="14"/>
  <c r="WSG2" i="14"/>
  <c r="WSF2" i="14"/>
  <c r="WSE2" i="14"/>
  <c r="WSD2" i="14"/>
  <c r="WSC2" i="14"/>
  <c r="WSB2" i="14"/>
  <c r="WSA2" i="14"/>
  <c r="WRZ2" i="14"/>
  <c r="WRY2" i="14"/>
  <c r="WRX2" i="14"/>
  <c r="WRW2" i="14"/>
  <c r="WRV2" i="14"/>
  <c r="WRU2" i="14"/>
  <c r="WRT2" i="14"/>
  <c r="WRS2" i="14"/>
  <c r="WRR2" i="14"/>
  <c r="WRQ2" i="14"/>
  <c r="WRP2" i="14"/>
  <c r="WRO2" i="14"/>
  <c r="WRN2" i="14"/>
  <c r="WRM2" i="14"/>
  <c r="WRL2" i="14"/>
  <c r="WRK2" i="14"/>
  <c r="WRJ2" i="14"/>
  <c r="WRI2" i="14"/>
  <c r="WRH2" i="14"/>
  <c r="WRG2" i="14"/>
  <c r="WRF2" i="14"/>
  <c r="WRE2" i="14"/>
  <c r="WRD2" i="14"/>
  <c r="WRC2" i="14"/>
  <c r="WRB2" i="14"/>
  <c r="WRA2" i="14"/>
  <c r="WQZ2" i="14"/>
  <c r="WQY2" i="14"/>
  <c r="WQX2" i="14"/>
  <c r="WQW2" i="14"/>
  <c r="WQV2" i="14"/>
  <c r="WQU2" i="14"/>
  <c r="WQT2" i="14"/>
  <c r="WQS2" i="14"/>
  <c r="WQR2" i="14"/>
  <c r="WQQ2" i="14"/>
  <c r="WQP2" i="14"/>
  <c r="WQO2" i="14"/>
  <c r="WQN2" i="14"/>
  <c r="WQM2" i="14"/>
  <c r="WQL2" i="14"/>
  <c r="WQK2" i="14"/>
  <c r="WQJ2" i="14"/>
  <c r="WQI2" i="14"/>
  <c r="WQH2" i="14"/>
  <c r="WQG2" i="14"/>
  <c r="WQF2" i="14"/>
  <c r="WQE2" i="14"/>
  <c r="WQD2" i="14"/>
  <c r="WQC2" i="14"/>
  <c r="WQB2" i="14"/>
  <c r="WQA2" i="14"/>
  <c r="WPZ2" i="14"/>
  <c r="WPY2" i="14"/>
  <c r="WPX2" i="14"/>
  <c r="WPW2" i="14"/>
  <c r="WPV2" i="14"/>
  <c r="WPU2" i="14"/>
  <c r="WPT2" i="14"/>
  <c r="WPS2" i="14"/>
  <c r="WPR2" i="14"/>
  <c r="WPQ2" i="14"/>
  <c r="WPP2" i="14"/>
  <c r="WPO2" i="14"/>
  <c r="WPN2" i="14"/>
  <c r="WPM2" i="14"/>
  <c r="WPL2" i="14"/>
  <c r="WPK2" i="14"/>
  <c r="WPJ2" i="14"/>
  <c r="WPI2" i="14"/>
  <c r="WPH2" i="14"/>
  <c r="WPG2" i="14"/>
  <c r="WPF2" i="14"/>
  <c r="WPE2" i="14"/>
  <c r="WPD2" i="14"/>
  <c r="WPC2" i="14"/>
  <c r="WPB2" i="14"/>
  <c r="WPA2" i="14"/>
  <c r="WOZ2" i="14"/>
  <c r="WOY2" i="14"/>
  <c r="WOX2" i="14"/>
  <c r="WOW2" i="14"/>
  <c r="WOV2" i="14"/>
  <c r="WOU2" i="14"/>
  <c r="WOT2" i="14"/>
  <c r="WOS2" i="14"/>
  <c r="WOR2" i="14"/>
  <c r="WOQ2" i="14"/>
  <c r="WOP2" i="14"/>
  <c r="WOO2" i="14"/>
  <c r="WON2" i="14"/>
  <c r="WOM2" i="14"/>
  <c r="WOL2" i="14"/>
  <c r="WOK2" i="14"/>
  <c r="WOJ2" i="14"/>
  <c r="WOI2" i="14"/>
  <c r="WOH2" i="14"/>
  <c r="WOG2" i="14"/>
  <c r="WOF2" i="14"/>
  <c r="WOE2" i="14"/>
  <c r="WOD2" i="14"/>
  <c r="WOC2" i="14"/>
  <c r="WOB2" i="14"/>
  <c r="WOA2" i="14"/>
  <c r="WNZ2" i="14"/>
  <c r="WNY2" i="14"/>
  <c r="WNX2" i="14"/>
  <c r="WNW2" i="14"/>
  <c r="WNV2" i="14"/>
  <c r="WNU2" i="14"/>
  <c r="WNT2" i="14"/>
  <c r="WNS2" i="14"/>
  <c r="WNR2" i="14"/>
  <c r="WNQ2" i="14"/>
  <c r="WNP2" i="14"/>
  <c r="WNO2" i="14"/>
  <c r="WNN2" i="14"/>
  <c r="WNM2" i="14"/>
  <c r="WNL2" i="14"/>
  <c r="WNK2" i="14"/>
  <c r="WNJ2" i="14"/>
  <c r="WNI2" i="14"/>
  <c r="WNH2" i="14"/>
  <c r="WNG2" i="14"/>
  <c r="WNF2" i="14"/>
  <c r="WNE2" i="14"/>
  <c r="WND2" i="14"/>
  <c r="WNC2" i="14"/>
  <c r="WNB2" i="14"/>
  <c r="WNA2" i="14"/>
  <c r="WMZ2" i="14"/>
  <c r="WMY2" i="14"/>
  <c r="WMX2" i="14"/>
  <c r="WMW2" i="14"/>
  <c r="WMV2" i="14"/>
  <c r="WMU2" i="14"/>
  <c r="WMT2" i="14"/>
  <c r="WMS2" i="14"/>
  <c r="WMR2" i="14"/>
  <c r="WMQ2" i="14"/>
  <c r="WMP2" i="14"/>
  <c r="WMO2" i="14"/>
  <c r="WMN2" i="14"/>
  <c r="WMM2" i="14"/>
  <c r="WML2" i="14"/>
  <c r="WMK2" i="14"/>
  <c r="WMJ2" i="14"/>
  <c r="WMI2" i="14"/>
  <c r="WMH2" i="14"/>
  <c r="WMG2" i="14"/>
  <c r="WMF2" i="14"/>
  <c r="WME2" i="14"/>
  <c r="WMD2" i="14"/>
  <c r="WMC2" i="14"/>
  <c r="WMB2" i="14"/>
  <c r="WMA2" i="14"/>
  <c r="WLZ2" i="14"/>
  <c r="WLY2" i="14"/>
  <c r="WLX2" i="14"/>
  <c r="WLW2" i="14"/>
  <c r="WLV2" i="14"/>
  <c r="WLU2" i="14"/>
  <c r="WLT2" i="14"/>
  <c r="WLS2" i="14"/>
  <c r="WLR2" i="14"/>
  <c r="WLQ2" i="14"/>
  <c r="WLP2" i="14"/>
  <c r="WLO2" i="14"/>
  <c r="WLN2" i="14"/>
  <c r="WLM2" i="14"/>
  <c r="WLL2" i="14"/>
  <c r="WLK2" i="14"/>
  <c r="WLJ2" i="14"/>
  <c r="WLI2" i="14"/>
  <c r="WLH2" i="14"/>
  <c r="WLG2" i="14"/>
  <c r="WLF2" i="14"/>
  <c r="WLE2" i="14"/>
  <c r="WLD2" i="14"/>
  <c r="WLC2" i="14"/>
  <c r="WLB2" i="14"/>
  <c r="WLA2" i="14"/>
  <c r="WKZ2" i="14"/>
  <c r="WKY2" i="14"/>
  <c r="WKX2" i="14"/>
  <c r="WKW2" i="14"/>
  <c r="WKV2" i="14"/>
  <c r="WKU2" i="14"/>
  <c r="WKT2" i="14"/>
  <c r="WKS2" i="14"/>
  <c r="WKR2" i="14"/>
  <c r="WKQ2" i="14"/>
  <c r="WKP2" i="14"/>
  <c r="WKO2" i="14"/>
  <c r="WKN2" i="14"/>
  <c r="WKM2" i="14"/>
  <c r="WKL2" i="14"/>
  <c r="WKK2" i="14"/>
  <c r="WKJ2" i="14"/>
  <c r="WKI2" i="14"/>
  <c r="WKH2" i="14"/>
  <c r="WKG2" i="14"/>
  <c r="WKF2" i="14"/>
  <c r="WKE2" i="14"/>
  <c r="WKD2" i="14"/>
  <c r="WKC2" i="14"/>
  <c r="WKB2" i="14"/>
  <c r="WKA2" i="14"/>
  <c r="WJZ2" i="14"/>
  <c r="WJY2" i="14"/>
  <c r="WJX2" i="14"/>
  <c r="WJW2" i="14"/>
  <c r="WJV2" i="14"/>
  <c r="WJU2" i="14"/>
  <c r="WJT2" i="14"/>
  <c r="WJS2" i="14"/>
  <c r="WJR2" i="14"/>
  <c r="WJQ2" i="14"/>
  <c r="WJP2" i="14"/>
  <c r="WJO2" i="14"/>
  <c r="WJN2" i="14"/>
  <c r="WJM2" i="14"/>
  <c r="WJL2" i="14"/>
  <c r="WJK2" i="14"/>
  <c r="WJJ2" i="14"/>
  <c r="WJI2" i="14"/>
  <c r="WJH2" i="14"/>
  <c r="WJG2" i="14"/>
  <c r="WJF2" i="14"/>
  <c r="WJE2" i="14"/>
  <c r="WJD2" i="14"/>
  <c r="WJC2" i="14"/>
  <c r="WJB2" i="14"/>
  <c r="WJA2" i="14"/>
  <c r="WIZ2" i="14"/>
  <c r="WIY2" i="14"/>
  <c r="WIX2" i="14"/>
  <c r="WIW2" i="14"/>
  <c r="WIV2" i="14"/>
  <c r="WIU2" i="14"/>
  <c r="WIT2" i="14"/>
  <c r="WIS2" i="14"/>
  <c r="WIR2" i="14"/>
  <c r="WIQ2" i="14"/>
  <c r="WIP2" i="14"/>
  <c r="WIO2" i="14"/>
  <c r="WIN2" i="14"/>
  <c r="WIM2" i="14"/>
  <c r="WIL2" i="14"/>
  <c r="WIK2" i="14"/>
  <c r="WIJ2" i="14"/>
  <c r="WII2" i="14"/>
  <c r="WIH2" i="14"/>
  <c r="WIG2" i="14"/>
  <c r="WIF2" i="14"/>
  <c r="WIE2" i="14"/>
  <c r="WID2" i="14"/>
  <c r="WIC2" i="14"/>
  <c r="WIB2" i="14"/>
  <c r="WIA2" i="14"/>
  <c r="WHZ2" i="14"/>
  <c r="WHY2" i="14"/>
  <c r="WHX2" i="14"/>
  <c r="WHW2" i="14"/>
  <c r="WHV2" i="14"/>
  <c r="WHU2" i="14"/>
  <c r="WHT2" i="14"/>
  <c r="WHS2" i="14"/>
  <c r="WHR2" i="14"/>
  <c r="WHQ2" i="14"/>
  <c r="WHP2" i="14"/>
  <c r="WHO2" i="14"/>
  <c r="WHN2" i="14"/>
  <c r="WHM2" i="14"/>
  <c r="WHL2" i="14"/>
  <c r="WHK2" i="14"/>
  <c r="WHJ2" i="14"/>
  <c r="WHI2" i="14"/>
  <c r="WHH2" i="14"/>
  <c r="WHG2" i="14"/>
  <c r="WHF2" i="14"/>
  <c r="WHE2" i="14"/>
  <c r="WHD2" i="14"/>
  <c r="WHC2" i="14"/>
  <c r="WHB2" i="14"/>
  <c r="WHA2" i="14"/>
  <c r="WGZ2" i="14"/>
  <c r="WGY2" i="14"/>
  <c r="WGX2" i="14"/>
  <c r="WGW2" i="14"/>
  <c r="WGV2" i="14"/>
  <c r="WGU2" i="14"/>
  <c r="WGT2" i="14"/>
  <c r="WGS2" i="14"/>
  <c r="WGR2" i="14"/>
  <c r="WGQ2" i="14"/>
  <c r="WGP2" i="14"/>
  <c r="WGO2" i="14"/>
  <c r="WGN2" i="14"/>
  <c r="WGM2" i="14"/>
  <c r="WGL2" i="14"/>
  <c r="WGK2" i="14"/>
  <c r="WGJ2" i="14"/>
  <c r="WGI2" i="14"/>
  <c r="WGH2" i="14"/>
  <c r="WGG2" i="14"/>
  <c r="WGF2" i="14"/>
  <c r="WGE2" i="14"/>
  <c r="WGD2" i="14"/>
  <c r="WGC2" i="14"/>
  <c r="WGB2" i="14"/>
  <c r="WGA2" i="14"/>
  <c r="WFZ2" i="14"/>
  <c r="WFY2" i="14"/>
  <c r="WFX2" i="14"/>
  <c r="WFW2" i="14"/>
  <c r="WFV2" i="14"/>
  <c r="WFU2" i="14"/>
  <c r="WFT2" i="14"/>
  <c r="WFS2" i="14"/>
  <c r="WFR2" i="14"/>
  <c r="WFQ2" i="14"/>
  <c r="WFP2" i="14"/>
  <c r="WFO2" i="14"/>
  <c r="WFN2" i="14"/>
  <c r="WFM2" i="14"/>
  <c r="WFL2" i="14"/>
  <c r="WFK2" i="14"/>
  <c r="WFJ2" i="14"/>
  <c r="WFI2" i="14"/>
  <c r="WFH2" i="14"/>
  <c r="WFG2" i="14"/>
  <c r="WFF2" i="14"/>
  <c r="WFE2" i="14"/>
  <c r="WFD2" i="14"/>
  <c r="WFC2" i="14"/>
  <c r="WFB2" i="14"/>
  <c r="WFA2" i="14"/>
  <c r="WEZ2" i="14"/>
  <c r="WEY2" i="14"/>
  <c r="WEX2" i="14"/>
  <c r="WEW2" i="14"/>
  <c r="WEV2" i="14"/>
  <c r="WEU2" i="14"/>
  <c r="WET2" i="14"/>
  <c r="WES2" i="14"/>
  <c r="WER2" i="14"/>
  <c r="WEQ2" i="14"/>
  <c r="WEP2" i="14"/>
  <c r="WEO2" i="14"/>
  <c r="WEN2" i="14"/>
  <c r="WEM2" i="14"/>
  <c r="WEL2" i="14"/>
  <c r="WEK2" i="14"/>
  <c r="WEJ2" i="14"/>
  <c r="WEI2" i="14"/>
  <c r="WEH2" i="14"/>
  <c r="WEG2" i="14"/>
  <c r="WEF2" i="14"/>
  <c r="WEE2" i="14"/>
  <c r="WED2" i="14"/>
  <c r="WEC2" i="14"/>
  <c r="WEB2" i="14"/>
  <c r="WEA2" i="14"/>
  <c r="WDZ2" i="14"/>
  <c r="WDY2" i="14"/>
  <c r="WDX2" i="14"/>
  <c r="WDW2" i="14"/>
  <c r="WDV2" i="14"/>
  <c r="WDU2" i="14"/>
  <c r="WDT2" i="14"/>
  <c r="WDS2" i="14"/>
  <c r="WDR2" i="14"/>
  <c r="WDQ2" i="14"/>
  <c r="WDP2" i="14"/>
  <c r="WDO2" i="14"/>
  <c r="WDN2" i="14"/>
  <c r="WDM2" i="14"/>
  <c r="WDL2" i="14"/>
  <c r="WDK2" i="14"/>
  <c r="WDJ2" i="14"/>
  <c r="WDI2" i="14"/>
  <c r="WDH2" i="14"/>
  <c r="WDG2" i="14"/>
  <c r="WDF2" i="14"/>
  <c r="WDE2" i="14"/>
  <c r="WDD2" i="14"/>
  <c r="WDC2" i="14"/>
  <c r="WDB2" i="14"/>
  <c r="WDA2" i="14"/>
  <c r="WCZ2" i="14"/>
  <c r="WCY2" i="14"/>
  <c r="WCX2" i="14"/>
  <c r="WCW2" i="14"/>
  <c r="WCV2" i="14"/>
  <c r="WCU2" i="14"/>
  <c r="WCT2" i="14"/>
  <c r="WCS2" i="14"/>
  <c r="WCR2" i="14"/>
  <c r="WCQ2" i="14"/>
  <c r="WCP2" i="14"/>
  <c r="WCO2" i="14"/>
  <c r="WCN2" i="14"/>
  <c r="WCM2" i="14"/>
  <c r="WCL2" i="14"/>
  <c r="WCK2" i="14"/>
  <c r="WCJ2" i="14"/>
  <c r="WCI2" i="14"/>
  <c r="WCH2" i="14"/>
  <c r="WCG2" i="14"/>
  <c r="WCF2" i="14"/>
  <c r="WCE2" i="14"/>
  <c r="WCD2" i="14"/>
  <c r="WCC2" i="14"/>
  <c r="WCB2" i="14"/>
  <c r="WCA2" i="14"/>
  <c r="WBZ2" i="14"/>
  <c r="WBY2" i="14"/>
  <c r="WBX2" i="14"/>
  <c r="WBW2" i="14"/>
  <c r="WBV2" i="14"/>
  <c r="WBU2" i="14"/>
  <c r="WBT2" i="14"/>
  <c r="WBS2" i="14"/>
  <c r="WBR2" i="14"/>
  <c r="WBQ2" i="14"/>
  <c r="WBP2" i="14"/>
  <c r="WBO2" i="14"/>
  <c r="WBN2" i="14"/>
  <c r="WBM2" i="14"/>
  <c r="WBL2" i="14"/>
  <c r="WBK2" i="14"/>
  <c r="WBJ2" i="14"/>
  <c r="WBI2" i="14"/>
  <c r="WBH2" i="14"/>
  <c r="WBG2" i="14"/>
  <c r="WBF2" i="14"/>
  <c r="WBE2" i="14"/>
  <c r="WBD2" i="14"/>
  <c r="WBC2" i="14"/>
  <c r="WBB2" i="14"/>
  <c r="WBA2" i="14"/>
  <c r="WAZ2" i="14"/>
  <c r="WAY2" i="14"/>
  <c r="WAX2" i="14"/>
  <c r="WAW2" i="14"/>
  <c r="WAV2" i="14"/>
  <c r="WAU2" i="14"/>
  <c r="WAT2" i="14"/>
  <c r="WAS2" i="14"/>
  <c r="WAR2" i="14"/>
  <c r="WAQ2" i="14"/>
  <c r="WAP2" i="14"/>
  <c r="WAO2" i="14"/>
  <c r="WAN2" i="14"/>
  <c r="WAM2" i="14"/>
  <c r="WAL2" i="14"/>
  <c r="WAK2" i="14"/>
  <c r="WAJ2" i="14"/>
  <c r="WAI2" i="14"/>
  <c r="WAH2" i="14"/>
  <c r="WAG2" i="14"/>
  <c r="WAF2" i="14"/>
  <c r="WAE2" i="14"/>
  <c r="WAD2" i="14"/>
  <c r="WAC2" i="14"/>
  <c r="WAB2" i="14"/>
  <c r="WAA2" i="14"/>
  <c r="VZZ2" i="14"/>
  <c r="VZY2" i="14"/>
  <c r="VZX2" i="14"/>
  <c r="VZW2" i="14"/>
  <c r="VZV2" i="14"/>
  <c r="VZU2" i="14"/>
  <c r="VZT2" i="14"/>
  <c r="VZS2" i="14"/>
  <c r="VZR2" i="14"/>
  <c r="VZQ2" i="14"/>
  <c r="VZP2" i="14"/>
  <c r="VZO2" i="14"/>
  <c r="VZN2" i="14"/>
  <c r="VZM2" i="14"/>
  <c r="VZL2" i="14"/>
  <c r="VZK2" i="14"/>
  <c r="VZJ2" i="14"/>
  <c r="VZI2" i="14"/>
  <c r="VZH2" i="14"/>
  <c r="VZG2" i="14"/>
  <c r="VZF2" i="14"/>
  <c r="VZE2" i="14"/>
  <c r="VZD2" i="14"/>
  <c r="VZC2" i="14"/>
  <c r="VZB2" i="14"/>
  <c r="VZA2" i="14"/>
  <c r="VYZ2" i="14"/>
  <c r="VYY2" i="14"/>
  <c r="VYX2" i="14"/>
  <c r="VYW2" i="14"/>
  <c r="VYV2" i="14"/>
  <c r="VYU2" i="14"/>
  <c r="VYT2" i="14"/>
  <c r="VYS2" i="14"/>
  <c r="VYR2" i="14"/>
  <c r="VYQ2" i="14"/>
  <c r="VYP2" i="14"/>
  <c r="VYO2" i="14"/>
  <c r="VYN2" i="14"/>
  <c r="VYM2" i="14"/>
  <c r="VYL2" i="14"/>
  <c r="VYK2" i="14"/>
  <c r="VYJ2" i="14"/>
  <c r="VYI2" i="14"/>
  <c r="VYH2" i="14"/>
  <c r="VYG2" i="14"/>
  <c r="VYF2" i="14"/>
  <c r="VYE2" i="14"/>
  <c r="VYD2" i="14"/>
  <c r="VYC2" i="14"/>
  <c r="VYB2" i="14"/>
  <c r="VYA2" i="14"/>
  <c r="VXZ2" i="14"/>
  <c r="VXY2" i="14"/>
  <c r="VXX2" i="14"/>
  <c r="VXW2" i="14"/>
  <c r="VXV2" i="14"/>
  <c r="VXU2" i="14"/>
  <c r="VXT2" i="14"/>
  <c r="VXS2" i="14"/>
  <c r="VXR2" i="14"/>
  <c r="VXQ2" i="14"/>
  <c r="VXP2" i="14"/>
  <c r="VXO2" i="14"/>
  <c r="VXN2" i="14"/>
  <c r="VXM2" i="14"/>
  <c r="VXL2" i="14"/>
  <c r="VXK2" i="14"/>
  <c r="VXJ2" i="14"/>
  <c r="VXI2" i="14"/>
  <c r="VXH2" i="14"/>
  <c r="VXG2" i="14"/>
  <c r="VXF2" i="14"/>
  <c r="VXE2" i="14"/>
  <c r="VXD2" i="14"/>
  <c r="VXC2" i="14"/>
  <c r="VXB2" i="14"/>
  <c r="VXA2" i="14"/>
  <c r="VWZ2" i="14"/>
  <c r="VWY2" i="14"/>
  <c r="VWX2" i="14"/>
  <c r="VWW2" i="14"/>
  <c r="VWV2" i="14"/>
  <c r="VWU2" i="14"/>
  <c r="VWT2" i="14"/>
  <c r="VWS2" i="14"/>
  <c r="VWR2" i="14"/>
  <c r="VWQ2" i="14"/>
  <c r="VWP2" i="14"/>
  <c r="VWO2" i="14"/>
  <c r="VWN2" i="14"/>
  <c r="VWM2" i="14"/>
  <c r="VWL2" i="14"/>
  <c r="VWK2" i="14"/>
  <c r="VWJ2" i="14"/>
  <c r="VWI2" i="14"/>
  <c r="VWH2" i="14"/>
  <c r="VWG2" i="14"/>
  <c r="VWF2" i="14"/>
  <c r="VWE2" i="14"/>
  <c r="VWD2" i="14"/>
  <c r="VWC2" i="14"/>
  <c r="VWB2" i="14"/>
  <c r="VWA2" i="14"/>
  <c r="VVZ2" i="14"/>
  <c r="VVY2" i="14"/>
  <c r="VVX2" i="14"/>
  <c r="VVW2" i="14"/>
  <c r="VVV2" i="14"/>
  <c r="VVU2" i="14"/>
  <c r="VVT2" i="14"/>
  <c r="VVS2" i="14"/>
  <c r="VVR2" i="14"/>
  <c r="VVQ2" i="14"/>
  <c r="VVP2" i="14"/>
  <c r="VVO2" i="14"/>
  <c r="VVN2" i="14"/>
  <c r="VVM2" i="14"/>
  <c r="VVL2" i="14"/>
  <c r="VVK2" i="14"/>
  <c r="VVJ2" i="14"/>
  <c r="VVI2" i="14"/>
  <c r="VVH2" i="14"/>
  <c r="VVG2" i="14"/>
  <c r="VVF2" i="14"/>
  <c r="VVE2" i="14"/>
  <c r="VVD2" i="14"/>
  <c r="VVC2" i="14"/>
  <c r="VVB2" i="14"/>
  <c r="VVA2" i="14"/>
  <c r="VUZ2" i="14"/>
  <c r="VUY2" i="14"/>
  <c r="VUX2" i="14"/>
  <c r="VUW2" i="14"/>
  <c r="VUV2" i="14"/>
  <c r="VUU2" i="14"/>
  <c r="VUT2" i="14"/>
  <c r="VUS2" i="14"/>
  <c r="VUR2" i="14"/>
  <c r="VUQ2" i="14"/>
  <c r="VUP2" i="14"/>
  <c r="VUO2" i="14"/>
  <c r="VUN2" i="14"/>
  <c r="VUM2" i="14"/>
  <c r="VUL2" i="14"/>
  <c r="VUK2" i="14"/>
  <c r="VUJ2" i="14"/>
  <c r="VUI2" i="14"/>
  <c r="VUH2" i="14"/>
  <c r="VUG2" i="14"/>
  <c r="VUF2" i="14"/>
  <c r="VUE2" i="14"/>
  <c r="VUD2" i="14"/>
  <c r="VUC2" i="14"/>
  <c r="VUB2" i="14"/>
  <c r="VUA2" i="14"/>
  <c r="VTZ2" i="14"/>
  <c r="VTY2" i="14"/>
  <c r="VTX2" i="14"/>
  <c r="VTW2" i="14"/>
  <c r="VTV2" i="14"/>
  <c r="VTU2" i="14"/>
  <c r="VTT2" i="14"/>
  <c r="VTS2" i="14"/>
  <c r="VTR2" i="14"/>
  <c r="VTQ2" i="14"/>
  <c r="VTP2" i="14"/>
  <c r="VTO2" i="14"/>
  <c r="VTN2" i="14"/>
  <c r="VTM2" i="14"/>
  <c r="VTL2" i="14"/>
  <c r="VTK2" i="14"/>
  <c r="VTJ2" i="14"/>
  <c r="VTI2" i="14"/>
  <c r="VTH2" i="14"/>
  <c r="VTG2" i="14"/>
  <c r="VTF2" i="14"/>
  <c r="VTE2" i="14"/>
  <c r="VTD2" i="14"/>
  <c r="VTC2" i="14"/>
  <c r="VTB2" i="14"/>
  <c r="VTA2" i="14"/>
  <c r="VSZ2" i="14"/>
  <c r="VSY2" i="14"/>
  <c r="VSX2" i="14"/>
  <c r="VSW2" i="14"/>
  <c r="VSV2" i="14"/>
  <c r="VSU2" i="14"/>
  <c r="VST2" i="14"/>
  <c r="VSS2" i="14"/>
  <c r="VSR2" i="14"/>
  <c r="VSQ2" i="14"/>
  <c r="VSP2" i="14"/>
  <c r="VSO2" i="14"/>
  <c r="VSN2" i="14"/>
  <c r="VSM2" i="14"/>
  <c r="VSL2" i="14"/>
  <c r="VSK2" i="14"/>
  <c r="VSJ2" i="14"/>
  <c r="VSI2" i="14"/>
  <c r="VSH2" i="14"/>
  <c r="VSG2" i="14"/>
  <c r="VSF2" i="14"/>
  <c r="VSE2" i="14"/>
  <c r="VSD2" i="14"/>
  <c r="VSC2" i="14"/>
  <c r="VSB2" i="14"/>
  <c r="VSA2" i="14"/>
  <c r="VRZ2" i="14"/>
  <c r="VRY2" i="14"/>
  <c r="VRX2" i="14"/>
  <c r="VRW2" i="14"/>
  <c r="VRV2" i="14"/>
  <c r="VRU2" i="14"/>
  <c r="VRT2" i="14"/>
  <c r="VRS2" i="14"/>
  <c r="VRR2" i="14"/>
  <c r="VRQ2" i="14"/>
  <c r="VRP2" i="14"/>
  <c r="VRO2" i="14"/>
  <c r="VRN2" i="14"/>
  <c r="VRM2" i="14"/>
  <c r="VRL2" i="14"/>
  <c r="VRK2" i="14"/>
  <c r="VRJ2" i="14"/>
  <c r="VRI2" i="14"/>
  <c r="VRH2" i="14"/>
  <c r="VRG2" i="14"/>
  <c r="VRF2" i="14"/>
  <c r="VRE2" i="14"/>
  <c r="VRD2" i="14"/>
  <c r="VRC2" i="14"/>
  <c r="VRB2" i="14"/>
  <c r="VRA2" i="14"/>
  <c r="VQZ2" i="14"/>
  <c r="VQY2" i="14"/>
  <c r="VQX2" i="14"/>
  <c r="VQW2" i="14"/>
  <c r="VQV2" i="14"/>
  <c r="VQU2" i="14"/>
  <c r="VQT2" i="14"/>
  <c r="VQS2" i="14"/>
  <c r="VQR2" i="14"/>
  <c r="VQQ2" i="14"/>
  <c r="VQP2" i="14"/>
  <c r="VQO2" i="14"/>
  <c r="VQN2" i="14"/>
  <c r="VQM2" i="14"/>
  <c r="VQL2" i="14"/>
  <c r="VQK2" i="14"/>
  <c r="VQJ2" i="14"/>
  <c r="VQI2" i="14"/>
  <c r="VQH2" i="14"/>
  <c r="VQG2" i="14"/>
  <c r="VQF2" i="14"/>
  <c r="VQE2" i="14"/>
  <c r="VQD2" i="14"/>
  <c r="VQC2" i="14"/>
  <c r="VQB2" i="14"/>
  <c r="VQA2" i="14"/>
  <c r="VPZ2" i="14"/>
  <c r="VPY2" i="14"/>
  <c r="VPX2" i="14"/>
  <c r="VPW2" i="14"/>
  <c r="VPV2" i="14"/>
  <c r="VPU2" i="14"/>
  <c r="VPT2" i="14"/>
  <c r="VPS2" i="14"/>
  <c r="VPR2" i="14"/>
  <c r="VPQ2" i="14"/>
  <c r="VPP2" i="14"/>
  <c r="VPO2" i="14"/>
  <c r="VPN2" i="14"/>
  <c r="VPM2" i="14"/>
  <c r="VPL2" i="14"/>
  <c r="VPK2" i="14"/>
  <c r="VPJ2" i="14"/>
  <c r="VPI2" i="14"/>
  <c r="VPH2" i="14"/>
  <c r="VPG2" i="14"/>
  <c r="VPF2" i="14"/>
  <c r="VPE2" i="14"/>
  <c r="VPD2" i="14"/>
  <c r="VPC2" i="14"/>
  <c r="VPB2" i="14"/>
  <c r="VPA2" i="14"/>
  <c r="VOZ2" i="14"/>
  <c r="VOY2" i="14"/>
  <c r="VOX2" i="14"/>
  <c r="VOW2" i="14"/>
  <c r="VOV2" i="14"/>
  <c r="VOU2" i="14"/>
  <c r="VOT2" i="14"/>
  <c r="VOS2" i="14"/>
  <c r="VOR2" i="14"/>
  <c r="VOQ2" i="14"/>
  <c r="VOP2" i="14"/>
  <c r="VOO2" i="14"/>
  <c r="VON2" i="14"/>
  <c r="VOM2" i="14"/>
  <c r="VOL2" i="14"/>
  <c r="VOK2" i="14"/>
  <c r="VOJ2" i="14"/>
  <c r="VOI2" i="14"/>
  <c r="VOH2" i="14"/>
  <c r="VOG2" i="14"/>
  <c r="VOF2" i="14"/>
  <c r="VOE2" i="14"/>
  <c r="VOD2" i="14"/>
  <c r="VOC2" i="14"/>
  <c r="VOB2" i="14"/>
  <c r="VOA2" i="14"/>
  <c r="VNZ2" i="14"/>
  <c r="VNY2" i="14"/>
  <c r="VNX2" i="14"/>
  <c r="VNW2" i="14"/>
  <c r="VNV2" i="14"/>
  <c r="VNU2" i="14"/>
  <c r="VNT2" i="14"/>
  <c r="VNS2" i="14"/>
  <c r="VNR2" i="14"/>
  <c r="VNQ2" i="14"/>
  <c r="VNP2" i="14"/>
  <c r="VNO2" i="14"/>
  <c r="VNN2" i="14"/>
  <c r="VNM2" i="14"/>
  <c r="VNL2" i="14"/>
  <c r="VNK2" i="14"/>
  <c r="VNJ2" i="14"/>
  <c r="VNI2" i="14"/>
  <c r="VNH2" i="14"/>
  <c r="VNG2" i="14"/>
  <c r="VNF2" i="14"/>
  <c r="VNE2" i="14"/>
  <c r="VND2" i="14"/>
  <c r="VNC2" i="14"/>
  <c r="VNB2" i="14"/>
  <c r="VNA2" i="14"/>
  <c r="VMZ2" i="14"/>
  <c r="VMY2" i="14"/>
  <c r="VMX2" i="14"/>
  <c r="VMW2" i="14"/>
  <c r="VMV2" i="14"/>
  <c r="VMU2" i="14"/>
  <c r="VMT2" i="14"/>
  <c r="VMS2" i="14"/>
  <c r="VMR2" i="14"/>
  <c r="VMQ2" i="14"/>
  <c r="VMP2" i="14"/>
  <c r="VMO2" i="14"/>
  <c r="VMN2" i="14"/>
  <c r="VMM2" i="14"/>
  <c r="VML2" i="14"/>
  <c r="VMK2" i="14"/>
  <c r="VMJ2" i="14"/>
  <c r="VMI2" i="14"/>
  <c r="VMH2" i="14"/>
  <c r="VMG2" i="14"/>
  <c r="VMF2" i="14"/>
  <c r="VME2" i="14"/>
  <c r="VMD2" i="14"/>
  <c r="VMC2" i="14"/>
  <c r="VMB2" i="14"/>
  <c r="VMA2" i="14"/>
  <c r="VLZ2" i="14"/>
  <c r="VLY2" i="14"/>
  <c r="VLX2" i="14"/>
  <c r="VLW2" i="14"/>
  <c r="VLV2" i="14"/>
  <c r="VLU2" i="14"/>
  <c r="VLT2" i="14"/>
  <c r="VLS2" i="14"/>
  <c r="VLR2" i="14"/>
  <c r="VLQ2" i="14"/>
  <c r="VLP2" i="14"/>
  <c r="VLO2" i="14"/>
  <c r="VLN2" i="14"/>
  <c r="VLM2" i="14"/>
  <c r="VLL2" i="14"/>
  <c r="VLK2" i="14"/>
  <c r="VLJ2" i="14"/>
  <c r="VLI2" i="14"/>
  <c r="VLH2" i="14"/>
  <c r="VLG2" i="14"/>
  <c r="VLF2" i="14"/>
  <c r="VLE2" i="14"/>
  <c r="VLD2" i="14"/>
  <c r="VLC2" i="14"/>
  <c r="VLB2" i="14"/>
  <c r="VLA2" i="14"/>
  <c r="VKZ2" i="14"/>
  <c r="VKY2" i="14"/>
  <c r="VKX2" i="14"/>
  <c r="VKW2" i="14"/>
  <c r="VKV2" i="14"/>
  <c r="VKU2" i="14"/>
  <c r="VKT2" i="14"/>
  <c r="VKS2" i="14"/>
  <c r="VKR2" i="14"/>
  <c r="VKQ2" i="14"/>
  <c r="VKP2" i="14"/>
  <c r="VKO2" i="14"/>
  <c r="VKN2" i="14"/>
  <c r="VKM2" i="14"/>
  <c r="VKL2" i="14"/>
  <c r="VKK2" i="14"/>
  <c r="VKJ2" i="14"/>
  <c r="VKI2" i="14"/>
  <c r="VKH2" i="14"/>
  <c r="VKG2" i="14"/>
  <c r="VKF2" i="14"/>
  <c r="VKE2" i="14"/>
  <c r="VKD2" i="14"/>
  <c r="VKC2" i="14"/>
  <c r="VKB2" i="14"/>
  <c r="VKA2" i="14"/>
  <c r="VJZ2" i="14"/>
  <c r="VJY2" i="14"/>
  <c r="VJX2" i="14"/>
  <c r="VJW2" i="14"/>
  <c r="VJV2" i="14"/>
  <c r="VJU2" i="14"/>
  <c r="VJT2" i="14"/>
  <c r="VJS2" i="14"/>
  <c r="VJR2" i="14"/>
  <c r="VJQ2" i="14"/>
  <c r="VJP2" i="14"/>
  <c r="VJO2" i="14"/>
  <c r="VJN2" i="14"/>
  <c r="VJM2" i="14"/>
  <c r="VJL2" i="14"/>
  <c r="VJK2" i="14"/>
  <c r="VJJ2" i="14"/>
  <c r="VJI2" i="14"/>
  <c r="VJH2" i="14"/>
  <c r="VJG2" i="14"/>
  <c r="VJF2" i="14"/>
  <c r="VJE2" i="14"/>
  <c r="VJD2" i="14"/>
  <c r="VJC2" i="14"/>
  <c r="VJB2" i="14"/>
  <c r="VJA2" i="14"/>
  <c r="VIZ2" i="14"/>
  <c r="VIY2" i="14"/>
  <c r="VIX2" i="14"/>
  <c r="VIW2" i="14"/>
  <c r="VIV2" i="14"/>
  <c r="VIU2" i="14"/>
  <c r="VIT2" i="14"/>
  <c r="VIS2" i="14"/>
  <c r="VIR2" i="14"/>
  <c r="VIQ2" i="14"/>
  <c r="VIP2" i="14"/>
  <c r="VIO2" i="14"/>
  <c r="VIN2" i="14"/>
  <c r="VIM2" i="14"/>
  <c r="VIL2" i="14"/>
  <c r="VIK2" i="14"/>
  <c r="VIJ2" i="14"/>
  <c r="VII2" i="14"/>
  <c r="VIH2" i="14"/>
  <c r="VIG2" i="14"/>
  <c r="VIF2" i="14"/>
  <c r="VIE2" i="14"/>
  <c r="VID2" i="14"/>
  <c r="VIC2" i="14"/>
  <c r="VIB2" i="14"/>
  <c r="VIA2" i="14"/>
  <c r="VHZ2" i="14"/>
  <c r="VHY2" i="14"/>
  <c r="VHX2" i="14"/>
  <c r="VHW2" i="14"/>
  <c r="VHV2" i="14"/>
  <c r="VHU2" i="14"/>
  <c r="VHT2" i="14"/>
  <c r="VHS2" i="14"/>
  <c r="VHR2" i="14"/>
  <c r="VHQ2" i="14"/>
  <c r="VHP2" i="14"/>
  <c r="VHO2" i="14"/>
  <c r="VHN2" i="14"/>
  <c r="VHM2" i="14"/>
  <c r="VHL2" i="14"/>
  <c r="VHK2" i="14"/>
  <c r="VHJ2" i="14"/>
  <c r="VHI2" i="14"/>
  <c r="VHH2" i="14"/>
  <c r="VHG2" i="14"/>
  <c r="VHF2" i="14"/>
  <c r="VHE2" i="14"/>
  <c r="VHD2" i="14"/>
  <c r="VHC2" i="14"/>
  <c r="VHB2" i="14"/>
  <c r="VHA2" i="14"/>
  <c r="VGZ2" i="14"/>
  <c r="VGY2" i="14"/>
  <c r="VGX2" i="14"/>
  <c r="VGW2" i="14"/>
  <c r="VGV2" i="14"/>
  <c r="VGU2" i="14"/>
  <c r="VGT2" i="14"/>
  <c r="VGS2" i="14"/>
  <c r="VGR2" i="14"/>
  <c r="VGQ2" i="14"/>
  <c r="VGP2" i="14"/>
  <c r="VGO2" i="14"/>
  <c r="VGN2" i="14"/>
  <c r="VGM2" i="14"/>
  <c r="VGL2" i="14"/>
  <c r="VGK2" i="14"/>
  <c r="VGJ2" i="14"/>
  <c r="VGI2" i="14"/>
  <c r="VGH2" i="14"/>
  <c r="VGG2" i="14"/>
  <c r="VGF2" i="14"/>
  <c r="VGE2" i="14"/>
  <c r="VGD2" i="14"/>
  <c r="VGC2" i="14"/>
  <c r="VGB2" i="14"/>
  <c r="VGA2" i="14"/>
  <c r="VFZ2" i="14"/>
  <c r="VFY2" i="14"/>
  <c r="VFX2" i="14"/>
  <c r="VFW2" i="14"/>
  <c r="VFV2" i="14"/>
  <c r="VFU2" i="14"/>
  <c r="VFT2" i="14"/>
  <c r="VFS2" i="14"/>
  <c r="VFR2" i="14"/>
  <c r="VFQ2" i="14"/>
  <c r="VFP2" i="14"/>
  <c r="VFO2" i="14"/>
  <c r="VFN2" i="14"/>
  <c r="VFM2" i="14"/>
  <c r="VFL2" i="14"/>
  <c r="VFK2" i="14"/>
  <c r="VFJ2" i="14"/>
  <c r="VFI2" i="14"/>
  <c r="VFH2" i="14"/>
  <c r="VFG2" i="14"/>
  <c r="VFF2" i="14"/>
  <c r="VFE2" i="14"/>
  <c r="VFD2" i="14"/>
  <c r="VFC2" i="14"/>
  <c r="VFB2" i="14"/>
  <c r="VFA2" i="14"/>
  <c r="VEZ2" i="14"/>
  <c r="VEY2" i="14"/>
  <c r="VEX2" i="14"/>
  <c r="VEW2" i="14"/>
  <c r="VEV2" i="14"/>
  <c r="VEU2" i="14"/>
  <c r="VET2" i="14"/>
  <c r="VES2" i="14"/>
  <c r="VER2" i="14"/>
  <c r="VEQ2" i="14"/>
  <c r="VEP2" i="14"/>
  <c r="VEO2" i="14"/>
  <c r="VEN2" i="14"/>
  <c r="VEM2" i="14"/>
  <c r="VEL2" i="14"/>
  <c r="VEK2" i="14"/>
  <c r="VEJ2" i="14"/>
  <c r="VEI2" i="14"/>
  <c r="VEH2" i="14"/>
  <c r="VEG2" i="14"/>
  <c r="VEF2" i="14"/>
  <c r="VEE2" i="14"/>
  <c r="VED2" i="14"/>
  <c r="VEC2" i="14"/>
  <c r="VEB2" i="14"/>
  <c r="VEA2" i="14"/>
  <c r="VDZ2" i="14"/>
  <c r="VDY2" i="14"/>
  <c r="VDX2" i="14"/>
  <c r="VDW2" i="14"/>
  <c r="VDV2" i="14"/>
  <c r="VDU2" i="14"/>
  <c r="VDT2" i="14"/>
  <c r="VDS2" i="14"/>
  <c r="VDR2" i="14"/>
  <c r="VDQ2" i="14"/>
  <c r="VDP2" i="14"/>
  <c r="VDO2" i="14"/>
  <c r="VDN2" i="14"/>
  <c r="VDM2" i="14"/>
  <c r="VDL2" i="14"/>
  <c r="VDK2" i="14"/>
  <c r="VDJ2" i="14"/>
  <c r="VDI2" i="14"/>
  <c r="VDH2" i="14"/>
  <c r="VDG2" i="14"/>
  <c r="VDF2" i="14"/>
  <c r="VDE2" i="14"/>
  <c r="VDD2" i="14"/>
  <c r="VDC2" i="14"/>
  <c r="VDB2" i="14"/>
  <c r="VDA2" i="14"/>
  <c r="VCZ2" i="14"/>
  <c r="VCY2" i="14"/>
  <c r="VCX2" i="14"/>
  <c r="VCW2" i="14"/>
  <c r="VCV2" i="14"/>
  <c r="VCU2" i="14"/>
  <c r="VCT2" i="14"/>
  <c r="VCS2" i="14"/>
  <c r="VCR2" i="14"/>
  <c r="VCQ2" i="14"/>
  <c r="VCP2" i="14"/>
  <c r="VCO2" i="14"/>
  <c r="VCN2" i="14"/>
  <c r="VCM2" i="14"/>
  <c r="VCL2" i="14"/>
  <c r="VCK2" i="14"/>
  <c r="VCJ2" i="14"/>
  <c r="VCI2" i="14"/>
  <c r="VCH2" i="14"/>
  <c r="VCG2" i="14"/>
  <c r="VCF2" i="14"/>
  <c r="VCE2" i="14"/>
  <c r="VCD2" i="14"/>
  <c r="VCC2" i="14"/>
  <c r="VCB2" i="14"/>
  <c r="VCA2" i="14"/>
  <c r="VBZ2" i="14"/>
  <c r="VBY2" i="14"/>
  <c r="VBX2" i="14"/>
  <c r="VBW2" i="14"/>
  <c r="VBV2" i="14"/>
  <c r="VBU2" i="14"/>
  <c r="VBT2" i="14"/>
  <c r="VBS2" i="14"/>
  <c r="VBR2" i="14"/>
  <c r="VBQ2" i="14"/>
  <c r="VBP2" i="14"/>
  <c r="VBO2" i="14"/>
  <c r="VBN2" i="14"/>
  <c r="VBM2" i="14"/>
  <c r="VBL2" i="14"/>
  <c r="VBK2" i="14"/>
  <c r="VBJ2" i="14"/>
  <c r="VBI2" i="14"/>
  <c r="VBH2" i="14"/>
  <c r="VBG2" i="14"/>
  <c r="VBF2" i="14"/>
  <c r="VBE2" i="14"/>
  <c r="VBD2" i="14"/>
  <c r="VBC2" i="14"/>
  <c r="VBB2" i="14"/>
  <c r="VBA2" i="14"/>
  <c r="VAZ2" i="14"/>
  <c r="VAY2" i="14"/>
  <c r="VAX2" i="14"/>
  <c r="VAW2" i="14"/>
  <c r="VAV2" i="14"/>
  <c r="VAU2" i="14"/>
  <c r="VAT2" i="14"/>
  <c r="VAS2" i="14"/>
  <c r="VAR2" i="14"/>
  <c r="VAQ2" i="14"/>
  <c r="VAP2" i="14"/>
  <c r="VAO2" i="14"/>
  <c r="VAN2" i="14"/>
  <c r="VAM2" i="14"/>
  <c r="VAL2" i="14"/>
  <c r="VAK2" i="14"/>
  <c r="VAJ2" i="14"/>
  <c r="VAI2" i="14"/>
  <c r="VAH2" i="14"/>
  <c r="VAG2" i="14"/>
  <c r="VAF2" i="14"/>
  <c r="VAE2" i="14"/>
  <c r="VAD2" i="14"/>
  <c r="VAC2" i="14"/>
  <c r="VAB2" i="14"/>
  <c r="VAA2" i="14"/>
  <c r="UZZ2" i="14"/>
  <c r="UZY2" i="14"/>
  <c r="UZX2" i="14"/>
  <c r="UZW2" i="14"/>
  <c r="UZV2" i="14"/>
  <c r="UZU2" i="14"/>
  <c r="UZT2" i="14"/>
  <c r="UZS2" i="14"/>
  <c r="UZR2" i="14"/>
  <c r="UZQ2" i="14"/>
  <c r="UZP2" i="14"/>
  <c r="UZO2" i="14"/>
  <c r="UZN2" i="14"/>
  <c r="UZM2" i="14"/>
  <c r="UZL2" i="14"/>
  <c r="UZK2" i="14"/>
  <c r="UZJ2" i="14"/>
  <c r="UZI2" i="14"/>
  <c r="UZH2" i="14"/>
  <c r="UZG2" i="14"/>
  <c r="UZF2" i="14"/>
  <c r="UZE2" i="14"/>
  <c r="UZD2" i="14"/>
  <c r="UZC2" i="14"/>
  <c r="UZB2" i="14"/>
  <c r="UZA2" i="14"/>
  <c r="UYZ2" i="14"/>
  <c r="UYY2" i="14"/>
  <c r="UYX2" i="14"/>
  <c r="UYW2" i="14"/>
  <c r="UYV2" i="14"/>
  <c r="UYU2" i="14"/>
  <c r="UYT2" i="14"/>
  <c r="UYS2" i="14"/>
  <c r="UYR2" i="14"/>
  <c r="UYQ2" i="14"/>
  <c r="UYP2" i="14"/>
  <c r="UYO2" i="14"/>
  <c r="UYN2" i="14"/>
  <c r="UYM2" i="14"/>
  <c r="UYL2" i="14"/>
  <c r="UYK2" i="14"/>
  <c r="UYJ2" i="14"/>
  <c r="UYI2" i="14"/>
  <c r="UYH2" i="14"/>
  <c r="UYG2" i="14"/>
  <c r="UYF2" i="14"/>
  <c r="UYE2" i="14"/>
  <c r="UYD2" i="14"/>
  <c r="UYC2" i="14"/>
  <c r="UYB2" i="14"/>
  <c r="UYA2" i="14"/>
  <c r="UXZ2" i="14"/>
  <c r="UXY2" i="14"/>
  <c r="UXX2" i="14"/>
  <c r="UXW2" i="14"/>
  <c r="UXV2" i="14"/>
  <c r="UXU2" i="14"/>
  <c r="UXT2" i="14"/>
  <c r="UXS2" i="14"/>
  <c r="UXR2" i="14"/>
  <c r="UXQ2" i="14"/>
  <c r="UXP2" i="14"/>
  <c r="UXO2" i="14"/>
  <c r="UXN2" i="14"/>
  <c r="UXM2" i="14"/>
  <c r="UXL2" i="14"/>
  <c r="UXK2" i="14"/>
  <c r="UXJ2" i="14"/>
  <c r="UXI2" i="14"/>
  <c r="UXH2" i="14"/>
  <c r="UXG2" i="14"/>
  <c r="UXF2" i="14"/>
  <c r="UXE2" i="14"/>
  <c r="UXD2" i="14"/>
  <c r="UXC2" i="14"/>
  <c r="UXB2" i="14"/>
  <c r="UXA2" i="14"/>
  <c r="UWZ2" i="14"/>
  <c r="UWY2" i="14"/>
  <c r="UWX2" i="14"/>
  <c r="UWW2" i="14"/>
  <c r="UWV2" i="14"/>
  <c r="UWU2" i="14"/>
  <c r="UWT2" i="14"/>
  <c r="UWS2" i="14"/>
  <c r="UWR2" i="14"/>
  <c r="UWQ2" i="14"/>
  <c r="UWP2" i="14"/>
  <c r="UWO2" i="14"/>
  <c r="UWN2" i="14"/>
  <c r="UWM2" i="14"/>
  <c r="UWL2" i="14"/>
  <c r="UWK2" i="14"/>
  <c r="UWJ2" i="14"/>
  <c r="UWI2" i="14"/>
  <c r="UWH2" i="14"/>
  <c r="UWG2" i="14"/>
  <c r="UWF2" i="14"/>
  <c r="UWE2" i="14"/>
  <c r="UWD2" i="14"/>
  <c r="UWC2" i="14"/>
  <c r="UWB2" i="14"/>
  <c r="UWA2" i="14"/>
  <c r="UVZ2" i="14"/>
  <c r="UVY2" i="14"/>
  <c r="UVX2" i="14"/>
  <c r="UVW2" i="14"/>
  <c r="UVV2" i="14"/>
  <c r="UVU2" i="14"/>
  <c r="UVT2" i="14"/>
  <c r="UVS2" i="14"/>
  <c r="UVR2" i="14"/>
  <c r="UVQ2" i="14"/>
  <c r="UVP2" i="14"/>
  <c r="UVO2" i="14"/>
  <c r="UVN2" i="14"/>
  <c r="UVM2" i="14"/>
  <c r="UVL2" i="14"/>
  <c r="UVK2" i="14"/>
  <c r="UVJ2" i="14"/>
  <c r="UVI2" i="14"/>
  <c r="UVH2" i="14"/>
  <c r="UVG2" i="14"/>
  <c r="UVF2" i="14"/>
  <c r="UVE2" i="14"/>
  <c r="UVD2" i="14"/>
  <c r="UVC2" i="14"/>
  <c r="UVB2" i="14"/>
  <c r="UVA2" i="14"/>
  <c r="UUZ2" i="14"/>
  <c r="UUY2" i="14"/>
  <c r="UUX2" i="14"/>
  <c r="UUW2" i="14"/>
  <c r="UUV2" i="14"/>
  <c r="UUU2" i="14"/>
  <c r="UUT2" i="14"/>
  <c r="UUS2" i="14"/>
  <c r="UUR2" i="14"/>
  <c r="UUQ2" i="14"/>
  <c r="UUP2" i="14"/>
  <c r="UUO2" i="14"/>
  <c r="UUN2" i="14"/>
  <c r="UUM2" i="14"/>
  <c r="UUL2" i="14"/>
  <c r="UUK2" i="14"/>
  <c r="UUJ2" i="14"/>
  <c r="UUI2" i="14"/>
  <c r="UUH2" i="14"/>
  <c r="UUG2" i="14"/>
  <c r="UUF2" i="14"/>
  <c r="UUE2" i="14"/>
  <c r="UUD2" i="14"/>
  <c r="UUC2" i="14"/>
  <c r="UUB2" i="14"/>
  <c r="UUA2" i="14"/>
  <c r="UTZ2" i="14"/>
  <c r="UTY2" i="14"/>
  <c r="UTX2" i="14"/>
  <c r="UTW2" i="14"/>
  <c r="UTV2" i="14"/>
  <c r="UTU2" i="14"/>
  <c r="UTT2" i="14"/>
  <c r="UTS2" i="14"/>
  <c r="UTR2" i="14"/>
  <c r="UTQ2" i="14"/>
  <c r="UTP2" i="14"/>
  <c r="UTO2" i="14"/>
  <c r="UTN2" i="14"/>
  <c r="UTM2" i="14"/>
  <c r="UTL2" i="14"/>
  <c r="UTK2" i="14"/>
  <c r="UTJ2" i="14"/>
  <c r="UTI2" i="14"/>
  <c r="UTH2" i="14"/>
  <c r="UTG2" i="14"/>
  <c r="UTF2" i="14"/>
  <c r="UTE2" i="14"/>
  <c r="UTD2" i="14"/>
  <c r="UTC2" i="14"/>
  <c r="UTB2" i="14"/>
  <c r="UTA2" i="14"/>
  <c r="USZ2" i="14"/>
  <c r="USY2" i="14"/>
  <c r="USX2" i="14"/>
  <c r="USW2" i="14"/>
  <c r="USV2" i="14"/>
  <c r="USU2" i="14"/>
  <c r="UST2" i="14"/>
  <c r="USS2" i="14"/>
  <c r="USR2" i="14"/>
  <c r="USQ2" i="14"/>
  <c r="USP2" i="14"/>
  <c r="USO2" i="14"/>
  <c r="USN2" i="14"/>
  <c r="USM2" i="14"/>
  <c r="USL2" i="14"/>
  <c r="USK2" i="14"/>
  <c r="USJ2" i="14"/>
  <c r="USI2" i="14"/>
  <c r="USH2" i="14"/>
  <c r="USG2" i="14"/>
  <c r="USF2" i="14"/>
  <c r="USE2" i="14"/>
  <c r="USD2" i="14"/>
  <c r="USC2" i="14"/>
  <c r="USB2" i="14"/>
  <c r="USA2" i="14"/>
  <c r="URZ2" i="14"/>
  <c r="URY2" i="14"/>
  <c r="URX2" i="14"/>
  <c r="URW2" i="14"/>
  <c r="URV2" i="14"/>
  <c r="URU2" i="14"/>
  <c r="URT2" i="14"/>
  <c r="URS2" i="14"/>
  <c r="URR2" i="14"/>
  <c r="URQ2" i="14"/>
  <c r="URP2" i="14"/>
  <c r="URO2" i="14"/>
  <c r="URN2" i="14"/>
  <c r="URM2" i="14"/>
  <c r="URL2" i="14"/>
  <c r="URK2" i="14"/>
  <c r="URJ2" i="14"/>
  <c r="URI2" i="14"/>
  <c r="URH2" i="14"/>
  <c r="URG2" i="14"/>
  <c r="URF2" i="14"/>
  <c r="URE2" i="14"/>
  <c r="URD2" i="14"/>
  <c r="URC2" i="14"/>
  <c r="URB2" i="14"/>
  <c r="URA2" i="14"/>
  <c r="UQZ2" i="14"/>
  <c r="UQY2" i="14"/>
  <c r="UQX2" i="14"/>
  <c r="UQW2" i="14"/>
  <c r="UQV2" i="14"/>
  <c r="UQU2" i="14"/>
  <c r="UQT2" i="14"/>
  <c r="UQS2" i="14"/>
  <c r="UQR2" i="14"/>
  <c r="UQQ2" i="14"/>
  <c r="UQP2" i="14"/>
  <c r="UQO2" i="14"/>
  <c r="UQN2" i="14"/>
  <c r="UQM2" i="14"/>
  <c r="UQL2" i="14"/>
  <c r="UQK2" i="14"/>
  <c r="UQJ2" i="14"/>
  <c r="UQI2" i="14"/>
  <c r="UQH2" i="14"/>
  <c r="UQG2" i="14"/>
  <c r="UQF2" i="14"/>
  <c r="UQE2" i="14"/>
  <c r="UQD2" i="14"/>
  <c r="UQC2" i="14"/>
  <c r="UQB2" i="14"/>
  <c r="UQA2" i="14"/>
  <c r="UPZ2" i="14"/>
  <c r="UPY2" i="14"/>
  <c r="UPX2" i="14"/>
  <c r="UPW2" i="14"/>
  <c r="UPV2" i="14"/>
  <c r="UPU2" i="14"/>
  <c r="UPT2" i="14"/>
  <c r="UPS2" i="14"/>
  <c r="UPR2" i="14"/>
  <c r="UPQ2" i="14"/>
  <c r="UPP2" i="14"/>
  <c r="UPO2" i="14"/>
  <c r="UPN2" i="14"/>
  <c r="UPM2" i="14"/>
  <c r="UPL2" i="14"/>
  <c r="UPK2" i="14"/>
  <c r="UPJ2" i="14"/>
  <c r="UPI2" i="14"/>
  <c r="UPH2" i="14"/>
  <c r="UPG2" i="14"/>
  <c r="UPF2" i="14"/>
  <c r="UPE2" i="14"/>
  <c r="UPD2" i="14"/>
  <c r="UPC2" i="14"/>
  <c r="UPB2" i="14"/>
  <c r="UPA2" i="14"/>
  <c r="UOZ2" i="14"/>
  <c r="UOY2" i="14"/>
  <c r="UOX2" i="14"/>
  <c r="UOW2" i="14"/>
  <c r="UOV2" i="14"/>
  <c r="UOU2" i="14"/>
  <c r="UOT2" i="14"/>
  <c r="UOS2" i="14"/>
  <c r="UOR2" i="14"/>
  <c r="UOQ2" i="14"/>
  <c r="UOP2" i="14"/>
  <c r="UOO2" i="14"/>
  <c r="UON2" i="14"/>
  <c r="UOM2" i="14"/>
  <c r="UOL2" i="14"/>
  <c r="UOK2" i="14"/>
  <c r="UOJ2" i="14"/>
  <c r="UOI2" i="14"/>
  <c r="UOH2" i="14"/>
  <c r="UOG2" i="14"/>
  <c r="UOF2" i="14"/>
  <c r="UOE2" i="14"/>
  <c r="UOD2" i="14"/>
  <c r="UOC2" i="14"/>
  <c r="UOB2" i="14"/>
  <c r="UOA2" i="14"/>
  <c r="UNZ2" i="14"/>
  <c r="UNY2" i="14"/>
  <c r="UNX2" i="14"/>
  <c r="UNW2" i="14"/>
  <c r="UNV2" i="14"/>
  <c r="UNU2" i="14"/>
  <c r="UNT2" i="14"/>
  <c r="UNS2" i="14"/>
  <c r="UNR2" i="14"/>
  <c r="UNQ2" i="14"/>
  <c r="UNP2" i="14"/>
  <c r="UNO2" i="14"/>
  <c r="UNN2" i="14"/>
  <c r="UNM2" i="14"/>
  <c r="UNL2" i="14"/>
  <c r="UNK2" i="14"/>
  <c r="UNJ2" i="14"/>
  <c r="UNI2" i="14"/>
  <c r="UNH2" i="14"/>
  <c r="UNG2" i="14"/>
  <c r="UNF2" i="14"/>
  <c r="UNE2" i="14"/>
  <c r="UND2" i="14"/>
  <c r="UNC2" i="14"/>
  <c r="UNB2" i="14"/>
  <c r="UNA2" i="14"/>
  <c r="UMZ2" i="14"/>
  <c r="UMY2" i="14"/>
  <c r="UMX2" i="14"/>
  <c r="UMW2" i="14"/>
  <c r="UMV2" i="14"/>
  <c r="UMU2" i="14"/>
  <c r="UMT2" i="14"/>
  <c r="UMS2" i="14"/>
  <c r="UMR2" i="14"/>
  <c r="UMQ2" i="14"/>
  <c r="UMP2" i="14"/>
  <c r="UMO2" i="14"/>
  <c r="UMN2" i="14"/>
  <c r="UMM2" i="14"/>
  <c r="UML2" i="14"/>
  <c r="UMK2" i="14"/>
  <c r="UMJ2" i="14"/>
  <c r="UMI2" i="14"/>
  <c r="UMH2" i="14"/>
  <c r="UMG2" i="14"/>
  <c r="UMF2" i="14"/>
  <c r="UME2" i="14"/>
  <c r="UMD2" i="14"/>
  <c r="UMC2" i="14"/>
  <c r="UMB2" i="14"/>
  <c r="UMA2" i="14"/>
  <c r="ULZ2" i="14"/>
  <c r="ULY2" i="14"/>
  <c r="ULX2" i="14"/>
  <c r="ULW2" i="14"/>
  <c r="ULV2" i="14"/>
  <c r="ULU2" i="14"/>
  <c r="ULT2" i="14"/>
  <c r="ULS2" i="14"/>
  <c r="ULR2" i="14"/>
  <c r="ULQ2" i="14"/>
  <c r="ULP2" i="14"/>
  <c r="ULO2" i="14"/>
  <c r="ULN2" i="14"/>
  <c r="ULM2" i="14"/>
  <c r="ULL2" i="14"/>
  <c r="ULK2" i="14"/>
  <c r="ULJ2" i="14"/>
  <c r="ULI2" i="14"/>
  <c r="ULH2" i="14"/>
  <c r="ULG2" i="14"/>
  <c r="ULF2" i="14"/>
  <c r="ULE2" i="14"/>
  <c r="ULD2" i="14"/>
  <c r="ULC2" i="14"/>
  <c r="ULB2" i="14"/>
  <c r="ULA2" i="14"/>
  <c r="UKZ2" i="14"/>
  <c r="UKY2" i="14"/>
  <c r="UKX2" i="14"/>
  <c r="UKW2" i="14"/>
  <c r="UKV2" i="14"/>
  <c r="UKU2" i="14"/>
  <c r="UKT2" i="14"/>
  <c r="UKS2" i="14"/>
  <c r="UKR2" i="14"/>
  <c r="UKQ2" i="14"/>
  <c r="UKP2" i="14"/>
  <c r="UKO2" i="14"/>
  <c r="UKN2" i="14"/>
  <c r="UKM2" i="14"/>
  <c r="UKL2" i="14"/>
  <c r="UKK2" i="14"/>
  <c r="UKJ2" i="14"/>
  <c r="UKI2" i="14"/>
  <c r="UKH2" i="14"/>
  <c r="UKG2" i="14"/>
  <c r="UKF2" i="14"/>
  <c r="UKE2" i="14"/>
  <c r="UKD2" i="14"/>
  <c r="UKC2" i="14"/>
  <c r="UKB2" i="14"/>
  <c r="UKA2" i="14"/>
  <c r="UJZ2" i="14"/>
  <c r="UJY2" i="14"/>
  <c r="UJX2" i="14"/>
  <c r="UJW2" i="14"/>
  <c r="UJV2" i="14"/>
  <c r="UJU2" i="14"/>
  <c r="UJT2" i="14"/>
  <c r="UJS2" i="14"/>
  <c r="UJR2" i="14"/>
  <c r="UJQ2" i="14"/>
  <c r="UJP2" i="14"/>
  <c r="UJO2" i="14"/>
  <c r="UJN2" i="14"/>
  <c r="UJM2" i="14"/>
  <c r="UJL2" i="14"/>
  <c r="UJK2" i="14"/>
  <c r="UJJ2" i="14"/>
  <c r="UJI2" i="14"/>
  <c r="UJH2" i="14"/>
  <c r="UJG2" i="14"/>
  <c r="UJF2" i="14"/>
  <c r="UJE2" i="14"/>
  <c r="UJD2" i="14"/>
  <c r="UJC2" i="14"/>
  <c r="UJB2" i="14"/>
  <c r="UJA2" i="14"/>
  <c r="UIZ2" i="14"/>
  <c r="UIY2" i="14"/>
  <c r="UIX2" i="14"/>
  <c r="UIW2" i="14"/>
  <c r="UIV2" i="14"/>
  <c r="UIU2" i="14"/>
  <c r="UIT2" i="14"/>
  <c r="UIS2" i="14"/>
  <c r="UIR2" i="14"/>
  <c r="UIQ2" i="14"/>
  <c r="UIP2" i="14"/>
  <c r="UIO2" i="14"/>
  <c r="UIN2" i="14"/>
  <c r="UIM2" i="14"/>
  <c r="UIL2" i="14"/>
  <c r="UIK2" i="14"/>
  <c r="UIJ2" i="14"/>
  <c r="UII2" i="14"/>
  <c r="UIH2" i="14"/>
  <c r="UIG2" i="14"/>
  <c r="UIF2" i="14"/>
  <c r="UIE2" i="14"/>
  <c r="UID2" i="14"/>
  <c r="UIC2" i="14"/>
  <c r="UIB2" i="14"/>
  <c r="UIA2" i="14"/>
  <c r="UHZ2" i="14"/>
  <c r="UHY2" i="14"/>
  <c r="UHX2" i="14"/>
  <c r="UHW2" i="14"/>
  <c r="UHV2" i="14"/>
  <c r="UHU2" i="14"/>
  <c r="UHT2" i="14"/>
  <c r="UHS2" i="14"/>
  <c r="UHR2" i="14"/>
  <c r="UHQ2" i="14"/>
  <c r="UHP2" i="14"/>
  <c r="UHO2" i="14"/>
  <c r="UHN2" i="14"/>
  <c r="UHM2" i="14"/>
  <c r="UHL2" i="14"/>
  <c r="UHK2" i="14"/>
  <c r="UHJ2" i="14"/>
  <c r="UHI2" i="14"/>
  <c r="UHH2" i="14"/>
  <c r="UHG2" i="14"/>
  <c r="UHF2" i="14"/>
  <c r="UHE2" i="14"/>
  <c r="UHD2" i="14"/>
  <c r="UHC2" i="14"/>
  <c r="UHB2" i="14"/>
  <c r="UHA2" i="14"/>
  <c r="UGZ2" i="14"/>
  <c r="UGY2" i="14"/>
  <c r="UGX2" i="14"/>
  <c r="UGW2" i="14"/>
  <c r="UGV2" i="14"/>
  <c r="UGU2" i="14"/>
  <c r="UGT2" i="14"/>
  <c r="UGS2" i="14"/>
  <c r="UGR2" i="14"/>
  <c r="UGQ2" i="14"/>
  <c r="UGP2" i="14"/>
  <c r="UGO2" i="14"/>
  <c r="UGN2" i="14"/>
  <c r="UGM2" i="14"/>
  <c r="UGL2" i="14"/>
  <c r="UGK2" i="14"/>
  <c r="UGJ2" i="14"/>
  <c r="UGI2" i="14"/>
  <c r="UGH2" i="14"/>
  <c r="UGG2" i="14"/>
  <c r="UGF2" i="14"/>
  <c r="UGE2" i="14"/>
  <c r="UGD2" i="14"/>
  <c r="UGC2" i="14"/>
  <c r="UGB2" i="14"/>
  <c r="UGA2" i="14"/>
  <c r="UFZ2" i="14"/>
  <c r="UFY2" i="14"/>
  <c r="UFX2" i="14"/>
  <c r="UFW2" i="14"/>
  <c r="UFV2" i="14"/>
  <c r="UFU2" i="14"/>
  <c r="UFT2" i="14"/>
  <c r="UFS2" i="14"/>
  <c r="UFR2" i="14"/>
  <c r="UFQ2" i="14"/>
  <c r="UFP2" i="14"/>
  <c r="UFO2" i="14"/>
  <c r="UFN2" i="14"/>
  <c r="UFM2" i="14"/>
  <c r="UFL2" i="14"/>
  <c r="UFK2" i="14"/>
  <c r="UFJ2" i="14"/>
  <c r="UFI2" i="14"/>
  <c r="UFH2" i="14"/>
  <c r="UFG2" i="14"/>
  <c r="UFF2" i="14"/>
  <c r="UFE2" i="14"/>
  <c r="UFD2" i="14"/>
  <c r="UFC2" i="14"/>
  <c r="UFB2" i="14"/>
  <c r="UFA2" i="14"/>
  <c r="UEZ2" i="14"/>
  <c r="UEY2" i="14"/>
  <c r="UEX2" i="14"/>
  <c r="UEW2" i="14"/>
  <c r="UEV2" i="14"/>
  <c r="UEU2" i="14"/>
  <c r="UET2" i="14"/>
  <c r="UES2" i="14"/>
  <c r="UER2" i="14"/>
  <c r="UEQ2" i="14"/>
  <c r="UEP2" i="14"/>
  <c r="UEO2" i="14"/>
  <c r="UEN2" i="14"/>
  <c r="UEM2" i="14"/>
  <c r="UEL2" i="14"/>
  <c r="UEK2" i="14"/>
  <c r="UEJ2" i="14"/>
  <c r="UEI2" i="14"/>
  <c r="UEH2" i="14"/>
  <c r="UEG2" i="14"/>
  <c r="UEF2" i="14"/>
  <c r="UEE2" i="14"/>
  <c r="UED2" i="14"/>
  <c r="UEC2" i="14"/>
  <c r="UEB2" i="14"/>
  <c r="UEA2" i="14"/>
  <c r="UDZ2" i="14"/>
  <c r="UDY2" i="14"/>
  <c r="UDX2" i="14"/>
  <c r="UDW2" i="14"/>
  <c r="UDV2" i="14"/>
  <c r="UDU2" i="14"/>
  <c r="UDT2" i="14"/>
  <c r="UDS2" i="14"/>
  <c r="UDR2" i="14"/>
  <c r="UDQ2" i="14"/>
  <c r="UDP2" i="14"/>
  <c r="UDO2" i="14"/>
  <c r="UDN2" i="14"/>
  <c r="UDM2" i="14"/>
  <c r="UDL2" i="14"/>
  <c r="UDK2" i="14"/>
  <c r="UDJ2" i="14"/>
  <c r="UDI2" i="14"/>
  <c r="UDH2" i="14"/>
  <c r="UDG2" i="14"/>
  <c r="UDF2" i="14"/>
  <c r="UDE2" i="14"/>
  <c r="UDD2" i="14"/>
  <c r="UDC2" i="14"/>
  <c r="UDB2" i="14"/>
  <c r="UDA2" i="14"/>
  <c r="UCZ2" i="14"/>
  <c r="UCY2" i="14"/>
  <c r="UCX2" i="14"/>
  <c r="UCW2" i="14"/>
  <c r="UCV2" i="14"/>
  <c r="UCU2" i="14"/>
  <c r="UCT2" i="14"/>
  <c r="UCS2" i="14"/>
  <c r="UCR2" i="14"/>
  <c r="UCQ2" i="14"/>
  <c r="UCP2" i="14"/>
  <c r="UCO2" i="14"/>
  <c r="UCN2" i="14"/>
  <c r="UCM2" i="14"/>
  <c r="UCL2" i="14"/>
  <c r="UCK2" i="14"/>
  <c r="UCJ2" i="14"/>
  <c r="UCI2" i="14"/>
  <c r="UCH2" i="14"/>
  <c r="UCG2" i="14"/>
  <c r="UCF2" i="14"/>
  <c r="UCE2" i="14"/>
  <c r="UCD2" i="14"/>
  <c r="UCC2" i="14"/>
  <c r="UCB2" i="14"/>
  <c r="UCA2" i="14"/>
  <c r="UBZ2" i="14"/>
  <c r="UBY2" i="14"/>
  <c r="UBX2" i="14"/>
  <c r="UBW2" i="14"/>
  <c r="UBV2" i="14"/>
  <c r="UBU2" i="14"/>
  <c r="UBT2" i="14"/>
  <c r="UBS2" i="14"/>
  <c r="UBR2" i="14"/>
  <c r="UBQ2" i="14"/>
  <c r="UBP2" i="14"/>
  <c r="UBO2" i="14"/>
  <c r="UBN2" i="14"/>
  <c r="UBM2" i="14"/>
  <c r="UBL2" i="14"/>
  <c r="UBK2" i="14"/>
  <c r="UBJ2" i="14"/>
  <c r="UBI2" i="14"/>
  <c r="UBH2" i="14"/>
  <c r="UBG2" i="14"/>
  <c r="UBF2" i="14"/>
  <c r="UBE2" i="14"/>
  <c r="UBD2" i="14"/>
  <c r="UBC2" i="14"/>
  <c r="UBB2" i="14"/>
  <c r="UBA2" i="14"/>
  <c r="UAZ2" i="14"/>
  <c r="UAY2" i="14"/>
  <c r="UAX2" i="14"/>
  <c r="UAW2" i="14"/>
  <c r="UAV2" i="14"/>
  <c r="UAU2" i="14"/>
  <c r="UAT2" i="14"/>
  <c r="UAS2" i="14"/>
  <c r="UAR2" i="14"/>
  <c r="UAQ2" i="14"/>
  <c r="UAP2" i="14"/>
  <c r="UAO2" i="14"/>
  <c r="UAN2" i="14"/>
  <c r="UAM2" i="14"/>
  <c r="UAL2" i="14"/>
  <c r="UAK2" i="14"/>
  <c r="UAJ2" i="14"/>
  <c r="UAI2" i="14"/>
  <c r="UAH2" i="14"/>
  <c r="UAG2" i="14"/>
  <c r="UAF2" i="14"/>
  <c r="UAE2" i="14"/>
  <c r="UAD2" i="14"/>
  <c r="UAC2" i="14"/>
  <c r="UAB2" i="14"/>
  <c r="UAA2" i="14"/>
  <c r="TZZ2" i="14"/>
  <c r="TZY2" i="14"/>
  <c r="TZX2" i="14"/>
  <c r="TZW2" i="14"/>
  <c r="TZV2" i="14"/>
  <c r="TZU2" i="14"/>
  <c r="TZT2" i="14"/>
  <c r="TZS2" i="14"/>
  <c r="TZR2" i="14"/>
  <c r="TZQ2" i="14"/>
  <c r="TZP2" i="14"/>
  <c r="TZO2" i="14"/>
  <c r="TZN2" i="14"/>
  <c r="TZM2" i="14"/>
  <c r="TZL2" i="14"/>
  <c r="TZK2" i="14"/>
  <c r="TZJ2" i="14"/>
  <c r="TZI2" i="14"/>
  <c r="TZH2" i="14"/>
  <c r="TZG2" i="14"/>
  <c r="TZF2" i="14"/>
  <c r="TZE2" i="14"/>
  <c r="TZD2" i="14"/>
  <c r="TZC2" i="14"/>
  <c r="TZB2" i="14"/>
  <c r="TZA2" i="14"/>
  <c r="TYZ2" i="14"/>
  <c r="TYY2" i="14"/>
  <c r="TYX2" i="14"/>
  <c r="TYW2" i="14"/>
  <c r="TYV2" i="14"/>
  <c r="TYU2" i="14"/>
  <c r="TYT2" i="14"/>
  <c r="TYS2" i="14"/>
  <c r="TYR2" i="14"/>
  <c r="TYQ2" i="14"/>
  <c r="TYP2" i="14"/>
  <c r="TYO2" i="14"/>
  <c r="TYN2" i="14"/>
  <c r="TYM2" i="14"/>
  <c r="TYL2" i="14"/>
  <c r="TYK2" i="14"/>
  <c r="TYJ2" i="14"/>
  <c r="TYI2" i="14"/>
  <c r="TYH2" i="14"/>
  <c r="TYG2" i="14"/>
  <c r="TYF2" i="14"/>
  <c r="TYE2" i="14"/>
  <c r="TYD2" i="14"/>
  <c r="TYC2" i="14"/>
  <c r="TYB2" i="14"/>
  <c r="TYA2" i="14"/>
  <c r="TXZ2" i="14"/>
  <c r="TXY2" i="14"/>
  <c r="TXX2" i="14"/>
  <c r="TXW2" i="14"/>
  <c r="TXV2" i="14"/>
  <c r="TXU2" i="14"/>
  <c r="TXT2" i="14"/>
  <c r="TXS2" i="14"/>
  <c r="TXR2" i="14"/>
  <c r="TXQ2" i="14"/>
  <c r="TXP2" i="14"/>
  <c r="TXO2" i="14"/>
  <c r="TXN2" i="14"/>
  <c r="TXM2" i="14"/>
  <c r="TXL2" i="14"/>
  <c r="TXK2" i="14"/>
  <c r="TXJ2" i="14"/>
  <c r="TXI2" i="14"/>
  <c r="TXH2" i="14"/>
  <c r="TXG2" i="14"/>
  <c r="TXF2" i="14"/>
  <c r="TXE2" i="14"/>
  <c r="TXD2" i="14"/>
  <c r="TXC2" i="14"/>
  <c r="TXB2" i="14"/>
  <c r="TXA2" i="14"/>
  <c r="TWZ2" i="14"/>
  <c r="TWY2" i="14"/>
  <c r="TWX2" i="14"/>
  <c r="TWW2" i="14"/>
  <c r="TWV2" i="14"/>
  <c r="TWU2" i="14"/>
  <c r="TWT2" i="14"/>
  <c r="TWS2" i="14"/>
  <c r="TWR2" i="14"/>
  <c r="TWQ2" i="14"/>
  <c r="TWP2" i="14"/>
  <c r="TWO2" i="14"/>
  <c r="TWN2" i="14"/>
  <c r="TWM2" i="14"/>
  <c r="TWL2" i="14"/>
  <c r="TWK2" i="14"/>
  <c r="TWJ2" i="14"/>
  <c r="TWI2" i="14"/>
  <c r="TWH2" i="14"/>
  <c r="TWG2" i="14"/>
  <c r="TWF2" i="14"/>
  <c r="TWE2" i="14"/>
  <c r="TWD2" i="14"/>
  <c r="TWC2" i="14"/>
  <c r="TWB2" i="14"/>
  <c r="TWA2" i="14"/>
  <c r="TVZ2" i="14"/>
  <c r="TVY2" i="14"/>
  <c r="TVX2" i="14"/>
  <c r="TVW2" i="14"/>
  <c r="TVV2" i="14"/>
  <c r="TVU2" i="14"/>
  <c r="TVT2" i="14"/>
  <c r="TVS2" i="14"/>
  <c r="TVR2" i="14"/>
  <c r="TVQ2" i="14"/>
  <c r="TVP2" i="14"/>
  <c r="TVO2" i="14"/>
  <c r="TVN2" i="14"/>
  <c r="TVM2" i="14"/>
  <c r="TVL2" i="14"/>
  <c r="TVK2" i="14"/>
  <c r="TVJ2" i="14"/>
  <c r="TVI2" i="14"/>
  <c r="TVH2" i="14"/>
  <c r="TVG2" i="14"/>
  <c r="TVF2" i="14"/>
  <c r="TVE2" i="14"/>
  <c r="TVD2" i="14"/>
  <c r="TVC2" i="14"/>
  <c r="TVB2" i="14"/>
  <c r="TVA2" i="14"/>
  <c r="TUZ2" i="14"/>
  <c r="TUY2" i="14"/>
  <c r="TUX2" i="14"/>
  <c r="TUW2" i="14"/>
  <c r="TUV2" i="14"/>
  <c r="TUU2" i="14"/>
  <c r="TUT2" i="14"/>
  <c r="TUS2" i="14"/>
  <c r="TUR2" i="14"/>
  <c r="TUQ2" i="14"/>
  <c r="TUP2" i="14"/>
  <c r="TUO2" i="14"/>
  <c r="TUN2" i="14"/>
  <c r="TUM2" i="14"/>
  <c r="TUL2" i="14"/>
  <c r="TUK2" i="14"/>
  <c r="TUJ2" i="14"/>
  <c r="TUI2" i="14"/>
  <c r="TUH2" i="14"/>
  <c r="TUG2" i="14"/>
  <c r="TUF2" i="14"/>
  <c r="TUE2" i="14"/>
  <c r="TUD2" i="14"/>
  <c r="TUC2" i="14"/>
  <c r="TUB2" i="14"/>
  <c r="TUA2" i="14"/>
  <c r="TTZ2" i="14"/>
  <c r="TTY2" i="14"/>
  <c r="TTX2" i="14"/>
  <c r="TTW2" i="14"/>
  <c r="TTV2" i="14"/>
  <c r="TTU2" i="14"/>
  <c r="TTT2" i="14"/>
  <c r="TTS2" i="14"/>
  <c r="TTR2" i="14"/>
  <c r="TTQ2" i="14"/>
  <c r="TTP2" i="14"/>
  <c r="TTO2" i="14"/>
  <c r="TTN2" i="14"/>
  <c r="TTM2" i="14"/>
  <c r="TTL2" i="14"/>
  <c r="TTK2" i="14"/>
  <c r="TTJ2" i="14"/>
  <c r="TTI2" i="14"/>
  <c r="TTH2" i="14"/>
  <c r="TTG2" i="14"/>
  <c r="TTF2" i="14"/>
  <c r="TTE2" i="14"/>
  <c r="TTD2" i="14"/>
  <c r="TTC2" i="14"/>
  <c r="TTB2" i="14"/>
  <c r="TTA2" i="14"/>
  <c r="TSZ2" i="14"/>
  <c r="TSY2" i="14"/>
  <c r="TSX2" i="14"/>
  <c r="TSW2" i="14"/>
  <c r="TSV2" i="14"/>
  <c r="TSU2" i="14"/>
  <c r="TST2" i="14"/>
  <c r="TSS2" i="14"/>
  <c r="TSR2" i="14"/>
  <c r="TSQ2" i="14"/>
  <c r="TSP2" i="14"/>
  <c r="TSO2" i="14"/>
  <c r="TSN2" i="14"/>
  <c r="TSM2" i="14"/>
  <c r="TSL2" i="14"/>
  <c r="TSK2" i="14"/>
  <c r="TSJ2" i="14"/>
  <c r="TSI2" i="14"/>
  <c r="TSH2" i="14"/>
  <c r="TSG2" i="14"/>
  <c r="TSF2" i="14"/>
  <c r="TSE2" i="14"/>
  <c r="TSD2" i="14"/>
  <c r="TSC2" i="14"/>
  <c r="TSB2" i="14"/>
  <c r="TSA2" i="14"/>
  <c r="TRZ2" i="14"/>
  <c r="TRY2" i="14"/>
  <c r="TRX2" i="14"/>
  <c r="TRW2" i="14"/>
  <c r="TRV2" i="14"/>
  <c r="TRU2" i="14"/>
  <c r="TRT2" i="14"/>
  <c r="TRS2" i="14"/>
  <c r="TRR2" i="14"/>
  <c r="TRQ2" i="14"/>
  <c r="TRP2" i="14"/>
  <c r="TRO2" i="14"/>
  <c r="TRN2" i="14"/>
  <c r="TRM2" i="14"/>
  <c r="TRL2" i="14"/>
  <c r="TRK2" i="14"/>
  <c r="TRJ2" i="14"/>
  <c r="TRI2" i="14"/>
  <c r="TRH2" i="14"/>
  <c r="TRG2" i="14"/>
  <c r="TRF2" i="14"/>
  <c r="TRE2" i="14"/>
  <c r="TRD2" i="14"/>
  <c r="TRC2" i="14"/>
  <c r="TRB2" i="14"/>
  <c r="TRA2" i="14"/>
  <c r="TQZ2" i="14"/>
  <c r="TQY2" i="14"/>
  <c r="TQX2" i="14"/>
  <c r="TQW2" i="14"/>
  <c r="TQV2" i="14"/>
  <c r="TQU2" i="14"/>
  <c r="TQT2" i="14"/>
  <c r="TQS2" i="14"/>
  <c r="TQR2" i="14"/>
  <c r="TQQ2" i="14"/>
  <c r="TQP2" i="14"/>
  <c r="TQO2" i="14"/>
  <c r="TQN2" i="14"/>
  <c r="TQM2" i="14"/>
  <c r="TQL2" i="14"/>
  <c r="TQK2" i="14"/>
  <c r="TQJ2" i="14"/>
  <c r="TQI2" i="14"/>
  <c r="TQH2" i="14"/>
  <c r="TQG2" i="14"/>
  <c r="TQF2" i="14"/>
  <c r="TQE2" i="14"/>
  <c r="TQD2" i="14"/>
  <c r="TQC2" i="14"/>
  <c r="TQB2" i="14"/>
  <c r="TQA2" i="14"/>
  <c r="TPZ2" i="14"/>
  <c r="TPY2" i="14"/>
  <c r="TPX2" i="14"/>
  <c r="TPW2" i="14"/>
  <c r="TPV2" i="14"/>
  <c r="TPU2" i="14"/>
  <c r="TPT2" i="14"/>
  <c r="TPS2" i="14"/>
  <c r="TPR2" i="14"/>
  <c r="TPQ2" i="14"/>
  <c r="TPP2" i="14"/>
  <c r="TPO2" i="14"/>
  <c r="TPN2" i="14"/>
  <c r="TPM2" i="14"/>
  <c r="TPL2" i="14"/>
  <c r="TPK2" i="14"/>
  <c r="TPJ2" i="14"/>
  <c r="TPI2" i="14"/>
  <c r="TPH2" i="14"/>
  <c r="TPG2" i="14"/>
  <c r="TPF2" i="14"/>
  <c r="TPE2" i="14"/>
  <c r="TPD2" i="14"/>
  <c r="TPC2" i="14"/>
  <c r="TPB2" i="14"/>
  <c r="TPA2" i="14"/>
  <c r="TOZ2" i="14"/>
  <c r="TOY2" i="14"/>
  <c r="TOX2" i="14"/>
  <c r="TOW2" i="14"/>
  <c r="TOV2" i="14"/>
  <c r="TOU2" i="14"/>
  <c r="TOT2" i="14"/>
  <c r="TOS2" i="14"/>
  <c r="TOR2" i="14"/>
  <c r="TOQ2" i="14"/>
  <c r="TOP2" i="14"/>
  <c r="TOO2" i="14"/>
  <c r="TON2" i="14"/>
  <c r="TOM2" i="14"/>
  <c r="TOL2" i="14"/>
  <c r="TOK2" i="14"/>
  <c r="TOJ2" i="14"/>
  <c r="TOI2" i="14"/>
  <c r="TOH2" i="14"/>
  <c r="TOG2" i="14"/>
  <c r="TOF2" i="14"/>
  <c r="TOE2" i="14"/>
  <c r="TOD2" i="14"/>
  <c r="TOC2" i="14"/>
  <c r="TOB2" i="14"/>
  <c r="TOA2" i="14"/>
  <c r="TNZ2" i="14"/>
  <c r="TNY2" i="14"/>
  <c r="TNX2" i="14"/>
  <c r="TNW2" i="14"/>
  <c r="TNV2" i="14"/>
  <c r="TNU2" i="14"/>
  <c r="TNT2" i="14"/>
  <c r="TNS2" i="14"/>
  <c r="TNR2" i="14"/>
  <c r="TNQ2" i="14"/>
  <c r="TNP2" i="14"/>
  <c r="TNO2" i="14"/>
  <c r="TNN2" i="14"/>
  <c r="TNM2" i="14"/>
  <c r="TNL2" i="14"/>
  <c r="TNK2" i="14"/>
  <c r="TNJ2" i="14"/>
  <c r="TNI2" i="14"/>
  <c r="TNH2" i="14"/>
  <c r="TNG2" i="14"/>
  <c r="TNF2" i="14"/>
  <c r="TNE2" i="14"/>
  <c r="TND2" i="14"/>
  <c r="TNC2" i="14"/>
  <c r="TNB2" i="14"/>
  <c r="TNA2" i="14"/>
  <c r="TMZ2" i="14"/>
  <c r="TMY2" i="14"/>
  <c r="TMX2" i="14"/>
  <c r="TMW2" i="14"/>
  <c r="TMV2" i="14"/>
  <c r="TMU2" i="14"/>
  <c r="TMT2" i="14"/>
  <c r="TMS2" i="14"/>
  <c r="TMR2" i="14"/>
  <c r="TMQ2" i="14"/>
  <c r="TMP2" i="14"/>
  <c r="TMO2" i="14"/>
  <c r="TMN2" i="14"/>
  <c r="TMM2" i="14"/>
  <c r="TML2" i="14"/>
  <c r="TMK2" i="14"/>
  <c r="TMJ2" i="14"/>
  <c r="TMI2" i="14"/>
  <c r="TMH2" i="14"/>
  <c r="TMG2" i="14"/>
  <c r="TMF2" i="14"/>
  <c r="TME2" i="14"/>
  <c r="TMD2" i="14"/>
  <c r="TMC2" i="14"/>
  <c r="TMB2" i="14"/>
  <c r="TMA2" i="14"/>
  <c r="TLZ2" i="14"/>
  <c r="TLY2" i="14"/>
  <c r="TLX2" i="14"/>
  <c r="TLW2" i="14"/>
  <c r="TLV2" i="14"/>
  <c r="TLU2" i="14"/>
  <c r="TLT2" i="14"/>
  <c r="TLS2" i="14"/>
  <c r="TLR2" i="14"/>
  <c r="TLQ2" i="14"/>
  <c r="TLP2" i="14"/>
  <c r="TLO2" i="14"/>
  <c r="TLN2" i="14"/>
  <c r="TLM2" i="14"/>
  <c r="TLL2" i="14"/>
  <c r="TLK2" i="14"/>
  <c r="TLJ2" i="14"/>
  <c r="TLI2" i="14"/>
  <c r="TLH2" i="14"/>
  <c r="TLG2" i="14"/>
  <c r="TLF2" i="14"/>
  <c r="TLE2" i="14"/>
  <c r="TLD2" i="14"/>
  <c r="TLC2" i="14"/>
  <c r="TLB2" i="14"/>
  <c r="TLA2" i="14"/>
  <c r="TKZ2" i="14"/>
  <c r="TKY2" i="14"/>
  <c r="TKX2" i="14"/>
  <c r="TKW2" i="14"/>
  <c r="TKV2" i="14"/>
  <c r="TKU2" i="14"/>
  <c r="TKT2" i="14"/>
  <c r="TKS2" i="14"/>
  <c r="TKR2" i="14"/>
  <c r="TKQ2" i="14"/>
  <c r="TKP2" i="14"/>
  <c r="TKO2" i="14"/>
  <c r="TKN2" i="14"/>
  <c r="TKM2" i="14"/>
  <c r="TKL2" i="14"/>
  <c r="TKK2" i="14"/>
  <c r="TKJ2" i="14"/>
  <c r="TKI2" i="14"/>
  <c r="TKH2" i="14"/>
  <c r="TKG2" i="14"/>
  <c r="TKF2" i="14"/>
  <c r="TKE2" i="14"/>
  <c r="TKD2" i="14"/>
  <c r="TKC2" i="14"/>
  <c r="TKB2" i="14"/>
  <c r="TKA2" i="14"/>
  <c r="TJZ2" i="14"/>
  <c r="TJY2" i="14"/>
  <c r="TJX2" i="14"/>
  <c r="TJW2" i="14"/>
  <c r="TJV2" i="14"/>
  <c r="TJU2" i="14"/>
  <c r="TJT2" i="14"/>
  <c r="TJS2" i="14"/>
  <c r="TJR2" i="14"/>
  <c r="TJQ2" i="14"/>
  <c r="TJP2" i="14"/>
  <c r="TJO2" i="14"/>
  <c r="TJN2" i="14"/>
  <c r="TJM2" i="14"/>
  <c r="TJL2" i="14"/>
  <c r="TJK2" i="14"/>
  <c r="TJJ2" i="14"/>
  <c r="TJI2" i="14"/>
  <c r="TJH2" i="14"/>
  <c r="TJG2" i="14"/>
  <c r="TJF2" i="14"/>
  <c r="TJE2" i="14"/>
  <c r="TJD2" i="14"/>
  <c r="TJC2" i="14"/>
  <c r="TJB2" i="14"/>
  <c r="TJA2" i="14"/>
  <c r="TIZ2" i="14"/>
  <c r="TIY2" i="14"/>
  <c r="TIX2" i="14"/>
  <c r="TIW2" i="14"/>
  <c r="TIV2" i="14"/>
  <c r="TIU2" i="14"/>
  <c r="TIT2" i="14"/>
  <c r="TIS2" i="14"/>
  <c r="TIR2" i="14"/>
  <c r="TIQ2" i="14"/>
  <c r="TIP2" i="14"/>
  <c r="TIO2" i="14"/>
  <c r="TIN2" i="14"/>
  <c r="TIM2" i="14"/>
  <c r="TIL2" i="14"/>
  <c r="TIK2" i="14"/>
  <c r="TIJ2" i="14"/>
  <c r="TII2" i="14"/>
  <c r="TIH2" i="14"/>
  <c r="TIG2" i="14"/>
  <c r="TIF2" i="14"/>
  <c r="TIE2" i="14"/>
  <c r="TID2" i="14"/>
  <c r="TIC2" i="14"/>
  <c r="TIB2" i="14"/>
  <c r="TIA2" i="14"/>
  <c r="THZ2" i="14"/>
  <c r="THY2" i="14"/>
  <c r="THX2" i="14"/>
  <c r="THW2" i="14"/>
  <c r="THV2" i="14"/>
  <c r="THU2" i="14"/>
  <c r="THT2" i="14"/>
  <c r="THS2" i="14"/>
  <c r="THR2" i="14"/>
  <c r="THQ2" i="14"/>
  <c r="THP2" i="14"/>
  <c r="THO2" i="14"/>
  <c r="THN2" i="14"/>
  <c r="THM2" i="14"/>
  <c r="THL2" i="14"/>
  <c r="THK2" i="14"/>
  <c r="THJ2" i="14"/>
  <c r="THI2" i="14"/>
  <c r="THH2" i="14"/>
  <c r="THG2" i="14"/>
  <c r="THF2" i="14"/>
  <c r="THE2" i="14"/>
  <c r="THD2" i="14"/>
  <c r="THC2" i="14"/>
  <c r="THB2" i="14"/>
  <c r="THA2" i="14"/>
  <c r="TGZ2" i="14"/>
  <c r="TGY2" i="14"/>
  <c r="TGX2" i="14"/>
  <c r="TGW2" i="14"/>
  <c r="TGV2" i="14"/>
  <c r="TGU2" i="14"/>
  <c r="TGT2" i="14"/>
  <c r="TGS2" i="14"/>
  <c r="TGR2" i="14"/>
  <c r="TGQ2" i="14"/>
  <c r="TGP2" i="14"/>
  <c r="TGO2" i="14"/>
  <c r="TGN2" i="14"/>
  <c r="TGM2" i="14"/>
  <c r="TGL2" i="14"/>
  <c r="TGK2" i="14"/>
  <c r="TGJ2" i="14"/>
  <c r="TGI2" i="14"/>
  <c r="TGH2" i="14"/>
  <c r="TGG2" i="14"/>
  <c r="TGF2" i="14"/>
  <c r="TGE2" i="14"/>
  <c r="TGD2" i="14"/>
  <c r="TGC2" i="14"/>
  <c r="TGB2" i="14"/>
  <c r="TGA2" i="14"/>
  <c r="TFZ2" i="14"/>
  <c r="TFY2" i="14"/>
  <c r="TFX2" i="14"/>
  <c r="TFW2" i="14"/>
  <c r="TFV2" i="14"/>
  <c r="TFU2" i="14"/>
  <c r="TFT2" i="14"/>
  <c r="TFS2" i="14"/>
  <c r="TFR2" i="14"/>
  <c r="TFQ2" i="14"/>
  <c r="TFP2" i="14"/>
  <c r="TFO2" i="14"/>
  <c r="TFN2" i="14"/>
  <c r="TFM2" i="14"/>
  <c r="TFL2" i="14"/>
  <c r="TFK2" i="14"/>
  <c r="TFJ2" i="14"/>
  <c r="TFI2" i="14"/>
  <c r="TFH2" i="14"/>
  <c r="TFG2" i="14"/>
  <c r="TFF2" i="14"/>
  <c r="TFE2" i="14"/>
  <c r="TFD2" i="14"/>
  <c r="TFC2" i="14"/>
  <c r="TFB2" i="14"/>
  <c r="TFA2" i="14"/>
  <c r="TEZ2" i="14"/>
  <c r="TEY2" i="14"/>
  <c r="TEX2" i="14"/>
  <c r="TEW2" i="14"/>
  <c r="TEV2" i="14"/>
  <c r="TEU2" i="14"/>
  <c r="TET2" i="14"/>
  <c r="TES2" i="14"/>
  <c r="TER2" i="14"/>
  <c r="TEQ2" i="14"/>
  <c r="TEP2" i="14"/>
  <c r="TEO2" i="14"/>
  <c r="TEN2" i="14"/>
  <c r="TEM2" i="14"/>
  <c r="TEL2" i="14"/>
  <c r="TEK2" i="14"/>
  <c r="TEJ2" i="14"/>
  <c r="TEI2" i="14"/>
  <c r="TEH2" i="14"/>
  <c r="TEG2" i="14"/>
  <c r="TEF2" i="14"/>
  <c r="TEE2" i="14"/>
  <c r="TED2" i="14"/>
  <c r="TEC2" i="14"/>
  <c r="TEB2" i="14"/>
  <c r="TEA2" i="14"/>
  <c r="TDZ2" i="14"/>
  <c r="TDY2" i="14"/>
  <c r="TDX2" i="14"/>
  <c r="TDW2" i="14"/>
  <c r="TDV2" i="14"/>
  <c r="TDU2" i="14"/>
  <c r="TDT2" i="14"/>
  <c r="TDS2" i="14"/>
  <c r="TDR2" i="14"/>
  <c r="TDQ2" i="14"/>
  <c r="TDP2" i="14"/>
  <c r="TDO2" i="14"/>
  <c r="TDN2" i="14"/>
  <c r="TDM2" i="14"/>
  <c r="TDL2" i="14"/>
  <c r="TDK2" i="14"/>
  <c r="TDJ2" i="14"/>
  <c r="TDI2" i="14"/>
  <c r="TDH2" i="14"/>
  <c r="TDG2" i="14"/>
  <c r="TDF2" i="14"/>
  <c r="TDE2" i="14"/>
  <c r="TDD2" i="14"/>
  <c r="TDC2" i="14"/>
  <c r="TDB2" i="14"/>
  <c r="TDA2" i="14"/>
  <c r="TCZ2" i="14"/>
  <c r="TCY2" i="14"/>
  <c r="TCX2" i="14"/>
  <c r="TCW2" i="14"/>
  <c r="TCV2" i="14"/>
  <c r="TCU2" i="14"/>
  <c r="TCT2" i="14"/>
  <c r="TCS2" i="14"/>
  <c r="TCR2" i="14"/>
  <c r="TCQ2" i="14"/>
  <c r="TCP2" i="14"/>
  <c r="TCO2" i="14"/>
  <c r="TCN2" i="14"/>
  <c r="TCM2" i="14"/>
  <c r="TCL2" i="14"/>
  <c r="TCK2" i="14"/>
  <c r="TCJ2" i="14"/>
  <c r="TCI2" i="14"/>
  <c r="TCH2" i="14"/>
  <c r="TCG2" i="14"/>
  <c r="TCF2" i="14"/>
  <c r="TCE2" i="14"/>
  <c r="TCD2" i="14"/>
  <c r="TCC2" i="14"/>
  <c r="TCB2" i="14"/>
  <c r="TCA2" i="14"/>
  <c r="TBZ2" i="14"/>
  <c r="TBY2" i="14"/>
  <c r="TBX2" i="14"/>
  <c r="TBW2" i="14"/>
  <c r="TBV2" i="14"/>
  <c r="TBU2" i="14"/>
  <c r="TBT2" i="14"/>
  <c r="TBS2" i="14"/>
  <c r="TBR2" i="14"/>
  <c r="TBQ2" i="14"/>
  <c r="TBP2" i="14"/>
  <c r="TBO2" i="14"/>
  <c r="TBN2" i="14"/>
  <c r="TBM2" i="14"/>
  <c r="TBL2" i="14"/>
  <c r="TBK2" i="14"/>
  <c r="TBJ2" i="14"/>
  <c r="TBI2" i="14"/>
  <c r="TBH2" i="14"/>
  <c r="TBG2" i="14"/>
  <c r="TBF2" i="14"/>
  <c r="TBE2" i="14"/>
  <c r="TBD2" i="14"/>
  <c r="TBC2" i="14"/>
  <c r="TBB2" i="14"/>
  <c r="TBA2" i="14"/>
  <c r="TAZ2" i="14"/>
  <c r="TAY2" i="14"/>
  <c r="TAX2" i="14"/>
  <c r="TAW2" i="14"/>
  <c r="TAV2" i="14"/>
  <c r="TAU2" i="14"/>
  <c r="TAT2" i="14"/>
  <c r="TAS2" i="14"/>
  <c r="TAR2" i="14"/>
  <c r="TAQ2" i="14"/>
  <c r="TAP2" i="14"/>
  <c r="TAO2" i="14"/>
  <c r="TAN2" i="14"/>
  <c r="TAM2" i="14"/>
  <c r="TAL2" i="14"/>
  <c r="TAK2" i="14"/>
  <c r="TAJ2" i="14"/>
  <c r="TAI2" i="14"/>
  <c r="TAH2" i="14"/>
  <c r="TAG2" i="14"/>
  <c r="TAF2" i="14"/>
  <c r="TAE2" i="14"/>
  <c r="TAD2" i="14"/>
  <c r="TAC2" i="14"/>
  <c r="TAB2" i="14"/>
  <c r="TAA2" i="14"/>
  <c r="SZZ2" i="14"/>
  <c r="SZY2" i="14"/>
  <c r="SZX2" i="14"/>
  <c r="SZW2" i="14"/>
  <c r="SZV2" i="14"/>
  <c r="SZU2" i="14"/>
  <c r="SZT2" i="14"/>
  <c r="SZS2" i="14"/>
  <c r="SZR2" i="14"/>
  <c r="SZQ2" i="14"/>
  <c r="SZP2" i="14"/>
  <c r="SZO2" i="14"/>
  <c r="SZN2" i="14"/>
  <c r="SZM2" i="14"/>
  <c r="SZL2" i="14"/>
  <c r="SZK2" i="14"/>
  <c r="SZJ2" i="14"/>
  <c r="SZI2" i="14"/>
  <c r="SZH2" i="14"/>
  <c r="SZG2" i="14"/>
  <c r="SZF2" i="14"/>
  <c r="SZE2" i="14"/>
  <c r="SZD2" i="14"/>
  <c r="SZC2" i="14"/>
  <c r="SZB2" i="14"/>
  <c r="SZA2" i="14"/>
  <c r="SYZ2" i="14"/>
  <c r="SYY2" i="14"/>
  <c r="SYX2" i="14"/>
  <c r="SYW2" i="14"/>
  <c r="SYV2" i="14"/>
  <c r="SYU2" i="14"/>
  <c r="SYT2" i="14"/>
  <c r="SYS2" i="14"/>
  <c r="SYR2" i="14"/>
  <c r="SYQ2" i="14"/>
  <c r="SYP2" i="14"/>
  <c r="SYO2" i="14"/>
  <c r="SYN2" i="14"/>
  <c r="SYM2" i="14"/>
  <c r="SYL2" i="14"/>
  <c r="SYK2" i="14"/>
  <c r="SYJ2" i="14"/>
  <c r="SYI2" i="14"/>
  <c r="SYH2" i="14"/>
  <c r="SYG2" i="14"/>
  <c r="SYF2" i="14"/>
  <c r="SYE2" i="14"/>
  <c r="SYD2" i="14"/>
  <c r="SYC2" i="14"/>
  <c r="SYB2" i="14"/>
  <c r="SYA2" i="14"/>
  <c r="SXZ2" i="14"/>
  <c r="SXY2" i="14"/>
  <c r="SXX2" i="14"/>
  <c r="SXW2" i="14"/>
  <c r="SXV2" i="14"/>
  <c r="SXU2" i="14"/>
  <c r="SXT2" i="14"/>
  <c r="SXS2" i="14"/>
  <c r="SXR2" i="14"/>
  <c r="SXQ2" i="14"/>
  <c r="SXP2" i="14"/>
  <c r="SXO2" i="14"/>
  <c r="SXN2" i="14"/>
  <c r="SXM2" i="14"/>
  <c r="SXL2" i="14"/>
  <c r="SXK2" i="14"/>
  <c r="SXJ2" i="14"/>
  <c r="SXI2" i="14"/>
  <c r="SXH2" i="14"/>
  <c r="SXG2" i="14"/>
  <c r="SXF2" i="14"/>
  <c r="SXE2" i="14"/>
  <c r="SXD2" i="14"/>
  <c r="SXC2" i="14"/>
  <c r="SXB2" i="14"/>
  <c r="SXA2" i="14"/>
  <c r="SWZ2" i="14"/>
  <c r="SWY2" i="14"/>
  <c r="SWX2" i="14"/>
  <c r="SWW2" i="14"/>
  <c r="SWV2" i="14"/>
  <c r="SWU2" i="14"/>
  <c r="SWT2" i="14"/>
  <c r="SWS2" i="14"/>
  <c r="SWR2" i="14"/>
  <c r="SWQ2" i="14"/>
  <c r="SWP2" i="14"/>
  <c r="SWO2" i="14"/>
  <c r="SWN2" i="14"/>
  <c r="SWM2" i="14"/>
  <c r="SWL2" i="14"/>
  <c r="SWK2" i="14"/>
  <c r="SWJ2" i="14"/>
  <c r="SWI2" i="14"/>
  <c r="SWH2" i="14"/>
  <c r="SWG2" i="14"/>
  <c r="SWF2" i="14"/>
  <c r="SWE2" i="14"/>
  <c r="SWD2" i="14"/>
  <c r="SWC2" i="14"/>
  <c r="SWB2" i="14"/>
  <c r="SWA2" i="14"/>
  <c r="SVZ2" i="14"/>
  <c r="SVY2" i="14"/>
  <c r="SVX2" i="14"/>
  <c r="SVW2" i="14"/>
  <c r="SVV2" i="14"/>
  <c r="SVU2" i="14"/>
  <c r="SVT2" i="14"/>
  <c r="SVS2" i="14"/>
  <c r="SVR2" i="14"/>
  <c r="SVQ2" i="14"/>
  <c r="SVP2" i="14"/>
  <c r="SVO2" i="14"/>
  <c r="SVN2" i="14"/>
  <c r="SVM2" i="14"/>
  <c r="SVL2" i="14"/>
  <c r="SVK2" i="14"/>
  <c r="SVJ2" i="14"/>
  <c r="SVI2" i="14"/>
  <c r="SVH2" i="14"/>
  <c r="SVG2" i="14"/>
  <c r="SVF2" i="14"/>
  <c r="SVE2" i="14"/>
  <c r="SVD2" i="14"/>
  <c r="SVC2" i="14"/>
  <c r="SVB2" i="14"/>
  <c r="SVA2" i="14"/>
  <c r="SUZ2" i="14"/>
  <c r="SUY2" i="14"/>
  <c r="SUX2" i="14"/>
  <c r="SUW2" i="14"/>
  <c r="SUV2" i="14"/>
  <c r="SUU2" i="14"/>
  <c r="SUT2" i="14"/>
  <c r="SUS2" i="14"/>
  <c r="SUR2" i="14"/>
  <c r="SUQ2" i="14"/>
  <c r="SUP2" i="14"/>
  <c r="SUO2" i="14"/>
  <c r="SUN2" i="14"/>
  <c r="SUM2" i="14"/>
  <c r="SUL2" i="14"/>
  <c r="SUK2" i="14"/>
  <c r="SUJ2" i="14"/>
  <c r="SUI2" i="14"/>
  <c r="SUH2" i="14"/>
  <c r="SUG2" i="14"/>
  <c r="SUF2" i="14"/>
  <c r="SUE2" i="14"/>
  <c r="SUD2" i="14"/>
  <c r="SUC2" i="14"/>
  <c r="SUB2" i="14"/>
  <c r="SUA2" i="14"/>
  <c r="STZ2" i="14"/>
  <c r="STY2" i="14"/>
  <c r="STX2" i="14"/>
  <c r="STW2" i="14"/>
  <c r="STV2" i="14"/>
  <c r="STU2" i="14"/>
  <c r="STT2" i="14"/>
  <c r="STS2" i="14"/>
  <c r="STR2" i="14"/>
  <c r="STQ2" i="14"/>
  <c r="STP2" i="14"/>
  <c r="STO2" i="14"/>
  <c r="STN2" i="14"/>
  <c r="STM2" i="14"/>
  <c r="STL2" i="14"/>
  <c r="STK2" i="14"/>
  <c r="STJ2" i="14"/>
  <c r="STI2" i="14"/>
  <c r="STH2" i="14"/>
  <c r="STG2" i="14"/>
  <c r="STF2" i="14"/>
  <c r="STE2" i="14"/>
  <c r="STD2" i="14"/>
  <c r="STC2" i="14"/>
  <c r="STB2" i="14"/>
  <c r="STA2" i="14"/>
  <c r="SSZ2" i="14"/>
  <c r="SSY2" i="14"/>
  <c r="SSX2" i="14"/>
  <c r="SSW2" i="14"/>
  <c r="SSV2" i="14"/>
  <c r="SSU2" i="14"/>
  <c r="SST2" i="14"/>
  <c r="SSS2" i="14"/>
  <c r="SSR2" i="14"/>
  <c r="SSQ2" i="14"/>
  <c r="SSP2" i="14"/>
  <c r="SSO2" i="14"/>
  <c r="SSN2" i="14"/>
  <c r="SSM2" i="14"/>
  <c r="SSL2" i="14"/>
  <c r="SSK2" i="14"/>
  <c r="SSJ2" i="14"/>
  <c r="SSI2" i="14"/>
  <c r="SSH2" i="14"/>
  <c r="SSG2" i="14"/>
  <c r="SSF2" i="14"/>
  <c r="SSE2" i="14"/>
  <c r="SSD2" i="14"/>
  <c r="SSC2" i="14"/>
  <c r="SSB2" i="14"/>
  <c r="SSA2" i="14"/>
  <c r="SRZ2" i="14"/>
  <c r="SRY2" i="14"/>
  <c r="SRX2" i="14"/>
  <c r="SRW2" i="14"/>
  <c r="SRV2" i="14"/>
  <c r="SRU2" i="14"/>
  <c r="SRT2" i="14"/>
  <c r="SRS2" i="14"/>
  <c r="SRR2" i="14"/>
  <c r="SRQ2" i="14"/>
  <c r="SRP2" i="14"/>
  <c r="SRO2" i="14"/>
  <c r="SRN2" i="14"/>
  <c r="SRM2" i="14"/>
  <c r="SRL2" i="14"/>
  <c r="SRK2" i="14"/>
  <c r="SRJ2" i="14"/>
  <c r="SRI2" i="14"/>
  <c r="SRH2" i="14"/>
  <c r="SRG2" i="14"/>
  <c r="SRF2" i="14"/>
  <c r="SRE2" i="14"/>
  <c r="SRD2" i="14"/>
  <c r="SRC2" i="14"/>
  <c r="SRB2" i="14"/>
  <c r="SRA2" i="14"/>
  <c r="SQZ2" i="14"/>
  <c r="SQY2" i="14"/>
  <c r="SQX2" i="14"/>
  <c r="SQW2" i="14"/>
  <c r="SQV2" i="14"/>
  <c r="SQU2" i="14"/>
  <c r="SQT2" i="14"/>
  <c r="SQS2" i="14"/>
  <c r="SQR2" i="14"/>
  <c r="SQQ2" i="14"/>
  <c r="SQP2" i="14"/>
  <c r="SQO2" i="14"/>
  <c r="SQN2" i="14"/>
  <c r="SQM2" i="14"/>
  <c r="SQL2" i="14"/>
  <c r="SQK2" i="14"/>
  <c r="SQJ2" i="14"/>
  <c r="SQI2" i="14"/>
  <c r="SQH2" i="14"/>
  <c r="SQG2" i="14"/>
  <c r="SQF2" i="14"/>
  <c r="SQE2" i="14"/>
  <c r="SQD2" i="14"/>
  <c r="SQC2" i="14"/>
  <c r="SQB2" i="14"/>
  <c r="SQA2" i="14"/>
  <c r="SPZ2" i="14"/>
  <c r="SPY2" i="14"/>
  <c r="SPX2" i="14"/>
  <c r="SPW2" i="14"/>
  <c r="SPV2" i="14"/>
  <c r="SPU2" i="14"/>
  <c r="SPT2" i="14"/>
  <c r="SPS2" i="14"/>
  <c r="SPR2" i="14"/>
  <c r="SPQ2" i="14"/>
  <c r="SPP2" i="14"/>
  <c r="SPO2" i="14"/>
  <c r="SPN2" i="14"/>
  <c r="SPM2" i="14"/>
  <c r="SPL2" i="14"/>
  <c r="SPK2" i="14"/>
  <c r="SPJ2" i="14"/>
  <c r="SPI2" i="14"/>
  <c r="SPH2" i="14"/>
  <c r="SPG2" i="14"/>
  <c r="SPF2" i="14"/>
  <c r="SPE2" i="14"/>
  <c r="SPD2" i="14"/>
  <c r="SPC2" i="14"/>
  <c r="SPB2" i="14"/>
  <c r="SPA2" i="14"/>
  <c r="SOZ2" i="14"/>
  <c r="SOY2" i="14"/>
  <c r="SOX2" i="14"/>
  <c r="SOW2" i="14"/>
  <c r="SOV2" i="14"/>
  <c r="SOU2" i="14"/>
  <c r="SOT2" i="14"/>
  <c r="SOS2" i="14"/>
  <c r="SOR2" i="14"/>
  <c r="SOQ2" i="14"/>
  <c r="SOP2" i="14"/>
  <c r="SOO2" i="14"/>
  <c r="SON2" i="14"/>
  <c r="SOM2" i="14"/>
  <c r="SOL2" i="14"/>
  <c r="SOK2" i="14"/>
  <c r="SOJ2" i="14"/>
  <c r="SOI2" i="14"/>
  <c r="SOH2" i="14"/>
  <c r="SOG2" i="14"/>
  <c r="SOF2" i="14"/>
  <c r="SOE2" i="14"/>
  <c r="SOD2" i="14"/>
  <c r="SOC2" i="14"/>
  <c r="SOB2" i="14"/>
  <c r="SOA2" i="14"/>
  <c r="SNZ2" i="14"/>
  <c r="SNY2" i="14"/>
  <c r="SNX2" i="14"/>
  <c r="SNW2" i="14"/>
  <c r="SNV2" i="14"/>
  <c r="SNU2" i="14"/>
  <c r="SNT2" i="14"/>
  <c r="SNS2" i="14"/>
  <c r="SNR2" i="14"/>
  <c r="SNQ2" i="14"/>
  <c r="SNP2" i="14"/>
  <c r="SNO2" i="14"/>
  <c r="SNN2" i="14"/>
  <c r="SNM2" i="14"/>
  <c r="SNL2" i="14"/>
  <c r="SNK2" i="14"/>
  <c r="SNJ2" i="14"/>
  <c r="SNI2" i="14"/>
  <c r="SNH2" i="14"/>
  <c r="SNG2" i="14"/>
  <c r="SNF2" i="14"/>
  <c r="SNE2" i="14"/>
  <c r="SND2" i="14"/>
  <c r="SNC2" i="14"/>
  <c r="SNB2" i="14"/>
  <c r="SNA2" i="14"/>
  <c r="SMZ2" i="14"/>
  <c r="SMY2" i="14"/>
  <c r="SMX2" i="14"/>
  <c r="SMW2" i="14"/>
  <c r="SMV2" i="14"/>
  <c r="SMU2" i="14"/>
  <c r="SMT2" i="14"/>
  <c r="SMS2" i="14"/>
  <c r="SMR2" i="14"/>
  <c r="SMQ2" i="14"/>
  <c r="SMP2" i="14"/>
  <c r="SMO2" i="14"/>
  <c r="SMN2" i="14"/>
  <c r="SMM2" i="14"/>
  <c r="SML2" i="14"/>
  <c r="SMK2" i="14"/>
  <c r="SMJ2" i="14"/>
  <c r="SMI2" i="14"/>
  <c r="SMH2" i="14"/>
  <c r="SMG2" i="14"/>
  <c r="SMF2" i="14"/>
  <c r="SME2" i="14"/>
  <c r="SMD2" i="14"/>
  <c r="SMC2" i="14"/>
  <c r="SMB2" i="14"/>
  <c r="SMA2" i="14"/>
  <c r="SLZ2" i="14"/>
  <c r="SLY2" i="14"/>
  <c r="SLX2" i="14"/>
  <c r="SLW2" i="14"/>
  <c r="SLV2" i="14"/>
  <c r="SLU2" i="14"/>
  <c r="SLT2" i="14"/>
  <c r="SLS2" i="14"/>
  <c r="SLR2" i="14"/>
  <c r="SLQ2" i="14"/>
  <c r="SLP2" i="14"/>
  <c r="SLO2" i="14"/>
  <c r="SLN2" i="14"/>
  <c r="SLM2" i="14"/>
  <c r="SLL2" i="14"/>
  <c r="SLK2" i="14"/>
  <c r="SLJ2" i="14"/>
  <c r="SLI2" i="14"/>
  <c r="SLH2" i="14"/>
  <c r="SLG2" i="14"/>
  <c r="SLF2" i="14"/>
  <c r="SLE2" i="14"/>
  <c r="SLD2" i="14"/>
  <c r="SLC2" i="14"/>
  <c r="SLB2" i="14"/>
  <c r="SLA2" i="14"/>
  <c r="SKZ2" i="14"/>
  <c r="SKY2" i="14"/>
  <c r="SKX2" i="14"/>
  <c r="SKW2" i="14"/>
  <c r="SKV2" i="14"/>
  <c r="SKU2" i="14"/>
  <c r="SKT2" i="14"/>
  <c r="SKS2" i="14"/>
  <c r="SKR2" i="14"/>
  <c r="SKQ2" i="14"/>
  <c r="SKP2" i="14"/>
  <c r="SKO2" i="14"/>
  <c r="SKN2" i="14"/>
  <c r="SKM2" i="14"/>
  <c r="SKL2" i="14"/>
  <c r="SKK2" i="14"/>
  <c r="SKJ2" i="14"/>
  <c r="SKI2" i="14"/>
  <c r="SKH2" i="14"/>
  <c r="SKG2" i="14"/>
  <c r="SKF2" i="14"/>
  <c r="SKE2" i="14"/>
  <c r="SKD2" i="14"/>
  <c r="SKC2" i="14"/>
  <c r="SKB2" i="14"/>
  <c r="SKA2" i="14"/>
  <c r="SJZ2" i="14"/>
  <c r="SJY2" i="14"/>
  <c r="SJX2" i="14"/>
  <c r="SJW2" i="14"/>
  <c r="SJV2" i="14"/>
  <c r="SJU2" i="14"/>
  <c r="SJT2" i="14"/>
  <c r="SJS2" i="14"/>
  <c r="SJR2" i="14"/>
  <c r="SJQ2" i="14"/>
  <c r="SJP2" i="14"/>
  <c r="SJO2" i="14"/>
  <c r="SJN2" i="14"/>
  <c r="SJM2" i="14"/>
  <c r="SJL2" i="14"/>
  <c r="SJK2" i="14"/>
  <c r="SJJ2" i="14"/>
  <c r="SJI2" i="14"/>
  <c r="SJH2" i="14"/>
  <c r="SJG2" i="14"/>
  <c r="SJF2" i="14"/>
  <c r="SJE2" i="14"/>
  <c r="SJD2" i="14"/>
  <c r="SJC2" i="14"/>
  <c r="SJB2" i="14"/>
  <c r="SJA2" i="14"/>
  <c r="SIZ2" i="14"/>
  <c r="SIY2" i="14"/>
  <c r="SIX2" i="14"/>
  <c r="SIW2" i="14"/>
  <c r="SIV2" i="14"/>
  <c r="SIU2" i="14"/>
  <c r="SIT2" i="14"/>
  <c r="SIS2" i="14"/>
  <c r="SIR2" i="14"/>
  <c r="SIQ2" i="14"/>
  <c r="SIP2" i="14"/>
  <c r="SIO2" i="14"/>
  <c r="SIN2" i="14"/>
  <c r="SIM2" i="14"/>
  <c r="SIL2" i="14"/>
  <c r="SIK2" i="14"/>
  <c r="SIJ2" i="14"/>
  <c r="SII2" i="14"/>
  <c r="SIH2" i="14"/>
  <c r="SIG2" i="14"/>
  <c r="SIF2" i="14"/>
  <c r="SIE2" i="14"/>
  <c r="SID2" i="14"/>
  <c r="SIC2" i="14"/>
  <c r="SIB2" i="14"/>
  <c r="SIA2" i="14"/>
  <c r="SHZ2" i="14"/>
  <c r="SHY2" i="14"/>
  <c r="SHX2" i="14"/>
  <c r="SHW2" i="14"/>
  <c r="SHV2" i="14"/>
  <c r="SHU2" i="14"/>
  <c r="SHT2" i="14"/>
  <c r="SHS2" i="14"/>
  <c r="SHR2" i="14"/>
  <c r="SHQ2" i="14"/>
  <c r="SHP2" i="14"/>
  <c r="SHO2" i="14"/>
  <c r="SHN2" i="14"/>
  <c r="SHM2" i="14"/>
  <c r="SHL2" i="14"/>
  <c r="SHK2" i="14"/>
  <c r="SHJ2" i="14"/>
  <c r="SHI2" i="14"/>
  <c r="SHH2" i="14"/>
  <c r="SHG2" i="14"/>
  <c r="SHF2" i="14"/>
  <c r="SHE2" i="14"/>
  <c r="SHD2" i="14"/>
  <c r="SHC2" i="14"/>
  <c r="SHB2" i="14"/>
  <c r="SHA2" i="14"/>
  <c r="SGZ2" i="14"/>
  <c r="SGY2" i="14"/>
  <c r="SGX2" i="14"/>
  <c r="SGW2" i="14"/>
  <c r="SGV2" i="14"/>
  <c r="SGU2" i="14"/>
  <c r="SGT2" i="14"/>
  <c r="SGS2" i="14"/>
  <c r="SGR2" i="14"/>
  <c r="SGQ2" i="14"/>
  <c r="SGP2" i="14"/>
  <c r="SGO2" i="14"/>
  <c r="SGN2" i="14"/>
  <c r="SGM2" i="14"/>
  <c r="SGL2" i="14"/>
  <c r="SGK2" i="14"/>
  <c r="SGJ2" i="14"/>
  <c r="SGI2" i="14"/>
  <c r="SGH2" i="14"/>
  <c r="SGG2" i="14"/>
  <c r="SGF2" i="14"/>
  <c r="SGE2" i="14"/>
  <c r="SGD2" i="14"/>
  <c r="SGC2" i="14"/>
  <c r="SGB2" i="14"/>
  <c r="SGA2" i="14"/>
  <c r="SFZ2" i="14"/>
  <c r="SFY2" i="14"/>
  <c r="SFX2" i="14"/>
  <c r="SFW2" i="14"/>
  <c r="SFV2" i="14"/>
  <c r="SFU2" i="14"/>
  <c r="SFT2" i="14"/>
  <c r="SFS2" i="14"/>
  <c r="SFR2" i="14"/>
  <c r="SFQ2" i="14"/>
  <c r="SFP2" i="14"/>
  <c r="SFO2" i="14"/>
  <c r="SFN2" i="14"/>
  <c r="SFM2" i="14"/>
  <c r="SFL2" i="14"/>
  <c r="SFK2" i="14"/>
  <c r="SFJ2" i="14"/>
  <c r="SFI2" i="14"/>
  <c r="SFH2" i="14"/>
  <c r="SFG2" i="14"/>
  <c r="SFF2" i="14"/>
  <c r="SFE2" i="14"/>
  <c r="SFD2" i="14"/>
  <c r="SFC2" i="14"/>
  <c r="SFB2" i="14"/>
  <c r="SFA2" i="14"/>
  <c r="SEZ2" i="14"/>
  <c r="SEY2" i="14"/>
  <c r="SEX2" i="14"/>
  <c r="SEW2" i="14"/>
  <c r="SEV2" i="14"/>
  <c r="SEU2" i="14"/>
  <c r="SET2" i="14"/>
  <c r="SES2" i="14"/>
  <c r="SER2" i="14"/>
  <c r="SEQ2" i="14"/>
  <c r="SEP2" i="14"/>
  <c r="SEO2" i="14"/>
  <c r="SEN2" i="14"/>
  <c r="SEM2" i="14"/>
  <c r="SEL2" i="14"/>
  <c r="SEK2" i="14"/>
  <c r="SEJ2" i="14"/>
  <c r="SEI2" i="14"/>
  <c r="SEH2" i="14"/>
  <c r="SEG2" i="14"/>
  <c r="SEF2" i="14"/>
  <c r="SEE2" i="14"/>
  <c r="SED2" i="14"/>
  <c r="SEC2" i="14"/>
  <c r="SEB2" i="14"/>
  <c r="SEA2" i="14"/>
  <c r="SDZ2" i="14"/>
  <c r="SDY2" i="14"/>
  <c r="SDX2" i="14"/>
  <c r="SDW2" i="14"/>
  <c r="SDV2" i="14"/>
  <c r="SDU2" i="14"/>
  <c r="SDT2" i="14"/>
  <c r="SDS2" i="14"/>
  <c r="SDR2" i="14"/>
  <c r="SDQ2" i="14"/>
  <c r="SDP2" i="14"/>
  <c r="SDO2" i="14"/>
  <c r="SDN2" i="14"/>
  <c r="SDM2" i="14"/>
  <c r="SDL2" i="14"/>
  <c r="SDK2" i="14"/>
  <c r="SDJ2" i="14"/>
  <c r="SDI2" i="14"/>
  <c r="SDH2" i="14"/>
  <c r="SDG2" i="14"/>
  <c r="SDF2" i="14"/>
  <c r="SDE2" i="14"/>
  <c r="SDD2" i="14"/>
  <c r="SDC2" i="14"/>
  <c r="SDB2" i="14"/>
  <c r="SDA2" i="14"/>
  <c r="SCZ2" i="14"/>
  <c r="SCY2" i="14"/>
  <c r="SCX2" i="14"/>
  <c r="SCW2" i="14"/>
  <c r="SCV2" i="14"/>
  <c r="SCU2" i="14"/>
  <c r="SCT2" i="14"/>
  <c r="SCS2" i="14"/>
  <c r="SCR2" i="14"/>
  <c r="SCQ2" i="14"/>
  <c r="SCP2" i="14"/>
  <c r="SCO2" i="14"/>
  <c r="SCN2" i="14"/>
  <c r="SCM2" i="14"/>
  <c r="SCL2" i="14"/>
  <c r="SCK2" i="14"/>
  <c r="SCJ2" i="14"/>
  <c r="SCI2" i="14"/>
  <c r="SCH2" i="14"/>
  <c r="SCG2" i="14"/>
  <c r="SCF2" i="14"/>
  <c r="SCE2" i="14"/>
  <c r="SCD2" i="14"/>
  <c r="SCC2" i="14"/>
  <c r="SCB2" i="14"/>
  <c r="SCA2" i="14"/>
  <c r="SBZ2" i="14"/>
  <c r="SBY2" i="14"/>
  <c r="SBX2" i="14"/>
  <c r="SBW2" i="14"/>
  <c r="SBV2" i="14"/>
  <c r="SBU2" i="14"/>
  <c r="SBT2" i="14"/>
  <c r="SBS2" i="14"/>
  <c r="SBR2" i="14"/>
  <c r="SBQ2" i="14"/>
  <c r="SBP2" i="14"/>
  <c r="SBO2" i="14"/>
  <c r="SBN2" i="14"/>
  <c r="SBM2" i="14"/>
  <c r="SBL2" i="14"/>
  <c r="SBK2" i="14"/>
  <c r="SBJ2" i="14"/>
  <c r="SBI2" i="14"/>
  <c r="SBH2" i="14"/>
  <c r="SBG2" i="14"/>
  <c r="SBF2" i="14"/>
  <c r="SBE2" i="14"/>
  <c r="SBD2" i="14"/>
  <c r="SBC2" i="14"/>
  <c r="SBB2" i="14"/>
  <c r="SBA2" i="14"/>
  <c r="SAZ2" i="14"/>
  <c r="SAY2" i="14"/>
  <c r="SAX2" i="14"/>
  <c r="SAW2" i="14"/>
  <c r="SAV2" i="14"/>
  <c r="SAU2" i="14"/>
  <c r="SAT2" i="14"/>
  <c r="SAS2" i="14"/>
  <c r="SAR2" i="14"/>
  <c r="SAQ2" i="14"/>
  <c r="SAP2" i="14"/>
  <c r="SAO2" i="14"/>
  <c r="SAN2" i="14"/>
  <c r="SAM2" i="14"/>
  <c r="SAL2" i="14"/>
  <c r="SAK2" i="14"/>
  <c r="SAJ2" i="14"/>
  <c r="SAI2" i="14"/>
  <c r="SAH2" i="14"/>
  <c r="SAG2" i="14"/>
  <c r="SAF2" i="14"/>
  <c r="SAE2" i="14"/>
  <c r="SAD2" i="14"/>
  <c r="SAC2" i="14"/>
  <c r="SAB2" i="14"/>
  <c r="SAA2" i="14"/>
  <c r="RZZ2" i="14"/>
  <c r="RZY2" i="14"/>
  <c r="RZX2" i="14"/>
  <c r="RZW2" i="14"/>
  <c r="RZV2" i="14"/>
  <c r="RZU2" i="14"/>
  <c r="RZT2" i="14"/>
  <c r="RZS2" i="14"/>
  <c r="RZR2" i="14"/>
  <c r="RZQ2" i="14"/>
  <c r="RZP2" i="14"/>
  <c r="RZO2" i="14"/>
  <c r="RZN2" i="14"/>
  <c r="RZM2" i="14"/>
  <c r="RZL2" i="14"/>
  <c r="RZK2" i="14"/>
  <c r="RZJ2" i="14"/>
  <c r="RZI2" i="14"/>
  <c r="RZH2" i="14"/>
  <c r="RZG2" i="14"/>
  <c r="RZF2" i="14"/>
  <c r="RZE2" i="14"/>
  <c r="RZD2" i="14"/>
  <c r="RZC2" i="14"/>
  <c r="RZB2" i="14"/>
  <c r="RZA2" i="14"/>
  <c r="RYZ2" i="14"/>
  <c r="RYY2" i="14"/>
  <c r="RYX2" i="14"/>
  <c r="RYW2" i="14"/>
  <c r="RYV2" i="14"/>
  <c r="RYU2" i="14"/>
  <c r="RYT2" i="14"/>
  <c r="RYS2" i="14"/>
  <c r="RYR2" i="14"/>
  <c r="RYQ2" i="14"/>
  <c r="RYP2" i="14"/>
  <c r="RYO2" i="14"/>
  <c r="RYN2" i="14"/>
  <c r="RYM2" i="14"/>
  <c r="RYL2" i="14"/>
  <c r="RYK2" i="14"/>
  <c r="RYJ2" i="14"/>
  <c r="RYI2" i="14"/>
  <c r="RYH2" i="14"/>
  <c r="RYG2" i="14"/>
  <c r="RYF2" i="14"/>
  <c r="RYE2" i="14"/>
  <c r="RYD2" i="14"/>
  <c r="RYC2" i="14"/>
  <c r="RYB2" i="14"/>
  <c r="RYA2" i="14"/>
  <c r="RXZ2" i="14"/>
  <c r="RXY2" i="14"/>
  <c r="RXX2" i="14"/>
  <c r="RXW2" i="14"/>
  <c r="RXV2" i="14"/>
  <c r="RXU2" i="14"/>
  <c r="RXT2" i="14"/>
  <c r="RXS2" i="14"/>
  <c r="RXR2" i="14"/>
  <c r="RXQ2" i="14"/>
  <c r="RXP2" i="14"/>
  <c r="RXO2" i="14"/>
  <c r="RXN2" i="14"/>
  <c r="RXM2" i="14"/>
  <c r="RXL2" i="14"/>
  <c r="RXK2" i="14"/>
  <c r="RXJ2" i="14"/>
  <c r="RXI2" i="14"/>
  <c r="RXH2" i="14"/>
  <c r="RXG2" i="14"/>
  <c r="RXF2" i="14"/>
  <c r="RXE2" i="14"/>
  <c r="RXD2" i="14"/>
  <c r="RXC2" i="14"/>
  <c r="RXB2" i="14"/>
  <c r="RXA2" i="14"/>
  <c r="RWZ2" i="14"/>
  <c r="RWY2" i="14"/>
  <c r="RWX2" i="14"/>
  <c r="RWW2" i="14"/>
  <c r="RWV2" i="14"/>
  <c r="RWU2" i="14"/>
  <c r="RWT2" i="14"/>
  <c r="RWS2" i="14"/>
  <c r="RWR2" i="14"/>
  <c r="RWQ2" i="14"/>
  <c r="RWP2" i="14"/>
  <c r="RWO2" i="14"/>
  <c r="RWN2" i="14"/>
  <c r="RWM2" i="14"/>
  <c r="RWL2" i="14"/>
  <c r="RWK2" i="14"/>
  <c r="RWJ2" i="14"/>
  <c r="RWI2" i="14"/>
  <c r="RWH2" i="14"/>
  <c r="RWG2" i="14"/>
  <c r="RWF2" i="14"/>
  <c r="RWE2" i="14"/>
  <c r="RWD2" i="14"/>
  <c r="RWC2" i="14"/>
  <c r="RWB2" i="14"/>
  <c r="RWA2" i="14"/>
  <c r="RVZ2" i="14"/>
  <c r="RVY2" i="14"/>
  <c r="RVX2" i="14"/>
  <c r="RVW2" i="14"/>
  <c r="RVV2" i="14"/>
  <c r="RVU2" i="14"/>
  <c r="RVT2" i="14"/>
  <c r="RVS2" i="14"/>
  <c r="RVR2" i="14"/>
  <c r="RVQ2" i="14"/>
  <c r="RVP2" i="14"/>
  <c r="RVO2" i="14"/>
  <c r="RVN2" i="14"/>
  <c r="RVM2" i="14"/>
  <c r="RVL2" i="14"/>
  <c r="RVK2" i="14"/>
  <c r="RVJ2" i="14"/>
  <c r="RVI2" i="14"/>
  <c r="RVH2" i="14"/>
  <c r="RVG2" i="14"/>
  <c r="RVF2" i="14"/>
  <c r="RVE2" i="14"/>
  <c r="RVD2" i="14"/>
  <c r="RVC2" i="14"/>
  <c r="RVB2" i="14"/>
  <c r="RVA2" i="14"/>
  <c r="RUZ2" i="14"/>
  <c r="RUY2" i="14"/>
  <c r="RUX2" i="14"/>
  <c r="RUW2" i="14"/>
  <c r="RUV2" i="14"/>
  <c r="RUU2" i="14"/>
  <c r="RUT2" i="14"/>
  <c r="RUS2" i="14"/>
  <c r="RUR2" i="14"/>
  <c r="RUQ2" i="14"/>
  <c r="RUP2" i="14"/>
  <c r="RUO2" i="14"/>
  <c r="RUN2" i="14"/>
  <c r="RUM2" i="14"/>
  <c r="RUL2" i="14"/>
  <c r="RUK2" i="14"/>
  <c r="RUJ2" i="14"/>
  <c r="RUI2" i="14"/>
  <c r="RUH2" i="14"/>
  <c r="RUG2" i="14"/>
  <c r="RUF2" i="14"/>
  <c r="RUE2" i="14"/>
  <c r="RUD2" i="14"/>
  <c r="RUC2" i="14"/>
  <c r="RUB2" i="14"/>
  <c r="RUA2" i="14"/>
  <c r="RTZ2" i="14"/>
  <c r="RTY2" i="14"/>
  <c r="RTX2" i="14"/>
  <c r="RTW2" i="14"/>
  <c r="RTV2" i="14"/>
  <c r="RTU2" i="14"/>
  <c r="RTT2" i="14"/>
  <c r="RTS2" i="14"/>
  <c r="RTR2" i="14"/>
  <c r="RTQ2" i="14"/>
  <c r="RTP2" i="14"/>
  <c r="RTO2" i="14"/>
  <c r="RTN2" i="14"/>
  <c r="RTM2" i="14"/>
  <c r="RTL2" i="14"/>
  <c r="RTK2" i="14"/>
  <c r="RTJ2" i="14"/>
  <c r="RTI2" i="14"/>
  <c r="RTH2" i="14"/>
  <c r="RTG2" i="14"/>
  <c r="RTF2" i="14"/>
  <c r="RTE2" i="14"/>
  <c r="RTD2" i="14"/>
  <c r="RTC2" i="14"/>
  <c r="RTB2" i="14"/>
  <c r="RTA2" i="14"/>
  <c r="RSZ2" i="14"/>
  <c r="RSY2" i="14"/>
  <c r="RSX2" i="14"/>
  <c r="RSW2" i="14"/>
  <c r="RSV2" i="14"/>
  <c r="RSU2" i="14"/>
  <c r="RST2" i="14"/>
  <c r="RSS2" i="14"/>
  <c r="RSR2" i="14"/>
  <c r="RSQ2" i="14"/>
  <c r="RSP2" i="14"/>
  <c r="RSO2" i="14"/>
  <c r="RSN2" i="14"/>
  <c r="RSM2" i="14"/>
  <c r="RSL2" i="14"/>
  <c r="RSK2" i="14"/>
  <c r="RSJ2" i="14"/>
  <c r="RSI2" i="14"/>
  <c r="RSH2" i="14"/>
  <c r="RSG2" i="14"/>
  <c r="RSF2" i="14"/>
  <c r="RSE2" i="14"/>
  <c r="RSD2" i="14"/>
  <c r="RSC2" i="14"/>
  <c r="RSB2" i="14"/>
  <c r="RSA2" i="14"/>
  <c r="RRZ2" i="14"/>
  <c r="RRY2" i="14"/>
  <c r="RRX2" i="14"/>
  <c r="RRW2" i="14"/>
  <c r="RRV2" i="14"/>
  <c r="RRU2" i="14"/>
  <c r="RRT2" i="14"/>
  <c r="RRS2" i="14"/>
  <c r="RRR2" i="14"/>
  <c r="RRQ2" i="14"/>
  <c r="RRP2" i="14"/>
  <c r="RRO2" i="14"/>
  <c r="RRN2" i="14"/>
  <c r="RRM2" i="14"/>
  <c r="RRL2" i="14"/>
  <c r="RRK2" i="14"/>
  <c r="RRJ2" i="14"/>
  <c r="RRI2" i="14"/>
  <c r="RRH2" i="14"/>
  <c r="RRG2" i="14"/>
  <c r="RRF2" i="14"/>
  <c r="RRE2" i="14"/>
  <c r="RRD2" i="14"/>
  <c r="RRC2" i="14"/>
  <c r="RRB2" i="14"/>
  <c r="RRA2" i="14"/>
  <c r="RQZ2" i="14"/>
  <c r="RQY2" i="14"/>
  <c r="RQX2" i="14"/>
  <c r="RQW2" i="14"/>
  <c r="RQV2" i="14"/>
  <c r="RQU2" i="14"/>
  <c r="RQT2" i="14"/>
  <c r="RQS2" i="14"/>
  <c r="RQR2" i="14"/>
  <c r="RQQ2" i="14"/>
  <c r="RQP2" i="14"/>
  <c r="RQO2" i="14"/>
  <c r="RQN2" i="14"/>
  <c r="RQM2" i="14"/>
  <c r="RQL2" i="14"/>
  <c r="RQK2" i="14"/>
  <c r="RQJ2" i="14"/>
  <c r="RQI2" i="14"/>
  <c r="RQH2" i="14"/>
  <c r="RQG2" i="14"/>
  <c r="RQF2" i="14"/>
  <c r="RQE2" i="14"/>
  <c r="RQD2" i="14"/>
  <c r="RQC2" i="14"/>
  <c r="RQB2" i="14"/>
  <c r="RQA2" i="14"/>
  <c r="RPZ2" i="14"/>
  <c r="RPY2" i="14"/>
  <c r="RPX2" i="14"/>
  <c r="RPW2" i="14"/>
  <c r="RPV2" i="14"/>
  <c r="RPU2" i="14"/>
  <c r="RPT2" i="14"/>
  <c r="RPS2" i="14"/>
  <c r="RPR2" i="14"/>
  <c r="RPQ2" i="14"/>
  <c r="RPP2" i="14"/>
  <c r="RPO2" i="14"/>
  <c r="RPN2" i="14"/>
  <c r="RPM2" i="14"/>
  <c r="RPL2" i="14"/>
  <c r="RPK2" i="14"/>
  <c r="RPJ2" i="14"/>
  <c r="RPI2" i="14"/>
  <c r="RPH2" i="14"/>
  <c r="RPG2" i="14"/>
  <c r="RPF2" i="14"/>
  <c r="RPE2" i="14"/>
  <c r="RPD2" i="14"/>
  <c r="RPC2" i="14"/>
  <c r="RPB2" i="14"/>
  <c r="RPA2" i="14"/>
  <c r="ROZ2" i="14"/>
  <c r="ROY2" i="14"/>
  <c r="ROX2" i="14"/>
  <c r="ROW2" i="14"/>
  <c r="ROV2" i="14"/>
  <c r="ROU2" i="14"/>
  <c r="ROT2" i="14"/>
  <c r="ROS2" i="14"/>
  <c r="ROR2" i="14"/>
  <c r="ROQ2" i="14"/>
  <c r="ROP2" i="14"/>
  <c r="ROO2" i="14"/>
  <c r="RON2" i="14"/>
  <c r="ROM2" i="14"/>
  <c r="ROL2" i="14"/>
  <c r="ROK2" i="14"/>
  <c r="ROJ2" i="14"/>
  <c r="ROI2" i="14"/>
  <c r="ROH2" i="14"/>
  <c r="ROG2" i="14"/>
  <c r="ROF2" i="14"/>
  <c r="ROE2" i="14"/>
  <c r="ROD2" i="14"/>
  <c r="ROC2" i="14"/>
  <c r="ROB2" i="14"/>
  <c r="ROA2" i="14"/>
  <c r="RNZ2" i="14"/>
  <c r="RNY2" i="14"/>
  <c r="RNX2" i="14"/>
  <c r="RNW2" i="14"/>
  <c r="RNV2" i="14"/>
  <c r="RNU2" i="14"/>
  <c r="RNT2" i="14"/>
  <c r="RNS2" i="14"/>
  <c r="RNR2" i="14"/>
  <c r="RNQ2" i="14"/>
  <c r="RNP2" i="14"/>
  <c r="RNO2" i="14"/>
  <c r="RNN2" i="14"/>
  <c r="RNM2" i="14"/>
  <c r="RNL2" i="14"/>
  <c r="RNK2" i="14"/>
  <c r="RNJ2" i="14"/>
  <c r="RNI2" i="14"/>
  <c r="RNH2" i="14"/>
  <c r="RNG2" i="14"/>
  <c r="RNF2" i="14"/>
  <c r="RNE2" i="14"/>
  <c r="RND2" i="14"/>
  <c r="RNC2" i="14"/>
  <c r="RNB2" i="14"/>
  <c r="RNA2" i="14"/>
  <c r="RMZ2" i="14"/>
  <c r="RMY2" i="14"/>
  <c r="RMX2" i="14"/>
  <c r="RMW2" i="14"/>
  <c r="RMV2" i="14"/>
  <c r="RMU2" i="14"/>
  <c r="RMT2" i="14"/>
  <c r="RMS2" i="14"/>
  <c r="RMR2" i="14"/>
  <c r="RMQ2" i="14"/>
  <c r="RMP2" i="14"/>
  <c r="RMO2" i="14"/>
  <c r="RMN2" i="14"/>
  <c r="RMM2" i="14"/>
  <c r="RML2" i="14"/>
  <c r="RMK2" i="14"/>
  <c r="RMJ2" i="14"/>
  <c r="RMI2" i="14"/>
  <c r="RMH2" i="14"/>
  <c r="RMG2" i="14"/>
  <c r="RMF2" i="14"/>
  <c r="RME2" i="14"/>
  <c r="RMD2" i="14"/>
  <c r="RMC2" i="14"/>
  <c r="RMB2" i="14"/>
  <c r="RMA2" i="14"/>
  <c r="RLZ2" i="14"/>
  <c r="RLY2" i="14"/>
  <c r="RLX2" i="14"/>
  <c r="RLW2" i="14"/>
  <c r="RLV2" i="14"/>
  <c r="RLU2" i="14"/>
  <c r="RLT2" i="14"/>
  <c r="RLS2" i="14"/>
  <c r="RLR2" i="14"/>
  <c r="RLQ2" i="14"/>
  <c r="RLP2" i="14"/>
  <c r="RLO2" i="14"/>
  <c r="RLN2" i="14"/>
  <c r="RLM2" i="14"/>
  <c r="RLL2" i="14"/>
  <c r="RLK2" i="14"/>
  <c r="RLJ2" i="14"/>
  <c r="RLI2" i="14"/>
  <c r="RLH2" i="14"/>
  <c r="RLG2" i="14"/>
  <c r="RLF2" i="14"/>
  <c r="RLE2" i="14"/>
  <c r="RLD2" i="14"/>
  <c r="RLC2" i="14"/>
  <c r="RLB2" i="14"/>
  <c r="RLA2" i="14"/>
  <c r="RKZ2" i="14"/>
  <c r="RKY2" i="14"/>
  <c r="RKX2" i="14"/>
  <c r="RKW2" i="14"/>
  <c r="RKV2" i="14"/>
  <c r="RKU2" i="14"/>
  <c r="RKT2" i="14"/>
  <c r="RKS2" i="14"/>
  <c r="RKR2" i="14"/>
  <c r="RKQ2" i="14"/>
  <c r="RKP2" i="14"/>
  <c r="RKO2" i="14"/>
  <c r="RKN2" i="14"/>
  <c r="RKM2" i="14"/>
  <c r="RKL2" i="14"/>
  <c r="RKK2" i="14"/>
  <c r="RKJ2" i="14"/>
  <c r="RKI2" i="14"/>
  <c r="RKH2" i="14"/>
  <c r="RKG2" i="14"/>
  <c r="RKF2" i="14"/>
  <c r="RKE2" i="14"/>
  <c r="RKD2" i="14"/>
  <c r="RKC2" i="14"/>
  <c r="RKB2" i="14"/>
  <c r="RKA2" i="14"/>
  <c r="RJZ2" i="14"/>
  <c r="RJY2" i="14"/>
  <c r="RJX2" i="14"/>
  <c r="RJW2" i="14"/>
  <c r="RJV2" i="14"/>
  <c r="RJU2" i="14"/>
  <c r="RJT2" i="14"/>
  <c r="RJS2" i="14"/>
  <c r="RJR2" i="14"/>
  <c r="RJQ2" i="14"/>
  <c r="RJP2" i="14"/>
  <c r="RJO2" i="14"/>
  <c r="RJN2" i="14"/>
  <c r="RJM2" i="14"/>
  <c r="RJL2" i="14"/>
  <c r="RJK2" i="14"/>
  <c r="RJJ2" i="14"/>
  <c r="RJI2" i="14"/>
  <c r="RJH2" i="14"/>
  <c r="RJG2" i="14"/>
  <c r="RJF2" i="14"/>
  <c r="RJE2" i="14"/>
  <c r="RJD2" i="14"/>
  <c r="RJC2" i="14"/>
  <c r="RJB2" i="14"/>
  <c r="RJA2" i="14"/>
  <c r="RIZ2" i="14"/>
  <c r="RIY2" i="14"/>
  <c r="RIX2" i="14"/>
  <c r="RIW2" i="14"/>
  <c r="RIV2" i="14"/>
  <c r="RIU2" i="14"/>
  <c r="RIT2" i="14"/>
  <c r="RIS2" i="14"/>
  <c r="RIR2" i="14"/>
  <c r="RIQ2" i="14"/>
  <c r="RIP2" i="14"/>
  <c r="RIO2" i="14"/>
  <c r="RIN2" i="14"/>
  <c r="RIM2" i="14"/>
  <c r="RIL2" i="14"/>
  <c r="RIK2" i="14"/>
  <c r="RIJ2" i="14"/>
  <c r="RII2" i="14"/>
  <c r="RIH2" i="14"/>
  <c r="RIG2" i="14"/>
  <c r="RIF2" i="14"/>
  <c r="RIE2" i="14"/>
  <c r="RID2" i="14"/>
  <c r="RIC2" i="14"/>
  <c r="RIB2" i="14"/>
  <c r="RIA2" i="14"/>
  <c r="RHZ2" i="14"/>
  <c r="RHY2" i="14"/>
  <c r="RHX2" i="14"/>
  <c r="RHW2" i="14"/>
  <c r="RHV2" i="14"/>
  <c r="RHU2" i="14"/>
  <c r="RHT2" i="14"/>
  <c r="RHS2" i="14"/>
  <c r="RHR2" i="14"/>
  <c r="RHQ2" i="14"/>
  <c r="RHP2" i="14"/>
  <c r="RHO2" i="14"/>
  <c r="RHN2" i="14"/>
  <c r="RHM2" i="14"/>
  <c r="RHL2" i="14"/>
  <c r="RHK2" i="14"/>
  <c r="RHJ2" i="14"/>
  <c r="RHI2" i="14"/>
  <c r="RHH2" i="14"/>
  <c r="RHG2" i="14"/>
  <c r="RHF2" i="14"/>
  <c r="RHE2" i="14"/>
  <c r="RHD2" i="14"/>
  <c r="RHC2" i="14"/>
  <c r="RHB2" i="14"/>
  <c r="RHA2" i="14"/>
  <c r="RGZ2" i="14"/>
  <c r="RGY2" i="14"/>
  <c r="RGX2" i="14"/>
  <c r="RGW2" i="14"/>
  <c r="RGV2" i="14"/>
  <c r="RGU2" i="14"/>
  <c r="RGT2" i="14"/>
  <c r="RGS2" i="14"/>
  <c r="RGR2" i="14"/>
  <c r="RGQ2" i="14"/>
  <c r="RGP2" i="14"/>
  <c r="RGO2" i="14"/>
  <c r="RGN2" i="14"/>
  <c r="RGM2" i="14"/>
  <c r="RGL2" i="14"/>
  <c r="RGK2" i="14"/>
  <c r="RGJ2" i="14"/>
  <c r="RGI2" i="14"/>
  <c r="RGH2" i="14"/>
  <c r="RGG2" i="14"/>
  <c r="RGF2" i="14"/>
  <c r="RGE2" i="14"/>
  <c r="RGD2" i="14"/>
  <c r="RGC2" i="14"/>
  <c r="RGB2" i="14"/>
  <c r="RGA2" i="14"/>
  <c r="RFZ2" i="14"/>
  <c r="RFY2" i="14"/>
  <c r="RFX2" i="14"/>
  <c r="RFW2" i="14"/>
  <c r="RFV2" i="14"/>
  <c r="RFU2" i="14"/>
  <c r="RFT2" i="14"/>
  <c r="RFS2" i="14"/>
  <c r="RFR2" i="14"/>
  <c r="RFQ2" i="14"/>
  <c r="RFP2" i="14"/>
  <c r="RFO2" i="14"/>
  <c r="RFN2" i="14"/>
  <c r="RFM2" i="14"/>
  <c r="RFL2" i="14"/>
  <c r="RFK2" i="14"/>
  <c r="RFJ2" i="14"/>
  <c r="RFI2" i="14"/>
  <c r="RFH2" i="14"/>
  <c r="RFG2" i="14"/>
  <c r="RFF2" i="14"/>
  <c r="RFE2" i="14"/>
  <c r="RFD2" i="14"/>
  <c r="RFC2" i="14"/>
  <c r="RFB2" i="14"/>
  <c r="RFA2" i="14"/>
  <c r="REZ2" i="14"/>
  <c r="REY2" i="14"/>
  <c r="REX2" i="14"/>
  <c r="REW2" i="14"/>
  <c r="REV2" i="14"/>
  <c r="REU2" i="14"/>
  <c r="RET2" i="14"/>
  <c r="RES2" i="14"/>
  <c r="RER2" i="14"/>
  <c r="REQ2" i="14"/>
  <c r="REP2" i="14"/>
  <c r="REO2" i="14"/>
  <c r="REN2" i="14"/>
  <c r="REM2" i="14"/>
  <c r="REL2" i="14"/>
  <c r="REK2" i="14"/>
  <c r="REJ2" i="14"/>
  <c r="REI2" i="14"/>
  <c r="REH2" i="14"/>
  <c r="REG2" i="14"/>
  <c r="REF2" i="14"/>
  <c r="REE2" i="14"/>
  <c r="RED2" i="14"/>
  <c r="REC2" i="14"/>
  <c r="REB2" i="14"/>
  <c r="REA2" i="14"/>
  <c r="RDZ2" i="14"/>
  <c r="RDY2" i="14"/>
  <c r="RDX2" i="14"/>
  <c r="RDW2" i="14"/>
  <c r="RDV2" i="14"/>
  <c r="RDU2" i="14"/>
  <c r="RDT2" i="14"/>
  <c r="RDS2" i="14"/>
  <c r="RDR2" i="14"/>
  <c r="RDQ2" i="14"/>
  <c r="RDP2" i="14"/>
  <c r="RDO2" i="14"/>
  <c r="RDN2" i="14"/>
  <c r="RDM2" i="14"/>
  <c r="RDL2" i="14"/>
  <c r="RDK2" i="14"/>
  <c r="RDJ2" i="14"/>
  <c r="RDI2" i="14"/>
  <c r="RDH2" i="14"/>
  <c r="RDG2" i="14"/>
  <c r="RDF2" i="14"/>
  <c r="RDE2" i="14"/>
  <c r="RDD2" i="14"/>
  <c r="RDC2" i="14"/>
  <c r="RDB2" i="14"/>
  <c r="RDA2" i="14"/>
  <c r="RCZ2" i="14"/>
  <c r="RCY2" i="14"/>
  <c r="RCX2" i="14"/>
  <c r="RCW2" i="14"/>
  <c r="RCV2" i="14"/>
  <c r="RCU2" i="14"/>
  <c r="RCT2" i="14"/>
  <c r="RCS2" i="14"/>
  <c r="RCR2" i="14"/>
  <c r="RCQ2" i="14"/>
  <c r="RCP2" i="14"/>
  <c r="RCO2" i="14"/>
  <c r="RCN2" i="14"/>
  <c r="RCM2" i="14"/>
  <c r="RCL2" i="14"/>
  <c r="RCK2" i="14"/>
  <c r="RCJ2" i="14"/>
  <c r="RCI2" i="14"/>
  <c r="RCH2" i="14"/>
  <c r="RCG2" i="14"/>
  <c r="RCF2" i="14"/>
  <c r="RCE2" i="14"/>
  <c r="RCD2" i="14"/>
  <c r="RCC2" i="14"/>
  <c r="RCB2" i="14"/>
  <c r="RCA2" i="14"/>
  <c r="RBZ2" i="14"/>
  <c r="RBY2" i="14"/>
  <c r="RBX2" i="14"/>
  <c r="RBW2" i="14"/>
  <c r="RBV2" i="14"/>
  <c r="RBU2" i="14"/>
  <c r="RBT2" i="14"/>
  <c r="RBS2" i="14"/>
  <c r="RBR2" i="14"/>
  <c r="RBQ2" i="14"/>
  <c r="RBP2" i="14"/>
  <c r="RBO2" i="14"/>
  <c r="RBN2" i="14"/>
  <c r="RBM2" i="14"/>
  <c r="RBL2" i="14"/>
  <c r="RBK2" i="14"/>
  <c r="RBJ2" i="14"/>
  <c r="RBI2" i="14"/>
  <c r="RBH2" i="14"/>
  <c r="RBG2" i="14"/>
  <c r="RBF2" i="14"/>
  <c r="RBE2" i="14"/>
  <c r="RBD2" i="14"/>
  <c r="RBC2" i="14"/>
  <c r="RBB2" i="14"/>
  <c r="RBA2" i="14"/>
  <c r="RAZ2" i="14"/>
  <c r="RAY2" i="14"/>
  <c r="RAX2" i="14"/>
  <c r="RAW2" i="14"/>
  <c r="RAV2" i="14"/>
  <c r="RAU2" i="14"/>
  <c r="RAT2" i="14"/>
  <c r="RAS2" i="14"/>
  <c r="RAR2" i="14"/>
  <c r="RAQ2" i="14"/>
  <c r="RAP2" i="14"/>
  <c r="RAO2" i="14"/>
  <c r="RAN2" i="14"/>
  <c r="RAM2" i="14"/>
  <c r="RAL2" i="14"/>
  <c r="RAK2" i="14"/>
  <c r="RAJ2" i="14"/>
  <c r="RAI2" i="14"/>
  <c r="RAH2" i="14"/>
  <c r="RAG2" i="14"/>
  <c r="RAF2" i="14"/>
  <c r="RAE2" i="14"/>
  <c r="RAD2" i="14"/>
  <c r="RAC2" i="14"/>
  <c r="RAB2" i="14"/>
  <c r="RAA2" i="14"/>
  <c r="QZZ2" i="14"/>
  <c r="QZY2" i="14"/>
  <c r="QZX2" i="14"/>
  <c r="QZW2" i="14"/>
  <c r="QZV2" i="14"/>
  <c r="QZU2" i="14"/>
  <c r="QZT2" i="14"/>
  <c r="QZS2" i="14"/>
  <c r="QZR2" i="14"/>
  <c r="QZQ2" i="14"/>
  <c r="QZP2" i="14"/>
  <c r="QZO2" i="14"/>
  <c r="QZN2" i="14"/>
  <c r="QZM2" i="14"/>
  <c r="QZL2" i="14"/>
  <c r="QZK2" i="14"/>
  <c r="QZJ2" i="14"/>
  <c r="QZI2" i="14"/>
  <c r="QZH2" i="14"/>
  <c r="QZG2" i="14"/>
  <c r="QZF2" i="14"/>
  <c r="QZE2" i="14"/>
  <c r="QZD2" i="14"/>
  <c r="QZC2" i="14"/>
  <c r="QZB2" i="14"/>
  <c r="QZA2" i="14"/>
  <c r="QYZ2" i="14"/>
  <c r="QYY2" i="14"/>
  <c r="QYX2" i="14"/>
  <c r="QYW2" i="14"/>
  <c r="QYV2" i="14"/>
  <c r="QYU2" i="14"/>
  <c r="QYT2" i="14"/>
  <c r="QYS2" i="14"/>
  <c r="QYR2" i="14"/>
  <c r="QYQ2" i="14"/>
  <c r="QYP2" i="14"/>
  <c r="QYO2" i="14"/>
  <c r="QYN2" i="14"/>
  <c r="QYM2" i="14"/>
  <c r="QYL2" i="14"/>
  <c r="QYK2" i="14"/>
  <c r="QYJ2" i="14"/>
  <c r="QYI2" i="14"/>
  <c r="QYH2" i="14"/>
  <c r="QYG2" i="14"/>
  <c r="QYF2" i="14"/>
  <c r="QYE2" i="14"/>
  <c r="QYD2" i="14"/>
  <c r="QYC2" i="14"/>
  <c r="QYB2" i="14"/>
  <c r="QYA2" i="14"/>
  <c r="QXZ2" i="14"/>
  <c r="QXY2" i="14"/>
  <c r="QXX2" i="14"/>
  <c r="QXW2" i="14"/>
  <c r="QXV2" i="14"/>
  <c r="QXU2" i="14"/>
  <c r="QXT2" i="14"/>
  <c r="QXS2" i="14"/>
  <c r="QXR2" i="14"/>
  <c r="QXQ2" i="14"/>
  <c r="QXP2" i="14"/>
  <c r="QXO2" i="14"/>
  <c r="QXN2" i="14"/>
  <c r="QXM2" i="14"/>
  <c r="QXL2" i="14"/>
  <c r="QXK2" i="14"/>
  <c r="QXJ2" i="14"/>
  <c r="QXI2" i="14"/>
  <c r="QXH2" i="14"/>
  <c r="QXG2" i="14"/>
  <c r="QXF2" i="14"/>
  <c r="QXE2" i="14"/>
  <c r="QXD2" i="14"/>
  <c r="QXC2" i="14"/>
  <c r="QXB2" i="14"/>
  <c r="QXA2" i="14"/>
  <c r="QWZ2" i="14"/>
  <c r="QWY2" i="14"/>
  <c r="QWX2" i="14"/>
  <c r="QWW2" i="14"/>
  <c r="QWV2" i="14"/>
  <c r="QWU2" i="14"/>
  <c r="QWT2" i="14"/>
  <c r="QWS2" i="14"/>
  <c r="QWR2" i="14"/>
  <c r="QWQ2" i="14"/>
  <c r="QWP2" i="14"/>
  <c r="QWO2" i="14"/>
  <c r="QWN2" i="14"/>
  <c r="QWM2" i="14"/>
  <c r="QWL2" i="14"/>
  <c r="QWK2" i="14"/>
  <c r="QWJ2" i="14"/>
  <c r="QWI2" i="14"/>
  <c r="QWH2" i="14"/>
  <c r="QWG2" i="14"/>
  <c r="QWF2" i="14"/>
  <c r="QWE2" i="14"/>
  <c r="QWD2" i="14"/>
  <c r="QWC2" i="14"/>
  <c r="QWB2" i="14"/>
  <c r="QWA2" i="14"/>
  <c r="QVZ2" i="14"/>
  <c r="QVY2" i="14"/>
  <c r="QVX2" i="14"/>
  <c r="QVW2" i="14"/>
  <c r="QVV2" i="14"/>
  <c r="QVU2" i="14"/>
  <c r="QVT2" i="14"/>
  <c r="QVS2" i="14"/>
  <c r="QVR2" i="14"/>
  <c r="QVQ2" i="14"/>
  <c r="QVP2" i="14"/>
  <c r="QVO2" i="14"/>
  <c r="QVN2" i="14"/>
  <c r="QVM2" i="14"/>
  <c r="QVL2" i="14"/>
  <c r="QVK2" i="14"/>
  <c r="QVJ2" i="14"/>
  <c r="QVI2" i="14"/>
  <c r="QVH2" i="14"/>
  <c r="QVG2" i="14"/>
  <c r="QVF2" i="14"/>
  <c r="QVE2" i="14"/>
  <c r="QVD2" i="14"/>
  <c r="QVC2" i="14"/>
  <c r="QVB2" i="14"/>
  <c r="QVA2" i="14"/>
  <c r="QUZ2" i="14"/>
  <c r="QUY2" i="14"/>
  <c r="QUX2" i="14"/>
  <c r="QUW2" i="14"/>
  <c r="QUV2" i="14"/>
  <c r="QUU2" i="14"/>
  <c r="QUT2" i="14"/>
  <c r="QUS2" i="14"/>
  <c r="QUR2" i="14"/>
  <c r="QUQ2" i="14"/>
  <c r="QUP2" i="14"/>
  <c r="QUO2" i="14"/>
  <c r="QUN2" i="14"/>
  <c r="QUM2" i="14"/>
  <c r="QUL2" i="14"/>
  <c r="QUK2" i="14"/>
  <c r="QUJ2" i="14"/>
  <c r="QUI2" i="14"/>
  <c r="QUH2" i="14"/>
  <c r="QUG2" i="14"/>
  <c r="QUF2" i="14"/>
  <c r="QUE2" i="14"/>
  <c r="QUD2" i="14"/>
  <c r="QUC2" i="14"/>
  <c r="QUB2" i="14"/>
  <c r="QUA2" i="14"/>
  <c r="QTZ2" i="14"/>
  <c r="QTY2" i="14"/>
  <c r="QTX2" i="14"/>
  <c r="QTW2" i="14"/>
  <c r="QTV2" i="14"/>
  <c r="QTU2" i="14"/>
  <c r="QTT2" i="14"/>
  <c r="QTS2" i="14"/>
  <c r="QTR2" i="14"/>
  <c r="QTQ2" i="14"/>
  <c r="QTP2" i="14"/>
  <c r="QTO2" i="14"/>
  <c r="QTN2" i="14"/>
  <c r="QTM2" i="14"/>
  <c r="QTL2" i="14"/>
  <c r="QTK2" i="14"/>
  <c r="QTJ2" i="14"/>
  <c r="QTI2" i="14"/>
  <c r="QTH2" i="14"/>
  <c r="QTG2" i="14"/>
  <c r="QTF2" i="14"/>
  <c r="QTE2" i="14"/>
  <c r="QTD2" i="14"/>
  <c r="QTC2" i="14"/>
  <c r="QTB2" i="14"/>
  <c r="QTA2" i="14"/>
  <c r="QSZ2" i="14"/>
  <c r="QSY2" i="14"/>
  <c r="QSX2" i="14"/>
  <c r="QSW2" i="14"/>
  <c r="QSV2" i="14"/>
  <c r="QSU2" i="14"/>
  <c r="QST2" i="14"/>
  <c r="QSS2" i="14"/>
  <c r="QSR2" i="14"/>
  <c r="QSQ2" i="14"/>
  <c r="QSP2" i="14"/>
  <c r="QSO2" i="14"/>
  <c r="QSN2" i="14"/>
  <c r="QSM2" i="14"/>
  <c r="QSL2" i="14"/>
  <c r="QSK2" i="14"/>
  <c r="QSJ2" i="14"/>
  <c r="QSI2" i="14"/>
  <c r="QSH2" i="14"/>
  <c r="QSG2" i="14"/>
  <c r="QSF2" i="14"/>
  <c r="QSE2" i="14"/>
  <c r="QSD2" i="14"/>
  <c r="QSC2" i="14"/>
  <c r="QSB2" i="14"/>
  <c r="QSA2" i="14"/>
  <c r="QRZ2" i="14"/>
  <c r="QRY2" i="14"/>
  <c r="QRX2" i="14"/>
  <c r="QRW2" i="14"/>
  <c r="QRV2" i="14"/>
  <c r="QRU2" i="14"/>
  <c r="QRT2" i="14"/>
  <c r="QRS2" i="14"/>
  <c r="QRR2" i="14"/>
  <c r="QRQ2" i="14"/>
  <c r="QRP2" i="14"/>
  <c r="QRO2" i="14"/>
  <c r="QRN2" i="14"/>
  <c r="QRM2" i="14"/>
  <c r="QRL2" i="14"/>
  <c r="QRK2" i="14"/>
  <c r="QRJ2" i="14"/>
  <c r="QRI2" i="14"/>
  <c r="QRH2" i="14"/>
  <c r="QRG2" i="14"/>
  <c r="QRF2" i="14"/>
  <c r="QRE2" i="14"/>
  <c r="QRD2" i="14"/>
  <c r="QRC2" i="14"/>
  <c r="QRB2" i="14"/>
  <c r="QRA2" i="14"/>
  <c r="QQZ2" i="14"/>
  <c r="QQY2" i="14"/>
  <c r="QQX2" i="14"/>
  <c r="QQW2" i="14"/>
  <c r="QQV2" i="14"/>
  <c r="QQU2" i="14"/>
  <c r="QQT2" i="14"/>
  <c r="QQS2" i="14"/>
  <c r="QQR2" i="14"/>
  <c r="QQQ2" i="14"/>
  <c r="QQP2" i="14"/>
  <c r="QQO2" i="14"/>
  <c r="QQN2" i="14"/>
  <c r="QQM2" i="14"/>
  <c r="QQL2" i="14"/>
  <c r="QQK2" i="14"/>
  <c r="QQJ2" i="14"/>
  <c r="QQI2" i="14"/>
  <c r="QQH2" i="14"/>
  <c r="QQG2" i="14"/>
  <c r="QQF2" i="14"/>
  <c r="QQE2" i="14"/>
  <c r="QQD2" i="14"/>
  <c r="QQC2" i="14"/>
  <c r="QQB2" i="14"/>
  <c r="QQA2" i="14"/>
  <c r="QPZ2" i="14"/>
  <c r="QPY2" i="14"/>
  <c r="QPX2" i="14"/>
  <c r="QPW2" i="14"/>
  <c r="QPV2" i="14"/>
  <c r="QPU2" i="14"/>
  <c r="QPT2" i="14"/>
  <c r="QPS2" i="14"/>
  <c r="QPR2" i="14"/>
  <c r="QPQ2" i="14"/>
  <c r="QPP2" i="14"/>
  <c r="QPO2" i="14"/>
  <c r="QPN2" i="14"/>
  <c r="QPM2" i="14"/>
  <c r="QPL2" i="14"/>
  <c r="QPK2" i="14"/>
  <c r="QPJ2" i="14"/>
  <c r="QPI2" i="14"/>
  <c r="QPH2" i="14"/>
  <c r="QPG2" i="14"/>
  <c r="QPF2" i="14"/>
  <c r="QPE2" i="14"/>
  <c r="QPD2" i="14"/>
  <c r="QPC2" i="14"/>
  <c r="QPB2" i="14"/>
  <c r="QPA2" i="14"/>
  <c r="QOZ2" i="14"/>
  <c r="QOY2" i="14"/>
  <c r="QOX2" i="14"/>
  <c r="QOW2" i="14"/>
  <c r="QOV2" i="14"/>
  <c r="QOU2" i="14"/>
  <c r="QOT2" i="14"/>
  <c r="QOS2" i="14"/>
  <c r="QOR2" i="14"/>
  <c r="QOQ2" i="14"/>
  <c r="QOP2" i="14"/>
  <c r="QOO2" i="14"/>
  <c r="QON2" i="14"/>
  <c r="QOM2" i="14"/>
  <c r="QOL2" i="14"/>
  <c r="QOK2" i="14"/>
  <c r="QOJ2" i="14"/>
  <c r="QOI2" i="14"/>
  <c r="QOH2" i="14"/>
  <c r="QOG2" i="14"/>
  <c r="QOF2" i="14"/>
  <c r="QOE2" i="14"/>
  <c r="QOD2" i="14"/>
  <c r="QOC2" i="14"/>
  <c r="QOB2" i="14"/>
  <c r="QOA2" i="14"/>
  <c r="QNZ2" i="14"/>
  <c r="QNY2" i="14"/>
  <c r="QNX2" i="14"/>
  <c r="QNW2" i="14"/>
  <c r="QNV2" i="14"/>
  <c r="QNU2" i="14"/>
  <c r="QNT2" i="14"/>
  <c r="QNS2" i="14"/>
  <c r="QNR2" i="14"/>
  <c r="QNQ2" i="14"/>
  <c r="QNP2" i="14"/>
  <c r="QNO2" i="14"/>
  <c r="QNN2" i="14"/>
  <c r="QNM2" i="14"/>
  <c r="QNL2" i="14"/>
  <c r="QNK2" i="14"/>
  <c r="QNJ2" i="14"/>
  <c r="QNI2" i="14"/>
  <c r="QNH2" i="14"/>
  <c r="QNG2" i="14"/>
  <c r="QNF2" i="14"/>
  <c r="QNE2" i="14"/>
  <c r="QND2" i="14"/>
  <c r="QNC2" i="14"/>
  <c r="QNB2" i="14"/>
  <c r="QNA2" i="14"/>
  <c r="QMZ2" i="14"/>
  <c r="QMY2" i="14"/>
  <c r="QMX2" i="14"/>
  <c r="QMW2" i="14"/>
  <c r="QMV2" i="14"/>
  <c r="QMU2" i="14"/>
  <c r="QMT2" i="14"/>
  <c r="QMS2" i="14"/>
  <c r="QMR2" i="14"/>
  <c r="QMQ2" i="14"/>
  <c r="QMP2" i="14"/>
  <c r="QMO2" i="14"/>
  <c r="QMN2" i="14"/>
  <c r="QMM2" i="14"/>
  <c r="QML2" i="14"/>
  <c r="QMK2" i="14"/>
  <c r="QMJ2" i="14"/>
  <c r="QMI2" i="14"/>
  <c r="QMH2" i="14"/>
  <c r="QMG2" i="14"/>
  <c r="QMF2" i="14"/>
  <c r="QME2" i="14"/>
  <c r="QMD2" i="14"/>
  <c r="QMC2" i="14"/>
  <c r="QMB2" i="14"/>
  <c r="QMA2" i="14"/>
  <c r="QLZ2" i="14"/>
  <c r="QLY2" i="14"/>
  <c r="QLX2" i="14"/>
  <c r="QLW2" i="14"/>
  <c r="QLV2" i="14"/>
  <c r="QLU2" i="14"/>
  <c r="QLT2" i="14"/>
  <c r="QLS2" i="14"/>
  <c r="QLR2" i="14"/>
  <c r="QLQ2" i="14"/>
  <c r="QLP2" i="14"/>
  <c r="QLO2" i="14"/>
  <c r="QLN2" i="14"/>
  <c r="QLM2" i="14"/>
  <c r="QLL2" i="14"/>
  <c r="QLK2" i="14"/>
  <c r="QLJ2" i="14"/>
  <c r="QLI2" i="14"/>
  <c r="QLH2" i="14"/>
  <c r="QLG2" i="14"/>
  <c r="QLF2" i="14"/>
  <c r="QLE2" i="14"/>
  <c r="QLD2" i="14"/>
  <c r="QLC2" i="14"/>
  <c r="QLB2" i="14"/>
  <c r="QLA2" i="14"/>
  <c r="QKZ2" i="14"/>
  <c r="QKY2" i="14"/>
  <c r="QKX2" i="14"/>
  <c r="QKW2" i="14"/>
  <c r="QKV2" i="14"/>
  <c r="QKU2" i="14"/>
  <c r="QKT2" i="14"/>
  <c r="QKS2" i="14"/>
  <c r="QKR2" i="14"/>
  <c r="QKQ2" i="14"/>
  <c r="QKP2" i="14"/>
  <c r="QKO2" i="14"/>
  <c r="QKN2" i="14"/>
  <c r="QKM2" i="14"/>
  <c r="QKL2" i="14"/>
  <c r="QKK2" i="14"/>
  <c r="QKJ2" i="14"/>
  <c r="QKI2" i="14"/>
  <c r="QKH2" i="14"/>
  <c r="QKG2" i="14"/>
  <c r="QKF2" i="14"/>
  <c r="QKE2" i="14"/>
  <c r="QKD2" i="14"/>
  <c r="QKC2" i="14"/>
  <c r="QKB2" i="14"/>
  <c r="QKA2" i="14"/>
  <c r="QJZ2" i="14"/>
  <c r="QJY2" i="14"/>
  <c r="QJX2" i="14"/>
  <c r="QJW2" i="14"/>
  <c r="QJV2" i="14"/>
  <c r="QJU2" i="14"/>
  <c r="QJT2" i="14"/>
  <c r="QJS2" i="14"/>
  <c r="QJR2" i="14"/>
  <c r="QJQ2" i="14"/>
  <c r="QJP2" i="14"/>
  <c r="QJO2" i="14"/>
  <c r="QJN2" i="14"/>
  <c r="QJM2" i="14"/>
  <c r="QJL2" i="14"/>
  <c r="QJK2" i="14"/>
  <c r="QJJ2" i="14"/>
  <c r="QJI2" i="14"/>
  <c r="QJH2" i="14"/>
  <c r="QJG2" i="14"/>
  <c r="QJF2" i="14"/>
  <c r="QJE2" i="14"/>
  <c r="QJD2" i="14"/>
  <c r="QJC2" i="14"/>
  <c r="QJB2" i="14"/>
  <c r="QJA2" i="14"/>
  <c r="QIZ2" i="14"/>
  <c r="QIY2" i="14"/>
  <c r="QIX2" i="14"/>
  <c r="QIW2" i="14"/>
  <c r="QIV2" i="14"/>
  <c r="QIU2" i="14"/>
  <c r="QIT2" i="14"/>
  <c r="QIS2" i="14"/>
  <c r="QIR2" i="14"/>
  <c r="QIQ2" i="14"/>
  <c r="QIP2" i="14"/>
  <c r="QIO2" i="14"/>
  <c r="QIN2" i="14"/>
  <c r="QIM2" i="14"/>
  <c r="QIL2" i="14"/>
  <c r="QIK2" i="14"/>
  <c r="QIJ2" i="14"/>
  <c r="QII2" i="14"/>
  <c r="QIH2" i="14"/>
  <c r="QIG2" i="14"/>
  <c r="QIF2" i="14"/>
  <c r="QIE2" i="14"/>
  <c r="QID2" i="14"/>
  <c r="QIC2" i="14"/>
  <c r="QIB2" i="14"/>
  <c r="QIA2" i="14"/>
  <c r="QHZ2" i="14"/>
  <c r="QHY2" i="14"/>
  <c r="QHX2" i="14"/>
  <c r="QHW2" i="14"/>
  <c r="QHV2" i="14"/>
  <c r="QHU2" i="14"/>
  <c r="QHT2" i="14"/>
  <c r="QHS2" i="14"/>
  <c r="QHR2" i="14"/>
  <c r="QHQ2" i="14"/>
  <c r="QHP2" i="14"/>
  <c r="QHO2" i="14"/>
  <c r="QHN2" i="14"/>
  <c r="QHM2" i="14"/>
  <c r="QHL2" i="14"/>
  <c r="QHK2" i="14"/>
  <c r="QHJ2" i="14"/>
  <c r="QHI2" i="14"/>
  <c r="QHH2" i="14"/>
  <c r="QHG2" i="14"/>
  <c r="QHF2" i="14"/>
  <c r="QHE2" i="14"/>
  <c r="QHD2" i="14"/>
  <c r="QHC2" i="14"/>
  <c r="QHB2" i="14"/>
  <c r="QHA2" i="14"/>
  <c r="QGZ2" i="14"/>
  <c r="QGY2" i="14"/>
  <c r="QGX2" i="14"/>
  <c r="QGW2" i="14"/>
  <c r="QGV2" i="14"/>
  <c r="QGU2" i="14"/>
  <c r="QGT2" i="14"/>
  <c r="QGS2" i="14"/>
  <c r="QGR2" i="14"/>
  <c r="QGQ2" i="14"/>
  <c r="QGP2" i="14"/>
  <c r="QGO2" i="14"/>
  <c r="QGN2" i="14"/>
  <c r="QGM2" i="14"/>
  <c r="QGL2" i="14"/>
  <c r="QGK2" i="14"/>
  <c r="QGJ2" i="14"/>
  <c r="QGI2" i="14"/>
  <c r="QGH2" i="14"/>
  <c r="QGG2" i="14"/>
  <c r="QGF2" i="14"/>
  <c r="QGE2" i="14"/>
  <c r="QGD2" i="14"/>
  <c r="QGC2" i="14"/>
  <c r="QGB2" i="14"/>
  <c r="QGA2" i="14"/>
  <c r="QFZ2" i="14"/>
  <c r="QFY2" i="14"/>
  <c r="QFX2" i="14"/>
  <c r="QFW2" i="14"/>
  <c r="QFV2" i="14"/>
  <c r="QFU2" i="14"/>
  <c r="QFT2" i="14"/>
  <c r="QFS2" i="14"/>
  <c r="QFR2" i="14"/>
  <c r="QFQ2" i="14"/>
  <c r="QFP2" i="14"/>
  <c r="QFO2" i="14"/>
  <c r="QFN2" i="14"/>
  <c r="QFM2" i="14"/>
  <c r="QFL2" i="14"/>
  <c r="QFK2" i="14"/>
  <c r="QFJ2" i="14"/>
  <c r="QFI2" i="14"/>
  <c r="QFH2" i="14"/>
  <c r="QFG2" i="14"/>
  <c r="QFF2" i="14"/>
  <c r="QFE2" i="14"/>
  <c r="QFD2" i="14"/>
  <c r="QFC2" i="14"/>
  <c r="QFB2" i="14"/>
  <c r="QFA2" i="14"/>
  <c r="QEZ2" i="14"/>
  <c r="QEY2" i="14"/>
  <c r="QEX2" i="14"/>
  <c r="QEW2" i="14"/>
  <c r="QEV2" i="14"/>
  <c r="QEU2" i="14"/>
  <c r="QET2" i="14"/>
  <c r="QES2" i="14"/>
  <c r="QER2" i="14"/>
  <c r="QEQ2" i="14"/>
  <c r="QEP2" i="14"/>
  <c r="QEO2" i="14"/>
  <c r="QEN2" i="14"/>
  <c r="QEM2" i="14"/>
  <c r="QEL2" i="14"/>
  <c r="QEK2" i="14"/>
  <c r="QEJ2" i="14"/>
  <c r="QEI2" i="14"/>
  <c r="QEH2" i="14"/>
  <c r="QEG2" i="14"/>
  <c r="QEF2" i="14"/>
  <c r="QEE2" i="14"/>
  <c r="QED2" i="14"/>
  <c r="QEC2" i="14"/>
  <c r="QEB2" i="14"/>
  <c r="QEA2" i="14"/>
  <c r="QDZ2" i="14"/>
  <c r="QDY2" i="14"/>
  <c r="QDX2" i="14"/>
  <c r="QDW2" i="14"/>
  <c r="QDV2" i="14"/>
  <c r="QDU2" i="14"/>
  <c r="QDT2" i="14"/>
  <c r="QDS2" i="14"/>
  <c r="QDR2" i="14"/>
  <c r="QDQ2" i="14"/>
  <c r="QDP2" i="14"/>
  <c r="QDO2" i="14"/>
  <c r="QDN2" i="14"/>
  <c r="QDM2" i="14"/>
  <c r="QDL2" i="14"/>
  <c r="QDK2" i="14"/>
  <c r="QDJ2" i="14"/>
  <c r="QDI2" i="14"/>
  <c r="QDH2" i="14"/>
  <c r="QDG2" i="14"/>
  <c r="QDF2" i="14"/>
  <c r="QDE2" i="14"/>
  <c r="QDD2" i="14"/>
  <c r="QDC2" i="14"/>
  <c r="QDB2" i="14"/>
  <c r="QDA2" i="14"/>
  <c r="QCZ2" i="14"/>
  <c r="QCY2" i="14"/>
  <c r="QCX2" i="14"/>
  <c r="QCW2" i="14"/>
  <c r="QCV2" i="14"/>
  <c r="QCU2" i="14"/>
  <c r="QCT2" i="14"/>
  <c r="QCS2" i="14"/>
  <c r="QCR2" i="14"/>
  <c r="QCQ2" i="14"/>
  <c r="QCP2" i="14"/>
  <c r="QCO2" i="14"/>
  <c r="QCN2" i="14"/>
  <c r="QCM2" i="14"/>
  <c r="QCL2" i="14"/>
  <c r="QCK2" i="14"/>
  <c r="QCJ2" i="14"/>
  <c r="QCI2" i="14"/>
  <c r="QCH2" i="14"/>
  <c r="QCG2" i="14"/>
  <c r="QCF2" i="14"/>
  <c r="QCE2" i="14"/>
  <c r="QCD2" i="14"/>
  <c r="QCC2" i="14"/>
  <c r="QCB2" i="14"/>
  <c r="QCA2" i="14"/>
  <c r="QBZ2" i="14"/>
  <c r="QBY2" i="14"/>
  <c r="QBX2" i="14"/>
  <c r="QBW2" i="14"/>
  <c r="QBV2" i="14"/>
  <c r="QBU2" i="14"/>
  <c r="QBT2" i="14"/>
  <c r="QBS2" i="14"/>
  <c r="QBR2" i="14"/>
  <c r="QBQ2" i="14"/>
  <c r="QBP2" i="14"/>
  <c r="QBO2" i="14"/>
  <c r="QBN2" i="14"/>
  <c r="QBM2" i="14"/>
  <c r="QBL2" i="14"/>
  <c r="QBK2" i="14"/>
  <c r="QBJ2" i="14"/>
  <c r="QBI2" i="14"/>
  <c r="QBH2" i="14"/>
  <c r="QBG2" i="14"/>
  <c r="QBF2" i="14"/>
  <c r="QBE2" i="14"/>
  <c r="QBD2" i="14"/>
  <c r="QBC2" i="14"/>
  <c r="QBB2" i="14"/>
  <c r="QBA2" i="14"/>
  <c r="QAZ2" i="14"/>
  <c r="QAY2" i="14"/>
  <c r="QAX2" i="14"/>
  <c r="QAW2" i="14"/>
  <c r="QAV2" i="14"/>
  <c r="QAU2" i="14"/>
  <c r="QAT2" i="14"/>
  <c r="QAS2" i="14"/>
  <c r="QAR2" i="14"/>
  <c r="QAQ2" i="14"/>
  <c r="QAP2" i="14"/>
  <c r="QAO2" i="14"/>
  <c r="QAN2" i="14"/>
  <c r="QAM2" i="14"/>
  <c r="QAL2" i="14"/>
  <c r="QAK2" i="14"/>
  <c r="QAJ2" i="14"/>
  <c r="QAI2" i="14"/>
  <c r="QAH2" i="14"/>
  <c r="QAG2" i="14"/>
  <c r="QAF2" i="14"/>
  <c r="QAE2" i="14"/>
  <c r="QAD2" i="14"/>
  <c r="QAC2" i="14"/>
  <c r="QAB2" i="14"/>
  <c r="QAA2" i="14"/>
  <c r="PZZ2" i="14"/>
  <c r="PZY2" i="14"/>
  <c r="PZX2" i="14"/>
  <c r="PZW2" i="14"/>
  <c r="PZV2" i="14"/>
  <c r="PZU2" i="14"/>
  <c r="PZT2" i="14"/>
  <c r="PZS2" i="14"/>
  <c r="PZR2" i="14"/>
  <c r="PZQ2" i="14"/>
  <c r="PZP2" i="14"/>
  <c r="PZO2" i="14"/>
  <c r="PZN2" i="14"/>
  <c r="PZM2" i="14"/>
  <c r="PZL2" i="14"/>
  <c r="PZK2" i="14"/>
  <c r="PZJ2" i="14"/>
  <c r="PZI2" i="14"/>
  <c r="PZH2" i="14"/>
  <c r="PZG2" i="14"/>
  <c r="PZF2" i="14"/>
  <c r="PZE2" i="14"/>
  <c r="PZD2" i="14"/>
  <c r="PZC2" i="14"/>
  <c r="PZB2" i="14"/>
  <c r="PZA2" i="14"/>
  <c r="PYZ2" i="14"/>
  <c r="PYY2" i="14"/>
  <c r="PYX2" i="14"/>
  <c r="PYW2" i="14"/>
  <c r="PYV2" i="14"/>
  <c r="PYU2" i="14"/>
  <c r="PYT2" i="14"/>
  <c r="PYS2" i="14"/>
  <c r="PYR2" i="14"/>
  <c r="PYQ2" i="14"/>
  <c r="PYP2" i="14"/>
  <c r="PYO2" i="14"/>
  <c r="PYN2" i="14"/>
  <c r="PYM2" i="14"/>
  <c r="PYL2" i="14"/>
  <c r="PYK2" i="14"/>
  <c r="PYJ2" i="14"/>
  <c r="PYI2" i="14"/>
  <c r="PYH2" i="14"/>
  <c r="PYG2" i="14"/>
  <c r="PYF2" i="14"/>
  <c r="PYE2" i="14"/>
  <c r="PYD2" i="14"/>
  <c r="PYC2" i="14"/>
  <c r="PYB2" i="14"/>
  <c r="PYA2" i="14"/>
  <c r="PXZ2" i="14"/>
  <c r="PXY2" i="14"/>
  <c r="PXX2" i="14"/>
  <c r="PXW2" i="14"/>
  <c r="PXV2" i="14"/>
  <c r="PXU2" i="14"/>
  <c r="PXT2" i="14"/>
  <c r="PXS2" i="14"/>
  <c r="PXR2" i="14"/>
  <c r="PXQ2" i="14"/>
  <c r="PXP2" i="14"/>
  <c r="PXO2" i="14"/>
  <c r="PXN2" i="14"/>
  <c r="PXM2" i="14"/>
  <c r="PXL2" i="14"/>
  <c r="PXK2" i="14"/>
  <c r="PXJ2" i="14"/>
  <c r="PXI2" i="14"/>
  <c r="PXH2" i="14"/>
  <c r="PXG2" i="14"/>
  <c r="PXF2" i="14"/>
  <c r="PXE2" i="14"/>
  <c r="PXD2" i="14"/>
  <c r="PXC2" i="14"/>
  <c r="PXB2" i="14"/>
  <c r="PXA2" i="14"/>
  <c r="PWZ2" i="14"/>
  <c r="PWY2" i="14"/>
  <c r="PWX2" i="14"/>
  <c r="PWW2" i="14"/>
  <c r="PWV2" i="14"/>
  <c r="PWU2" i="14"/>
  <c r="PWT2" i="14"/>
  <c r="PWS2" i="14"/>
  <c r="PWR2" i="14"/>
  <c r="PWQ2" i="14"/>
  <c r="PWP2" i="14"/>
  <c r="PWO2" i="14"/>
  <c r="PWN2" i="14"/>
  <c r="PWM2" i="14"/>
  <c r="PWL2" i="14"/>
  <c r="PWK2" i="14"/>
  <c r="PWJ2" i="14"/>
  <c r="PWI2" i="14"/>
  <c r="PWH2" i="14"/>
  <c r="PWG2" i="14"/>
  <c r="PWF2" i="14"/>
  <c r="PWE2" i="14"/>
  <c r="PWD2" i="14"/>
  <c r="PWC2" i="14"/>
  <c r="PWB2" i="14"/>
  <c r="PWA2" i="14"/>
  <c r="PVZ2" i="14"/>
  <c r="PVY2" i="14"/>
  <c r="PVX2" i="14"/>
  <c r="PVW2" i="14"/>
  <c r="PVV2" i="14"/>
  <c r="PVU2" i="14"/>
  <c r="PVT2" i="14"/>
  <c r="PVS2" i="14"/>
  <c r="PVR2" i="14"/>
  <c r="PVQ2" i="14"/>
  <c r="PVP2" i="14"/>
  <c r="PVO2" i="14"/>
  <c r="PVN2" i="14"/>
  <c r="PVM2" i="14"/>
  <c r="PVL2" i="14"/>
  <c r="PVK2" i="14"/>
  <c r="PVJ2" i="14"/>
  <c r="PVI2" i="14"/>
  <c r="PVH2" i="14"/>
  <c r="PVG2" i="14"/>
  <c r="PVF2" i="14"/>
  <c r="PVE2" i="14"/>
  <c r="PVD2" i="14"/>
  <c r="PVC2" i="14"/>
  <c r="PVB2" i="14"/>
  <c r="PVA2" i="14"/>
  <c r="PUZ2" i="14"/>
  <c r="PUY2" i="14"/>
  <c r="PUX2" i="14"/>
  <c r="PUW2" i="14"/>
  <c r="PUV2" i="14"/>
  <c r="PUU2" i="14"/>
  <c r="PUT2" i="14"/>
  <c r="PUS2" i="14"/>
  <c r="PUR2" i="14"/>
  <c r="PUQ2" i="14"/>
  <c r="PUP2" i="14"/>
  <c r="PUO2" i="14"/>
  <c r="PUN2" i="14"/>
  <c r="PUM2" i="14"/>
  <c r="PUL2" i="14"/>
  <c r="PUK2" i="14"/>
  <c r="PUJ2" i="14"/>
  <c r="PUI2" i="14"/>
  <c r="PUH2" i="14"/>
  <c r="PUG2" i="14"/>
  <c r="PUF2" i="14"/>
  <c r="PUE2" i="14"/>
  <c r="PUD2" i="14"/>
  <c r="PUC2" i="14"/>
  <c r="PUB2" i="14"/>
  <c r="PUA2" i="14"/>
  <c r="PTZ2" i="14"/>
  <c r="PTY2" i="14"/>
  <c r="PTX2" i="14"/>
  <c r="PTW2" i="14"/>
  <c r="PTV2" i="14"/>
  <c r="PTU2" i="14"/>
  <c r="PTT2" i="14"/>
  <c r="PTS2" i="14"/>
  <c r="PTR2" i="14"/>
  <c r="PTQ2" i="14"/>
  <c r="PTP2" i="14"/>
  <c r="PTO2" i="14"/>
  <c r="PTN2" i="14"/>
  <c r="PTM2" i="14"/>
  <c r="PTL2" i="14"/>
  <c r="PTK2" i="14"/>
  <c r="PTJ2" i="14"/>
  <c r="PTI2" i="14"/>
  <c r="PTH2" i="14"/>
  <c r="PTG2" i="14"/>
  <c r="PTF2" i="14"/>
  <c r="PTE2" i="14"/>
  <c r="PTD2" i="14"/>
  <c r="PTC2" i="14"/>
  <c r="PTB2" i="14"/>
  <c r="PTA2" i="14"/>
  <c r="PSZ2" i="14"/>
  <c r="PSY2" i="14"/>
  <c r="PSX2" i="14"/>
  <c r="PSW2" i="14"/>
  <c r="PSV2" i="14"/>
  <c r="PSU2" i="14"/>
  <c r="PST2" i="14"/>
  <c r="PSS2" i="14"/>
  <c r="PSR2" i="14"/>
  <c r="PSQ2" i="14"/>
  <c r="PSP2" i="14"/>
  <c r="PSO2" i="14"/>
  <c r="PSN2" i="14"/>
  <c r="PSM2" i="14"/>
  <c r="PSL2" i="14"/>
  <c r="PSK2" i="14"/>
  <c r="PSJ2" i="14"/>
  <c r="PSI2" i="14"/>
  <c r="PSH2" i="14"/>
  <c r="PSG2" i="14"/>
  <c r="PSF2" i="14"/>
  <c r="PSE2" i="14"/>
  <c r="PSD2" i="14"/>
  <c r="PSC2" i="14"/>
  <c r="PSB2" i="14"/>
  <c r="PSA2" i="14"/>
  <c r="PRZ2" i="14"/>
  <c r="PRY2" i="14"/>
  <c r="PRX2" i="14"/>
  <c r="PRW2" i="14"/>
  <c r="PRV2" i="14"/>
  <c r="PRU2" i="14"/>
  <c r="PRT2" i="14"/>
  <c r="PRS2" i="14"/>
  <c r="PRR2" i="14"/>
  <c r="PRQ2" i="14"/>
  <c r="PRP2" i="14"/>
  <c r="PRO2" i="14"/>
  <c r="PRN2" i="14"/>
  <c r="PRM2" i="14"/>
  <c r="PRL2" i="14"/>
  <c r="PRK2" i="14"/>
  <c r="PRJ2" i="14"/>
  <c r="PRI2" i="14"/>
  <c r="PRH2" i="14"/>
  <c r="PRG2" i="14"/>
  <c r="PRF2" i="14"/>
  <c r="PRE2" i="14"/>
  <c r="PRD2" i="14"/>
  <c r="PRC2" i="14"/>
  <c r="PRB2" i="14"/>
  <c r="PRA2" i="14"/>
  <c r="PQZ2" i="14"/>
  <c r="PQY2" i="14"/>
  <c r="PQX2" i="14"/>
  <c r="PQW2" i="14"/>
  <c r="PQV2" i="14"/>
  <c r="PQU2" i="14"/>
  <c r="PQT2" i="14"/>
  <c r="PQS2" i="14"/>
  <c r="PQR2" i="14"/>
  <c r="PQQ2" i="14"/>
  <c r="PQP2" i="14"/>
  <c r="PQO2" i="14"/>
  <c r="PQN2" i="14"/>
  <c r="PQM2" i="14"/>
  <c r="PQL2" i="14"/>
  <c r="PQK2" i="14"/>
  <c r="PQJ2" i="14"/>
  <c r="PQI2" i="14"/>
  <c r="PQH2" i="14"/>
  <c r="PQG2" i="14"/>
  <c r="PQF2" i="14"/>
  <c r="PQE2" i="14"/>
  <c r="PQD2" i="14"/>
  <c r="PQC2" i="14"/>
  <c r="PQB2" i="14"/>
  <c r="PQA2" i="14"/>
  <c r="PPZ2" i="14"/>
  <c r="PPY2" i="14"/>
  <c r="PPX2" i="14"/>
  <c r="PPW2" i="14"/>
  <c r="PPV2" i="14"/>
  <c r="PPU2" i="14"/>
  <c r="PPT2" i="14"/>
  <c r="PPS2" i="14"/>
  <c r="PPR2" i="14"/>
  <c r="PPQ2" i="14"/>
  <c r="PPP2" i="14"/>
  <c r="PPO2" i="14"/>
  <c r="PPN2" i="14"/>
  <c r="PPM2" i="14"/>
  <c r="PPL2" i="14"/>
  <c r="PPK2" i="14"/>
  <c r="PPJ2" i="14"/>
  <c r="PPI2" i="14"/>
  <c r="PPH2" i="14"/>
  <c r="PPG2" i="14"/>
  <c r="PPF2" i="14"/>
  <c r="PPE2" i="14"/>
  <c r="PPD2" i="14"/>
  <c r="PPC2" i="14"/>
  <c r="PPB2" i="14"/>
  <c r="PPA2" i="14"/>
  <c r="POZ2" i="14"/>
  <c r="POY2" i="14"/>
  <c r="POX2" i="14"/>
  <c r="POW2" i="14"/>
  <c r="POV2" i="14"/>
  <c r="POU2" i="14"/>
  <c r="POT2" i="14"/>
  <c r="POS2" i="14"/>
  <c r="POR2" i="14"/>
  <c r="POQ2" i="14"/>
  <c r="POP2" i="14"/>
  <c r="POO2" i="14"/>
  <c r="PON2" i="14"/>
  <c r="POM2" i="14"/>
  <c r="POL2" i="14"/>
  <c r="POK2" i="14"/>
  <c r="POJ2" i="14"/>
  <c r="POI2" i="14"/>
  <c r="POH2" i="14"/>
  <c r="POG2" i="14"/>
  <c r="POF2" i="14"/>
  <c r="POE2" i="14"/>
  <c r="POD2" i="14"/>
  <c r="POC2" i="14"/>
  <c r="POB2" i="14"/>
  <c r="POA2" i="14"/>
  <c r="PNZ2" i="14"/>
  <c r="PNY2" i="14"/>
  <c r="PNX2" i="14"/>
  <c r="PNW2" i="14"/>
  <c r="PNV2" i="14"/>
  <c r="PNU2" i="14"/>
  <c r="PNT2" i="14"/>
  <c r="PNS2" i="14"/>
  <c r="PNR2" i="14"/>
  <c r="PNQ2" i="14"/>
  <c r="PNP2" i="14"/>
  <c r="PNO2" i="14"/>
  <c r="PNN2" i="14"/>
  <c r="PNM2" i="14"/>
  <c r="PNL2" i="14"/>
  <c r="PNK2" i="14"/>
  <c r="PNJ2" i="14"/>
  <c r="PNI2" i="14"/>
  <c r="PNH2" i="14"/>
  <c r="PNG2" i="14"/>
  <c r="PNF2" i="14"/>
  <c r="PNE2" i="14"/>
  <c r="PND2" i="14"/>
  <c r="PNC2" i="14"/>
  <c r="PNB2" i="14"/>
  <c r="PNA2" i="14"/>
  <c r="PMZ2" i="14"/>
  <c r="PMY2" i="14"/>
  <c r="PMX2" i="14"/>
  <c r="PMW2" i="14"/>
  <c r="PMV2" i="14"/>
  <c r="PMU2" i="14"/>
  <c r="PMT2" i="14"/>
  <c r="PMS2" i="14"/>
  <c r="PMR2" i="14"/>
  <c r="PMQ2" i="14"/>
  <c r="PMP2" i="14"/>
  <c r="PMO2" i="14"/>
  <c r="PMN2" i="14"/>
  <c r="PMM2" i="14"/>
  <c r="PML2" i="14"/>
  <c r="PMK2" i="14"/>
  <c r="PMJ2" i="14"/>
  <c r="PMI2" i="14"/>
  <c r="PMH2" i="14"/>
  <c r="PMG2" i="14"/>
  <c r="PMF2" i="14"/>
  <c r="PME2" i="14"/>
  <c r="PMD2" i="14"/>
  <c r="PMC2" i="14"/>
  <c r="PMB2" i="14"/>
  <c r="PMA2" i="14"/>
  <c r="PLZ2" i="14"/>
  <c r="PLY2" i="14"/>
  <c r="PLX2" i="14"/>
  <c r="PLW2" i="14"/>
  <c r="PLV2" i="14"/>
  <c r="PLU2" i="14"/>
  <c r="PLT2" i="14"/>
  <c r="PLS2" i="14"/>
  <c r="PLR2" i="14"/>
  <c r="PLQ2" i="14"/>
  <c r="PLP2" i="14"/>
  <c r="PLO2" i="14"/>
  <c r="PLN2" i="14"/>
  <c r="PLM2" i="14"/>
  <c r="PLL2" i="14"/>
  <c r="PLK2" i="14"/>
  <c r="PLJ2" i="14"/>
  <c r="PLI2" i="14"/>
  <c r="PLH2" i="14"/>
  <c r="PLG2" i="14"/>
  <c r="PLF2" i="14"/>
  <c r="PLE2" i="14"/>
  <c r="PLD2" i="14"/>
  <c r="PLC2" i="14"/>
  <c r="PLB2" i="14"/>
  <c r="PLA2" i="14"/>
  <c r="PKZ2" i="14"/>
  <c r="PKY2" i="14"/>
  <c r="PKX2" i="14"/>
  <c r="PKW2" i="14"/>
  <c r="PKV2" i="14"/>
  <c r="PKU2" i="14"/>
  <c r="PKT2" i="14"/>
  <c r="PKS2" i="14"/>
  <c r="PKR2" i="14"/>
  <c r="PKQ2" i="14"/>
  <c r="PKP2" i="14"/>
  <c r="PKO2" i="14"/>
  <c r="PKN2" i="14"/>
  <c r="PKM2" i="14"/>
  <c r="PKL2" i="14"/>
  <c r="PKK2" i="14"/>
  <c r="PKJ2" i="14"/>
  <c r="PKI2" i="14"/>
  <c r="PKH2" i="14"/>
  <c r="PKG2" i="14"/>
  <c r="PKF2" i="14"/>
  <c r="PKE2" i="14"/>
  <c r="PKD2" i="14"/>
  <c r="PKC2" i="14"/>
  <c r="PKB2" i="14"/>
  <c r="PKA2" i="14"/>
  <c r="PJZ2" i="14"/>
  <c r="PJY2" i="14"/>
  <c r="PJX2" i="14"/>
  <c r="PJW2" i="14"/>
  <c r="PJV2" i="14"/>
  <c r="PJU2" i="14"/>
  <c r="PJT2" i="14"/>
  <c r="PJS2" i="14"/>
  <c r="PJR2" i="14"/>
  <c r="PJQ2" i="14"/>
  <c r="PJP2" i="14"/>
  <c r="PJO2" i="14"/>
  <c r="PJN2" i="14"/>
  <c r="PJM2" i="14"/>
  <c r="PJL2" i="14"/>
  <c r="PJK2" i="14"/>
  <c r="PJJ2" i="14"/>
  <c r="PJI2" i="14"/>
  <c r="PJH2" i="14"/>
  <c r="PJG2" i="14"/>
  <c r="PJF2" i="14"/>
  <c r="PJE2" i="14"/>
  <c r="PJD2" i="14"/>
  <c r="PJC2" i="14"/>
  <c r="PJB2" i="14"/>
  <c r="PJA2" i="14"/>
  <c r="PIZ2" i="14"/>
  <c r="PIY2" i="14"/>
  <c r="PIX2" i="14"/>
  <c r="PIW2" i="14"/>
  <c r="PIV2" i="14"/>
  <c r="PIU2" i="14"/>
  <c r="PIT2" i="14"/>
  <c r="PIS2" i="14"/>
  <c r="PIR2" i="14"/>
  <c r="PIQ2" i="14"/>
  <c r="PIP2" i="14"/>
  <c r="PIO2" i="14"/>
  <c r="PIN2" i="14"/>
  <c r="PIM2" i="14"/>
  <c r="PIL2" i="14"/>
  <c r="PIK2" i="14"/>
  <c r="PIJ2" i="14"/>
  <c r="PII2" i="14"/>
  <c r="PIH2" i="14"/>
  <c r="PIG2" i="14"/>
  <c r="PIF2" i="14"/>
  <c r="PIE2" i="14"/>
  <c r="PID2" i="14"/>
  <c r="PIC2" i="14"/>
  <c r="PIB2" i="14"/>
  <c r="PIA2" i="14"/>
  <c r="PHZ2" i="14"/>
  <c r="PHY2" i="14"/>
  <c r="PHX2" i="14"/>
  <c r="PHW2" i="14"/>
  <c r="PHV2" i="14"/>
  <c r="PHU2" i="14"/>
  <c r="PHT2" i="14"/>
  <c r="PHS2" i="14"/>
  <c r="PHR2" i="14"/>
  <c r="PHQ2" i="14"/>
  <c r="PHP2" i="14"/>
  <c r="PHO2" i="14"/>
  <c r="PHN2" i="14"/>
  <c r="PHM2" i="14"/>
  <c r="PHL2" i="14"/>
  <c r="PHK2" i="14"/>
  <c r="PHJ2" i="14"/>
  <c r="PHI2" i="14"/>
  <c r="PHH2" i="14"/>
  <c r="PHG2" i="14"/>
  <c r="PHF2" i="14"/>
  <c r="PHE2" i="14"/>
  <c r="PHD2" i="14"/>
  <c r="PHC2" i="14"/>
  <c r="PHB2" i="14"/>
  <c r="PHA2" i="14"/>
  <c r="PGZ2" i="14"/>
  <c r="PGY2" i="14"/>
  <c r="PGX2" i="14"/>
  <c r="PGW2" i="14"/>
  <c r="PGV2" i="14"/>
  <c r="PGU2" i="14"/>
  <c r="PGT2" i="14"/>
  <c r="PGS2" i="14"/>
  <c r="PGR2" i="14"/>
  <c r="PGQ2" i="14"/>
  <c r="PGP2" i="14"/>
  <c r="PGO2" i="14"/>
  <c r="PGN2" i="14"/>
  <c r="PGM2" i="14"/>
  <c r="PGL2" i="14"/>
  <c r="PGK2" i="14"/>
  <c r="PGJ2" i="14"/>
  <c r="PGI2" i="14"/>
  <c r="PGH2" i="14"/>
  <c r="PGG2" i="14"/>
  <c r="PGF2" i="14"/>
  <c r="PGE2" i="14"/>
  <c r="PGD2" i="14"/>
  <c r="PGC2" i="14"/>
  <c r="PGB2" i="14"/>
  <c r="PGA2" i="14"/>
  <c r="PFZ2" i="14"/>
  <c r="PFY2" i="14"/>
  <c r="PFX2" i="14"/>
  <c r="PFW2" i="14"/>
  <c r="PFV2" i="14"/>
  <c r="PFU2" i="14"/>
  <c r="PFT2" i="14"/>
  <c r="PFS2" i="14"/>
  <c r="PFR2" i="14"/>
  <c r="PFQ2" i="14"/>
  <c r="PFP2" i="14"/>
  <c r="PFO2" i="14"/>
  <c r="PFN2" i="14"/>
  <c r="PFM2" i="14"/>
  <c r="PFL2" i="14"/>
  <c r="PFK2" i="14"/>
  <c r="PFJ2" i="14"/>
  <c r="PFI2" i="14"/>
  <c r="PFH2" i="14"/>
  <c r="PFG2" i="14"/>
  <c r="PFF2" i="14"/>
  <c r="PFE2" i="14"/>
  <c r="PFD2" i="14"/>
  <c r="PFC2" i="14"/>
  <c r="PFB2" i="14"/>
  <c r="PFA2" i="14"/>
  <c r="PEZ2" i="14"/>
  <c r="PEY2" i="14"/>
  <c r="PEX2" i="14"/>
  <c r="PEW2" i="14"/>
  <c r="PEV2" i="14"/>
  <c r="PEU2" i="14"/>
  <c r="PET2" i="14"/>
  <c r="PES2" i="14"/>
  <c r="PER2" i="14"/>
  <c r="PEQ2" i="14"/>
  <c r="PEP2" i="14"/>
  <c r="PEO2" i="14"/>
  <c r="PEN2" i="14"/>
  <c r="PEM2" i="14"/>
  <c r="PEL2" i="14"/>
  <c r="PEK2" i="14"/>
  <c r="PEJ2" i="14"/>
  <c r="PEI2" i="14"/>
  <c r="PEH2" i="14"/>
  <c r="PEG2" i="14"/>
  <c r="PEF2" i="14"/>
  <c r="PEE2" i="14"/>
  <c r="PED2" i="14"/>
  <c r="PEC2" i="14"/>
  <c r="PEB2" i="14"/>
  <c r="PEA2" i="14"/>
  <c r="PDZ2" i="14"/>
  <c r="PDY2" i="14"/>
  <c r="PDX2" i="14"/>
  <c r="PDW2" i="14"/>
  <c r="PDV2" i="14"/>
  <c r="PDU2" i="14"/>
  <c r="PDT2" i="14"/>
  <c r="PDS2" i="14"/>
  <c r="PDR2" i="14"/>
  <c r="PDQ2" i="14"/>
  <c r="PDP2" i="14"/>
  <c r="PDO2" i="14"/>
  <c r="PDN2" i="14"/>
  <c r="PDM2" i="14"/>
  <c r="PDL2" i="14"/>
  <c r="PDK2" i="14"/>
  <c r="PDJ2" i="14"/>
  <c r="PDI2" i="14"/>
  <c r="PDH2" i="14"/>
  <c r="PDG2" i="14"/>
  <c r="PDF2" i="14"/>
  <c r="PDE2" i="14"/>
  <c r="PDD2" i="14"/>
  <c r="PDC2" i="14"/>
  <c r="PDB2" i="14"/>
  <c r="PDA2" i="14"/>
  <c r="PCZ2" i="14"/>
  <c r="PCY2" i="14"/>
  <c r="PCX2" i="14"/>
  <c r="PCW2" i="14"/>
  <c r="PCV2" i="14"/>
  <c r="PCU2" i="14"/>
  <c r="PCT2" i="14"/>
  <c r="PCS2" i="14"/>
  <c r="PCR2" i="14"/>
  <c r="PCQ2" i="14"/>
  <c r="PCP2" i="14"/>
  <c r="PCO2" i="14"/>
  <c r="PCN2" i="14"/>
  <c r="PCM2" i="14"/>
  <c r="PCL2" i="14"/>
  <c r="PCK2" i="14"/>
  <c r="PCJ2" i="14"/>
  <c r="PCI2" i="14"/>
  <c r="PCH2" i="14"/>
  <c r="PCG2" i="14"/>
  <c r="PCF2" i="14"/>
  <c r="PCE2" i="14"/>
  <c r="PCD2" i="14"/>
  <c r="PCC2" i="14"/>
  <c r="PCB2" i="14"/>
  <c r="PCA2" i="14"/>
  <c r="PBZ2" i="14"/>
  <c r="PBY2" i="14"/>
  <c r="PBX2" i="14"/>
  <c r="PBW2" i="14"/>
  <c r="PBV2" i="14"/>
  <c r="PBU2" i="14"/>
  <c r="PBT2" i="14"/>
  <c r="PBS2" i="14"/>
  <c r="PBR2" i="14"/>
  <c r="PBQ2" i="14"/>
  <c r="PBP2" i="14"/>
  <c r="PBO2" i="14"/>
  <c r="PBN2" i="14"/>
  <c r="PBM2" i="14"/>
  <c r="PBL2" i="14"/>
  <c r="PBK2" i="14"/>
  <c r="PBJ2" i="14"/>
  <c r="PBI2" i="14"/>
  <c r="PBH2" i="14"/>
  <c r="PBG2" i="14"/>
  <c r="PBF2" i="14"/>
  <c r="PBE2" i="14"/>
  <c r="PBD2" i="14"/>
  <c r="PBC2" i="14"/>
  <c r="PBB2" i="14"/>
  <c r="PBA2" i="14"/>
  <c r="PAZ2" i="14"/>
  <c r="PAY2" i="14"/>
  <c r="PAX2" i="14"/>
  <c r="PAW2" i="14"/>
  <c r="PAV2" i="14"/>
  <c r="PAU2" i="14"/>
  <c r="PAT2" i="14"/>
  <c r="PAS2" i="14"/>
  <c r="PAR2" i="14"/>
  <c r="PAQ2" i="14"/>
  <c r="PAP2" i="14"/>
  <c r="PAO2" i="14"/>
  <c r="PAN2" i="14"/>
  <c r="PAM2" i="14"/>
  <c r="PAL2" i="14"/>
  <c r="PAK2" i="14"/>
  <c r="PAJ2" i="14"/>
  <c r="PAI2" i="14"/>
  <c r="PAH2" i="14"/>
  <c r="PAG2" i="14"/>
  <c r="PAF2" i="14"/>
  <c r="PAE2" i="14"/>
  <c r="PAD2" i="14"/>
  <c r="PAC2" i="14"/>
  <c r="PAB2" i="14"/>
  <c r="PAA2" i="14"/>
  <c r="OZZ2" i="14"/>
  <c r="OZY2" i="14"/>
  <c r="OZX2" i="14"/>
  <c r="OZW2" i="14"/>
  <c r="OZV2" i="14"/>
  <c r="OZU2" i="14"/>
  <c r="OZT2" i="14"/>
  <c r="OZS2" i="14"/>
  <c r="OZR2" i="14"/>
  <c r="OZQ2" i="14"/>
  <c r="OZP2" i="14"/>
  <c r="OZO2" i="14"/>
  <c r="OZN2" i="14"/>
  <c r="OZM2" i="14"/>
  <c r="OZL2" i="14"/>
  <c r="OZK2" i="14"/>
  <c r="OZJ2" i="14"/>
  <c r="OZI2" i="14"/>
  <c r="OZH2" i="14"/>
  <c r="OZG2" i="14"/>
  <c r="OZF2" i="14"/>
  <c r="OZE2" i="14"/>
  <c r="OZD2" i="14"/>
  <c r="OZC2" i="14"/>
  <c r="OZB2" i="14"/>
  <c r="OZA2" i="14"/>
  <c r="OYZ2" i="14"/>
  <c r="OYY2" i="14"/>
  <c r="OYX2" i="14"/>
  <c r="OYW2" i="14"/>
  <c r="OYV2" i="14"/>
  <c r="OYU2" i="14"/>
  <c r="OYT2" i="14"/>
  <c r="OYS2" i="14"/>
  <c r="OYR2" i="14"/>
  <c r="OYQ2" i="14"/>
  <c r="OYP2" i="14"/>
  <c r="OYO2" i="14"/>
  <c r="OYN2" i="14"/>
  <c r="OYM2" i="14"/>
  <c r="OYL2" i="14"/>
  <c r="OYK2" i="14"/>
  <c r="OYJ2" i="14"/>
  <c r="OYI2" i="14"/>
  <c r="OYH2" i="14"/>
  <c r="OYG2" i="14"/>
  <c r="OYF2" i="14"/>
  <c r="OYE2" i="14"/>
  <c r="OYD2" i="14"/>
  <c r="OYC2" i="14"/>
  <c r="OYB2" i="14"/>
  <c r="OYA2" i="14"/>
  <c r="OXZ2" i="14"/>
  <c r="OXY2" i="14"/>
  <c r="OXX2" i="14"/>
  <c r="OXW2" i="14"/>
  <c r="OXV2" i="14"/>
  <c r="OXU2" i="14"/>
  <c r="OXT2" i="14"/>
  <c r="OXS2" i="14"/>
  <c r="OXR2" i="14"/>
  <c r="OXQ2" i="14"/>
  <c r="OXP2" i="14"/>
  <c r="OXO2" i="14"/>
  <c r="OXN2" i="14"/>
  <c r="OXM2" i="14"/>
  <c r="OXL2" i="14"/>
  <c r="OXK2" i="14"/>
  <c r="OXJ2" i="14"/>
  <c r="OXI2" i="14"/>
  <c r="OXH2" i="14"/>
  <c r="OXG2" i="14"/>
  <c r="OXF2" i="14"/>
  <c r="OXE2" i="14"/>
  <c r="OXD2" i="14"/>
  <c r="OXC2" i="14"/>
  <c r="OXB2" i="14"/>
  <c r="OXA2" i="14"/>
  <c r="OWZ2" i="14"/>
  <c r="OWY2" i="14"/>
  <c r="OWX2" i="14"/>
  <c r="OWW2" i="14"/>
  <c r="OWV2" i="14"/>
  <c r="OWU2" i="14"/>
  <c r="OWT2" i="14"/>
  <c r="OWS2" i="14"/>
  <c r="OWR2" i="14"/>
  <c r="OWQ2" i="14"/>
  <c r="OWP2" i="14"/>
  <c r="OWO2" i="14"/>
  <c r="OWN2" i="14"/>
  <c r="OWM2" i="14"/>
  <c r="OWL2" i="14"/>
  <c r="OWK2" i="14"/>
  <c r="OWJ2" i="14"/>
  <c r="OWI2" i="14"/>
  <c r="OWH2" i="14"/>
  <c r="OWG2" i="14"/>
  <c r="OWF2" i="14"/>
  <c r="OWE2" i="14"/>
  <c r="OWD2" i="14"/>
  <c r="OWC2" i="14"/>
  <c r="OWB2" i="14"/>
  <c r="OWA2" i="14"/>
  <c r="OVZ2" i="14"/>
  <c r="OVY2" i="14"/>
  <c r="OVX2" i="14"/>
  <c r="OVW2" i="14"/>
  <c r="OVV2" i="14"/>
  <c r="OVU2" i="14"/>
  <c r="OVT2" i="14"/>
  <c r="OVS2" i="14"/>
  <c r="OVR2" i="14"/>
  <c r="OVQ2" i="14"/>
  <c r="OVP2" i="14"/>
  <c r="OVO2" i="14"/>
  <c r="OVN2" i="14"/>
  <c r="OVM2" i="14"/>
  <c r="OVL2" i="14"/>
  <c r="OVK2" i="14"/>
  <c r="OVJ2" i="14"/>
  <c r="OVI2" i="14"/>
  <c r="OVH2" i="14"/>
  <c r="OVG2" i="14"/>
  <c r="OVF2" i="14"/>
  <c r="OVE2" i="14"/>
  <c r="OVD2" i="14"/>
  <c r="OVC2" i="14"/>
  <c r="OVB2" i="14"/>
  <c r="OVA2" i="14"/>
  <c r="OUZ2" i="14"/>
  <c r="OUY2" i="14"/>
  <c r="OUX2" i="14"/>
  <c r="OUW2" i="14"/>
  <c r="OUV2" i="14"/>
  <c r="OUU2" i="14"/>
  <c r="OUT2" i="14"/>
  <c r="OUS2" i="14"/>
  <c r="OUR2" i="14"/>
  <c r="OUQ2" i="14"/>
  <c r="OUP2" i="14"/>
  <c r="OUO2" i="14"/>
  <c r="OUN2" i="14"/>
  <c r="OUM2" i="14"/>
  <c r="OUL2" i="14"/>
  <c r="OUK2" i="14"/>
  <c r="OUJ2" i="14"/>
  <c r="OUI2" i="14"/>
  <c r="OUH2" i="14"/>
  <c r="OUG2" i="14"/>
  <c r="OUF2" i="14"/>
  <c r="OUE2" i="14"/>
  <c r="OUD2" i="14"/>
  <c r="OUC2" i="14"/>
  <c r="OUB2" i="14"/>
  <c r="OUA2" i="14"/>
  <c r="OTZ2" i="14"/>
  <c r="OTY2" i="14"/>
  <c r="OTX2" i="14"/>
  <c r="OTW2" i="14"/>
  <c r="OTV2" i="14"/>
  <c r="OTU2" i="14"/>
  <c r="OTT2" i="14"/>
  <c r="OTS2" i="14"/>
  <c r="OTR2" i="14"/>
  <c r="OTQ2" i="14"/>
  <c r="OTP2" i="14"/>
  <c r="OTO2" i="14"/>
  <c r="OTN2" i="14"/>
  <c r="OTM2" i="14"/>
  <c r="OTL2" i="14"/>
  <c r="OTK2" i="14"/>
  <c r="OTJ2" i="14"/>
  <c r="OTI2" i="14"/>
  <c r="OTH2" i="14"/>
  <c r="OTG2" i="14"/>
  <c r="OTF2" i="14"/>
  <c r="OTE2" i="14"/>
  <c r="OTD2" i="14"/>
  <c r="OTC2" i="14"/>
  <c r="OTB2" i="14"/>
  <c r="OTA2" i="14"/>
  <c r="OSZ2" i="14"/>
  <c r="OSY2" i="14"/>
  <c r="OSX2" i="14"/>
  <c r="OSW2" i="14"/>
  <c r="OSV2" i="14"/>
  <c r="OSU2" i="14"/>
  <c r="OST2" i="14"/>
  <c r="OSS2" i="14"/>
  <c r="OSR2" i="14"/>
  <c r="OSQ2" i="14"/>
  <c r="OSP2" i="14"/>
  <c r="OSO2" i="14"/>
  <c r="OSN2" i="14"/>
  <c r="OSM2" i="14"/>
  <c r="OSL2" i="14"/>
  <c r="OSK2" i="14"/>
  <c r="OSJ2" i="14"/>
  <c r="OSI2" i="14"/>
  <c r="OSH2" i="14"/>
  <c r="OSG2" i="14"/>
  <c r="OSF2" i="14"/>
  <c r="OSE2" i="14"/>
  <c r="OSD2" i="14"/>
  <c r="OSC2" i="14"/>
  <c r="OSB2" i="14"/>
  <c r="OSA2" i="14"/>
  <c r="ORZ2" i="14"/>
  <c r="ORY2" i="14"/>
  <c r="ORX2" i="14"/>
  <c r="ORW2" i="14"/>
  <c r="ORV2" i="14"/>
  <c r="ORU2" i="14"/>
  <c r="ORT2" i="14"/>
  <c r="ORS2" i="14"/>
  <c r="ORR2" i="14"/>
  <c r="ORQ2" i="14"/>
  <c r="ORP2" i="14"/>
  <c r="ORO2" i="14"/>
  <c r="ORN2" i="14"/>
  <c r="ORM2" i="14"/>
  <c r="ORL2" i="14"/>
  <c r="ORK2" i="14"/>
  <c r="ORJ2" i="14"/>
  <c r="ORI2" i="14"/>
  <c r="ORH2" i="14"/>
  <c r="ORG2" i="14"/>
  <c r="ORF2" i="14"/>
  <c r="ORE2" i="14"/>
  <c r="ORD2" i="14"/>
  <c r="ORC2" i="14"/>
  <c r="ORB2" i="14"/>
  <c r="ORA2" i="14"/>
  <c r="OQZ2" i="14"/>
  <c r="OQY2" i="14"/>
  <c r="OQX2" i="14"/>
  <c r="OQW2" i="14"/>
  <c r="OQV2" i="14"/>
  <c r="OQU2" i="14"/>
  <c r="OQT2" i="14"/>
  <c r="OQS2" i="14"/>
  <c r="OQR2" i="14"/>
  <c r="OQQ2" i="14"/>
  <c r="OQP2" i="14"/>
  <c r="OQO2" i="14"/>
  <c r="OQN2" i="14"/>
  <c r="OQM2" i="14"/>
  <c r="OQL2" i="14"/>
  <c r="OQK2" i="14"/>
  <c r="OQJ2" i="14"/>
  <c r="OQI2" i="14"/>
  <c r="OQH2" i="14"/>
  <c r="OQG2" i="14"/>
  <c r="OQF2" i="14"/>
  <c r="OQE2" i="14"/>
  <c r="OQD2" i="14"/>
  <c r="OQC2" i="14"/>
  <c r="OQB2" i="14"/>
  <c r="OQA2" i="14"/>
  <c r="OPZ2" i="14"/>
  <c r="OPY2" i="14"/>
  <c r="OPX2" i="14"/>
  <c r="OPW2" i="14"/>
  <c r="OPV2" i="14"/>
  <c r="OPU2" i="14"/>
  <c r="OPT2" i="14"/>
  <c r="OPS2" i="14"/>
  <c r="OPR2" i="14"/>
  <c r="OPQ2" i="14"/>
  <c r="OPP2" i="14"/>
  <c r="OPO2" i="14"/>
  <c r="OPN2" i="14"/>
  <c r="OPM2" i="14"/>
  <c r="OPL2" i="14"/>
  <c r="OPK2" i="14"/>
  <c r="OPJ2" i="14"/>
  <c r="OPI2" i="14"/>
  <c r="OPH2" i="14"/>
  <c r="OPG2" i="14"/>
  <c r="OPF2" i="14"/>
  <c r="OPE2" i="14"/>
  <c r="OPD2" i="14"/>
  <c r="OPC2" i="14"/>
  <c r="OPB2" i="14"/>
  <c r="OPA2" i="14"/>
  <c r="OOZ2" i="14"/>
  <c r="OOY2" i="14"/>
  <c r="OOX2" i="14"/>
  <c r="OOW2" i="14"/>
  <c r="OOV2" i="14"/>
  <c r="OOU2" i="14"/>
  <c r="OOT2" i="14"/>
  <c r="OOS2" i="14"/>
  <c r="OOR2" i="14"/>
  <c r="OOQ2" i="14"/>
  <c r="OOP2" i="14"/>
  <c r="OOO2" i="14"/>
  <c r="OON2" i="14"/>
  <c r="OOM2" i="14"/>
  <c r="OOL2" i="14"/>
  <c r="OOK2" i="14"/>
  <c r="OOJ2" i="14"/>
  <c r="OOI2" i="14"/>
  <c r="OOH2" i="14"/>
  <c r="OOG2" i="14"/>
  <c r="OOF2" i="14"/>
  <c r="OOE2" i="14"/>
  <c r="OOD2" i="14"/>
  <c r="OOC2" i="14"/>
  <c r="OOB2" i="14"/>
  <c r="OOA2" i="14"/>
  <c r="ONZ2" i="14"/>
  <c r="ONY2" i="14"/>
  <c r="ONX2" i="14"/>
  <c r="ONW2" i="14"/>
  <c r="ONV2" i="14"/>
  <c r="ONU2" i="14"/>
  <c r="ONT2" i="14"/>
  <c r="ONS2" i="14"/>
  <c r="ONR2" i="14"/>
  <c r="ONQ2" i="14"/>
  <c r="ONP2" i="14"/>
  <c r="ONO2" i="14"/>
  <c r="ONN2" i="14"/>
  <c r="ONM2" i="14"/>
  <c r="ONL2" i="14"/>
  <c r="ONK2" i="14"/>
  <c r="ONJ2" i="14"/>
  <c r="ONI2" i="14"/>
  <c r="ONH2" i="14"/>
  <c r="ONG2" i="14"/>
  <c r="ONF2" i="14"/>
  <c r="ONE2" i="14"/>
  <c r="OND2" i="14"/>
  <c r="ONC2" i="14"/>
  <c r="ONB2" i="14"/>
  <c r="ONA2" i="14"/>
  <c r="OMZ2" i="14"/>
  <c r="OMY2" i="14"/>
  <c r="OMX2" i="14"/>
  <c r="OMW2" i="14"/>
  <c r="OMV2" i="14"/>
  <c r="OMU2" i="14"/>
  <c r="OMT2" i="14"/>
  <c r="OMS2" i="14"/>
  <c r="OMR2" i="14"/>
  <c r="OMQ2" i="14"/>
  <c r="OMP2" i="14"/>
  <c r="OMO2" i="14"/>
  <c r="OMN2" i="14"/>
  <c r="OMM2" i="14"/>
  <c r="OML2" i="14"/>
  <c r="OMK2" i="14"/>
  <c r="OMJ2" i="14"/>
  <c r="OMI2" i="14"/>
  <c r="OMH2" i="14"/>
  <c r="OMG2" i="14"/>
  <c r="OMF2" i="14"/>
  <c r="OME2" i="14"/>
  <c r="OMD2" i="14"/>
  <c r="OMC2" i="14"/>
  <c r="OMB2" i="14"/>
  <c r="OMA2" i="14"/>
  <c r="OLZ2" i="14"/>
  <c r="OLY2" i="14"/>
  <c r="OLX2" i="14"/>
  <c r="OLW2" i="14"/>
  <c r="OLV2" i="14"/>
  <c r="OLU2" i="14"/>
  <c r="OLT2" i="14"/>
  <c r="OLS2" i="14"/>
  <c r="OLR2" i="14"/>
  <c r="OLQ2" i="14"/>
  <c r="OLP2" i="14"/>
  <c r="OLO2" i="14"/>
  <c r="OLN2" i="14"/>
  <c r="OLM2" i="14"/>
  <c r="OLL2" i="14"/>
  <c r="OLK2" i="14"/>
  <c r="OLJ2" i="14"/>
  <c r="OLI2" i="14"/>
  <c r="OLH2" i="14"/>
  <c r="OLG2" i="14"/>
  <c r="OLF2" i="14"/>
  <c r="OLE2" i="14"/>
  <c r="OLD2" i="14"/>
  <c r="OLC2" i="14"/>
  <c r="OLB2" i="14"/>
  <c r="OLA2" i="14"/>
  <c r="OKZ2" i="14"/>
  <c r="OKY2" i="14"/>
  <c r="OKX2" i="14"/>
  <c r="OKW2" i="14"/>
  <c r="OKV2" i="14"/>
  <c r="OKU2" i="14"/>
  <c r="OKT2" i="14"/>
  <c r="OKS2" i="14"/>
  <c r="OKR2" i="14"/>
  <c r="OKQ2" i="14"/>
  <c r="OKP2" i="14"/>
  <c r="OKO2" i="14"/>
  <c r="OKN2" i="14"/>
  <c r="OKM2" i="14"/>
  <c r="OKL2" i="14"/>
  <c r="OKK2" i="14"/>
  <c r="OKJ2" i="14"/>
  <c r="OKI2" i="14"/>
  <c r="OKH2" i="14"/>
  <c r="OKG2" i="14"/>
  <c r="OKF2" i="14"/>
  <c r="OKE2" i="14"/>
  <c r="OKD2" i="14"/>
  <c r="OKC2" i="14"/>
  <c r="OKB2" i="14"/>
  <c r="OKA2" i="14"/>
  <c r="OJZ2" i="14"/>
  <c r="OJY2" i="14"/>
  <c r="OJX2" i="14"/>
  <c r="OJW2" i="14"/>
  <c r="OJV2" i="14"/>
  <c r="OJU2" i="14"/>
  <c r="OJT2" i="14"/>
  <c r="OJS2" i="14"/>
  <c r="OJR2" i="14"/>
  <c r="OJQ2" i="14"/>
  <c r="OJP2" i="14"/>
  <c r="OJO2" i="14"/>
  <c r="OJN2" i="14"/>
  <c r="OJM2" i="14"/>
  <c r="OJL2" i="14"/>
  <c r="OJK2" i="14"/>
  <c r="OJJ2" i="14"/>
  <c r="OJI2" i="14"/>
  <c r="OJH2" i="14"/>
  <c r="OJG2" i="14"/>
  <c r="OJF2" i="14"/>
  <c r="OJE2" i="14"/>
  <c r="OJD2" i="14"/>
  <c r="OJC2" i="14"/>
  <c r="OJB2" i="14"/>
  <c r="OJA2" i="14"/>
  <c r="OIZ2" i="14"/>
  <c r="OIY2" i="14"/>
  <c r="OIX2" i="14"/>
  <c r="OIW2" i="14"/>
  <c r="OIV2" i="14"/>
  <c r="OIU2" i="14"/>
  <c r="OIT2" i="14"/>
  <c r="OIS2" i="14"/>
  <c r="OIR2" i="14"/>
  <c r="OIQ2" i="14"/>
  <c r="OIP2" i="14"/>
  <c r="OIO2" i="14"/>
  <c r="OIN2" i="14"/>
  <c r="OIM2" i="14"/>
  <c r="OIL2" i="14"/>
  <c r="OIK2" i="14"/>
  <c r="OIJ2" i="14"/>
  <c r="OII2" i="14"/>
  <c r="OIH2" i="14"/>
  <c r="OIG2" i="14"/>
  <c r="OIF2" i="14"/>
  <c r="OIE2" i="14"/>
  <c r="OID2" i="14"/>
  <c r="OIC2" i="14"/>
  <c r="OIB2" i="14"/>
  <c r="OIA2" i="14"/>
  <c r="OHZ2" i="14"/>
  <c r="OHY2" i="14"/>
  <c r="OHX2" i="14"/>
  <c r="OHW2" i="14"/>
  <c r="OHV2" i="14"/>
  <c r="OHU2" i="14"/>
  <c r="OHT2" i="14"/>
  <c r="OHS2" i="14"/>
  <c r="OHR2" i="14"/>
  <c r="OHQ2" i="14"/>
  <c r="OHP2" i="14"/>
  <c r="OHO2" i="14"/>
  <c r="OHN2" i="14"/>
  <c r="OHM2" i="14"/>
  <c r="OHL2" i="14"/>
  <c r="OHK2" i="14"/>
  <c r="OHJ2" i="14"/>
  <c r="OHI2" i="14"/>
  <c r="OHH2" i="14"/>
  <c r="OHG2" i="14"/>
  <c r="OHF2" i="14"/>
  <c r="OHE2" i="14"/>
  <c r="OHD2" i="14"/>
  <c r="OHC2" i="14"/>
  <c r="OHB2" i="14"/>
  <c r="OHA2" i="14"/>
  <c r="OGZ2" i="14"/>
  <c r="OGY2" i="14"/>
  <c r="OGX2" i="14"/>
  <c r="OGW2" i="14"/>
  <c r="OGV2" i="14"/>
  <c r="OGU2" i="14"/>
  <c r="OGT2" i="14"/>
  <c r="OGS2" i="14"/>
  <c r="OGR2" i="14"/>
  <c r="OGQ2" i="14"/>
  <c r="OGP2" i="14"/>
  <c r="OGO2" i="14"/>
  <c r="OGN2" i="14"/>
  <c r="OGM2" i="14"/>
  <c r="OGL2" i="14"/>
  <c r="OGK2" i="14"/>
  <c r="OGJ2" i="14"/>
  <c r="OGI2" i="14"/>
  <c r="OGH2" i="14"/>
  <c r="OGG2" i="14"/>
  <c r="OGF2" i="14"/>
  <c r="OGE2" i="14"/>
  <c r="OGD2" i="14"/>
  <c r="OGC2" i="14"/>
  <c r="OGB2" i="14"/>
  <c r="OGA2" i="14"/>
  <c r="OFZ2" i="14"/>
  <c r="OFY2" i="14"/>
  <c r="OFX2" i="14"/>
  <c r="OFW2" i="14"/>
  <c r="OFV2" i="14"/>
  <c r="OFU2" i="14"/>
  <c r="OFT2" i="14"/>
  <c r="OFS2" i="14"/>
  <c r="OFR2" i="14"/>
  <c r="OFQ2" i="14"/>
  <c r="OFP2" i="14"/>
  <c r="OFO2" i="14"/>
  <c r="OFN2" i="14"/>
  <c r="OFM2" i="14"/>
  <c r="OFL2" i="14"/>
  <c r="OFK2" i="14"/>
  <c r="OFJ2" i="14"/>
  <c r="OFI2" i="14"/>
  <c r="OFH2" i="14"/>
  <c r="OFG2" i="14"/>
  <c r="OFF2" i="14"/>
  <c r="OFE2" i="14"/>
  <c r="OFD2" i="14"/>
  <c r="OFC2" i="14"/>
  <c r="OFB2" i="14"/>
  <c r="OFA2" i="14"/>
  <c r="OEZ2" i="14"/>
  <c r="OEY2" i="14"/>
  <c r="OEX2" i="14"/>
  <c r="OEW2" i="14"/>
  <c r="OEV2" i="14"/>
  <c r="OEU2" i="14"/>
  <c r="OET2" i="14"/>
  <c r="OES2" i="14"/>
  <c r="OER2" i="14"/>
  <c r="OEQ2" i="14"/>
  <c r="OEP2" i="14"/>
  <c r="OEO2" i="14"/>
  <c r="OEN2" i="14"/>
  <c r="OEM2" i="14"/>
  <c r="OEL2" i="14"/>
  <c r="OEK2" i="14"/>
  <c r="OEJ2" i="14"/>
  <c r="OEI2" i="14"/>
  <c r="OEH2" i="14"/>
  <c r="OEG2" i="14"/>
  <c r="OEF2" i="14"/>
  <c r="OEE2" i="14"/>
  <c r="OED2" i="14"/>
  <c r="OEC2" i="14"/>
  <c r="OEB2" i="14"/>
  <c r="OEA2" i="14"/>
  <c r="ODZ2" i="14"/>
  <c r="ODY2" i="14"/>
  <c r="ODX2" i="14"/>
  <c r="ODW2" i="14"/>
  <c r="ODV2" i="14"/>
  <c r="ODU2" i="14"/>
  <c r="ODT2" i="14"/>
  <c r="ODS2" i="14"/>
  <c r="ODR2" i="14"/>
  <c r="ODQ2" i="14"/>
  <c r="ODP2" i="14"/>
  <c r="ODO2" i="14"/>
  <c r="ODN2" i="14"/>
  <c r="ODM2" i="14"/>
  <c r="ODL2" i="14"/>
  <c r="ODK2" i="14"/>
  <c r="ODJ2" i="14"/>
  <c r="ODI2" i="14"/>
  <c r="ODH2" i="14"/>
  <c r="ODG2" i="14"/>
  <c r="ODF2" i="14"/>
  <c r="ODE2" i="14"/>
  <c r="ODD2" i="14"/>
  <c r="ODC2" i="14"/>
  <c r="ODB2" i="14"/>
  <c r="ODA2" i="14"/>
  <c r="OCZ2" i="14"/>
  <c r="OCY2" i="14"/>
  <c r="OCX2" i="14"/>
  <c r="OCW2" i="14"/>
  <c r="OCV2" i="14"/>
  <c r="OCU2" i="14"/>
  <c r="OCT2" i="14"/>
  <c r="OCS2" i="14"/>
  <c r="OCR2" i="14"/>
  <c r="OCQ2" i="14"/>
  <c r="OCP2" i="14"/>
  <c r="OCO2" i="14"/>
  <c r="OCN2" i="14"/>
  <c r="OCM2" i="14"/>
  <c r="OCL2" i="14"/>
  <c r="OCK2" i="14"/>
  <c r="OCJ2" i="14"/>
  <c r="OCI2" i="14"/>
  <c r="OCH2" i="14"/>
  <c r="OCG2" i="14"/>
  <c r="OCF2" i="14"/>
  <c r="OCE2" i="14"/>
  <c r="OCD2" i="14"/>
  <c r="OCC2" i="14"/>
  <c r="OCB2" i="14"/>
  <c r="OCA2" i="14"/>
  <c r="OBZ2" i="14"/>
  <c r="OBY2" i="14"/>
  <c r="OBX2" i="14"/>
  <c r="OBW2" i="14"/>
  <c r="OBV2" i="14"/>
  <c r="OBU2" i="14"/>
  <c r="OBT2" i="14"/>
  <c r="OBS2" i="14"/>
  <c r="OBR2" i="14"/>
  <c r="OBQ2" i="14"/>
  <c r="OBP2" i="14"/>
  <c r="OBO2" i="14"/>
  <c r="OBN2" i="14"/>
  <c r="OBM2" i="14"/>
  <c r="OBL2" i="14"/>
  <c r="OBK2" i="14"/>
  <c r="OBJ2" i="14"/>
  <c r="OBI2" i="14"/>
  <c r="OBH2" i="14"/>
  <c r="OBG2" i="14"/>
  <c r="OBF2" i="14"/>
  <c r="OBE2" i="14"/>
  <c r="OBD2" i="14"/>
  <c r="OBC2" i="14"/>
  <c r="OBB2" i="14"/>
  <c r="OBA2" i="14"/>
  <c r="OAZ2" i="14"/>
  <c r="OAY2" i="14"/>
  <c r="OAX2" i="14"/>
  <c r="OAW2" i="14"/>
  <c r="OAV2" i="14"/>
  <c r="OAU2" i="14"/>
  <c r="OAT2" i="14"/>
  <c r="OAS2" i="14"/>
  <c r="OAR2" i="14"/>
  <c r="OAQ2" i="14"/>
  <c r="OAP2" i="14"/>
  <c r="OAO2" i="14"/>
  <c r="OAN2" i="14"/>
  <c r="OAM2" i="14"/>
  <c r="OAL2" i="14"/>
  <c r="OAK2" i="14"/>
  <c r="OAJ2" i="14"/>
  <c r="OAI2" i="14"/>
  <c r="OAH2" i="14"/>
  <c r="OAG2" i="14"/>
  <c r="OAF2" i="14"/>
  <c r="OAE2" i="14"/>
  <c r="OAD2" i="14"/>
  <c r="OAC2" i="14"/>
  <c r="OAB2" i="14"/>
  <c r="OAA2" i="14"/>
  <c r="NZZ2" i="14"/>
  <c r="NZY2" i="14"/>
  <c r="NZX2" i="14"/>
  <c r="NZW2" i="14"/>
  <c r="NZV2" i="14"/>
  <c r="NZU2" i="14"/>
  <c r="NZT2" i="14"/>
  <c r="NZS2" i="14"/>
  <c r="NZR2" i="14"/>
  <c r="NZQ2" i="14"/>
  <c r="NZP2" i="14"/>
  <c r="NZO2" i="14"/>
  <c r="NZN2" i="14"/>
  <c r="NZM2" i="14"/>
  <c r="NZL2" i="14"/>
  <c r="NZK2" i="14"/>
  <c r="NZJ2" i="14"/>
  <c r="NZI2" i="14"/>
  <c r="NZH2" i="14"/>
  <c r="NZG2" i="14"/>
  <c r="NZF2" i="14"/>
  <c r="NZE2" i="14"/>
  <c r="NZD2" i="14"/>
  <c r="NZC2" i="14"/>
  <c r="NZB2" i="14"/>
  <c r="NZA2" i="14"/>
  <c r="NYZ2" i="14"/>
  <c r="NYY2" i="14"/>
  <c r="NYX2" i="14"/>
  <c r="NYW2" i="14"/>
  <c r="NYV2" i="14"/>
  <c r="NYU2" i="14"/>
  <c r="NYT2" i="14"/>
  <c r="NYS2" i="14"/>
  <c r="NYR2" i="14"/>
  <c r="NYQ2" i="14"/>
  <c r="NYP2" i="14"/>
  <c r="NYO2" i="14"/>
  <c r="NYN2" i="14"/>
  <c r="NYM2" i="14"/>
  <c r="NYL2" i="14"/>
  <c r="NYK2" i="14"/>
  <c r="NYJ2" i="14"/>
  <c r="NYI2" i="14"/>
  <c r="NYH2" i="14"/>
  <c r="NYG2" i="14"/>
  <c r="NYF2" i="14"/>
  <c r="NYE2" i="14"/>
  <c r="NYD2" i="14"/>
  <c r="NYC2" i="14"/>
  <c r="NYB2" i="14"/>
  <c r="NYA2" i="14"/>
  <c r="NXZ2" i="14"/>
  <c r="NXY2" i="14"/>
  <c r="NXX2" i="14"/>
  <c r="NXW2" i="14"/>
  <c r="NXV2" i="14"/>
  <c r="NXU2" i="14"/>
  <c r="NXT2" i="14"/>
  <c r="NXS2" i="14"/>
  <c r="NXR2" i="14"/>
  <c r="NXQ2" i="14"/>
  <c r="NXP2" i="14"/>
  <c r="NXO2" i="14"/>
  <c r="NXN2" i="14"/>
  <c r="NXM2" i="14"/>
  <c r="NXL2" i="14"/>
  <c r="NXK2" i="14"/>
  <c r="NXJ2" i="14"/>
  <c r="NXI2" i="14"/>
  <c r="NXH2" i="14"/>
  <c r="NXG2" i="14"/>
  <c r="NXF2" i="14"/>
  <c r="NXE2" i="14"/>
  <c r="NXD2" i="14"/>
  <c r="NXC2" i="14"/>
  <c r="NXB2" i="14"/>
  <c r="NXA2" i="14"/>
  <c r="NWZ2" i="14"/>
  <c r="NWY2" i="14"/>
  <c r="NWX2" i="14"/>
  <c r="NWW2" i="14"/>
  <c r="NWV2" i="14"/>
  <c r="NWU2" i="14"/>
  <c r="NWT2" i="14"/>
  <c r="NWS2" i="14"/>
  <c r="NWR2" i="14"/>
  <c r="NWQ2" i="14"/>
  <c r="NWP2" i="14"/>
  <c r="NWO2" i="14"/>
  <c r="NWN2" i="14"/>
  <c r="NWM2" i="14"/>
  <c r="NWL2" i="14"/>
  <c r="NWK2" i="14"/>
  <c r="NWJ2" i="14"/>
  <c r="NWI2" i="14"/>
  <c r="NWH2" i="14"/>
  <c r="NWG2" i="14"/>
  <c r="NWF2" i="14"/>
  <c r="NWE2" i="14"/>
  <c r="NWD2" i="14"/>
  <c r="NWC2" i="14"/>
  <c r="NWB2" i="14"/>
  <c r="NWA2" i="14"/>
  <c r="NVZ2" i="14"/>
  <c r="NVY2" i="14"/>
  <c r="NVX2" i="14"/>
  <c r="NVW2" i="14"/>
  <c r="NVV2" i="14"/>
  <c r="NVU2" i="14"/>
  <c r="NVT2" i="14"/>
  <c r="NVS2" i="14"/>
  <c r="NVR2" i="14"/>
  <c r="NVQ2" i="14"/>
  <c r="NVP2" i="14"/>
  <c r="NVO2" i="14"/>
  <c r="NVN2" i="14"/>
  <c r="NVM2" i="14"/>
  <c r="NVL2" i="14"/>
  <c r="NVK2" i="14"/>
  <c r="NVJ2" i="14"/>
  <c r="NVI2" i="14"/>
  <c r="NVH2" i="14"/>
  <c r="NVG2" i="14"/>
  <c r="NVF2" i="14"/>
  <c r="NVE2" i="14"/>
  <c r="NVD2" i="14"/>
  <c r="NVC2" i="14"/>
  <c r="NVB2" i="14"/>
  <c r="NVA2" i="14"/>
  <c r="NUZ2" i="14"/>
  <c r="NUY2" i="14"/>
  <c r="NUX2" i="14"/>
  <c r="NUW2" i="14"/>
  <c r="NUV2" i="14"/>
  <c r="NUU2" i="14"/>
  <c r="NUT2" i="14"/>
  <c r="NUS2" i="14"/>
  <c r="NUR2" i="14"/>
  <c r="NUQ2" i="14"/>
  <c r="NUP2" i="14"/>
  <c r="NUO2" i="14"/>
  <c r="NUN2" i="14"/>
  <c r="NUM2" i="14"/>
  <c r="NUL2" i="14"/>
  <c r="NUK2" i="14"/>
  <c r="NUJ2" i="14"/>
  <c r="NUI2" i="14"/>
  <c r="NUH2" i="14"/>
  <c r="NUG2" i="14"/>
  <c r="NUF2" i="14"/>
  <c r="NUE2" i="14"/>
  <c r="NUD2" i="14"/>
  <c r="NUC2" i="14"/>
  <c r="NUB2" i="14"/>
  <c r="NUA2" i="14"/>
  <c r="NTZ2" i="14"/>
  <c r="NTY2" i="14"/>
  <c r="NTX2" i="14"/>
  <c r="NTW2" i="14"/>
  <c r="NTV2" i="14"/>
  <c r="NTU2" i="14"/>
  <c r="NTT2" i="14"/>
  <c r="NTS2" i="14"/>
  <c r="NTR2" i="14"/>
  <c r="NTQ2" i="14"/>
  <c r="NTP2" i="14"/>
  <c r="NTO2" i="14"/>
  <c r="NTN2" i="14"/>
  <c r="NTM2" i="14"/>
  <c r="NTL2" i="14"/>
  <c r="NTK2" i="14"/>
  <c r="NTJ2" i="14"/>
  <c r="NTI2" i="14"/>
  <c r="NTH2" i="14"/>
  <c r="NTG2" i="14"/>
  <c r="NTF2" i="14"/>
  <c r="NTE2" i="14"/>
  <c r="NTD2" i="14"/>
  <c r="NTC2" i="14"/>
  <c r="NTB2" i="14"/>
  <c r="NTA2" i="14"/>
  <c r="NSZ2" i="14"/>
  <c r="NSY2" i="14"/>
  <c r="NSX2" i="14"/>
  <c r="NSW2" i="14"/>
  <c r="NSV2" i="14"/>
  <c r="NSU2" i="14"/>
  <c r="NST2" i="14"/>
  <c r="NSS2" i="14"/>
  <c r="NSR2" i="14"/>
  <c r="NSQ2" i="14"/>
  <c r="NSP2" i="14"/>
  <c r="NSO2" i="14"/>
  <c r="NSN2" i="14"/>
  <c r="NSM2" i="14"/>
  <c r="NSL2" i="14"/>
  <c r="NSK2" i="14"/>
  <c r="NSJ2" i="14"/>
  <c r="NSI2" i="14"/>
  <c r="NSH2" i="14"/>
  <c r="NSG2" i="14"/>
  <c r="NSF2" i="14"/>
  <c r="NSE2" i="14"/>
  <c r="NSD2" i="14"/>
  <c r="NSC2" i="14"/>
  <c r="NSB2" i="14"/>
  <c r="NSA2" i="14"/>
  <c r="NRZ2" i="14"/>
  <c r="NRY2" i="14"/>
  <c r="NRX2" i="14"/>
  <c r="NRW2" i="14"/>
  <c r="NRV2" i="14"/>
  <c r="NRU2" i="14"/>
  <c r="NRT2" i="14"/>
  <c r="NRS2" i="14"/>
  <c r="NRR2" i="14"/>
  <c r="NRQ2" i="14"/>
  <c r="NRP2" i="14"/>
  <c r="NRO2" i="14"/>
  <c r="NRN2" i="14"/>
  <c r="NRM2" i="14"/>
  <c r="NRL2" i="14"/>
  <c r="NRK2" i="14"/>
  <c r="NRJ2" i="14"/>
  <c r="NRI2" i="14"/>
  <c r="NRH2" i="14"/>
  <c r="NRG2" i="14"/>
  <c r="NRF2" i="14"/>
  <c r="NRE2" i="14"/>
  <c r="NRD2" i="14"/>
  <c r="NRC2" i="14"/>
  <c r="NRB2" i="14"/>
  <c r="NRA2" i="14"/>
  <c r="NQZ2" i="14"/>
  <c r="NQY2" i="14"/>
  <c r="NQX2" i="14"/>
  <c r="NQW2" i="14"/>
  <c r="NQV2" i="14"/>
  <c r="NQU2" i="14"/>
  <c r="NQT2" i="14"/>
  <c r="NQS2" i="14"/>
  <c r="NQR2" i="14"/>
  <c r="NQQ2" i="14"/>
  <c r="NQP2" i="14"/>
  <c r="NQO2" i="14"/>
  <c r="NQN2" i="14"/>
  <c r="NQM2" i="14"/>
  <c r="NQL2" i="14"/>
  <c r="NQK2" i="14"/>
  <c r="NQJ2" i="14"/>
  <c r="NQI2" i="14"/>
  <c r="NQH2" i="14"/>
  <c r="NQG2" i="14"/>
  <c r="NQF2" i="14"/>
  <c r="NQE2" i="14"/>
  <c r="NQD2" i="14"/>
  <c r="NQC2" i="14"/>
  <c r="NQB2" i="14"/>
  <c r="NQA2" i="14"/>
  <c r="NPZ2" i="14"/>
  <c r="NPY2" i="14"/>
  <c r="NPX2" i="14"/>
  <c r="NPW2" i="14"/>
  <c r="NPV2" i="14"/>
  <c r="NPU2" i="14"/>
  <c r="NPT2" i="14"/>
  <c r="NPS2" i="14"/>
  <c r="NPR2" i="14"/>
  <c r="NPQ2" i="14"/>
  <c r="NPP2" i="14"/>
  <c r="NPO2" i="14"/>
  <c r="NPN2" i="14"/>
  <c r="NPM2" i="14"/>
  <c r="NPL2" i="14"/>
  <c r="NPK2" i="14"/>
  <c r="NPJ2" i="14"/>
  <c r="NPI2" i="14"/>
  <c r="NPH2" i="14"/>
  <c r="NPG2" i="14"/>
  <c r="NPF2" i="14"/>
  <c r="NPE2" i="14"/>
  <c r="NPD2" i="14"/>
  <c r="NPC2" i="14"/>
  <c r="NPB2" i="14"/>
  <c r="NPA2" i="14"/>
  <c r="NOZ2" i="14"/>
  <c r="NOY2" i="14"/>
  <c r="NOX2" i="14"/>
  <c r="NOW2" i="14"/>
  <c r="NOV2" i="14"/>
  <c r="NOU2" i="14"/>
  <c r="NOT2" i="14"/>
  <c r="NOS2" i="14"/>
  <c r="NOR2" i="14"/>
  <c r="NOQ2" i="14"/>
  <c r="NOP2" i="14"/>
  <c r="NOO2" i="14"/>
  <c r="NON2" i="14"/>
  <c r="NOM2" i="14"/>
  <c r="NOL2" i="14"/>
  <c r="NOK2" i="14"/>
  <c r="NOJ2" i="14"/>
  <c r="NOI2" i="14"/>
  <c r="NOH2" i="14"/>
  <c r="NOG2" i="14"/>
  <c r="NOF2" i="14"/>
  <c r="NOE2" i="14"/>
  <c r="NOD2" i="14"/>
  <c r="NOC2" i="14"/>
  <c r="NOB2" i="14"/>
  <c r="NOA2" i="14"/>
  <c r="NNZ2" i="14"/>
  <c r="NNY2" i="14"/>
  <c r="NNX2" i="14"/>
  <c r="NNW2" i="14"/>
  <c r="NNV2" i="14"/>
  <c r="NNU2" i="14"/>
  <c r="NNT2" i="14"/>
  <c r="NNS2" i="14"/>
  <c r="NNR2" i="14"/>
  <c r="NNQ2" i="14"/>
  <c r="NNP2" i="14"/>
  <c r="NNO2" i="14"/>
  <c r="NNN2" i="14"/>
  <c r="NNM2" i="14"/>
  <c r="NNL2" i="14"/>
  <c r="NNK2" i="14"/>
  <c r="NNJ2" i="14"/>
  <c r="NNI2" i="14"/>
  <c r="NNH2" i="14"/>
  <c r="NNG2" i="14"/>
  <c r="NNF2" i="14"/>
  <c r="NNE2" i="14"/>
  <c r="NND2" i="14"/>
  <c r="NNC2" i="14"/>
  <c r="NNB2" i="14"/>
  <c r="NNA2" i="14"/>
  <c r="NMZ2" i="14"/>
  <c r="NMY2" i="14"/>
  <c r="NMX2" i="14"/>
  <c r="NMW2" i="14"/>
  <c r="NMV2" i="14"/>
  <c r="NMU2" i="14"/>
  <c r="NMT2" i="14"/>
  <c r="NMS2" i="14"/>
  <c r="NMR2" i="14"/>
  <c r="NMQ2" i="14"/>
  <c r="NMP2" i="14"/>
  <c r="NMO2" i="14"/>
  <c r="NMN2" i="14"/>
  <c r="NMM2" i="14"/>
  <c r="NML2" i="14"/>
  <c r="NMK2" i="14"/>
  <c r="NMJ2" i="14"/>
  <c r="NMI2" i="14"/>
  <c r="NMH2" i="14"/>
  <c r="NMG2" i="14"/>
  <c r="NMF2" i="14"/>
  <c r="NME2" i="14"/>
  <c r="NMD2" i="14"/>
  <c r="NMC2" i="14"/>
  <c r="NMB2" i="14"/>
  <c r="NMA2" i="14"/>
  <c r="NLZ2" i="14"/>
  <c r="NLY2" i="14"/>
  <c r="NLX2" i="14"/>
  <c r="NLW2" i="14"/>
  <c r="NLV2" i="14"/>
  <c r="NLU2" i="14"/>
  <c r="NLT2" i="14"/>
  <c r="NLS2" i="14"/>
  <c r="NLR2" i="14"/>
  <c r="NLQ2" i="14"/>
  <c r="NLP2" i="14"/>
  <c r="NLO2" i="14"/>
  <c r="NLN2" i="14"/>
  <c r="NLM2" i="14"/>
  <c r="NLL2" i="14"/>
  <c r="NLK2" i="14"/>
  <c r="NLJ2" i="14"/>
  <c r="NLI2" i="14"/>
  <c r="NLH2" i="14"/>
  <c r="NLG2" i="14"/>
  <c r="NLF2" i="14"/>
  <c r="NLE2" i="14"/>
  <c r="NLD2" i="14"/>
  <c r="NLC2" i="14"/>
  <c r="NLB2" i="14"/>
  <c r="NLA2" i="14"/>
  <c r="NKZ2" i="14"/>
  <c r="NKY2" i="14"/>
  <c r="NKX2" i="14"/>
  <c r="NKW2" i="14"/>
  <c r="NKV2" i="14"/>
  <c r="NKU2" i="14"/>
  <c r="NKT2" i="14"/>
  <c r="NKS2" i="14"/>
  <c r="NKR2" i="14"/>
  <c r="NKQ2" i="14"/>
  <c r="NKP2" i="14"/>
  <c r="NKO2" i="14"/>
  <c r="NKN2" i="14"/>
  <c r="NKM2" i="14"/>
  <c r="NKL2" i="14"/>
  <c r="NKK2" i="14"/>
  <c r="NKJ2" i="14"/>
  <c r="NKI2" i="14"/>
  <c r="NKH2" i="14"/>
  <c r="NKG2" i="14"/>
  <c r="NKF2" i="14"/>
  <c r="NKE2" i="14"/>
  <c r="NKD2" i="14"/>
  <c r="NKC2" i="14"/>
  <c r="NKB2" i="14"/>
  <c r="NKA2" i="14"/>
  <c r="NJZ2" i="14"/>
  <c r="NJY2" i="14"/>
  <c r="NJX2" i="14"/>
  <c r="NJW2" i="14"/>
  <c r="NJV2" i="14"/>
  <c r="NJU2" i="14"/>
  <c r="NJT2" i="14"/>
  <c r="NJS2" i="14"/>
  <c r="NJR2" i="14"/>
  <c r="NJQ2" i="14"/>
  <c r="NJP2" i="14"/>
  <c r="NJO2" i="14"/>
  <c r="NJN2" i="14"/>
  <c r="NJM2" i="14"/>
  <c r="NJL2" i="14"/>
  <c r="NJK2" i="14"/>
  <c r="NJJ2" i="14"/>
  <c r="NJI2" i="14"/>
  <c r="NJH2" i="14"/>
  <c r="NJG2" i="14"/>
  <c r="NJF2" i="14"/>
  <c r="NJE2" i="14"/>
  <c r="NJD2" i="14"/>
  <c r="NJC2" i="14"/>
  <c r="NJB2" i="14"/>
  <c r="NJA2" i="14"/>
  <c r="NIZ2" i="14"/>
  <c r="NIY2" i="14"/>
  <c r="NIX2" i="14"/>
  <c r="NIW2" i="14"/>
  <c r="NIV2" i="14"/>
  <c r="NIU2" i="14"/>
  <c r="NIT2" i="14"/>
  <c r="NIS2" i="14"/>
  <c r="NIR2" i="14"/>
  <c r="NIQ2" i="14"/>
  <c r="NIP2" i="14"/>
  <c r="NIO2" i="14"/>
  <c r="NIN2" i="14"/>
  <c r="NIM2" i="14"/>
  <c r="NIL2" i="14"/>
  <c r="NIK2" i="14"/>
  <c r="NIJ2" i="14"/>
  <c r="NII2" i="14"/>
  <c r="NIH2" i="14"/>
  <c r="NIG2" i="14"/>
  <c r="NIF2" i="14"/>
  <c r="NIE2" i="14"/>
  <c r="NID2" i="14"/>
  <c r="NIC2" i="14"/>
  <c r="NIB2" i="14"/>
  <c r="NIA2" i="14"/>
  <c r="NHZ2" i="14"/>
  <c r="NHY2" i="14"/>
  <c r="NHX2" i="14"/>
  <c r="NHW2" i="14"/>
  <c r="NHV2" i="14"/>
  <c r="NHU2" i="14"/>
  <c r="NHT2" i="14"/>
  <c r="NHS2" i="14"/>
  <c r="NHR2" i="14"/>
  <c r="NHQ2" i="14"/>
  <c r="NHP2" i="14"/>
  <c r="NHO2" i="14"/>
  <c r="NHN2" i="14"/>
  <c r="NHM2" i="14"/>
  <c r="NHL2" i="14"/>
  <c r="NHK2" i="14"/>
  <c r="NHJ2" i="14"/>
  <c r="NHI2" i="14"/>
  <c r="NHH2" i="14"/>
  <c r="NHG2" i="14"/>
  <c r="NHF2" i="14"/>
  <c r="NHE2" i="14"/>
  <c r="NHD2" i="14"/>
  <c r="NHC2" i="14"/>
  <c r="NHB2" i="14"/>
  <c r="NHA2" i="14"/>
  <c r="NGZ2" i="14"/>
  <c r="NGY2" i="14"/>
  <c r="NGX2" i="14"/>
  <c r="NGW2" i="14"/>
  <c r="NGV2" i="14"/>
  <c r="NGU2" i="14"/>
  <c r="NGT2" i="14"/>
  <c r="NGS2" i="14"/>
  <c r="NGR2" i="14"/>
  <c r="NGQ2" i="14"/>
  <c r="NGP2" i="14"/>
  <c r="NGO2" i="14"/>
  <c r="NGN2" i="14"/>
  <c r="NGM2" i="14"/>
  <c r="NGL2" i="14"/>
  <c r="NGK2" i="14"/>
  <c r="NGJ2" i="14"/>
  <c r="NGI2" i="14"/>
  <c r="NGH2" i="14"/>
  <c r="NGG2" i="14"/>
  <c r="NGF2" i="14"/>
  <c r="NGE2" i="14"/>
  <c r="NGD2" i="14"/>
  <c r="NGC2" i="14"/>
  <c r="NGB2" i="14"/>
  <c r="NGA2" i="14"/>
  <c r="NFZ2" i="14"/>
  <c r="NFY2" i="14"/>
  <c r="NFX2" i="14"/>
  <c r="NFW2" i="14"/>
  <c r="NFV2" i="14"/>
  <c r="NFU2" i="14"/>
  <c r="NFT2" i="14"/>
  <c r="NFS2" i="14"/>
  <c r="NFR2" i="14"/>
  <c r="NFQ2" i="14"/>
  <c r="NFP2" i="14"/>
  <c r="NFO2" i="14"/>
  <c r="NFN2" i="14"/>
  <c r="NFM2" i="14"/>
  <c r="NFL2" i="14"/>
  <c r="NFK2" i="14"/>
  <c r="NFJ2" i="14"/>
  <c r="NFI2" i="14"/>
  <c r="NFH2" i="14"/>
  <c r="NFG2" i="14"/>
  <c r="NFF2" i="14"/>
  <c r="NFE2" i="14"/>
  <c r="NFD2" i="14"/>
  <c r="NFC2" i="14"/>
  <c r="NFB2" i="14"/>
  <c r="NFA2" i="14"/>
  <c r="NEZ2" i="14"/>
  <c r="NEY2" i="14"/>
  <c r="NEX2" i="14"/>
  <c r="NEW2" i="14"/>
  <c r="NEV2" i="14"/>
  <c r="NEU2" i="14"/>
  <c r="NET2" i="14"/>
  <c r="NES2" i="14"/>
  <c r="NER2" i="14"/>
  <c r="NEQ2" i="14"/>
  <c r="NEP2" i="14"/>
  <c r="NEO2" i="14"/>
  <c r="NEN2" i="14"/>
  <c r="NEM2" i="14"/>
  <c r="NEL2" i="14"/>
  <c r="NEK2" i="14"/>
  <c r="NEJ2" i="14"/>
  <c r="NEI2" i="14"/>
  <c r="NEH2" i="14"/>
  <c r="NEG2" i="14"/>
  <c r="NEF2" i="14"/>
  <c r="NEE2" i="14"/>
  <c r="NED2" i="14"/>
  <c r="NEC2" i="14"/>
  <c r="NEB2" i="14"/>
  <c r="NEA2" i="14"/>
  <c r="NDZ2" i="14"/>
  <c r="NDY2" i="14"/>
  <c r="NDX2" i="14"/>
  <c r="NDW2" i="14"/>
  <c r="NDV2" i="14"/>
  <c r="NDU2" i="14"/>
  <c r="NDT2" i="14"/>
  <c r="NDS2" i="14"/>
  <c r="NDR2" i="14"/>
  <c r="NDQ2" i="14"/>
  <c r="NDP2" i="14"/>
  <c r="NDO2" i="14"/>
  <c r="NDN2" i="14"/>
  <c r="NDM2" i="14"/>
  <c r="NDL2" i="14"/>
  <c r="NDK2" i="14"/>
  <c r="NDJ2" i="14"/>
  <c r="NDI2" i="14"/>
  <c r="NDH2" i="14"/>
  <c r="NDG2" i="14"/>
  <c r="NDF2" i="14"/>
  <c r="NDE2" i="14"/>
  <c r="NDD2" i="14"/>
  <c r="NDC2" i="14"/>
  <c r="NDB2" i="14"/>
  <c r="NDA2" i="14"/>
  <c r="NCZ2" i="14"/>
  <c r="NCY2" i="14"/>
  <c r="NCX2" i="14"/>
  <c r="NCW2" i="14"/>
  <c r="NCV2" i="14"/>
  <c r="NCU2" i="14"/>
  <c r="NCT2" i="14"/>
  <c r="NCS2" i="14"/>
  <c r="NCR2" i="14"/>
  <c r="NCQ2" i="14"/>
  <c r="NCP2" i="14"/>
  <c r="NCO2" i="14"/>
  <c r="NCN2" i="14"/>
  <c r="NCM2" i="14"/>
  <c r="NCL2" i="14"/>
  <c r="NCK2" i="14"/>
  <c r="NCJ2" i="14"/>
  <c r="NCI2" i="14"/>
  <c r="NCH2" i="14"/>
  <c r="NCG2" i="14"/>
  <c r="NCF2" i="14"/>
  <c r="NCE2" i="14"/>
  <c r="NCD2" i="14"/>
  <c r="NCC2" i="14"/>
  <c r="NCB2" i="14"/>
  <c r="NCA2" i="14"/>
  <c r="NBZ2" i="14"/>
  <c r="NBY2" i="14"/>
  <c r="NBX2" i="14"/>
  <c r="NBW2" i="14"/>
  <c r="NBV2" i="14"/>
  <c r="NBU2" i="14"/>
  <c r="NBT2" i="14"/>
  <c r="NBS2" i="14"/>
  <c r="NBR2" i="14"/>
  <c r="NBQ2" i="14"/>
  <c r="NBP2" i="14"/>
  <c r="NBO2" i="14"/>
  <c r="NBN2" i="14"/>
  <c r="NBM2" i="14"/>
  <c r="NBL2" i="14"/>
  <c r="NBK2" i="14"/>
  <c r="NBJ2" i="14"/>
  <c r="NBI2" i="14"/>
  <c r="NBH2" i="14"/>
  <c r="NBG2" i="14"/>
  <c r="NBF2" i="14"/>
  <c r="NBE2" i="14"/>
  <c r="NBD2" i="14"/>
  <c r="NBC2" i="14"/>
  <c r="NBB2" i="14"/>
  <c r="NBA2" i="14"/>
  <c r="NAZ2" i="14"/>
  <c r="NAY2" i="14"/>
  <c r="NAX2" i="14"/>
  <c r="NAW2" i="14"/>
  <c r="NAV2" i="14"/>
  <c r="NAU2" i="14"/>
  <c r="NAT2" i="14"/>
  <c r="NAS2" i="14"/>
  <c r="NAR2" i="14"/>
  <c r="NAQ2" i="14"/>
  <c r="NAP2" i="14"/>
  <c r="NAO2" i="14"/>
  <c r="NAN2" i="14"/>
  <c r="NAM2" i="14"/>
  <c r="NAL2" i="14"/>
  <c r="NAK2" i="14"/>
  <c r="NAJ2" i="14"/>
  <c r="NAI2" i="14"/>
  <c r="NAH2" i="14"/>
  <c r="NAG2" i="14"/>
  <c r="NAF2" i="14"/>
  <c r="NAE2" i="14"/>
  <c r="NAD2" i="14"/>
  <c r="NAC2" i="14"/>
  <c r="NAB2" i="14"/>
  <c r="NAA2" i="14"/>
  <c r="MZZ2" i="14"/>
  <c r="MZY2" i="14"/>
  <c r="MZX2" i="14"/>
  <c r="MZW2" i="14"/>
  <c r="MZV2" i="14"/>
  <c r="MZU2" i="14"/>
  <c r="MZT2" i="14"/>
  <c r="MZS2" i="14"/>
  <c r="MZR2" i="14"/>
  <c r="MZQ2" i="14"/>
  <c r="MZP2" i="14"/>
  <c r="MZO2" i="14"/>
  <c r="MZN2" i="14"/>
  <c r="MZM2" i="14"/>
  <c r="MZL2" i="14"/>
  <c r="MZK2" i="14"/>
  <c r="MZJ2" i="14"/>
  <c r="MZI2" i="14"/>
  <c r="MZH2" i="14"/>
  <c r="MZG2" i="14"/>
  <c r="MZF2" i="14"/>
  <c r="MZE2" i="14"/>
  <c r="MZD2" i="14"/>
  <c r="MZC2" i="14"/>
  <c r="MZB2" i="14"/>
  <c r="MZA2" i="14"/>
  <c r="MYZ2" i="14"/>
  <c r="MYY2" i="14"/>
  <c r="MYX2" i="14"/>
  <c r="MYW2" i="14"/>
  <c r="MYV2" i="14"/>
  <c r="MYU2" i="14"/>
  <c r="MYT2" i="14"/>
  <c r="MYS2" i="14"/>
  <c r="MYR2" i="14"/>
  <c r="MYQ2" i="14"/>
  <c r="MYP2" i="14"/>
  <c r="MYO2" i="14"/>
  <c r="MYN2" i="14"/>
  <c r="MYM2" i="14"/>
  <c r="MYL2" i="14"/>
  <c r="MYK2" i="14"/>
  <c r="MYJ2" i="14"/>
  <c r="MYI2" i="14"/>
  <c r="MYH2" i="14"/>
  <c r="MYG2" i="14"/>
  <c r="MYF2" i="14"/>
  <c r="MYE2" i="14"/>
  <c r="MYD2" i="14"/>
  <c r="MYC2" i="14"/>
  <c r="MYB2" i="14"/>
  <c r="MYA2" i="14"/>
  <c r="MXZ2" i="14"/>
  <c r="MXY2" i="14"/>
  <c r="MXX2" i="14"/>
  <c r="MXW2" i="14"/>
  <c r="MXV2" i="14"/>
  <c r="MXU2" i="14"/>
  <c r="MXT2" i="14"/>
  <c r="MXS2" i="14"/>
  <c r="MXR2" i="14"/>
  <c r="MXQ2" i="14"/>
  <c r="MXP2" i="14"/>
  <c r="MXO2" i="14"/>
  <c r="MXN2" i="14"/>
  <c r="MXM2" i="14"/>
  <c r="MXL2" i="14"/>
  <c r="MXK2" i="14"/>
  <c r="MXJ2" i="14"/>
  <c r="MXI2" i="14"/>
  <c r="MXH2" i="14"/>
  <c r="MXG2" i="14"/>
  <c r="MXF2" i="14"/>
  <c r="MXE2" i="14"/>
  <c r="MXD2" i="14"/>
  <c r="MXC2" i="14"/>
  <c r="MXB2" i="14"/>
  <c r="MXA2" i="14"/>
  <c r="MWZ2" i="14"/>
  <c r="MWY2" i="14"/>
  <c r="MWX2" i="14"/>
  <c r="MWW2" i="14"/>
  <c r="MWV2" i="14"/>
  <c r="MWU2" i="14"/>
  <c r="MWT2" i="14"/>
  <c r="MWS2" i="14"/>
  <c r="MWR2" i="14"/>
  <c r="MWQ2" i="14"/>
  <c r="MWP2" i="14"/>
  <c r="MWO2" i="14"/>
  <c r="MWN2" i="14"/>
  <c r="MWM2" i="14"/>
  <c r="MWL2" i="14"/>
  <c r="MWK2" i="14"/>
  <c r="MWJ2" i="14"/>
  <c r="MWI2" i="14"/>
  <c r="MWH2" i="14"/>
  <c r="MWG2" i="14"/>
  <c r="MWF2" i="14"/>
  <c r="MWE2" i="14"/>
  <c r="MWD2" i="14"/>
  <c r="MWC2" i="14"/>
  <c r="MWB2" i="14"/>
  <c r="MWA2" i="14"/>
  <c r="MVZ2" i="14"/>
  <c r="MVY2" i="14"/>
  <c r="MVX2" i="14"/>
  <c r="MVW2" i="14"/>
  <c r="MVV2" i="14"/>
  <c r="MVU2" i="14"/>
  <c r="MVT2" i="14"/>
  <c r="MVS2" i="14"/>
  <c r="MVR2" i="14"/>
  <c r="MVQ2" i="14"/>
  <c r="MVP2" i="14"/>
  <c r="MVO2" i="14"/>
  <c r="MVN2" i="14"/>
  <c r="MVM2" i="14"/>
  <c r="MVL2" i="14"/>
  <c r="MVK2" i="14"/>
  <c r="MVJ2" i="14"/>
  <c r="MVI2" i="14"/>
  <c r="MVH2" i="14"/>
  <c r="MVG2" i="14"/>
  <c r="MVF2" i="14"/>
  <c r="MVE2" i="14"/>
  <c r="MVD2" i="14"/>
  <c r="MVC2" i="14"/>
  <c r="MVB2" i="14"/>
  <c r="MVA2" i="14"/>
  <c r="MUZ2" i="14"/>
  <c r="MUY2" i="14"/>
  <c r="MUX2" i="14"/>
  <c r="MUW2" i="14"/>
  <c r="MUV2" i="14"/>
  <c r="MUU2" i="14"/>
  <c r="MUT2" i="14"/>
  <c r="MUS2" i="14"/>
  <c r="MUR2" i="14"/>
  <c r="MUQ2" i="14"/>
  <c r="MUP2" i="14"/>
  <c r="MUO2" i="14"/>
  <c r="MUN2" i="14"/>
  <c r="MUM2" i="14"/>
  <c r="MUL2" i="14"/>
  <c r="MUK2" i="14"/>
  <c r="MUJ2" i="14"/>
  <c r="MUI2" i="14"/>
  <c r="MUH2" i="14"/>
  <c r="MUG2" i="14"/>
  <c r="MUF2" i="14"/>
  <c r="MUE2" i="14"/>
  <c r="MUD2" i="14"/>
  <c r="MUC2" i="14"/>
  <c r="MUB2" i="14"/>
  <c r="MUA2" i="14"/>
  <c r="MTZ2" i="14"/>
  <c r="MTY2" i="14"/>
  <c r="MTX2" i="14"/>
  <c r="MTW2" i="14"/>
  <c r="MTV2" i="14"/>
  <c r="MTU2" i="14"/>
  <c r="MTT2" i="14"/>
  <c r="MTS2" i="14"/>
  <c r="MTR2" i="14"/>
  <c r="MTQ2" i="14"/>
  <c r="MTP2" i="14"/>
  <c r="MTO2" i="14"/>
  <c r="MTN2" i="14"/>
  <c r="MTM2" i="14"/>
  <c r="MTL2" i="14"/>
  <c r="MTK2" i="14"/>
  <c r="MTJ2" i="14"/>
  <c r="MTI2" i="14"/>
  <c r="MTH2" i="14"/>
  <c r="MTG2" i="14"/>
  <c r="MTF2" i="14"/>
  <c r="MTE2" i="14"/>
  <c r="MTD2" i="14"/>
  <c r="MTC2" i="14"/>
  <c r="MTB2" i="14"/>
  <c r="MTA2" i="14"/>
  <c r="MSZ2" i="14"/>
  <c r="MSY2" i="14"/>
  <c r="MSX2" i="14"/>
  <c r="MSW2" i="14"/>
  <c r="MSV2" i="14"/>
  <c r="MSU2" i="14"/>
  <c r="MST2" i="14"/>
  <c r="MSS2" i="14"/>
  <c r="MSR2" i="14"/>
  <c r="MSQ2" i="14"/>
  <c r="MSP2" i="14"/>
  <c r="MSO2" i="14"/>
  <c r="MSN2" i="14"/>
  <c r="MSM2" i="14"/>
  <c r="MSL2" i="14"/>
  <c r="MSK2" i="14"/>
  <c r="MSJ2" i="14"/>
  <c r="MSI2" i="14"/>
  <c r="MSH2" i="14"/>
  <c r="MSG2" i="14"/>
  <c r="MSF2" i="14"/>
  <c r="MSE2" i="14"/>
  <c r="MSD2" i="14"/>
  <c r="MSC2" i="14"/>
  <c r="MSB2" i="14"/>
  <c r="MSA2" i="14"/>
  <c r="MRZ2" i="14"/>
  <c r="MRY2" i="14"/>
  <c r="MRX2" i="14"/>
  <c r="MRW2" i="14"/>
  <c r="MRV2" i="14"/>
  <c r="MRU2" i="14"/>
  <c r="MRT2" i="14"/>
  <c r="MRS2" i="14"/>
  <c r="MRR2" i="14"/>
  <c r="MRQ2" i="14"/>
  <c r="MRP2" i="14"/>
  <c r="MRO2" i="14"/>
  <c r="MRN2" i="14"/>
  <c r="MRM2" i="14"/>
  <c r="MRL2" i="14"/>
  <c r="MRK2" i="14"/>
  <c r="MRJ2" i="14"/>
  <c r="MRI2" i="14"/>
  <c r="MRH2" i="14"/>
  <c r="MRG2" i="14"/>
  <c r="MRF2" i="14"/>
  <c r="MRE2" i="14"/>
  <c r="MRD2" i="14"/>
  <c r="MRC2" i="14"/>
  <c r="MRB2" i="14"/>
  <c r="MRA2" i="14"/>
  <c r="MQZ2" i="14"/>
  <c r="MQY2" i="14"/>
  <c r="MQX2" i="14"/>
  <c r="MQW2" i="14"/>
  <c r="MQV2" i="14"/>
  <c r="MQU2" i="14"/>
  <c r="MQT2" i="14"/>
  <c r="MQS2" i="14"/>
  <c r="MQR2" i="14"/>
  <c r="MQQ2" i="14"/>
  <c r="MQP2" i="14"/>
  <c r="MQO2" i="14"/>
  <c r="MQN2" i="14"/>
  <c r="MQM2" i="14"/>
  <c r="MQL2" i="14"/>
  <c r="MQK2" i="14"/>
  <c r="MQJ2" i="14"/>
  <c r="MQI2" i="14"/>
  <c r="MQH2" i="14"/>
  <c r="MQG2" i="14"/>
  <c r="MQF2" i="14"/>
  <c r="MQE2" i="14"/>
  <c r="MQD2" i="14"/>
  <c r="MQC2" i="14"/>
  <c r="MQB2" i="14"/>
  <c r="MQA2" i="14"/>
  <c r="MPZ2" i="14"/>
  <c r="MPY2" i="14"/>
  <c r="MPX2" i="14"/>
  <c r="MPW2" i="14"/>
  <c r="MPV2" i="14"/>
  <c r="MPU2" i="14"/>
  <c r="MPT2" i="14"/>
  <c r="MPS2" i="14"/>
  <c r="MPR2" i="14"/>
  <c r="MPQ2" i="14"/>
  <c r="MPP2" i="14"/>
  <c r="MPO2" i="14"/>
  <c r="MPN2" i="14"/>
  <c r="MPM2" i="14"/>
  <c r="MPL2" i="14"/>
  <c r="MPK2" i="14"/>
  <c r="MPJ2" i="14"/>
  <c r="MPI2" i="14"/>
  <c r="MPH2" i="14"/>
  <c r="MPG2" i="14"/>
  <c r="MPF2" i="14"/>
  <c r="MPE2" i="14"/>
  <c r="MPD2" i="14"/>
  <c r="MPC2" i="14"/>
  <c r="MPB2" i="14"/>
  <c r="MPA2" i="14"/>
  <c r="MOZ2" i="14"/>
  <c r="MOY2" i="14"/>
  <c r="MOX2" i="14"/>
  <c r="MOW2" i="14"/>
  <c r="MOV2" i="14"/>
  <c r="MOU2" i="14"/>
  <c r="MOT2" i="14"/>
  <c r="MOS2" i="14"/>
  <c r="MOR2" i="14"/>
  <c r="MOQ2" i="14"/>
  <c r="MOP2" i="14"/>
  <c r="MOO2" i="14"/>
  <c r="MON2" i="14"/>
  <c r="MOM2" i="14"/>
  <c r="MOL2" i="14"/>
  <c r="MOK2" i="14"/>
  <c r="MOJ2" i="14"/>
  <c r="MOI2" i="14"/>
  <c r="MOH2" i="14"/>
  <c r="MOG2" i="14"/>
  <c r="MOF2" i="14"/>
  <c r="MOE2" i="14"/>
  <c r="MOD2" i="14"/>
  <c r="MOC2" i="14"/>
  <c r="MOB2" i="14"/>
  <c r="MOA2" i="14"/>
  <c r="MNZ2" i="14"/>
  <c r="MNY2" i="14"/>
  <c r="MNX2" i="14"/>
  <c r="MNW2" i="14"/>
  <c r="MNV2" i="14"/>
  <c r="MNU2" i="14"/>
  <c r="MNT2" i="14"/>
  <c r="MNS2" i="14"/>
  <c r="MNR2" i="14"/>
  <c r="MNQ2" i="14"/>
  <c r="MNP2" i="14"/>
  <c r="MNO2" i="14"/>
  <c r="MNN2" i="14"/>
  <c r="MNM2" i="14"/>
  <c r="MNL2" i="14"/>
  <c r="MNK2" i="14"/>
  <c r="MNJ2" i="14"/>
  <c r="MNI2" i="14"/>
  <c r="MNH2" i="14"/>
  <c r="MNG2" i="14"/>
  <c r="MNF2" i="14"/>
  <c r="MNE2" i="14"/>
  <c r="MND2" i="14"/>
  <c r="MNC2" i="14"/>
  <c r="MNB2" i="14"/>
  <c r="MNA2" i="14"/>
  <c r="MMZ2" i="14"/>
  <c r="MMY2" i="14"/>
  <c r="MMX2" i="14"/>
  <c r="MMW2" i="14"/>
  <c r="MMV2" i="14"/>
  <c r="MMU2" i="14"/>
  <c r="MMT2" i="14"/>
  <c r="MMS2" i="14"/>
  <c r="MMR2" i="14"/>
  <c r="MMQ2" i="14"/>
  <c r="MMP2" i="14"/>
  <c r="MMO2" i="14"/>
  <c r="MMN2" i="14"/>
  <c r="MMM2" i="14"/>
  <c r="MML2" i="14"/>
  <c r="MMK2" i="14"/>
  <c r="MMJ2" i="14"/>
  <c r="MMI2" i="14"/>
  <c r="MMH2" i="14"/>
  <c r="MMG2" i="14"/>
  <c r="MMF2" i="14"/>
  <c r="MME2" i="14"/>
  <c r="MMD2" i="14"/>
  <c r="MMC2" i="14"/>
  <c r="MMB2" i="14"/>
  <c r="MMA2" i="14"/>
  <c r="MLZ2" i="14"/>
  <c r="MLY2" i="14"/>
  <c r="MLX2" i="14"/>
  <c r="MLW2" i="14"/>
  <c r="MLV2" i="14"/>
  <c r="MLU2" i="14"/>
  <c r="MLT2" i="14"/>
  <c r="MLS2" i="14"/>
  <c r="MLR2" i="14"/>
  <c r="MLQ2" i="14"/>
  <c r="MLP2" i="14"/>
  <c r="MLO2" i="14"/>
  <c r="MLN2" i="14"/>
  <c r="MLM2" i="14"/>
  <c r="MLL2" i="14"/>
  <c r="MLK2" i="14"/>
  <c r="MLJ2" i="14"/>
  <c r="MLI2" i="14"/>
  <c r="MLH2" i="14"/>
  <c r="MLG2" i="14"/>
  <c r="MLF2" i="14"/>
  <c r="MLE2" i="14"/>
  <c r="MLD2" i="14"/>
  <c r="MLC2" i="14"/>
  <c r="MLB2" i="14"/>
  <c r="MLA2" i="14"/>
  <c r="MKZ2" i="14"/>
  <c r="MKY2" i="14"/>
  <c r="MKX2" i="14"/>
  <c r="MKW2" i="14"/>
  <c r="MKV2" i="14"/>
  <c r="MKU2" i="14"/>
  <c r="MKT2" i="14"/>
  <c r="MKS2" i="14"/>
  <c r="MKR2" i="14"/>
  <c r="MKQ2" i="14"/>
  <c r="MKP2" i="14"/>
  <c r="MKO2" i="14"/>
  <c r="MKN2" i="14"/>
  <c r="MKM2" i="14"/>
  <c r="MKL2" i="14"/>
  <c r="MKK2" i="14"/>
  <c r="MKJ2" i="14"/>
  <c r="MKI2" i="14"/>
  <c r="MKH2" i="14"/>
  <c r="MKG2" i="14"/>
  <c r="MKF2" i="14"/>
  <c r="MKE2" i="14"/>
  <c r="MKD2" i="14"/>
  <c r="MKC2" i="14"/>
  <c r="MKB2" i="14"/>
  <c r="MKA2" i="14"/>
  <c r="MJZ2" i="14"/>
  <c r="MJY2" i="14"/>
  <c r="MJX2" i="14"/>
  <c r="MJW2" i="14"/>
  <c r="MJV2" i="14"/>
  <c r="MJU2" i="14"/>
  <c r="MJT2" i="14"/>
  <c r="MJS2" i="14"/>
  <c r="MJR2" i="14"/>
  <c r="MJQ2" i="14"/>
  <c r="MJP2" i="14"/>
  <c r="MJO2" i="14"/>
  <c r="MJN2" i="14"/>
  <c r="MJM2" i="14"/>
  <c r="MJL2" i="14"/>
  <c r="MJK2" i="14"/>
  <c r="MJJ2" i="14"/>
  <c r="MJI2" i="14"/>
  <c r="MJH2" i="14"/>
  <c r="MJG2" i="14"/>
  <c r="MJF2" i="14"/>
  <c r="MJE2" i="14"/>
  <c r="MJD2" i="14"/>
  <c r="MJC2" i="14"/>
  <c r="MJB2" i="14"/>
  <c r="MJA2" i="14"/>
  <c r="MIZ2" i="14"/>
  <c r="MIY2" i="14"/>
  <c r="MIX2" i="14"/>
  <c r="MIW2" i="14"/>
  <c r="MIV2" i="14"/>
  <c r="MIU2" i="14"/>
  <c r="MIT2" i="14"/>
  <c r="MIS2" i="14"/>
  <c r="MIR2" i="14"/>
  <c r="MIQ2" i="14"/>
  <c r="MIP2" i="14"/>
  <c r="MIO2" i="14"/>
  <c r="MIN2" i="14"/>
  <c r="MIM2" i="14"/>
  <c r="MIL2" i="14"/>
  <c r="MIK2" i="14"/>
  <c r="MIJ2" i="14"/>
  <c r="MII2" i="14"/>
  <c r="MIH2" i="14"/>
  <c r="MIG2" i="14"/>
  <c r="MIF2" i="14"/>
  <c r="MIE2" i="14"/>
  <c r="MID2" i="14"/>
  <c r="MIC2" i="14"/>
  <c r="MIB2" i="14"/>
  <c r="MIA2" i="14"/>
  <c r="MHZ2" i="14"/>
  <c r="MHY2" i="14"/>
  <c r="MHX2" i="14"/>
  <c r="MHW2" i="14"/>
  <c r="MHV2" i="14"/>
  <c r="MHU2" i="14"/>
  <c r="MHT2" i="14"/>
  <c r="MHS2" i="14"/>
  <c r="MHR2" i="14"/>
  <c r="MHQ2" i="14"/>
  <c r="MHP2" i="14"/>
  <c r="MHO2" i="14"/>
  <c r="MHN2" i="14"/>
  <c r="MHM2" i="14"/>
  <c r="MHL2" i="14"/>
  <c r="MHK2" i="14"/>
  <c r="MHJ2" i="14"/>
  <c r="MHI2" i="14"/>
  <c r="MHH2" i="14"/>
  <c r="MHG2" i="14"/>
  <c r="MHF2" i="14"/>
  <c r="MHE2" i="14"/>
  <c r="MHD2" i="14"/>
  <c r="MHC2" i="14"/>
  <c r="MHB2" i="14"/>
  <c r="MHA2" i="14"/>
  <c r="MGZ2" i="14"/>
  <c r="MGY2" i="14"/>
  <c r="MGX2" i="14"/>
  <c r="MGW2" i="14"/>
  <c r="MGV2" i="14"/>
  <c r="MGU2" i="14"/>
  <c r="MGT2" i="14"/>
  <c r="MGS2" i="14"/>
  <c r="MGR2" i="14"/>
  <c r="MGQ2" i="14"/>
  <c r="MGP2" i="14"/>
  <c r="MGO2" i="14"/>
  <c r="MGN2" i="14"/>
  <c r="MGM2" i="14"/>
  <c r="MGL2" i="14"/>
  <c r="MGK2" i="14"/>
  <c r="MGJ2" i="14"/>
  <c r="MGI2" i="14"/>
  <c r="MGH2" i="14"/>
  <c r="MGG2" i="14"/>
  <c r="MGF2" i="14"/>
  <c r="MGE2" i="14"/>
  <c r="MGD2" i="14"/>
  <c r="MGC2" i="14"/>
  <c r="MGB2" i="14"/>
  <c r="MGA2" i="14"/>
  <c r="MFZ2" i="14"/>
  <c r="MFY2" i="14"/>
  <c r="MFX2" i="14"/>
  <c r="MFW2" i="14"/>
  <c r="MFV2" i="14"/>
  <c r="MFU2" i="14"/>
  <c r="MFT2" i="14"/>
  <c r="MFS2" i="14"/>
  <c r="MFR2" i="14"/>
  <c r="MFQ2" i="14"/>
  <c r="MFP2" i="14"/>
  <c r="MFO2" i="14"/>
  <c r="MFN2" i="14"/>
  <c r="MFM2" i="14"/>
  <c r="MFL2" i="14"/>
  <c r="MFK2" i="14"/>
  <c r="MFJ2" i="14"/>
  <c r="MFI2" i="14"/>
  <c r="MFH2" i="14"/>
  <c r="MFG2" i="14"/>
  <c r="MFF2" i="14"/>
  <c r="MFE2" i="14"/>
  <c r="MFD2" i="14"/>
  <c r="MFC2" i="14"/>
  <c r="MFB2" i="14"/>
  <c r="MFA2" i="14"/>
  <c r="MEZ2" i="14"/>
  <c r="MEY2" i="14"/>
  <c r="MEX2" i="14"/>
  <c r="MEW2" i="14"/>
  <c r="MEV2" i="14"/>
  <c r="MEU2" i="14"/>
  <c r="MET2" i="14"/>
  <c r="MES2" i="14"/>
  <c r="MER2" i="14"/>
  <c r="MEQ2" i="14"/>
  <c r="MEP2" i="14"/>
  <c r="MEO2" i="14"/>
  <c r="MEN2" i="14"/>
  <c r="MEM2" i="14"/>
  <c r="MEL2" i="14"/>
  <c r="MEK2" i="14"/>
  <c r="MEJ2" i="14"/>
  <c r="MEI2" i="14"/>
  <c r="MEH2" i="14"/>
  <c r="MEG2" i="14"/>
  <c r="MEF2" i="14"/>
  <c r="MEE2" i="14"/>
  <c r="MED2" i="14"/>
  <c r="MEC2" i="14"/>
  <c r="MEB2" i="14"/>
  <c r="MEA2" i="14"/>
  <c r="MDZ2" i="14"/>
  <c r="MDY2" i="14"/>
  <c r="MDX2" i="14"/>
  <c r="MDW2" i="14"/>
  <c r="MDV2" i="14"/>
  <c r="MDU2" i="14"/>
  <c r="MDT2" i="14"/>
  <c r="MDS2" i="14"/>
  <c r="MDR2" i="14"/>
  <c r="MDQ2" i="14"/>
  <c r="MDP2" i="14"/>
  <c r="MDO2" i="14"/>
  <c r="MDN2" i="14"/>
  <c r="MDM2" i="14"/>
  <c r="MDL2" i="14"/>
  <c r="MDK2" i="14"/>
  <c r="MDJ2" i="14"/>
  <c r="MDI2" i="14"/>
  <c r="MDH2" i="14"/>
  <c r="MDG2" i="14"/>
  <c r="MDF2" i="14"/>
  <c r="MDE2" i="14"/>
  <c r="MDD2" i="14"/>
  <c r="MDC2" i="14"/>
  <c r="MDB2" i="14"/>
  <c r="MDA2" i="14"/>
  <c r="MCZ2" i="14"/>
  <c r="MCY2" i="14"/>
  <c r="MCX2" i="14"/>
  <c r="MCW2" i="14"/>
  <c r="MCV2" i="14"/>
  <c r="MCU2" i="14"/>
  <c r="MCT2" i="14"/>
  <c r="MCS2" i="14"/>
  <c r="MCR2" i="14"/>
  <c r="MCQ2" i="14"/>
  <c r="MCP2" i="14"/>
  <c r="MCO2" i="14"/>
  <c r="MCN2" i="14"/>
  <c r="MCM2" i="14"/>
  <c r="MCL2" i="14"/>
  <c r="MCK2" i="14"/>
  <c r="MCJ2" i="14"/>
  <c r="MCI2" i="14"/>
  <c r="MCH2" i="14"/>
  <c r="MCG2" i="14"/>
  <c r="MCF2" i="14"/>
  <c r="MCE2" i="14"/>
  <c r="MCD2" i="14"/>
  <c r="MCC2" i="14"/>
  <c r="MCB2" i="14"/>
  <c r="MCA2" i="14"/>
  <c r="MBZ2" i="14"/>
  <c r="MBY2" i="14"/>
  <c r="MBX2" i="14"/>
  <c r="MBW2" i="14"/>
  <c r="MBV2" i="14"/>
  <c r="MBU2" i="14"/>
  <c r="MBT2" i="14"/>
  <c r="MBS2" i="14"/>
  <c r="MBR2" i="14"/>
  <c r="MBQ2" i="14"/>
  <c r="MBP2" i="14"/>
  <c r="MBO2" i="14"/>
  <c r="MBN2" i="14"/>
  <c r="MBM2" i="14"/>
  <c r="MBL2" i="14"/>
  <c r="MBK2" i="14"/>
  <c r="MBJ2" i="14"/>
  <c r="MBI2" i="14"/>
  <c r="MBH2" i="14"/>
  <c r="MBG2" i="14"/>
  <c r="MBF2" i="14"/>
  <c r="MBE2" i="14"/>
  <c r="MBD2" i="14"/>
  <c r="MBC2" i="14"/>
  <c r="MBB2" i="14"/>
  <c r="MBA2" i="14"/>
  <c r="MAZ2" i="14"/>
  <c r="MAY2" i="14"/>
  <c r="MAX2" i="14"/>
  <c r="MAW2" i="14"/>
  <c r="MAV2" i="14"/>
  <c r="MAU2" i="14"/>
  <c r="MAT2" i="14"/>
  <c r="MAS2" i="14"/>
  <c r="MAR2" i="14"/>
  <c r="MAQ2" i="14"/>
  <c r="MAP2" i="14"/>
  <c r="MAO2" i="14"/>
  <c r="MAN2" i="14"/>
  <c r="MAM2" i="14"/>
  <c r="MAL2" i="14"/>
  <c r="MAK2" i="14"/>
  <c r="MAJ2" i="14"/>
  <c r="MAI2" i="14"/>
  <c r="MAH2" i="14"/>
  <c r="MAG2" i="14"/>
  <c r="MAF2" i="14"/>
  <c r="MAE2" i="14"/>
  <c r="MAD2" i="14"/>
  <c r="MAC2" i="14"/>
  <c r="MAB2" i="14"/>
  <c r="MAA2" i="14"/>
  <c r="LZZ2" i="14"/>
  <c r="LZY2" i="14"/>
  <c r="LZX2" i="14"/>
  <c r="LZW2" i="14"/>
  <c r="LZV2" i="14"/>
  <c r="LZU2" i="14"/>
  <c r="LZT2" i="14"/>
  <c r="LZS2" i="14"/>
  <c r="LZR2" i="14"/>
  <c r="LZQ2" i="14"/>
  <c r="LZP2" i="14"/>
  <c r="LZO2" i="14"/>
  <c r="LZN2" i="14"/>
  <c r="LZM2" i="14"/>
  <c r="LZL2" i="14"/>
  <c r="LZK2" i="14"/>
  <c r="LZJ2" i="14"/>
  <c r="LZI2" i="14"/>
  <c r="LZH2" i="14"/>
  <c r="LZG2" i="14"/>
  <c r="LZF2" i="14"/>
  <c r="LZE2" i="14"/>
  <c r="LZD2" i="14"/>
  <c r="LZC2" i="14"/>
  <c r="LZB2" i="14"/>
  <c r="LZA2" i="14"/>
  <c r="LYZ2" i="14"/>
  <c r="LYY2" i="14"/>
  <c r="LYX2" i="14"/>
  <c r="LYW2" i="14"/>
  <c r="LYV2" i="14"/>
  <c r="LYU2" i="14"/>
  <c r="LYT2" i="14"/>
  <c r="LYS2" i="14"/>
  <c r="LYR2" i="14"/>
  <c r="LYQ2" i="14"/>
  <c r="LYP2" i="14"/>
  <c r="LYO2" i="14"/>
  <c r="LYN2" i="14"/>
  <c r="LYM2" i="14"/>
  <c r="LYL2" i="14"/>
  <c r="LYK2" i="14"/>
  <c r="LYJ2" i="14"/>
  <c r="LYI2" i="14"/>
  <c r="LYH2" i="14"/>
  <c r="LYG2" i="14"/>
  <c r="LYF2" i="14"/>
  <c r="LYE2" i="14"/>
  <c r="LYD2" i="14"/>
  <c r="LYC2" i="14"/>
  <c r="LYB2" i="14"/>
  <c r="LYA2" i="14"/>
  <c r="LXZ2" i="14"/>
  <c r="LXY2" i="14"/>
  <c r="LXX2" i="14"/>
  <c r="LXW2" i="14"/>
  <c r="LXV2" i="14"/>
  <c r="LXU2" i="14"/>
  <c r="LXT2" i="14"/>
  <c r="LXS2" i="14"/>
  <c r="LXR2" i="14"/>
  <c r="LXQ2" i="14"/>
  <c r="LXP2" i="14"/>
  <c r="LXO2" i="14"/>
  <c r="LXN2" i="14"/>
  <c r="LXM2" i="14"/>
  <c r="LXL2" i="14"/>
  <c r="LXK2" i="14"/>
  <c r="LXJ2" i="14"/>
  <c r="LXI2" i="14"/>
  <c r="LXH2" i="14"/>
  <c r="LXG2" i="14"/>
  <c r="LXF2" i="14"/>
  <c r="LXE2" i="14"/>
  <c r="LXD2" i="14"/>
  <c r="LXC2" i="14"/>
  <c r="LXB2" i="14"/>
  <c r="LXA2" i="14"/>
  <c r="LWZ2" i="14"/>
  <c r="LWY2" i="14"/>
  <c r="LWX2" i="14"/>
  <c r="LWW2" i="14"/>
  <c r="LWV2" i="14"/>
  <c r="LWU2" i="14"/>
  <c r="LWT2" i="14"/>
  <c r="LWS2" i="14"/>
  <c r="LWR2" i="14"/>
  <c r="LWQ2" i="14"/>
  <c r="LWP2" i="14"/>
  <c r="LWO2" i="14"/>
  <c r="LWN2" i="14"/>
  <c r="LWM2" i="14"/>
  <c r="LWL2" i="14"/>
  <c r="LWK2" i="14"/>
  <c r="LWJ2" i="14"/>
  <c r="LWI2" i="14"/>
  <c r="LWH2" i="14"/>
  <c r="LWG2" i="14"/>
  <c r="LWF2" i="14"/>
  <c r="LWE2" i="14"/>
  <c r="LWD2" i="14"/>
  <c r="LWC2" i="14"/>
  <c r="LWB2" i="14"/>
  <c r="LWA2" i="14"/>
  <c r="LVZ2" i="14"/>
  <c r="LVY2" i="14"/>
  <c r="LVX2" i="14"/>
  <c r="LVW2" i="14"/>
  <c r="LVV2" i="14"/>
  <c r="LVU2" i="14"/>
  <c r="LVT2" i="14"/>
  <c r="LVS2" i="14"/>
  <c r="LVR2" i="14"/>
  <c r="LVQ2" i="14"/>
  <c r="LVP2" i="14"/>
  <c r="LVO2" i="14"/>
  <c r="LVN2" i="14"/>
  <c r="LVM2" i="14"/>
  <c r="LVL2" i="14"/>
  <c r="LVK2" i="14"/>
  <c r="LVJ2" i="14"/>
  <c r="LVI2" i="14"/>
  <c r="LVH2" i="14"/>
  <c r="LVG2" i="14"/>
  <c r="LVF2" i="14"/>
  <c r="LVE2" i="14"/>
  <c r="LVD2" i="14"/>
  <c r="LVC2" i="14"/>
  <c r="LVB2" i="14"/>
  <c r="LVA2" i="14"/>
  <c r="LUZ2" i="14"/>
  <c r="LUY2" i="14"/>
  <c r="LUX2" i="14"/>
  <c r="LUW2" i="14"/>
  <c r="LUV2" i="14"/>
  <c r="LUU2" i="14"/>
  <c r="LUT2" i="14"/>
  <c r="LUS2" i="14"/>
  <c r="LUR2" i="14"/>
  <c r="LUQ2" i="14"/>
  <c r="LUP2" i="14"/>
  <c r="LUO2" i="14"/>
  <c r="LUN2" i="14"/>
  <c r="LUM2" i="14"/>
  <c r="LUL2" i="14"/>
  <c r="LUK2" i="14"/>
  <c r="LUJ2" i="14"/>
  <c r="LUI2" i="14"/>
  <c r="LUH2" i="14"/>
  <c r="LUG2" i="14"/>
  <c r="LUF2" i="14"/>
  <c r="LUE2" i="14"/>
  <c r="LUD2" i="14"/>
  <c r="LUC2" i="14"/>
  <c r="LUB2" i="14"/>
  <c r="LUA2" i="14"/>
  <c r="LTZ2" i="14"/>
  <c r="LTY2" i="14"/>
  <c r="LTX2" i="14"/>
  <c r="LTW2" i="14"/>
  <c r="LTV2" i="14"/>
  <c r="LTU2" i="14"/>
  <c r="LTT2" i="14"/>
  <c r="LTS2" i="14"/>
  <c r="LTR2" i="14"/>
  <c r="LTQ2" i="14"/>
  <c r="LTP2" i="14"/>
  <c r="LTO2" i="14"/>
  <c r="LTN2" i="14"/>
  <c r="LTM2" i="14"/>
  <c r="LTL2" i="14"/>
  <c r="LTK2" i="14"/>
  <c r="LTJ2" i="14"/>
  <c r="LTI2" i="14"/>
  <c r="LTH2" i="14"/>
  <c r="LTG2" i="14"/>
  <c r="LTF2" i="14"/>
  <c r="LTE2" i="14"/>
  <c r="LTD2" i="14"/>
  <c r="LTC2" i="14"/>
  <c r="LTB2" i="14"/>
  <c r="LTA2" i="14"/>
  <c r="LSZ2" i="14"/>
  <c r="LSY2" i="14"/>
  <c r="LSX2" i="14"/>
  <c r="LSW2" i="14"/>
  <c r="LSV2" i="14"/>
  <c r="LSU2" i="14"/>
  <c r="LST2" i="14"/>
  <c r="LSS2" i="14"/>
  <c r="LSR2" i="14"/>
  <c r="LSQ2" i="14"/>
  <c r="LSP2" i="14"/>
  <c r="LSO2" i="14"/>
  <c r="LSN2" i="14"/>
  <c r="LSM2" i="14"/>
  <c r="LSL2" i="14"/>
  <c r="LSK2" i="14"/>
  <c r="LSJ2" i="14"/>
  <c r="LSI2" i="14"/>
  <c r="LSH2" i="14"/>
  <c r="LSG2" i="14"/>
  <c r="LSF2" i="14"/>
  <c r="LSE2" i="14"/>
  <c r="LSD2" i="14"/>
  <c r="LSC2" i="14"/>
  <c r="LSB2" i="14"/>
  <c r="LSA2" i="14"/>
  <c r="LRZ2" i="14"/>
  <c r="LRY2" i="14"/>
  <c r="LRX2" i="14"/>
  <c r="LRW2" i="14"/>
  <c r="LRV2" i="14"/>
  <c r="LRU2" i="14"/>
  <c r="LRT2" i="14"/>
  <c r="LRS2" i="14"/>
  <c r="LRR2" i="14"/>
  <c r="LRQ2" i="14"/>
  <c r="LRP2" i="14"/>
  <c r="LRO2" i="14"/>
  <c r="LRN2" i="14"/>
  <c r="LRM2" i="14"/>
  <c r="LRL2" i="14"/>
  <c r="LRK2" i="14"/>
  <c r="LRJ2" i="14"/>
  <c r="LRI2" i="14"/>
  <c r="LRH2" i="14"/>
  <c r="LRG2" i="14"/>
  <c r="LRF2" i="14"/>
  <c r="LRE2" i="14"/>
  <c r="LRD2" i="14"/>
  <c r="LRC2" i="14"/>
  <c r="LRB2" i="14"/>
  <c r="LRA2" i="14"/>
  <c r="LQZ2" i="14"/>
  <c r="LQY2" i="14"/>
  <c r="LQX2" i="14"/>
  <c r="LQW2" i="14"/>
  <c r="LQV2" i="14"/>
  <c r="LQU2" i="14"/>
  <c r="LQT2" i="14"/>
  <c r="LQS2" i="14"/>
  <c r="LQR2" i="14"/>
  <c r="LQQ2" i="14"/>
  <c r="LQP2" i="14"/>
  <c r="LQO2" i="14"/>
  <c r="LQN2" i="14"/>
  <c r="LQM2" i="14"/>
  <c r="LQL2" i="14"/>
  <c r="LQK2" i="14"/>
  <c r="LQJ2" i="14"/>
  <c r="LQI2" i="14"/>
  <c r="LQH2" i="14"/>
  <c r="LQG2" i="14"/>
  <c r="LQF2" i="14"/>
  <c r="LQE2" i="14"/>
  <c r="LQD2" i="14"/>
  <c r="LQC2" i="14"/>
  <c r="LQB2" i="14"/>
  <c r="LQA2" i="14"/>
  <c r="LPZ2" i="14"/>
  <c r="LPY2" i="14"/>
  <c r="LPX2" i="14"/>
  <c r="LPW2" i="14"/>
  <c r="LPV2" i="14"/>
  <c r="LPU2" i="14"/>
  <c r="LPT2" i="14"/>
  <c r="LPS2" i="14"/>
  <c r="LPR2" i="14"/>
  <c r="LPQ2" i="14"/>
  <c r="LPP2" i="14"/>
  <c r="LPO2" i="14"/>
  <c r="LPN2" i="14"/>
  <c r="LPM2" i="14"/>
  <c r="LPL2" i="14"/>
  <c r="LPK2" i="14"/>
  <c r="LPJ2" i="14"/>
  <c r="LPI2" i="14"/>
  <c r="LPH2" i="14"/>
  <c r="LPG2" i="14"/>
  <c r="LPF2" i="14"/>
  <c r="LPE2" i="14"/>
  <c r="LPD2" i="14"/>
  <c r="LPC2" i="14"/>
  <c r="LPB2" i="14"/>
  <c r="LPA2" i="14"/>
  <c r="LOZ2" i="14"/>
  <c r="LOY2" i="14"/>
  <c r="LOX2" i="14"/>
  <c r="LOW2" i="14"/>
  <c r="LOV2" i="14"/>
  <c r="LOU2" i="14"/>
  <c r="LOT2" i="14"/>
  <c r="LOS2" i="14"/>
  <c r="LOR2" i="14"/>
  <c r="LOQ2" i="14"/>
  <c r="LOP2" i="14"/>
  <c r="LOO2" i="14"/>
  <c r="LON2" i="14"/>
  <c r="LOM2" i="14"/>
  <c r="LOL2" i="14"/>
  <c r="LOK2" i="14"/>
  <c r="LOJ2" i="14"/>
  <c r="LOI2" i="14"/>
  <c r="LOH2" i="14"/>
  <c r="LOG2" i="14"/>
  <c r="LOF2" i="14"/>
  <c r="LOE2" i="14"/>
  <c r="LOD2" i="14"/>
  <c r="LOC2" i="14"/>
  <c r="LOB2" i="14"/>
  <c r="LOA2" i="14"/>
  <c r="LNZ2" i="14"/>
  <c r="LNY2" i="14"/>
  <c r="LNX2" i="14"/>
  <c r="LNW2" i="14"/>
  <c r="LNV2" i="14"/>
  <c r="LNU2" i="14"/>
  <c r="LNT2" i="14"/>
  <c r="LNS2" i="14"/>
  <c r="LNR2" i="14"/>
  <c r="LNQ2" i="14"/>
  <c r="LNP2" i="14"/>
  <c r="LNO2" i="14"/>
  <c r="LNN2" i="14"/>
  <c r="LNM2" i="14"/>
  <c r="LNL2" i="14"/>
  <c r="LNK2" i="14"/>
  <c r="LNJ2" i="14"/>
  <c r="LNI2" i="14"/>
  <c r="LNH2" i="14"/>
  <c r="LNG2" i="14"/>
  <c r="LNF2" i="14"/>
  <c r="LNE2" i="14"/>
  <c r="LND2" i="14"/>
  <c r="LNC2" i="14"/>
  <c r="LNB2" i="14"/>
  <c r="LNA2" i="14"/>
  <c r="LMZ2" i="14"/>
  <c r="LMY2" i="14"/>
  <c r="LMX2" i="14"/>
  <c r="LMW2" i="14"/>
  <c r="LMV2" i="14"/>
  <c r="LMU2" i="14"/>
  <c r="LMT2" i="14"/>
  <c r="LMS2" i="14"/>
  <c r="LMR2" i="14"/>
  <c r="LMQ2" i="14"/>
  <c r="LMP2" i="14"/>
  <c r="LMO2" i="14"/>
  <c r="LMN2" i="14"/>
  <c r="LMM2" i="14"/>
  <c r="LML2" i="14"/>
  <c r="LMK2" i="14"/>
  <c r="LMJ2" i="14"/>
  <c r="LMI2" i="14"/>
  <c r="LMH2" i="14"/>
  <c r="LMG2" i="14"/>
  <c r="LMF2" i="14"/>
  <c r="LME2" i="14"/>
  <c r="LMD2" i="14"/>
  <c r="LMC2" i="14"/>
  <c r="LMB2" i="14"/>
  <c r="LMA2" i="14"/>
  <c r="LLZ2" i="14"/>
  <c r="LLY2" i="14"/>
  <c r="LLX2" i="14"/>
  <c r="LLW2" i="14"/>
  <c r="LLV2" i="14"/>
  <c r="LLU2" i="14"/>
  <c r="LLT2" i="14"/>
  <c r="LLS2" i="14"/>
  <c r="LLR2" i="14"/>
  <c r="LLQ2" i="14"/>
  <c r="LLP2" i="14"/>
  <c r="LLO2" i="14"/>
  <c r="LLN2" i="14"/>
  <c r="LLM2" i="14"/>
  <c r="LLL2" i="14"/>
  <c r="LLK2" i="14"/>
  <c r="LLJ2" i="14"/>
  <c r="LLI2" i="14"/>
  <c r="LLH2" i="14"/>
  <c r="LLG2" i="14"/>
  <c r="LLF2" i="14"/>
  <c r="LLE2" i="14"/>
  <c r="LLD2" i="14"/>
  <c r="LLC2" i="14"/>
  <c r="LLB2" i="14"/>
  <c r="LLA2" i="14"/>
  <c r="LKZ2" i="14"/>
  <c r="LKY2" i="14"/>
  <c r="LKX2" i="14"/>
  <c r="LKW2" i="14"/>
  <c r="LKV2" i="14"/>
  <c r="LKU2" i="14"/>
  <c r="LKT2" i="14"/>
  <c r="LKS2" i="14"/>
  <c r="LKR2" i="14"/>
  <c r="LKQ2" i="14"/>
  <c r="LKP2" i="14"/>
  <c r="LKO2" i="14"/>
  <c r="LKN2" i="14"/>
  <c r="LKM2" i="14"/>
  <c r="LKL2" i="14"/>
  <c r="LKK2" i="14"/>
  <c r="LKJ2" i="14"/>
  <c r="LKI2" i="14"/>
  <c r="LKH2" i="14"/>
  <c r="LKG2" i="14"/>
  <c r="LKF2" i="14"/>
  <c r="LKE2" i="14"/>
  <c r="LKD2" i="14"/>
  <c r="LKC2" i="14"/>
  <c r="LKB2" i="14"/>
  <c r="LKA2" i="14"/>
  <c r="LJZ2" i="14"/>
  <c r="LJY2" i="14"/>
  <c r="LJX2" i="14"/>
  <c r="LJW2" i="14"/>
  <c r="LJV2" i="14"/>
  <c r="LJU2" i="14"/>
  <c r="LJT2" i="14"/>
  <c r="LJS2" i="14"/>
  <c r="LJR2" i="14"/>
  <c r="LJQ2" i="14"/>
  <c r="LJP2" i="14"/>
  <c r="LJO2" i="14"/>
  <c r="LJN2" i="14"/>
  <c r="LJM2" i="14"/>
  <c r="LJL2" i="14"/>
  <c r="LJK2" i="14"/>
  <c r="LJJ2" i="14"/>
  <c r="LJI2" i="14"/>
  <c r="LJH2" i="14"/>
  <c r="LJG2" i="14"/>
  <c r="LJF2" i="14"/>
  <c r="LJE2" i="14"/>
  <c r="LJD2" i="14"/>
  <c r="LJC2" i="14"/>
  <c r="LJB2" i="14"/>
  <c r="LJA2" i="14"/>
  <c r="LIZ2" i="14"/>
  <c r="LIY2" i="14"/>
  <c r="LIX2" i="14"/>
  <c r="LIW2" i="14"/>
  <c r="LIV2" i="14"/>
  <c r="LIU2" i="14"/>
  <c r="LIT2" i="14"/>
  <c r="LIS2" i="14"/>
  <c r="LIR2" i="14"/>
  <c r="LIQ2" i="14"/>
  <c r="LIP2" i="14"/>
  <c r="LIO2" i="14"/>
  <c r="LIN2" i="14"/>
  <c r="LIM2" i="14"/>
  <c r="LIL2" i="14"/>
  <c r="LIK2" i="14"/>
  <c r="LIJ2" i="14"/>
  <c r="LII2" i="14"/>
  <c r="LIH2" i="14"/>
  <c r="LIG2" i="14"/>
  <c r="LIF2" i="14"/>
  <c r="LIE2" i="14"/>
  <c r="LID2" i="14"/>
  <c r="LIC2" i="14"/>
  <c r="LIB2" i="14"/>
  <c r="LIA2" i="14"/>
  <c r="LHZ2" i="14"/>
  <c r="LHY2" i="14"/>
  <c r="LHX2" i="14"/>
  <c r="LHW2" i="14"/>
  <c r="LHV2" i="14"/>
  <c r="LHU2" i="14"/>
  <c r="LHT2" i="14"/>
  <c r="LHS2" i="14"/>
  <c r="LHR2" i="14"/>
  <c r="LHQ2" i="14"/>
  <c r="LHP2" i="14"/>
  <c r="LHO2" i="14"/>
  <c r="LHN2" i="14"/>
  <c r="LHM2" i="14"/>
  <c r="LHL2" i="14"/>
  <c r="LHK2" i="14"/>
  <c r="LHJ2" i="14"/>
  <c r="LHI2" i="14"/>
  <c r="LHH2" i="14"/>
  <c r="LHG2" i="14"/>
  <c r="LHF2" i="14"/>
  <c r="LHE2" i="14"/>
  <c r="LHD2" i="14"/>
  <c r="LHC2" i="14"/>
  <c r="LHB2" i="14"/>
  <c r="LHA2" i="14"/>
  <c r="LGZ2" i="14"/>
  <c r="LGY2" i="14"/>
  <c r="LGX2" i="14"/>
  <c r="LGW2" i="14"/>
  <c r="LGV2" i="14"/>
  <c r="LGU2" i="14"/>
  <c r="LGT2" i="14"/>
  <c r="LGS2" i="14"/>
  <c r="LGR2" i="14"/>
  <c r="LGQ2" i="14"/>
  <c r="LGP2" i="14"/>
  <c r="LGO2" i="14"/>
  <c r="LGN2" i="14"/>
  <c r="LGM2" i="14"/>
  <c r="LGL2" i="14"/>
  <c r="LGK2" i="14"/>
  <c r="LGJ2" i="14"/>
  <c r="LGI2" i="14"/>
  <c r="LGH2" i="14"/>
  <c r="LGG2" i="14"/>
  <c r="LGF2" i="14"/>
  <c r="LGE2" i="14"/>
  <c r="LGD2" i="14"/>
  <c r="LGC2" i="14"/>
  <c r="LGB2" i="14"/>
  <c r="LGA2" i="14"/>
  <c r="LFZ2" i="14"/>
  <c r="LFY2" i="14"/>
  <c r="LFX2" i="14"/>
  <c r="LFW2" i="14"/>
  <c r="LFV2" i="14"/>
  <c r="LFU2" i="14"/>
  <c r="LFT2" i="14"/>
  <c r="LFS2" i="14"/>
  <c r="LFR2" i="14"/>
  <c r="LFQ2" i="14"/>
  <c r="LFP2" i="14"/>
  <c r="LFO2" i="14"/>
  <c r="LFN2" i="14"/>
  <c r="LFM2" i="14"/>
  <c r="LFL2" i="14"/>
  <c r="LFK2" i="14"/>
  <c r="LFJ2" i="14"/>
  <c r="LFI2" i="14"/>
  <c r="LFH2" i="14"/>
  <c r="LFG2" i="14"/>
  <c r="LFF2" i="14"/>
  <c r="LFE2" i="14"/>
  <c r="LFD2" i="14"/>
  <c r="LFC2" i="14"/>
  <c r="LFB2" i="14"/>
  <c r="LFA2" i="14"/>
  <c r="LEZ2" i="14"/>
  <c r="LEY2" i="14"/>
  <c r="LEX2" i="14"/>
  <c r="LEW2" i="14"/>
  <c r="LEV2" i="14"/>
  <c r="LEU2" i="14"/>
  <c r="LET2" i="14"/>
  <c r="LES2" i="14"/>
  <c r="LER2" i="14"/>
  <c r="LEQ2" i="14"/>
  <c r="LEP2" i="14"/>
  <c r="LEO2" i="14"/>
  <c r="LEN2" i="14"/>
  <c r="LEM2" i="14"/>
  <c r="LEL2" i="14"/>
  <c r="LEK2" i="14"/>
  <c r="LEJ2" i="14"/>
  <c r="LEI2" i="14"/>
  <c r="LEH2" i="14"/>
  <c r="LEG2" i="14"/>
  <c r="LEF2" i="14"/>
  <c r="LEE2" i="14"/>
  <c r="LED2" i="14"/>
  <c r="LEC2" i="14"/>
  <c r="LEB2" i="14"/>
  <c r="LEA2" i="14"/>
  <c r="LDZ2" i="14"/>
  <c r="LDY2" i="14"/>
  <c r="LDX2" i="14"/>
  <c r="LDW2" i="14"/>
  <c r="LDV2" i="14"/>
  <c r="LDU2" i="14"/>
  <c r="LDT2" i="14"/>
  <c r="LDS2" i="14"/>
  <c r="LDR2" i="14"/>
  <c r="LDQ2" i="14"/>
  <c r="LDP2" i="14"/>
  <c r="LDO2" i="14"/>
  <c r="LDN2" i="14"/>
  <c r="LDM2" i="14"/>
  <c r="LDL2" i="14"/>
  <c r="LDK2" i="14"/>
  <c r="LDJ2" i="14"/>
  <c r="LDI2" i="14"/>
  <c r="LDH2" i="14"/>
  <c r="LDG2" i="14"/>
  <c r="LDF2" i="14"/>
  <c r="LDE2" i="14"/>
  <c r="LDD2" i="14"/>
  <c r="LDC2" i="14"/>
  <c r="LDB2" i="14"/>
  <c r="LDA2" i="14"/>
  <c r="LCZ2" i="14"/>
  <c r="LCY2" i="14"/>
  <c r="LCX2" i="14"/>
  <c r="LCW2" i="14"/>
  <c r="LCV2" i="14"/>
  <c r="LCU2" i="14"/>
  <c r="LCT2" i="14"/>
  <c r="LCS2" i="14"/>
  <c r="LCR2" i="14"/>
  <c r="LCQ2" i="14"/>
  <c r="LCP2" i="14"/>
  <c r="LCO2" i="14"/>
  <c r="LCN2" i="14"/>
  <c r="LCM2" i="14"/>
  <c r="LCL2" i="14"/>
  <c r="LCK2" i="14"/>
  <c r="LCJ2" i="14"/>
  <c r="LCI2" i="14"/>
  <c r="LCH2" i="14"/>
  <c r="LCG2" i="14"/>
  <c r="LCF2" i="14"/>
  <c r="LCE2" i="14"/>
  <c r="LCD2" i="14"/>
  <c r="LCC2" i="14"/>
  <c r="LCB2" i="14"/>
  <c r="LCA2" i="14"/>
  <c r="LBZ2" i="14"/>
  <c r="LBY2" i="14"/>
  <c r="LBX2" i="14"/>
  <c r="LBW2" i="14"/>
  <c r="LBV2" i="14"/>
  <c r="LBU2" i="14"/>
  <c r="LBT2" i="14"/>
  <c r="LBS2" i="14"/>
  <c r="LBR2" i="14"/>
  <c r="LBQ2" i="14"/>
  <c r="LBP2" i="14"/>
  <c r="LBO2" i="14"/>
  <c r="LBN2" i="14"/>
  <c r="LBM2" i="14"/>
  <c r="LBL2" i="14"/>
  <c r="LBK2" i="14"/>
  <c r="LBJ2" i="14"/>
  <c r="LBI2" i="14"/>
  <c r="LBH2" i="14"/>
  <c r="LBG2" i="14"/>
  <c r="LBF2" i="14"/>
  <c r="LBE2" i="14"/>
  <c r="LBD2" i="14"/>
  <c r="LBC2" i="14"/>
  <c r="LBB2" i="14"/>
  <c r="LBA2" i="14"/>
  <c r="LAZ2" i="14"/>
  <c r="LAY2" i="14"/>
  <c r="LAX2" i="14"/>
  <c r="LAW2" i="14"/>
  <c r="LAV2" i="14"/>
  <c r="LAU2" i="14"/>
  <c r="LAT2" i="14"/>
  <c r="LAS2" i="14"/>
  <c r="LAR2" i="14"/>
  <c r="LAQ2" i="14"/>
  <c r="LAP2" i="14"/>
  <c r="LAO2" i="14"/>
  <c r="LAN2" i="14"/>
  <c r="LAM2" i="14"/>
  <c r="LAL2" i="14"/>
  <c r="LAK2" i="14"/>
  <c r="LAJ2" i="14"/>
  <c r="LAI2" i="14"/>
  <c r="LAH2" i="14"/>
  <c r="LAG2" i="14"/>
  <c r="LAF2" i="14"/>
  <c r="LAE2" i="14"/>
  <c r="LAD2" i="14"/>
  <c r="LAC2" i="14"/>
  <c r="LAB2" i="14"/>
  <c r="LAA2" i="14"/>
  <c r="KZZ2" i="14"/>
  <c r="KZY2" i="14"/>
  <c r="KZX2" i="14"/>
  <c r="KZW2" i="14"/>
  <c r="KZV2" i="14"/>
  <c r="KZU2" i="14"/>
  <c r="KZT2" i="14"/>
  <c r="KZS2" i="14"/>
  <c r="KZR2" i="14"/>
  <c r="KZQ2" i="14"/>
  <c r="KZP2" i="14"/>
  <c r="KZO2" i="14"/>
  <c r="KZN2" i="14"/>
  <c r="KZM2" i="14"/>
  <c r="KZL2" i="14"/>
  <c r="KZK2" i="14"/>
  <c r="KZJ2" i="14"/>
  <c r="KZI2" i="14"/>
  <c r="KZH2" i="14"/>
  <c r="KZG2" i="14"/>
  <c r="KZF2" i="14"/>
  <c r="KZE2" i="14"/>
  <c r="KZD2" i="14"/>
  <c r="KZC2" i="14"/>
  <c r="KZB2" i="14"/>
  <c r="KZA2" i="14"/>
  <c r="KYZ2" i="14"/>
  <c r="KYY2" i="14"/>
  <c r="KYX2" i="14"/>
  <c r="KYW2" i="14"/>
  <c r="KYV2" i="14"/>
  <c r="KYU2" i="14"/>
  <c r="KYT2" i="14"/>
  <c r="KYS2" i="14"/>
  <c r="KYR2" i="14"/>
  <c r="KYQ2" i="14"/>
  <c r="KYP2" i="14"/>
  <c r="KYO2" i="14"/>
  <c r="KYN2" i="14"/>
  <c r="KYM2" i="14"/>
  <c r="KYL2" i="14"/>
  <c r="KYK2" i="14"/>
  <c r="KYJ2" i="14"/>
  <c r="KYI2" i="14"/>
  <c r="KYH2" i="14"/>
  <c r="KYG2" i="14"/>
  <c r="KYF2" i="14"/>
  <c r="KYE2" i="14"/>
  <c r="KYD2" i="14"/>
  <c r="KYC2" i="14"/>
  <c r="KYB2" i="14"/>
  <c r="KYA2" i="14"/>
  <c r="KXZ2" i="14"/>
  <c r="KXY2" i="14"/>
  <c r="KXX2" i="14"/>
  <c r="KXW2" i="14"/>
  <c r="KXV2" i="14"/>
  <c r="KXU2" i="14"/>
  <c r="KXT2" i="14"/>
  <c r="KXS2" i="14"/>
  <c r="KXR2" i="14"/>
  <c r="KXQ2" i="14"/>
  <c r="KXP2" i="14"/>
  <c r="KXO2" i="14"/>
  <c r="KXN2" i="14"/>
  <c r="KXM2" i="14"/>
  <c r="KXL2" i="14"/>
  <c r="KXK2" i="14"/>
  <c r="KXJ2" i="14"/>
  <c r="KXI2" i="14"/>
  <c r="KXH2" i="14"/>
  <c r="KXG2" i="14"/>
  <c r="KXF2" i="14"/>
  <c r="KXE2" i="14"/>
  <c r="KXD2" i="14"/>
  <c r="KXC2" i="14"/>
  <c r="KXB2" i="14"/>
  <c r="KXA2" i="14"/>
  <c r="KWZ2" i="14"/>
  <c r="KWY2" i="14"/>
  <c r="KWX2" i="14"/>
  <c r="KWW2" i="14"/>
  <c r="KWV2" i="14"/>
  <c r="KWU2" i="14"/>
  <c r="KWT2" i="14"/>
  <c r="KWS2" i="14"/>
  <c r="KWR2" i="14"/>
  <c r="KWQ2" i="14"/>
  <c r="KWP2" i="14"/>
  <c r="KWO2" i="14"/>
  <c r="KWN2" i="14"/>
  <c r="KWM2" i="14"/>
  <c r="KWL2" i="14"/>
  <c r="KWK2" i="14"/>
  <c r="KWJ2" i="14"/>
  <c r="KWI2" i="14"/>
  <c r="KWH2" i="14"/>
  <c r="KWG2" i="14"/>
  <c r="KWF2" i="14"/>
  <c r="KWE2" i="14"/>
  <c r="KWD2" i="14"/>
  <c r="KWC2" i="14"/>
  <c r="KWB2" i="14"/>
  <c r="KWA2" i="14"/>
  <c r="KVZ2" i="14"/>
  <c r="KVY2" i="14"/>
  <c r="KVX2" i="14"/>
  <c r="KVW2" i="14"/>
  <c r="KVV2" i="14"/>
  <c r="KVU2" i="14"/>
  <c r="KVT2" i="14"/>
  <c r="KVS2" i="14"/>
  <c r="KVR2" i="14"/>
  <c r="KVQ2" i="14"/>
  <c r="KVP2" i="14"/>
  <c r="KVO2" i="14"/>
  <c r="KVN2" i="14"/>
  <c r="KVM2" i="14"/>
  <c r="KVL2" i="14"/>
  <c r="KVK2" i="14"/>
  <c r="KVJ2" i="14"/>
  <c r="KVI2" i="14"/>
  <c r="KVH2" i="14"/>
  <c r="KVG2" i="14"/>
  <c r="KVF2" i="14"/>
  <c r="KVE2" i="14"/>
  <c r="KVD2" i="14"/>
  <c r="KVC2" i="14"/>
  <c r="KVB2" i="14"/>
  <c r="KVA2" i="14"/>
  <c r="KUZ2" i="14"/>
  <c r="KUY2" i="14"/>
  <c r="KUX2" i="14"/>
  <c r="KUW2" i="14"/>
  <c r="KUV2" i="14"/>
  <c r="KUU2" i="14"/>
  <c r="KUT2" i="14"/>
  <c r="KUS2" i="14"/>
  <c r="KUR2" i="14"/>
  <c r="KUQ2" i="14"/>
  <c r="KUP2" i="14"/>
  <c r="KUO2" i="14"/>
  <c r="KUN2" i="14"/>
  <c r="KUM2" i="14"/>
  <c r="KUL2" i="14"/>
  <c r="KUK2" i="14"/>
  <c r="KUJ2" i="14"/>
  <c r="KUI2" i="14"/>
  <c r="KUH2" i="14"/>
  <c r="KUG2" i="14"/>
  <c r="KUF2" i="14"/>
  <c r="KUE2" i="14"/>
  <c r="KUD2" i="14"/>
  <c r="KUC2" i="14"/>
  <c r="KUB2" i="14"/>
  <c r="KUA2" i="14"/>
  <c r="KTZ2" i="14"/>
  <c r="KTY2" i="14"/>
  <c r="KTX2" i="14"/>
  <c r="KTW2" i="14"/>
  <c r="KTV2" i="14"/>
  <c r="KTU2" i="14"/>
  <c r="KTT2" i="14"/>
  <c r="KTS2" i="14"/>
  <c r="KTR2" i="14"/>
  <c r="KTQ2" i="14"/>
  <c r="KTP2" i="14"/>
  <c r="KTO2" i="14"/>
  <c r="KTN2" i="14"/>
  <c r="KTM2" i="14"/>
  <c r="KTL2" i="14"/>
  <c r="KTK2" i="14"/>
  <c r="KTJ2" i="14"/>
  <c r="KTI2" i="14"/>
  <c r="KTH2" i="14"/>
  <c r="KTG2" i="14"/>
  <c r="KTF2" i="14"/>
  <c r="KTE2" i="14"/>
  <c r="KTD2" i="14"/>
  <c r="KTC2" i="14"/>
  <c r="KTB2" i="14"/>
  <c r="KTA2" i="14"/>
  <c r="KSZ2" i="14"/>
  <c r="KSY2" i="14"/>
  <c r="KSX2" i="14"/>
  <c r="KSW2" i="14"/>
  <c r="KSV2" i="14"/>
  <c r="KSU2" i="14"/>
  <c r="KST2" i="14"/>
  <c r="KSS2" i="14"/>
  <c r="KSR2" i="14"/>
  <c r="KSQ2" i="14"/>
  <c r="KSP2" i="14"/>
  <c r="KSO2" i="14"/>
  <c r="KSN2" i="14"/>
  <c r="KSM2" i="14"/>
  <c r="KSL2" i="14"/>
  <c r="KSK2" i="14"/>
  <c r="KSJ2" i="14"/>
  <c r="KSI2" i="14"/>
  <c r="KSH2" i="14"/>
  <c r="KSG2" i="14"/>
  <c r="KSF2" i="14"/>
  <c r="KSE2" i="14"/>
  <c r="KSD2" i="14"/>
  <c r="KSC2" i="14"/>
  <c r="KSB2" i="14"/>
  <c r="KSA2" i="14"/>
  <c r="KRZ2" i="14"/>
  <c r="KRY2" i="14"/>
  <c r="KRX2" i="14"/>
  <c r="KRW2" i="14"/>
  <c r="KRV2" i="14"/>
  <c r="KRU2" i="14"/>
  <c r="KRT2" i="14"/>
  <c r="KRS2" i="14"/>
  <c r="KRR2" i="14"/>
  <c r="KRQ2" i="14"/>
  <c r="KRP2" i="14"/>
  <c r="KRO2" i="14"/>
  <c r="KRN2" i="14"/>
  <c r="KRM2" i="14"/>
  <c r="KRL2" i="14"/>
  <c r="KRK2" i="14"/>
  <c r="KRJ2" i="14"/>
  <c r="KRI2" i="14"/>
  <c r="KRH2" i="14"/>
  <c r="KRG2" i="14"/>
  <c r="KRF2" i="14"/>
  <c r="KRE2" i="14"/>
  <c r="KRD2" i="14"/>
  <c r="KRC2" i="14"/>
  <c r="KRB2" i="14"/>
  <c r="KRA2" i="14"/>
  <c r="KQZ2" i="14"/>
  <c r="KQY2" i="14"/>
  <c r="KQX2" i="14"/>
  <c r="KQW2" i="14"/>
  <c r="KQV2" i="14"/>
  <c r="KQU2" i="14"/>
  <c r="KQT2" i="14"/>
  <c r="KQS2" i="14"/>
  <c r="KQR2" i="14"/>
  <c r="KQQ2" i="14"/>
  <c r="KQP2" i="14"/>
  <c r="KQO2" i="14"/>
  <c r="KQN2" i="14"/>
  <c r="KQM2" i="14"/>
  <c r="KQL2" i="14"/>
  <c r="KQK2" i="14"/>
  <c r="KQJ2" i="14"/>
  <c r="KQI2" i="14"/>
  <c r="KQH2" i="14"/>
  <c r="KQG2" i="14"/>
  <c r="KQF2" i="14"/>
  <c r="KQE2" i="14"/>
  <c r="KQD2" i="14"/>
  <c r="KQC2" i="14"/>
  <c r="KQB2" i="14"/>
  <c r="KQA2" i="14"/>
  <c r="KPZ2" i="14"/>
  <c r="KPY2" i="14"/>
  <c r="KPX2" i="14"/>
  <c r="KPW2" i="14"/>
  <c r="KPV2" i="14"/>
  <c r="KPU2" i="14"/>
  <c r="KPT2" i="14"/>
  <c r="KPS2" i="14"/>
  <c r="KPR2" i="14"/>
  <c r="KPQ2" i="14"/>
  <c r="KPP2" i="14"/>
  <c r="KPO2" i="14"/>
  <c r="KPN2" i="14"/>
  <c r="KPM2" i="14"/>
  <c r="KPL2" i="14"/>
  <c r="KPK2" i="14"/>
  <c r="KPJ2" i="14"/>
  <c r="KPI2" i="14"/>
  <c r="KPH2" i="14"/>
  <c r="KPG2" i="14"/>
  <c r="KPF2" i="14"/>
  <c r="KPE2" i="14"/>
  <c r="KPD2" i="14"/>
  <c r="KPC2" i="14"/>
  <c r="KPB2" i="14"/>
  <c r="KPA2" i="14"/>
  <c r="KOZ2" i="14"/>
  <c r="KOY2" i="14"/>
  <c r="KOX2" i="14"/>
  <c r="KOW2" i="14"/>
  <c r="KOV2" i="14"/>
  <c r="KOU2" i="14"/>
  <c r="KOT2" i="14"/>
  <c r="KOS2" i="14"/>
  <c r="KOR2" i="14"/>
  <c r="KOQ2" i="14"/>
  <c r="KOP2" i="14"/>
  <c r="KOO2" i="14"/>
  <c r="KON2" i="14"/>
  <c r="KOM2" i="14"/>
  <c r="KOL2" i="14"/>
  <c r="KOK2" i="14"/>
  <c r="KOJ2" i="14"/>
  <c r="KOI2" i="14"/>
  <c r="KOH2" i="14"/>
  <c r="KOG2" i="14"/>
  <c r="KOF2" i="14"/>
  <c r="KOE2" i="14"/>
  <c r="KOD2" i="14"/>
  <c r="KOC2" i="14"/>
  <c r="KOB2" i="14"/>
  <c r="KOA2" i="14"/>
  <c r="KNZ2" i="14"/>
  <c r="KNY2" i="14"/>
  <c r="KNX2" i="14"/>
  <c r="KNW2" i="14"/>
  <c r="KNV2" i="14"/>
  <c r="KNU2" i="14"/>
  <c r="KNT2" i="14"/>
  <c r="KNS2" i="14"/>
  <c r="KNR2" i="14"/>
  <c r="KNQ2" i="14"/>
  <c r="KNP2" i="14"/>
  <c r="KNO2" i="14"/>
  <c r="KNN2" i="14"/>
  <c r="KNM2" i="14"/>
  <c r="KNL2" i="14"/>
  <c r="KNK2" i="14"/>
  <c r="KNJ2" i="14"/>
  <c r="KNI2" i="14"/>
  <c r="KNH2" i="14"/>
  <c r="KNG2" i="14"/>
  <c r="KNF2" i="14"/>
  <c r="KNE2" i="14"/>
  <c r="KND2" i="14"/>
  <c r="KNC2" i="14"/>
  <c r="KNB2" i="14"/>
  <c r="KNA2" i="14"/>
  <c r="KMZ2" i="14"/>
  <c r="KMY2" i="14"/>
  <c r="KMX2" i="14"/>
  <c r="KMW2" i="14"/>
  <c r="KMV2" i="14"/>
  <c r="KMU2" i="14"/>
  <c r="KMT2" i="14"/>
  <c r="KMS2" i="14"/>
  <c r="KMR2" i="14"/>
  <c r="KMQ2" i="14"/>
  <c r="KMP2" i="14"/>
  <c r="KMO2" i="14"/>
  <c r="KMN2" i="14"/>
  <c r="KMM2" i="14"/>
  <c r="KML2" i="14"/>
  <c r="KMK2" i="14"/>
  <c r="KMJ2" i="14"/>
  <c r="KMI2" i="14"/>
  <c r="KMH2" i="14"/>
  <c r="KMG2" i="14"/>
  <c r="KMF2" i="14"/>
  <c r="KME2" i="14"/>
  <c r="KMD2" i="14"/>
  <c r="KMC2" i="14"/>
  <c r="KMB2" i="14"/>
  <c r="KMA2" i="14"/>
  <c r="KLZ2" i="14"/>
  <c r="KLY2" i="14"/>
  <c r="KLX2" i="14"/>
  <c r="KLW2" i="14"/>
  <c r="KLV2" i="14"/>
  <c r="KLU2" i="14"/>
  <c r="KLT2" i="14"/>
  <c r="KLS2" i="14"/>
  <c r="KLR2" i="14"/>
  <c r="KLQ2" i="14"/>
  <c r="KLP2" i="14"/>
  <c r="KLO2" i="14"/>
  <c r="KLN2" i="14"/>
  <c r="KLM2" i="14"/>
  <c r="KLL2" i="14"/>
  <c r="KLK2" i="14"/>
  <c r="KLJ2" i="14"/>
  <c r="KLI2" i="14"/>
  <c r="KLH2" i="14"/>
  <c r="KLG2" i="14"/>
  <c r="KLF2" i="14"/>
  <c r="KLE2" i="14"/>
  <c r="KLD2" i="14"/>
  <c r="KLC2" i="14"/>
  <c r="KLB2" i="14"/>
  <c r="KLA2" i="14"/>
  <c r="KKZ2" i="14"/>
  <c r="KKY2" i="14"/>
  <c r="KKX2" i="14"/>
  <c r="KKW2" i="14"/>
  <c r="KKV2" i="14"/>
  <c r="KKU2" i="14"/>
  <c r="KKT2" i="14"/>
  <c r="KKS2" i="14"/>
  <c r="KKR2" i="14"/>
  <c r="KKQ2" i="14"/>
  <c r="KKP2" i="14"/>
  <c r="KKO2" i="14"/>
  <c r="KKN2" i="14"/>
  <c r="KKM2" i="14"/>
  <c r="KKL2" i="14"/>
  <c r="KKK2" i="14"/>
  <c r="KKJ2" i="14"/>
  <c r="KKI2" i="14"/>
  <c r="KKH2" i="14"/>
  <c r="KKG2" i="14"/>
  <c r="KKF2" i="14"/>
  <c r="KKE2" i="14"/>
  <c r="KKD2" i="14"/>
  <c r="KKC2" i="14"/>
  <c r="KKB2" i="14"/>
  <c r="KKA2" i="14"/>
  <c r="KJZ2" i="14"/>
  <c r="KJY2" i="14"/>
  <c r="KJX2" i="14"/>
  <c r="KJW2" i="14"/>
  <c r="KJV2" i="14"/>
  <c r="KJU2" i="14"/>
  <c r="KJT2" i="14"/>
  <c r="KJS2" i="14"/>
  <c r="KJR2" i="14"/>
  <c r="KJQ2" i="14"/>
  <c r="KJP2" i="14"/>
  <c r="KJO2" i="14"/>
  <c r="KJN2" i="14"/>
  <c r="KJM2" i="14"/>
  <c r="KJL2" i="14"/>
  <c r="KJK2" i="14"/>
  <c r="KJJ2" i="14"/>
  <c r="KJI2" i="14"/>
  <c r="KJH2" i="14"/>
  <c r="KJG2" i="14"/>
  <c r="KJF2" i="14"/>
  <c r="KJE2" i="14"/>
  <c r="KJD2" i="14"/>
  <c r="KJC2" i="14"/>
  <c r="KJB2" i="14"/>
  <c r="KJA2" i="14"/>
  <c r="KIZ2" i="14"/>
  <c r="KIY2" i="14"/>
  <c r="KIX2" i="14"/>
  <c r="KIW2" i="14"/>
  <c r="KIV2" i="14"/>
  <c r="KIU2" i="14"/>
  <c r="KIT2" i="14"/>
  <c r="KIS2" i="14"/>
  <c r="KIR2" i="14"/>
  <c r="KIQ2" i="14"/>
  <c r="KIP2" i="14"/>
  <c r="KIO2" i="14"/>
  <c r="KIN2" i="14"/>
  <c r="KIM2" i="14"/>
  <c r="KIL2" i="14"/>
  <c r="KIK2" i="14"/>
  <c r="KIJ2" i="14"/>
  <c r="KII2" i="14"/>
  <c r="KIH2" i="14"/>
  <c r="KIG2" i="14"/>
  <c r="KIF2" i="14"/>
  <c r="KIE2" i="14"/>
  <c r="KID2" i="14"/>
  <c r="KIC2" i="14"/>
  <c r="KIB2" i="14"/>
  <c r="KIA2" i="14"/>
  <c r="KHZ2" i="14"/>
  <c r="KHY2" i="14"/>
  <c r="KHX2" i="14"/>
  <c r="KHW2" i="14"/>
  <c r="KHV2" i="14"/>
  <c r="KHU2" i="14"/>
  <c r="KHT2" i="14"/>
  <c r="KHS2" i="14"/>
  <c r="KHR2" i="14"/>
  <c r="KHQ2" i="14"/>
  <c r="KHP2" i="14"/>
  <c r="KHO2" i="14"/>
  <c r="KHN2" i="14"/>
  <c r="KHM2" i="14"/>
  <c r="KHL2" i="14"/>
  <c r="KHK2" i="14"/>
  <c r="KHJ2" i="14"/>
  <c r="KHI2" i="14"/>
  <c r="KHH2" i="14"/>
  <c r="KHG2" i="14"/>
  <c r="KHF2" i="14"/>
  <c r="KHE2" i="14"/>
  <c r="KHD2" i="14"/>
  <c r="KHC2" i="14"/>
  <c r="KHB2" i="14"/>
  <c r="KHA2" i="14"/>
  <c r="KGZ2" i="14"/>
  <c r="KGY2" i="14"/>
  <c r="KGX2" i="14"/>
  <c r="KGW2" i="14"/>
  <c r="KGV2" i="14"/>
  <c r="KGU2" i="14"/>
  <c r="KGT2" i="14"/>
  <c r="KGS2" i="14"/>
  <c r="KGR2" i="14"/>
  <c r="KGQ2" i="14"/>
  <c r="KGP2" i="14"/>
  <c r="KGO2" i="14"/>
  <c r="KGN2" i="14"/>
  <c r="KGM2" i="14"/>
  <c r="KGL2" i="14"/>
  <c r="KGK2" i="14"/>
  <c r="KGJ2" i="14"/>
  <c r="KGI2" i="14"/>
  <c r="KGH2" i="14"/>
  <c r="KGG2" i="14"/>
  <c r="KGF2" i="14"/>
  <c r="KGE2" i="14"/>
  <c r="KGD2" i="14"/>
  <c r="KGC2" i="14"/>
  <c r="KGB2" i="14"/>
  <c r="KGA2" i="14"/>
  <c r="KFZ2" i="14"/>
  <c r="KFY2" i="14"/>
  <c r="KFX2" i="14"/>
  <c r="KFW2" i="14"/>
  <c r="KFV2" i="14"/>
  <c r="KFU2" i="14"/>
  <c r="KFT2" i="14"/>
  <c r="KFS2" i="14"/>
  <c r="KFR2" i="14"/>
  <c r="KFQ2" i="14"/>
  <c r="KFP2" i="14"/>
  <c r="KFO2" i="14"/>
  <c r="KFN2" i="14"/>
  <c r="KFM2" i="14"/>
  <c r="KFL2" i="14"/>
  <c r="KFK2" i="14"/>
  <c r="KFJ2" i="14"/>
  <c r="KFI2" i="14"/>
  <c r="KFH2" i="14"/>
  <c r="KFG2" i="14"/>
  <c r="KFF2" i="14"/>
  <c r="KFE2" i="14"/>
  <c r="KFD2" i="14"/>
  <c r="KFC2" i="14"/>
  <c r="KFB2" i="14"/>
  <c r="KFA2" i="14"/>
  <c r="KEZ2" i="14"/>
  <c r="KEY2" i="14"/>
  <c r="KEX2" i="14"/>
  <c r="KEW2" i="14"/>
  <c r="KEV2" i="14"/>
  <c r="KEU2" i="14"/>
  <c r="KET2" i="14"/>
  <c r="KES2" i="14"/>
  <c r="KER2" i="14"/>
  <c r="KEQ2" i="14"/>
  <c r="KEP2" i="14"/>
  <c r="KEO2" i="14"/>
  <c r="KEN2" i="14"/>
  <c r="KEM2" i="14"/>
  <c r="KEL2" i="14"/>
  <c r="KEK2" i="14"/>
  <c r="KEJ2" i="14"/>
  <c r="KEI2" i="14"/>
  <c r="KEH2" i="14"/>
  <c r="KEG2" i="14"/>
  <c r="KEF2" i="14"/>
  <c r="KEE2" i="14"/>
  <c r="KED2" i="14"/>
  <c r="KEC2" i="14"/>
  <c r="KEB2" i="14"/>
  <c r="KEA2" i="14"/>
  <c r="KDZ2" i="14"/>
  <c r="KDY2" i="14"/>
  <c r="KDX2" i="14"/>
  <c r="KDW2" i="14"/>
  <c r="KDV2" i="14"/>
  <c r="KDU2" i="14"/>
  <c r="KDT2" i="14"/>
  <c r="KDS2" i="14"/>
  <c r="KDR2" i="14"/>
  <c r="KDQ2" i="14"/>
  <c r="KDP2" i="14"/>
  <c r="KDO2" i="14"/>
  <c r="KDN2" i="14"/>
  <c r="KDM2" i="14"/>
  <c r="KDL2" i="14"/>
  <c r="KDK2" i="14"/>
  <c r="KDJ2" i="14"/>
  <c r="KDI2" i="14"/>
  <c r="KDH2" i="14"/>
  <c r="KDG2" i="14"/>
  <c r="KDF2" i="14"/>
  <c r="KDE2" i="14"/>
  <c r="KDD2" i="14"/>
  <c r="KDC2" i="14"/>
  <c r="KDB2" i="14"/>
  <c r="KDA2" i="14"/>
  <c r="KCZ2" i="14"/>
  <c r="KCY2" i="14"/>
  <c r="KCX2" i="14"/>
  <c r="KCW2" i="14"/>
  <c r="KCV2" i="14"/>
  <c r="KCU2" i="14"/>
  <c r="KCT2" i="14"/>
  <c r="KCS2" i="14"/>
  <c r="KCR2" i="14"/>
  <c r="KCQ2" i="14"/>
  <c r="KCP2" i="14"/>
  <c r="KCO2" i="14"/>
  <c r="KCN2" i="14"/>
  <c r="KCM2" i="14"/>
  <c r="KCL2" i="14"/>
  <c r="KCK2" i="14"/>
  <c r="KCJ2" i="14"/>
  <c r="KCI2" i="14"/>
  <c r="KCH2" i="14"/>
  <c r="KCG2" i="14"/>
  <c r="KCF2" i="14"/>
  <c r="KCE2" i="14"/>
  <c r="KCD2" i="14"/>
  <c r="KCC2" i="14"/>
  <c r="KCB2" i="14"/>
  <c r="KCA2" i="14"/>
  <c r="KBZ2" i="14"/>
  <c r="KBY2" i="14"/>
  <c r="KBX2" i="14"/>
  <c r="KBW2" i="14"/>
  <c r="KBV2" i="14"/>
  <c r="KBU2" i="14"/>
  <c r="KBT2" i="14"/>
  <c r="KBS2" i="14"/>
  <c r="KBR2" i="14"/>
  <c r="KBQ2" i="14"/>
  <c r="KBP2" i="14"/>
  <c r="KBO2" i="14"/>
  <c r="KBN2" i="14"/>
  <c r="KBM2" i="14"/>
  <c r="KBL2" i="14"/>
  <c r="KBK2" i="14"/>
  <c r="KBJ2" i="14"/>
  <c r="KBI2" i="14"/>
  <c r="KBH2" i="14"/>
  <c r="KBG2" i="14"/>
  <c r="KBF2" i="14"/>
  <c r="KBE2" i="14"/>
  <c r="KBD2" i="14"/>
  <c r="KBC2" i="14"/>
  <c r="KBB2" i="14"/>
  <c r="KBA2" i="14"/>
  <c r="KAZ2" i="14"/>
  <c r="KAY2" i="14"/>
  <c r="KAX2" i="14"/>
  <c r="KAW2" i="14"/>
  <c r="KAV2" i="14"/>
  <c r="KAU2" i="14"/>
  <c r="KAT2" i="14"/>
  <c r="KAS2" i="14"/>
  <c r="KAR2" i="14"/>
  <c r="KAQ2" i="14"/>
  <c r="KAP2" i="14"/>
  <c r="KAO2" i="14"/>
  <c r="KAN2" i="14"/>
  <c r="KAM2" i="14"/>
  <c r="KAL2" i="14"/>
  <c r="KAK2" i="14"/>
  <c r="KAJ2" i="14"/>
  <c r="KAI2" i="14"/>
  <c r="KAH2" i="14"/>
  <c r="KAG2" i="14"/>
  <c r="KAF2" i="14"/>
  <c r="KAE2" i="14"/>
  <c r="KAD2" i="14"/>
  <c r="KAC2" i="14"/>
  <c r="KAB2" i="14"/>
  <c r="KAA2" i="14"/>
  <c r="JZZ2" i="14"/>
  <c r="JZY2" i="14"/>
  <c r="JZX2" i="14"/>
  <c r="JZW2" i="14"/>
  <c r="JZV2" i="14"/>
  <c r="JZU2" i="14"/>
  <c r="JZT2" i="14"/>
  <c r="JZS2" i="14"/>
  <c r="JZR2" i="14"/>
  <c r="JZQ2" i="14"/>
  <c r="JZP2" i="14"/>
  <c r="JZO2" i="14"/>
  <c r="JZN2" i="14"/>
  <c r="JZM2" i="14"/>
  <c r="JZL2" i="14"/>
  <c r="JZK2" i="14"/>
  <c r="JZJ2" i="14"/>
  <c r="JZI2" i="14"/>
  <c r="JZH2" i="14"/>
  <c r="JZG2" i="14"/>
  <c r="JZF2" i="14"/>
  <c r="JZE2" i="14"/>
  <c r="JZD2" i="14"/>
  <c r="JZC2" i="14"/>
  <c r="JZB2" i="14"/>
  <c r="JZA2" i="14"/>
  <c r="JYZ2" i="14"/>
  <c r="JYY2" i="14"/>
  <c r="JYX2" i="14"/>
  <c r="JYW2" i="14"/>
  <c r="JYV2" i="14"/>
  <c r="JYU2" i="14"/>
  <c r="JYT2" i="14"/>
  <c r="JYS2" i="14"/>
  <c r="JYR2" i="14"/>
  <c r="JYQ2" i="14"/>
  <c r="JYP2" i="14"/>
  <c r="JYO2" i="14"/>
  <c r="JYN2" i="14"/>
  <c r="JYM2" i="14"/>
  <c r="JYL2" i="14"/>
  <c r="JYK2" i="14"/>
  <c r="JYJ2" i="14"/>
  <c r="JYI2" i="14"/>
  <c r="JYH2" i="14"/>
  <c r="JYG2" i="14"/>
  <c r="JYF2" i="14"/>
  <c r="JYE2" i="14"/>
  <c r="JYD2" i="14"/>
  <c r="JYC2" i="14"/>
  <c r="JYB2" i="14"/>
  <c r="JYA2" i="14"/>
  <c r="JXZ2" i="14"/>
  <c r="JXY2" i="14"/>
  <c r="JXX2" i="14"/>
  <c r="JXW2" i="14"/>
  <c r="JXV2" i="14"/>
  <c r="JXU2" i="14"/>
  <c r="JXT2" i="14"/>
  <c r="JXS2" i="14"/>
  <c r="JXR2" i="14"/>
  <c r="JXQ2" i="14"/>
  <c r="JXP2" i="14"/>
  <c r="JXO2" i="14"/>
  <c r="JXN2" i="14"/>
  <c r="JXM2" i="14"/>
  <c r="JXL2" i="14"/>
  <c r="JXK2" i="14"/>
  <c r="JXJ2" i="14"/>
  <c r="JXI2" i="14"/>
  <c r="JXH2" i="14"/>
  <c r="JXG2" i="14"/>
  <c r="JXF2" i="14"/>
  <c r="JXE2" i="14"/>
  <c r="JXD2" i="14"/>
  <c r="JXC2" i="14"/>
  <c r="JXB2" i="14"/>
  <c r="JXA2" i="14"/>
  <c r="JWZ2" i="14"/>
  <c r="JWY2" i="14"/>
  <c r="JWX2" i="14"/>
  <c r="JWW2" i="14"/>
  <c r="JWV2" i="14"/>
  <c r="JWU2" i="14"/>
  <c r="JWT2" i="14"/>
  <c r="JWS2" i="14"/>
  <c r="JWR2" i="14"/>
  <c r="JWQ2" i="14"/>
  <c r="JWP2" i="14"/>
  <c r="JWO2" i="14"/>
  <c r="JWN2" i="14"/>
  <c r="JWM2" i="14"/>
  <c r="JWL2" i="14"/>
  <c r="JWK2" i="14"/>
  <c r="JWJ2" i="14"/>
  <c r="JWI2" i="14"/>
  <c r="JWH2" i="14"/>
  <c r="JWG2" i="14"/>
  <c r="JWF2" i="14"/>
  <c r="JWE2" i="14"/>
  <c r="JWD2" i="14"/>
  <c r="JWC2" i="14"/>
  <c r="JWB2" i="14"/>
  <c r="JWA2" i="14"/>
  <c r="JVZ2" i="14"/>
  <c r="JVY2" i="14"/>
  <c r="JVX2" i="14"/>
  <c r="JVW2" i="14"/>
  <c r="JVV2" i="14"/>
  <c r="JVU2" i="14"/>
  <c r="JVT2" i="14"/>
  <c r="JVS2" i="14"/>
  <c r="JVR2" i="14"/>
  <c r="JVQ2" i="14"/>
  <c r="JVP2" i="14"/>
  <c r="JVO2" i="14"/>
  <c r="JVN2" i="14"/>
  <c r="JVM2" i="14"/>
  <c r="JVL2" i="14"/>
  <c r="JVK2" i="14"/>
  <c r="JVJ2" i="14"/>
  <c r="JVI2" i="14"/>
  <c r="JVH2" i="14"/>
  <c r="JVG2" i="14"/>
  <c r="JVF2" i="14"/>
  <c r="JVE2" i="14"/>
  <c r="JVD2" i="14"/>
  <c r="JVC2" i="14"/>
  <c r="JVB2" i="14"/>
  <c r="JVA2" i="14"/>
  <c r="JUZ2" i="14"/>
  <c r="JUY2" i="14"/>
  <c r="JUX2" i="14"/>
  <c r="JUW2" i="14"/>
  <c r="JUV2" i="14"/>
  <c r="JUU2" i="14"/>
  <c r="JUT2" i="14"/>
  <c r="JUS2" i="14"/>
  <c r="JUR2" i="14"/>
  <c r="JUQ2" i="14"/>
  <c r="JUP2" i="14"/>
  <c r="JUO2" i="14"/>
  <c r="JUN2" i="14"/>
  <c r="JUM2" i="14"/>
  <c r="JUL2" i="14"/>
  <c r="JUK2" i="14"/>
  <c r="JUJ2" i="14"/>
  <c r="JUI2" i="14"/>
  <c r="JUH2" i="14"/>
  <c r="JUG2" i="14"/>
  <c r="JUF2" i="14"/>
  <c r="JUE2" i="14"/>
  <c r="JUD2" i="14"/>
  <c r="JUC2" i="14"/>
  <c r="JUB2" i="14"/>
  <c r="JUA2" i="14"/>
  <c r="JTZ2" i="14"/>
  <c r="JTY2" i="14"/>
  <c r="JTX2" i="14"/>
  <c r="JTW2" i="14"/>
  <c r="JTV2" i="14"/>
  <c r="JTU2" i="14"/>
  <c r="JTT2" i="14"/>
  <c r="JTS2" i="14"/>
  <c r="JTR2" i="14"/>
  <c r="JTQ2" i="14"/>
  <c r="JTP2" i="14"/>
  <c r="JTO2" i="14"/>
  <c r="JTN2" i="14"/>
  <c r="JTM2" i="14"/>
  <c r="JTL2" i="14"/>
  <c r="JTK2" i="14"/>
  <c r="JTJ2" i="14"/>
  <c r="JTI2" i="14"/>
  <c r="JTH2" i="14"/>
  <c r="JTG2" i="14"/>
  <c r="JTF2" i="14"/>
  <c r="JTE2" i="14"/>
  <c r="JTD2" i="14"/>
  <c r="JTC2" i="14"/>
  <c r="JTB2" i="14"/>
  <c r="JTA2" i="14"/>
  <c r="JSZ2" i="14"/>
  <c r="JSY2" i="14"/>
  <c r="JSX2" i="14"/>
  <c r="JSW2" i="14"/>
  <c r="JSV2" i="14"/>
  <c r="JSU2" i="14"/>
  <c r="JST2" i="14"/>
  <c r="JSS2" i="14"/>
  <c r="JSR2" i="14"/>
  <c r="JSQ2" i="14"/>
  <c r="JSP2" i="14"/>
  <c r="JSO2" i="14"/>
  <c r="JSN2" i="14"/>
  <c r="JSM2" i="14"/>
  <c r="JSL2" i="14"/>
  <c r="JSK2" i="14"/>
  <c r="JSJ2" i="14"/>
  <c r="JSI2" i="14"/>
  <c r="JSH2" i="14"/>
  <c r="JSG2" i="14"/>
  <c r="JSF2" i="14"/>
  <c r="JSE2" i="14"/>
  <c r="JSD2" i="14"/>
  <c r="JSC2" i="14"/>
  <c r="JSB2" i="14"/>
  <c r="JSA2" i="14"/>
  <c r="JRZ2" i="14"/>
  <c r="JRY2" i="14"/>
  <c r="JRX2" i="14"/>
  <c r="JRW2" i="14"/>
  <c r="JRV2" i="14"/>
  <c r="JRU2" i="14"/>
  <c r="JRT2" i="14"/>
  <c r="JRS2" i="14"/>
  <c r="JRR2" i="14"/>
  <c r="JRQ2" i="14"/>
  <c r="JRP2" i="14"/>
  <c r="JRO2" i="14"/>
  <c r="JRN2" i="14"/>
  <c r="JRM2" i="14"/>
  <c r="JRL2" i="14"/>
  <c r="JRK2" i="14"/>
  <c r="JRJ2" i="14"/>
  <c r="JRI2" i="14"/>
  <c r="JRH2" i="14"/>
  <c r="JRG2" i="14"/>
  <c r="JRF2" i="14"/>
  <c r="JRE2" i="14"/>
  <c r="JRD2" i="14"/>
  <c r="JRC2" i="14"/>
  <c r="JRB2" i="14"/>
  <c r="JRA2" i="14"/>
  <c r="JQZ2" i="14"/>
  <c r="JQY2" i="14"/>
  <c r="JQX2" i="14"/>
  <c r="JQW2" i="14"/>
  <c r="JQV2" i="14"/>
  <c r="JQU2" i="14"/>
  <c r="JQT2" i="14"/>
  <c r="JQS2" i="14"/>
  <c r="JQR2" i="14"/>
  <c r="JQQ2" i="14"/>
  <c r="JQP2" i="14"/>
  <c r="JQO2" i="14"/>
  <c r="JQN2" i="14"/>
  <c r="JQM2" i="14"/>
  <c r="JQL2" i="14"/>
  <c r="JQK2" i="14"/>
  <c r="JQJ2" i="14"/>
  <c r="JQI2" i="14"/>
  <c r="JQH2" i="14"/>
  <c r="JQG2" i="14"/>
  <c r="JQF2" i="14"/>
  <c r="JQE2" i="14"/>
  <c r="JQD2" i="14"/>
  <c r="JQC2" i="14"/>
  <c r="JQB2" i="14"/>
  <c r="JQA2" i="14"/>
  <c r="JPZ2" i="14"/>
  <c r="JPY2" i="14"/>
  <c r="JPX2" i="14"/>
  <c r="JPW2" i="14"/>
  <c r="JPV2" i="14"/>
  <c r="JPU2" i="14"/>
  <c r="JPT2" i="14"/>
  <c r="JPS2" i="14"/>
  <c r="JPR2" i="14"/>
  <c r="JPQ2" i="14"/>
  <c r="JPP2" i="14"/>
  <c r="JPO2" i="14"/>
  <c r="JPN2" i="14"/>
  <c r="JPM2" i="14"/>
  <c r="JPL2" i="14"/>
  <c r="JPK2" i="14"/>
  <c r="JPJ2" i="14"/>
  <c r="JPI2" i="14"/>
  <c r="JPH2" i="14"/>
  <c r="JPG2" i="14"/>
  <c r="JPF2" i="14"/>
  <c r="JPE2" i="14"/>
  <c r="JPD2" i="14"/>
  <c r="JPC2" i="14"/>
  <c r="JPB2" i="14"/>
  <c r="JPA2" i="14"/>
  <c r="JOZ2" i="14"/>
  <c r="JOY2" i="14"/>
  <c r="JOX2" i="14"/>
  <c r="JOW2" i="14"/>
  <c r="JOV2" i="14"/>
  <c r="JOU2" i="14"/>
  <c r="JOT2" i="14"/>
  <c r="JOS2" i="14"/>
  <c r="JOR2" i="14"/>
  <c r="JOQ2" i="14"/>
  <c r="JOP2" i="14"/>
  <c r="JOO2" i="14"/>
  <c r="JON2" i="14"/>
  <c r="JOM2" i="14"/>
  <c r="JOL2" i="14"/>
  <c r="JOK2" i="14"/>
  <c r="JOJ2" i="14"/>
  <c r="JOI2" i="14"/>
  <c r="JOH2" i="14"/>
  <c r="JOG2" i="14"/>
  <c r="JOF2" i="14"/>
  <c r="JOE2" i="14"/>
  <c r="JOD2" i="14"/>
  <c r="JOC2" i="14"/>
  <c r="JOB2" i="14"/>
  <c r="JOA2" i="14"/>
  <c r="JNZ2" i="14"/>
  <c r="JNY2" i="14"/>
  <c r="JNX2" i="14"/>
  <c r="JNW2" i="14"/>
  <c r="JNV2" i="14"/>
  <c r="JNU2" i="14"/>
  <c r="JNT2" i="14"/>
  <c r="JNS2" i="14"/>
  <c r="JNR2" i="14"/>
  <c r="JNQ2" i="14"/>
  <c r="JNP2" i="14"/>
  <c r="JNO2" i="14"/>
  <c r="JNN2" i="14"/>
  <c r="JNM2" i="14"/>
  <c r="JNL2" i="14"/>
  <c r="JNK2" i="14"/>
  <c r="JNJ2" i="14"/>
  <c r="JNI2" i="14"/>
  <c r="JNH2" i="14"/>
  <c r="JNG2" i="14"/>
  <c r="JNF2" i="14"/>
  <c r="JNE2" i="14"/>
  <c r="JND2" i="14"/>
  <c r="JNC2" i="14"/>
  <c r="JNB2" i="14"/>
  <c r="JNA2" i="14"/>
  <c r="JMZ2" i="14"/>
  <c r="JMY2" i="14"/>
  <c r="JMX2" i="14"/>
  <c r="JMW2" i="14"/>
  <c r="JMV2" i="14"/>
  <c r="JMU2" i="14"/>
  <c r="JMT2" i="14"/>
  <c r="JMS2" i="14"/>
  <c r="JMR2" i="14"/>
  <c r="JMQ2" i="14"/>
  <c r="JMP2" i="14"/>
  <c r="JMO2" i="14"/>
  <c r="JMN2" i="14"/>
  <c r="JMM2" i="14"/>
  <c r="JML2" i="14"/>
  <c r="JMK2" i="14"/>
  <c r="JMJ2" i="14"/>
  <c r="JMI2" i="14"/>
  <c r="JMH2" i="14"/>
  <c r="JMG2" i="14"/>
  <c r="JMF2" i="14"/>
  <c r="JME2" i="14"/>
  <c r="JMD2" i="14"/>
  <c r="JMC2" i="14"/>
  <c r="JMB2" i="14"/>
  <c r="JMA2" i="14"/>
  <c r="JLZ2" i="14"/>
  <c r="JLY2" i="14"/>
  <c r="JLX2" i="14"/>
  <c r="JLW2" i="14"/>
  <c r="JLV2" i="14"/>
  <c r="JLU2" i="14"/>
  <c r="JLT2" i="14"/>
  <c r="JLS2" i="14"/>
  <c r="JLR2" i="14"/>
  <c r="JLQ2" i="14"/>
  <c r="JLP2" i="14"/>
  <c r="JLO2" i="14"/>
  <c r="JLN2" i="14"/>
  <c r="JLM2" i="14"/>
  <c r="JLL2" i="14"/>
  <c r="JLK2" i="14"/>
  <c r="JLJ2" i="14"/>
  <c r="JLI2" i="14"/>
  <c r="JLH2" i="14"/>
  <c r="JLG2" i="14"/>
  <c r="JLF2" i="14"/>
  <c r="JLE2" i="14"/>
  <c r="JLD2" i="14"/>
  <c r="JLC2" i="14"/>
  <c r="JLB2" i="14"/>
  <c r="JLA2" i="14"/>
  <c r="JKZ2" i="14"/>
  <c r="JKY2" i="14"/>
  <c r="JKX2" i="14"/>
  <c r="JKW2" i="14"/>
  <c r="JKV2" i="14"/>
  <c r="JKU2" i="14"/>
  <c r="JKT2" i="14"/>
  <c r="JKS2" i="14"/>
  <c r="JKR2" i="14"/>
  <c r="JKQ2" i="14"/>
  <c r="JKP2" i="14"/>
  <c r="JKO2" i="14"/>
  <c r="JKN2" i="14"/>
  <c r="JKM2" i="14"/>
  <c r="JKL2" i="14"/>
  <c r="JKK2" i="14"/>
  <c r="JKJ2" i="14"/>
  <c r="JKI2" i="14"/>
  <c r="JKH2" i="14"/>
  <c r="JKG2" i="14"/>
  <c r="JKF2" i="14"/>
  <c r="JKE2" i="14"/>
  <c r="JKD2" i="14"/>
  <c r="JKC2" i="14"/>
  <c r="JKB2" i="14"/>
  <c r="JKA2" i="14"/>
  <c r="JJZ2" i="14"/>
  <c r="JJY2" i="14"/>
  <c r="JJX2" i="14"/>
  <c r="JJW2" i="14"/>
  <c r="JJV2" i="14"/>
  <c r="JJU2" i="14"/>
  <c r="JJT2" i="14"/>
  <c r="JJS2" i="14"/>
  <c r="JJR2" i="14"/>
  <c r="JJQ2" i="14"/>
  <c r="JJP2" i="14"/>
  <c r="JJO2" i="14"/>
  <c r="JJN2" i="14"/>
  <c r="JJM2" i="14"/>
  <c r="JJL2" i="14"/>
  <c r="JJK2" i="14"/>
  <c r="JJJ2" i="14"/>
  <c r="JJI2" i="14"/>
  <c r="JJH2" i="14"/>
  <c r="JJG2" i="14"/>
  <c r="JJF2" i="14"/>
  <c r="JJE2" i="14"/>
  <c r="JJD2" i="14"/>
  <c r="JJC2" i="14"/>
  <c r="JJB2" i="14"/>
  <c r="JJA2" i="14"/>
  <c r="JIZ2" i="14"/>
  <c r="JIY2" i="14"/>
  <c r="JIX2" i="14"/>
  <c r="JIW2" i="14"/>
  <c r="JIV2" i="14"/>
  <c r="JIU2" i="14"/>
  <c r="JIT2" i="14"/>
  <c r="JIS2" i="14"/>
  <c r="JIR2" i="14"/>
  <c r="JIQ2" i="14"/>
  <c r="JIP2" i="14"/>
  <c r="JIO2" i="14"/>
  <c r="JIN2" i="14"/>
  <c r="JIM2" i="14"/>
  <c r="JIL2" i="14"/>
  <c r="JIK2" i="14"/>
  <c r="JIJ2" i="14"/>
  <c r="JII2" i="14"/>
  <c r="JIH2" i="14"/>
  <c r="JIG2" i="14"/>
  <c r="JIF2" i="14"/>
  <c r="JIE2" i="14"/>
  <c r="JID2" i="14"/>
  <c r="JIC2" i="14"/>
  <c r="JIB2" i="14"/>
  <c r="JIA2" i="14"/>
  <c r="JHZ2" i="14"/>
  <c r="JHY2" i="14"/>
  <c r="JHX2" i="14"/>
  <c r="JHW2" i="14"/>
  <c r="JHV2" i="14"/>
  <c r="JHU2" i="14"/>
  <c r="JHT2" i="14"/>
  <c r="JHS2" i="14"/>
  <c r="JHR2" i="14"/>
  <c r="JHQ2" i="14"/>
  <c r="JHP2" i="14"/>
  <c r="JHO2" i="14"/>
  <c r="JHN2" i="14"/>
  <c r="JHM2" i="14"/>
  <c r="JHL2" i="14"/>
  <c r="JHK2" i="14"/>
  <c r="JHJ2" i="14"/>
  <c r="JHI2" i="14"/>
  <c r="JHH2" i="14"/>
  <c r="JHG2" i="14"/>
  <c r="JHF2" i="14"/>
  <c r="JHE2" i="14"/>
  <c r="JHD2" i="14"/>
  <c r="JHC2" i="14"/>
  <c r="JHB2" i="14"/>
  <c r="JHA2" i="14"/>
  <c r="JGZ2" i="14"/>
  <c r="JGY2" i="14"/>
  <c r="JGX2" i="14"/>
  <c r="JGW2" i="14"/>
  <c r="JGV2" i="14"/>
  <c r="JGU2" i="14"/>
  <c r="JGT2" i="14"/>
  <c r="JGS2" i="14"/>
  <c r="JGR2" i="14"/>
  <c r="JGQ2" i="14"/>
  <c r="JGP2" i="14"/>
  <c r="JGO2" i="14"/>
  <c r="JGN2" i="14"/>
  <c r="JGM2" i="14"/>
  <c r="JGL2" i="14"/>
  <c r="JGK2" i="14"/>
  <c r="JGJ2" i="14"/>
  <c r="JGI2" i="14"/>
  <c r="JGH2" i="14"/>
  <c r="JGG2" i="14"/>
  <c r="JGF2" i="14"/>
  <c r="JGE2" i="14"/>
  <c r="JGD2" i="14"/>
  <c r="JGC2" i="14"/>
  <c r="JGB2" i="14"/>
  <c r="JGA2" i="14"/>
  <c r="JFZ2" i="14"/>
  <c r="JFY2" i="14"/>
  <c r="JFX2" i="14"/>
  <c r="JFW2" i="14"/>
  <c r="JFV2" i="14"/>
  <c r="JFU2" i="14"/>
  <c r="JFT2" i="14"/>
  <c r="JFS2" i="14"/>
  <c r="JFR2" i="14"/>
  <c r="JFQ2" i="14"/>
  <c r="JFP2" i="14"/>
  <c r="JFO2" i="14"/>
  <c r="JFN2" i="14"/>
  <c r="JFM2" i="14"/>
  <c r="JFL2" i="14"/>
  <c r="JFK2" i="14"/>
  <c r="JFJ2" i="14"/>
  <c r="JFI2" i="14"/>
  <c r="JFH2" i="14"/>
  <c r="JFG2" i="14"/>
  <c r="JFF2" i="14"/>
  <c r="JFE2" i="14"/>
  <c r="JFD2" i="14"/>
  <c r="JFC2" i="14"/>
  <c r="JFB2" i="14"/>
  <c r="JFA2" i="14"/>
  <c r="JEZ2" i="14"/>
  <c r="JEY2" i="14"/>
  <c r="JEX2" i="14"/>
  <c r="JEW2" i="14"/>
  <c r="JEV2" i="14"/>
  <c r="JEU2" i="14"/>
  <c r="JET2" i="14"/>
  <c r="JES2" i="14"/>
  <c r="JER2" i="14"/>
  <c r="JEQ2" i="14"/>
  <c r="JEP2" i="14"/>
  <c r="JEO2" i="14"/>
  <c r="JEN2" i="14"/>
  <c r="JEM2" i="14"/>
  <c r="JEL2" i="14"/>
  <c r="JEK2" i="14"/>
  <c r="JEJ2" i="14"/>
  <c r="JEI2" i="14"/>
  <c r="JEH2" i="14"/>
  <c r="JEG2" i="14"/>
  <c r="JEF2" i="14"/>
  <c r="JEE2" i="14"/>
  <c r="JED2" i="14"/>
  <c r="JEC2" i="14"/>
  <c r="JEB2" i="14"/>
  <c r="JEA2" i="14"/>
  <c r="JDZ2" i="14"/>
  <c r="JDY2" i="14"/>
  <c r="JDX2" i="14"/>
  <c r="JDW2" i="14"/>
  <c r="JDV2" i="14"/>
  <c r="JDU2" i="14"/>
  <c r="JDT2" i="14"/>
  <c r="JDS2" i="14"/>
  <c r="JDR2" i="14"/>
  <c r="JDQ2" i="14"/>
  <c r="JDP2" i="14"/>
  <c r="JDO2" i="14"/>
  <c r="JDN2" i="14"/>
  <c r="JDM2" i="14"/>
  <c r="JDL2" i="14"/>
  <c r="JDK2" i="14"/>
  <c r="JDJ2" i="14"/>
  <c r="JDI2" i="14"/>
  <c r="JDH2" i="14"/>
  <c r="JDG2" i="14"/>
  <c r="JDF2" i="14"/>
  <c r="JDE2" i="14"/>
  <c r="JDD2" i="14"/>
  <c r="JDC2" i="14"/>
  <c r="JDB2" i="14"/>
  <c r="JDA2" i="14"/>
  <c r="JCZ2" i="14"/>
  <c r="JCY2" i="14"/>
  <c r="JCX2" i="14"/>
  <c r="JCW2" i="14"/>
  <c r="JCV2" i="14"/>
  <c r="JCU2" i="14"/>
  <c r="JCT2" i="14"/>
  <c r="JCS2" i="14"/>
  <c r="JCR2" i="14"/>
  <c r="JCQ2" i="14"/>
  <c r="JCP2" i="14"/>
  <c r="JCO2" i="14"/>
  <c r="JCN2" i="14"/>
  <c r="JCM2" i="14"/>
  <c r="JCL2" i="14"/>
  <c r="JCK2" i="14"/>
  <c r="JCJ2" i="14"/>
  <c r="JCI2" i="14"/>
  <c r="JCH2" i="14"/>
  <c r="JCG2" i="14"/>
  <c r="JCF2" i="14"/>
  <c r="JCE2" i="14"/>
  <c r="JCD2" i="14"/>
  <c r="JCC2" i="14"/>
  <c r="JCB2" i="14"/>
  <c r="JCA2" i="14"/>
  <c r="JBZ2" i="14"/>
  <c r="JBY2" i="14"/>
  <c r="JBX2" i="14"/>
  <c r="JBW2" i="14"/>
  <c r="JBV2" i="14"/>
  <c r="JBU2" i="14"/>
  <c r="JBT2" i="14"/>
  <c r="JBS2" i="14"/>
  <c r="JBR2" i="14"/>
  <c r="JBQ2" i="14"/>
  <c r="JBP2" i="14"/>
  <c r="JBO2" i="14"/>
  <c r="JBN2" i="14"/>
  <c r="JBM2" i="14"/>
  <c r="JBL2" i="14"/>
  <c r="JBK2" i="14"/>
  <c r="JBJ2" i="14"/>
  <c r="JBI2" i="14"/>
  <c r="JBH2" i="14"/>
  <c r="JBG2" i="14"/>
  <c r="JBF2" i="14"/>
  <c r="JBE2" i="14"/>
  <c r="JBD2" i="14"/>
  <c r="JBC2" i="14"/>
  <c r="JBB2" i="14"/>
  <c r="JBA2" i="14"/>
  <c r="JAZ2" i="14"/>
  <c r="JAY2" i="14"/>
  <c r="JAX2" i="14"/>
  <c r="JAW2" i="14"/>
  <c r="JAV2" i="14"/>
  <c r="JAU2" i="14"/>
  <c r="JAT2" i="14"/>
  <c r="JAS2" i="14"/>
  <c r="JAR2" i="14"/>
  <c r="JAQ2" i="14"/>
  <c r="JAP2" i="14"/>
  <c r="JAO2" i="14"/>
  <c r="JAN2" i="14"/>
  <c r="JAM2" i="14"/>
  <c r="JAL2" i="14"/>
  <c r="JAK2" i="14"/>
  <c r="JAJ2" i="14"/>
  <c r="JAI2" i="14"/>
  <c r="JAH2" i="14"/>
  <c r="JAG2" i="14"/>
  <c r="JAF2" i="14"/>
  <c r="JAE2" i="14"/>
  <c r="JAD2" i="14"/>
  <c r="JAC2" i="14"/>
  <c r="JAB2" i="14"/>
  <c r="JAA2" i="14"/>
  <c r="IZZ2" i="14"/>
  <c r="IZY2" i="14"/>
  <c r="IZX2" i="14"/>
  <c r="IZW2" i="14"/>
  <c r="IZV2" i="14"/>
  <c r="IZU2" i="14"/>
  <c r="IZT2" i="14"/>
  <c r="IZS2" i="14"/>
  <c r="IZR2" i="14"/>
  <c r="IZQ2" i="14"/>
  <c r="IZP2" i="14"/>
  <c r="IZO2" i="14"/>
  <c r="IZN2" i="14"/>
  <c r="IZM2" i="14"/>
  <c r="IZL2" i="14"/>
  <c r="IZK2" i="14"/>
  <c r="IZJ2" i="14"/>
  <c r="IZI2" i="14"/>
  <c r="IZH2" i="14"/>
  <c r="IZG2" i="14"/>
  <c r="IZF2" i="14"/>
  <c r="IZE2" i="14"/>
  <c r="IZD2" i="14"/>
  <c r="IZC2" i="14"/>
  <c r="IZB2" i="14"/>
  <c r="IZA2" i="14"/>
  <c r="IYZ2" i="14"/>
  <c r="IYY2" i="14"/>
  <c r="IYX2" i="14"/>
  <c r="IYW2" i="14"/>
  <c r="IYV2" i="14"/>
  <c r="IYU2" i="14"/>
  <c r="IYT2" i="14"/>
  <c r="IYS2" i="14"/>
  <c r="IYR2" i="14"/>
  <c r="IYQ2" i="14"/>
  <c r="IYP2" i="14"/>
  <c r="IYO2" i="14"/>
  <c r="IYN2" i="14"/>
  <c r="IYM2" i="14"/>
  <c r="IYL2" i="14"/>
  <c r="IYK2" i="14"/>
  <c r="IYJ2" i="14"/>
  <c r="IYI2" i="14"/>
  <c r="IYH2" i="14"/>
  <c r="IYG2" i="14"/>
  <c r="IYF2" i="14"/>
  <c r="IYE2" i="14"/>
  <c r="IYD2" i="14"/>
  <c r="IYC2" i="14"/>
  <c r="IYB2" i="14"/>
  <c r="IYA2" i="14"/>
  <c r="IXZ2" i="14"/>
  <c r="IXY2" i="14"/>
  <c r="IXX2" i="14"/>
  <c r="IXW2" i="14"/>
  <c r="IXV2" i="14"/>
  <c r="IXU2" i="14"/>
  <c r="IXT2" i="14"/>
  <c r="IXS2" i="14"/>
  <c r="IXR2" i="14"/>
  <c r="IXQ2" i="14"/>
  <c r="IXP2" i="14"/>
  <c r="IXO2" i="14"/>
  <c r="IXN2" i="14"/>
  <c r="IXM2" i="14"/>
  <c r="IXL2" i="14"/>
  <c r="IXK2" i="14"/>
  <c r="IXJ2" i="14"/>
  <c r="IXI2" i="14"/>
  <c r="IXH2" i="14"/>
  <c r="IXG2" i="14"/>
  <c r="IXF2" i="14"/>
  <c r="IXE2" i="14"/>
  <c r="IXD2" i="14"/>
  <c r="IXC2" i="14"/>
  <c r="IXB2" i="14"/>
  <c r="IXA2" i="14"/>
  <c r="IWZ2" i="14"/>
  <c r="IWY2" i="14"/>
  <c r="IWX2" i="14"/>
  <c r="IWW2" i="14"/>
  <c r="IWV2" i="14"/>
  <c r="IWU2" i="14"/>
  <c r="IWT2" i="14"/>
  <c r="IWS2" i="14"/>
  <c r="IWR2" i="14"/>
  <c r="IWQ2" i="14"/>
  <c r="IWP2" i="14"/>
  <c r="IWO2" i="14"/>
  <c r="IWN2" i="14"/>
  <c r="IWM2" i="14"/>
  <c r="IWL2" i="14"/>
  <c r="IWK2" i="14"/>
  <c r="IWJ2" i="14"/>
  <c r="IWI2" i="14"/>
  <c r="IWH2" i="14"/>
  <c r="IWG2" i="14"/>
  <c r="IWF2" i="14"/>
  <c r="IWE2" i="14"/>
  <c r="IWD2" i="14"/>
  <c r="IWC2" i="14"/>
  <c r="IWB2" i="14"/>
  <c r="IWA2" i="14"/>
  <c r="IVZ2" i="14"/>
  <c r="IVY2" i="14"/>
  <c r="IVX2" i="14"/>
  <c r="IVW2" i="14"/>
  <c r="IVV2" i="14"/>
  <c r="IVU2" i="14"/>
  <c r="IVT2" i="14"/>
  <c r="IVS2" i="14"/>
  <c r="IVR2" i="14"/>
  <c r="IVQ2" i="14"/>
  <c r="IVP2" i="14"/>
  <c r="IVO2" i="14"/>
  <c r="IVN2" i="14"/>
  <c r="IVM2" i="14"/>
  <c r="IVL2" i="14"/>
  <c r="IVK2" i="14"/>
  <c r="IVJ2" i="14"/>
  <c r="IVI2" i="14"/>
  <c r="IVH2" i="14"/>
  <c r="IVG2" i="14"/>
  <c r="IVF2" i="14"/>
  <c r="IVE2" i="14"/>
  <c r="IVD2" i="14"/>
  <c r="IVC2" i="14"/>
  <c r="IVB2" i="14"/>
  <c r="IVA2" i="14"/>
  <c r="IUZ2" i="14"/>
  <c r="IUY2" i="14"/>
  <c r="IUX2" i="14"/>
  <c r="IUW2" i="14"/>
  <c r="IUV2" i="14"/>
  <c r="IUU2" i="14"/>
  <c r="IUT2" i="14"/>
  <c r="IUS2" i="14"/>
  <c r="IUR2" i="14"/>
  <c r="IUQ2" i="14"/>
  <c r="IUP2" i="14"/>
  <c r="IUO2" i="14"/>
  <c r="IUN2" i="14"/>
  <c r="IUM2" i="14"/>
  <c r="IUL2" i="14"/>
  <c r="IUK2" i="14"/>
  <c r="IUJ2" i="14"/>
  <c r="IUI2" i="14"/>
  <c r="IUH2" i="14"/>
  <c r="IUG2" i="14"/>
  <c r="IUF2" i="14"/>
  <c r="IUE2" i="14"/>
  <c r="IUD2" i="14"/>
  <c r="IUC2" i="14"/>
  <c r="IUB2" i="14"/>
  <c r="IUA2" i="14"/>
  <c r="ITZ2" i="14"/>
  <c r="ITY2" i="14"/>
  <c r="ITX2" i="14"/>
  <c r="ITW2" i="14"/>
  <c r="ITV2" i="14"/>
  <c r="ITU2" i="14"/>
  <c r="ITT2" i="14"/>
  <c r="ITS2" i="14"/>
  <c r="ITR2" i="14"/>
  <c r="ITQ2" i="14"/>
  <c r="ITP2" i="14"/>
  <c r="ITO2" i="14"/>
  <c r="ITN2" i="14"/>
  <c r="ITM2" i="14"/>
  <c r="ITL2" i="14"/>
  <c r="ITK2" i="14"/>
  <c r="ITJ2" i="14"/>
  <c r="ITI2" i="14"/>
  <c r="ITH2" i="14"/>
  <c r="ITG2" i="14"/>
  <c r="ITF2" i="14"/>
  <c r="ITE2" i="14"/>
  <c r="ITD2" i="14"/>
  <c r="ITC2" i="14"/>
  <c r="ITB2" i="14"/>
  <c r="ITA2" i="14"/>
  <c r="ISZ2" i="14"/>
  <c r="ISY2" i="14"/>
  <c r="ISX2" i="14"/>
  <c r="ISW2" i="14"/>
  <c r="ISV2" i="14"/>
  <c r="ISU2" i="14"/>
  <c r="IST2" i="14"/>
  <c r="ISS2" i="14"/>
  <c r="ISR2" i="14"/>
  <c r="ISQ2" i="14"/>
  <c r="ISP2" i="14"/>
  <c r="ISO2" i="14"/>
  <c r="ISN2" i="14"/>
  <c r="ISM2" i="14"/>
  <c r="ISL2" i="14"/>
  <c r="ISK2" i="14"/>
  <c r="ISJ2" i="14"/>
  <c r="ISI2" i="14"/>
  <c r="ISH2" i="14"/>
  <c r="ISG2" i="14"/>
  <c r="ISF2" i="14"/>
  <c r="ISE2" i="14"/>
  <c r="ISD2" i="14"/>
  <c r="ISC2" i="14"/>
  <c r="ISB2" i="14"/>
  <c r="ISA2" i="14"/>
  <c r="IRZ2" i="14"/>
  <c r="IRY2" i="14"/>
  <c r="IRX2" i="14"/>
  <c r="IRW2" i="14"/>
  <c r="IRV2" i="14"/>
  <c r="IRU2" i="14"/>
  <c r="IRT2" i="14"/>
  <c r="IRS2" i="14"/>
  <c r="IRR2" i="14"/>
  <c r="IRQ2" i="14"/>
  <c r="IRP2" i="14"/>
  <c r="IRO2" i="14"/>
  <c r="IRN2" i="14"/>
  <c r="IRM2" i="14"/>
  <c r="IRL2" i="14"/>
  <c r="IRK2" i="14"/>
  <c r="IRJ2" i="14"/>
  <c r="IRI2" i="14"/>
  <c r="IRH2" i="14"/>
  <c r="IRG2" i="14"/>
  <c r="IRF2" i="14"/>
  <c r="IRE2" i="14"/>
  <c r="IRD2" i="14"/>
  <c r="IRC2" i="14"/>
  <c r="IRB2" i="14"/>
  <c r="IRA2" i="14"/>
  <c r="IQZ2" i="14"/>
  <c r="IQY2" i="14"/>
  <c r="IQX2" i="14"/>
  <c r="IQW2" i="14"/>
  <c r="IQV2" i="14"/>
  <c r="IQU2" i="14"/>
  <c r="IQT2" i="14"/>
  <c r="IQS2" i="14"/>
  <c r="IQR2" i="14"/>
  <c r="IQQ2" i="14"/>
  <c r="IQP2" i="14"/>
  <c r="IQO2" i="14"/>
  <c r="IQN2" i="14"/>
  <c r="IQM2" i="14"/>
  <c r="IQL2" i="14"/>
  <c r="IQK2" i="14"/>
  <c r="IQJ2" i="14"/>
  <c r="IQI2" i="14"/>
  <c r="IQH2" i="14"/>
  <c r="IQG2" i="14"/>
  <c r="IQF2" i="14"/>
  <c r="IQE2" i="14"/>
  <c r="IQD2" i="14"/>
  <c r="IQC2" i="14"/>
  <c r="IQB2" i="14"/>
  <c r="IQA2" i="14"/>
  <c r="IPZ2" i="14"/>
  <c r="IPY2" i="14"/>
  <c r="IPX2" i="14"/>
  <c r="IPW2" i="14"/>
  <c r="IPV2" i="14"/>
  <c r="IPU2" i="14"/>
  <c r="IPT2" i="14"/>
  <c r="IPS2" i="14"/>
  <c r="IPR2" i="14"/>
  <c r="IPQ2" i="14"/>
  <c r="IPP2" i="14"/>
  <c r="IPO2" i="14"/>
  <c r="IPN2" i="14"/>
  <c r="IPM2" i="14"/>
  <c r="IPL2" i="14"/>
  <c r="IPK2" i="14"/>
  <c r="IPJ2" i="14"/>
  <c r="IPI2" i="14"/>
  <c r="IPH2" i="14"/>
  <c r="IPG2" i="14"/>
  <c r="IPF2" i="14"/>
  <c r="IPE2" i="14"/>
  <c r="IPD2" i="14"/>
  <c r="IPC2" i="14"/>
  <c r="IPB2" i="14"/>
  <c r="IPA2" i="14"/>
  <c r="IOZ2" i="14"/>
  <c r="IOY2" i="14"/>
  <c r="IOX2" i="14"/>
  <c r="IOW2" i="14"/>
  <c r="IOV2" i="14"/>
  <c r="IOU2" i="14"/>
  <c r="IOT2" i="14"/>
  <c r="IOS2" i="14"/>
  <c r="IOR2" i="14"/>
  <c r="IOQ2" i="14"/>
  <c r="IOP2" i="14"/>
  <c r="IOO2" i="14"/>
  <c r="ION2" i="14"/>
  <c r="IOM2" i="14"/>
  <c r="IOL2" i="14"/>
  <c r="IOK2" i="14"/>
  <c r="IOJ2" i="14"/>
  <c r="IOI2" i="14"/>
  <c r="IOH2" i="14"/>
  <c r="IOG2" i="14"/>
  <c r="IOF2" i="14"/>
  <c r="IOE2" i="14"/>
  <c r="IOD2" i="14"/>
  <c r="IOC2" i="14"/>
  <c r="IOB2" i="14"/>
  <c r="IOA2" i="14"/>
  <c r="INZ2" i="14"/>
  <c r="INY2" i="14"/>
  <c r="INX2" i="14"/>
  <c r="INW2" i="14"/>
  <c r="INV2" i="14"/>
  <c r="INU2" i="14"/>
  <c r="INT2" i="14"/>
  <c r="INS2" i="14"/>
  <c r="INR2" i="14"/>
  <c r="INQ2" i="14"/>
  <c r="INP2" i="14"/>
  <c r="INO2" i="14"/>
  <c r="INN2" i="14"/>
  <c r="INM2" i="14"/>
  <c r="INL2" i="14"/>
  <c r="INK2" i="14"/>
  <c r="INJ2" i="14"/>
  <c r="INI2" i="14"/>
  <c r="INH2" i="14"/>
  <c r="ING2" i="14"/>
  <c r="INF2" i="14"/>
  <c r="INE2" i="14"/>
  <c r="IND2" i="14"/>
  <c r="INC2" i="14"/>
  <c r="INB2" i="14"/>
  <c r="INA2" i="14"/>
  <c r="IMZ2" i="14"/>
  <c r="IMY2" i="14"/>
  <c r="IMX2" i="14"/>
  <c r="IMW2" i="14"/>
  <c r="IMV2" i="14"/>
  <c r="IMU2" i="14"/>
  <c r="IMT2" i="14"/>
  <c r="IMS2" i="14"/>
  <c r="IMR2" i="14"/>
  <c r="IMQ2" i="14"/>
  <c r="IMP2" i="14"/>
  <c r="IMO2" i="14"/>
  <c r="IMN2" i="14"/>
  <c r="IMM2" i="14"/>
  <c r="IML2" i="14"/>
  <c r="IMK2" i="14"/>
  <c r="IMJ2" i="14"/>
  <c r="IMI2" i="14"/>
  <c r="IMH2" i="14"/>
  <c r="IMG2" i="14"/>
  <c r="IMF2" i="14"/>
  <c r="IME2" i="14"/>
  <c r="IMD2" i="14"/>
  <c r="IMC2" i="14"/>
  <c r="IMB2" i="14"/>
  <c r="IMA2" i="14"/>
  <c r="ILZ2" i="14"/>
  <c r="ILY2" i="14"/>
  <c r="ILX2" i="14"/>
  <c r="ILW2" i="14"/>
  <c r="ILV2" i="14"/>
  <c r="ILU2" i="14"/>
  <c r="ILT2" i="14"/>
  <c r="ILS2" i="14"/>
  <c r="ILR2" i="14"/>
  <c r="ILQ2" i="14"/>
  <c r="ILP2" i="14"/>
  <c r="ILO2" i="14"/>
  <c r="ILN2" i="14"/>
  <c r="ILM2" i="14"/>
  <c r="ILL2" i="14"/>
  <c r="ILK2" i="14"/>
  <c r="ILJ2" i="14"/>
  <c r="ILI2" i="14"/>
  <c r="ILH2" i="14"/>
  <c r="ILG2" i="14"/>
  <c r="ILF2" i="14"/>
  <c r="ILE2" i="14"/>
  <c r="ILD2" i="14"/>
  <c r="ILC2" i="14"/>
  <c r="ILB2" i="14"/>
  <c r="ILA2" i="14"/>
  <c r="IKZ2" i="14"/>
  <c r="IKY2" i="14"/>
  <c r="IKX2" i="14"/>
  <c r="IKW2" i="14"/>
  <c r="IKV2" i="14"/>
  <c r="IKU2" i="14"/>
  <c r="IKT2" i="14"/>
  <c r="IKS2" i="14"/>
  <c r="IKR2" i="14"/>
  <c r="IKQ2" i="14"/>
  <c r="IKP2" i="14"/>
  <c r="IKO2" i="14"/>
  <c r="IKN2" i="14"/>
  <c r="IKM2" i="14"/>
  <c r="IKL2" i="14"/>
  <c r="IKK2" i="14"/>
  <c r="IKJ2" i="14"/>
  <c r="IKI2" i="14"/>
  <c r="IKH2" i="14"/>
  <c r="IKG2" i="14"/>
  <c r="IKF2" i="14"/>
  <c r="IKE2" i="14"/>
  <c r="IKD2" i="14"/>
  <c r="IKC2" i="14"/>
  <c r="IKB2" i="14"/>
  <c r="IKA2" i="14"/>
  <c r="IJZ2" i="14"/>
  <c r="IJY2" i="14"/>
  <c r="IJX2" i="14"/>
  <c r="IJW2" i="14"/>
  <c r="IJV2" i="14"/>
  <c r="IJU2" i="14"/>
  <c r="IJT2" i="14"/>
  <c r="IJS2" i="14"/>
  <c r="IJR2" i="14"/>
  <c r="IJQ2" i="14"/>
  <c r="IJP2" i="14"/>
  <c r="IJO2" i="14"/>
  <c r="IJN2" i="14"/>
  <c r="IJM2" i="14"/>
  <c r="IJL2" i="14"/>
  <c r="IJK2" i="14"/>
  <c r="IJJ2" i="14"/>
  <c r="IJI2" i="14"/>
  <c r="IJH2" i="14"/>
  <c r="IJG2" i="14"/>
  <c r="IJF2" i="14"/>
  <c r="IJE2" i="14"/>
  <c r="IJD2" i="14"/>
  <c r="IJC2" i="14"/>
  <c r="IJB2" i="14"/>
  <c r="IJA2" i="14"/>
  <c r="IIZ2" i="14"/>
  <c r="IIY2" i="14"/>
  <c r="IIX2" i="14"/>
  <c r="IIW2" i="14"/>
  <c r="IIV2" i="14"/>
  <c r="IIU2" i="14"/>
  <c r="IIT2" i="14"/>
  <c r="IIS2" i="14"/>
  <c r="IIR2" i="14"/>
  <c r="IIQ2" i="14"/>
  <c r="IIP2" i="14"/>
  <c r="IIO2" i="14"/>
  <c r="IIN2" i="14"/>
  <c r="IIM2" i="14"/>
  <c r="IIL2" i="14"/>
  <c r="IIK2" i="14"/>
  <c r="IIJ2" i="14"/>
  <c r="III2" i="14"/>
  <c r="IIH2" i="14"/>
  <c r="IIG2" i="14"/>
  <c r="IIF2" i="14"/>
  <c r="IIE2" i="14"/>
  <c r="IID2" i="14"/>
  <c r="IIC2" i="14"/>
  <c r="IIB2" i="14"/>
  <c r="IIA2" i="14"/>
  <c r="IHZ2" i="14"/>
  <c r="IHY2" i="14"/>
  <c r="IHX2" i="14"/>
  <c r="IHW2" i="14"/>
  <c r="IHV2" i="14"/>
  <c r="IHU2" i="14"/>
  <c r="IHT2" i="14"/>
  <c r="IHS2" i="14"/>
  <c r="IHR2" i="14"/>
  <c r="IHQ2" i="14"/>
  <c r="IHP2" i="14"/>
  <c r="IHO2" i="14"/>
  <c r="IHN2" i="14"/>
  <c r="IHM2" i="14"/>
  <c r="IHL2" i="14"/>
  <c r="IHK2" i="14"/>
  <c r="IHJ2" i="14"/>
  <c r="IHI2" i="14"/>
  <c r="IHH2" i="14"/>
  <c r="IHG2" i="14"/>
  <c r="IHF2" i="14"/>
  <c r="IHE2" i="14"/>
  <c r="IHD2" i="14"/>
  <c r="IHC2" i="14"/>
  <c r="IHB2" i="14"/>
  <c r="IHA2" i="14"/>
  <c r="IGZ2" i="14"/>
  <c r="IGY2" i="14"/>
  <c r="IGX2" i="14"/>
  <c r="IGW2" i="14"/>
  <c r="IGV2" i="14"/>
  <c r="IGU2" i="14"/>
  <c r="IGT2" i="14"/>
  <c r="IGS2" i="14"/>
  <c r="IGR2" i="14"/>
  <c r="IGQ2" i="14"/>
  <c r="IGP2" i="14"/>
  <c r="IGO2" i="14"/>
  <c r="IGN2" i="14"/>
  <c r="IGM2" i="14"/>
  <c r="IGL2" i="14"/>
  <c r="IGK2" i="14"/>
  <c r="IGJ2" i="14"/>
  <c r="IGI2" i="14"/>
  <c r="IGH2" i="14"/>
  <c r="IGG2" i="14"/>
  <c r="IGF2" i="14"/>
  <c r="IGE2" i="14"/>
  <c r="IGD2" i="14"/>
  <c r="IGC2" i="14"/>
  <c r="IGB2" i="14"/>
  <c r="IGA2" i="14"/>
  <c r="IFZ2" i="14"/>
  <c r="IFY2" i="14"/>
  <c r="IFX2" i="14"/>
  <c r="IFW2" i="14"/>
  <c r="IFV2" i="14"/>
  <c r="IFU2" i="14"/>
  <c r="IFT2" i="14"/>
  <c r="IFS2" i="14"/>
  <c r="IFR2" i="14"/>
  <c r="IFQ2" i="14"/>
  <c r="IFP2" i="14"/>
  <c r="IFO2" i="14"/>
  <c r="IFN2" i="14"/>
  <c r="IFM2" i="14"/>
  <c r="IFL2" i="14"/>
  <c r="IFK2" i="14"/>
  <c r="IFJ2" i="14"/>
  <c r="IFI2" i="14"/>
  <c r="IFH2" i="14"/>
  <c r="IFG2" i="14"/>
  <c r="IFF2" i="14"/>
  <c r="IFE2" i="14"/>
  <c r="IFD2" i="14"/>
  <c r="IFC2" i="14"/>
  <c r="IFB2" i="14"/>
  <c r="IFA2" i="14"/>
  <c r="IEZ2" i="14"/>
  <c r="IEY2" i="14"/>
  <c r="IEX2" i="14"/>
  <c r="IEW2" i="14"/>
  <c r="IEV2" i="14"/>
  <c r="IEU2" i="14"/>
  <c r="IET2" i="14"/>
  <c r="IES2" i="14"/>
  <c r="IER2" i="14"/>
  <c r="IEQ2" i="14"/>
  <c r="IEP2" i="14"/>
  <c r="IEO2" i="14"/>
  <c r="IEN2" i="14"/>
  <c r="IEM2" i="14"/>
  <c r="IEL2" i="14"/>
  <c r="IEK2" i="14"/>
  <c r="IEJ2" i="14"/>
  <c r="IEI2" i="14"/>
  <c r="IEH2" i="14"/>
  <c r="IEG2" i="14"/>
  <c r="IEF2" i="14"/>
  <c r="IEE2" i="14"/>
  <c r="IED2" i="14"/>
  <c r="IEC2" i="14"/>
  <c r="IEB2" i="14"/>
  <c r="IEA2" i="14"/>
  <c r="IDZ2" i="14"/>
  <c r="IDY2" i="14"/>
  <c r="IDX2" i="14"/>
  <c r="IDW2" i="14"/>
  <c r="IDV2" i="14"/>
  <c r="IDU2" i="14"/>
  <c r="IDT2" i="14"/>
  <c r="IDS2" i="14"/>
  <c r="IDR2" i="14"/>
  <c r="IDQ2" i="14"/>
  <c r="IDP2" i="14"/>
  <c r="IDO2" i="14"/>
  <c r="IDN2" i="14"/>
  <c r="IDM2" i="14"/>
  <c r="IDL2" i="14"/>
  <c r="IDK2" i="14"/>
  <c r="IDJ2" i="14"/>
  <c r="IDI2" i="14"/>
  <c r="IDH2" i="14"/>
  <c r="IDG2" i="14"/>
  <c r="IDF2" i="14"/>
  <c r="IDE2" i="14"/>
  <c r="IDD2" i="14"/>
  <c r="IDC2" i="14"/>
  <c r="IDB2" i="14"/>
  <c r="IDA2" i="14"/>
  <c r="ICZ2" i="14"/>
  <c r="ICY2" i="14"/>
  <c r="ICX2" i="14"/>
  <c r="ICW2" i="14"/>
  <c r="ICV2" i="14"/>
  <c r="ICU2" i="14"/>
  <c r="ICT2" i="14"/>
  <c r="ICS2" i="14"/>
  <c r="ICR2" i="14"/>
  <c r="ICQ2" i="14"/>
  <c r="ICP2" i="14"/>
  <c r="ICO2" i="14"/>
  <c r="ICN2" i="14"/>
  <c r="ICM2" i="14"/>
  <c r="ICL2" i="14"/>
  <c r="ICK2" i="14"/>
  <c r="ICJ2" i="14"/>
  <c r="ICI2" i="14"/>
  <c r="ICH2" i="14"/>
  <c r="ICG2" i="14"/>
  <c r="ICF2" i="14"/>
  <c r="ICE2" i="14"/>
  <c r="ICD2" i="14"/>
  <c r="ICC2" i="14"/>
  <c r="ICB2" i="14"/>
  <c r="ICA2" i="14"/>
  <c r="IBZ2" i="14"/>
  <c r="IBY2" i="14"/>
  <c r="IBX2" i="14"/>
  <c r="IBW2" i="14"/>
  <c r="IBV2" i="14"/>
  <c r="IBU2" i="14"/>
  <c r="IBT2" i="14"/>
  <c r="IBS2" i="14"/>
  <c r="IBR2" i="14"/>
  <c r="IBQ2" i="14"/>
  <c r="IBP2" i="14"/>
  <c r="IBO2" i="14"/>
  <c r="IBN2" i="14"/>
  <c r="IBM2" i="14"/>
  <c r="IBL2" i="14"/>
  <c r="IBK2" i="14"/>
  <c r="IBJ2" i="14"/>
  <c r="IBI2" i="14"/>
  <c r="IBH2" i="14"/>
  <c r="IBG2" i="14"/>
  <c r="IBF2" i="14"/>
  <c r="IBE2" i="14"/>
  <c r="IBD2" i="14"/>
  <c r="IBC2" i="14"/>
  <c r="IBB2" i="14"/>
  <c r="IBA2" i="14"/>
  <c r="IAZ2" i="14"/>
  <c r="IAY2" i="14"/>
  <c r="IAX2" i="14"/>
  <c r="IAW2" i="14"/>
  <c r="IAV2" i="14"/>
  <c r="IAU2" i="14"/>
  <c r="IAT2" i="14"/>
  <c r="IAS2" i="14"/>
  <c r="IAR2" i="14"/>
  <c r="IAQ2" i="14"/>
  <c r="IAP2" i="14"/>
  <c r="IAO2" i="14"/>
  <c r="IAN2" i="14"/>
  <c r="IAM2" i="14"/>
  <c r="IAL2" i="14"/>
  <c r="IAK2" i="14"/>
  <c r="IAJ2" i="14"/>
  <c r="IAI2" i="14"/>
  <c r="IAH2" i="14"/>
  <c r="IAG2" i="14"/>
  <c r="IAF2" i="14"/>
  <c r="IAE2" i="14"/>
  <c r="IAD2" i="14"/>
  <c r="IAC2" i="14"/>
  <c r="IAB2" i="14"/>
  <c r="IAA2" i="14"/>
  <c r="HZZ2" i="14"/>
  <c r="HZY2" i="14"/>
  <c r="HZX2" i="14"/>
  <c r="HZW2" i="14"/>
  <c r="HZV2" i="14"/>
  <c r="HZU2" i="14"/>
  <c r="HZT2" i="14"/>
  <c r="HZS2" i="14"/>
  <c r="HZR2" i="14"/>
  <c r="HZQ2" i="14"/>
  <c r="HZP2" i="14"/>
  <c r="HZO2" i="14"/>
  <c r="HZN2" i="14"/>
  <c r="HZM2" i="14"/>
  <c r="HZL2" i="14"/>
  <c r="HZK2" i="14"/>
  <c r="HZJ2" i="14"/>
  <c r="HZI2" i="14"/>
  <c r="HZH2" i="14"/>
  <c r="HZG2" i="14"/>
  <c r="HZF2" i="14"/>
  <c r="HZE2" i="14"/>
  <c r="HZD2" i="14"/>
  <c r="HZC2" i="14"/>
  <c r="HZB2" i="14"/>
  <c r="HZA2" i="14"/>
  <c r="HYZ2" i="14"/>
  <c r="HYY2" i="14"/>
  <c r="HYX2" i="14"/>
  <c r="HYW2" i="14"/>
  <c r="HYV2" i="14"/>
  <c r="HYU2" i="14"/>
  <c r="HYT2" i="14"/>
  <c r="HYS2" i="14"/>
  <c r="HYR2" i="14"/>
  <c r="HYQ2" i="14"/>
  <c r="HYP2" i="14"/>
  <c r="HYO2" i="14"/>
  <c r="HYN2" i="14"/>
  <c r="HYM2" i="14"/>
  <c r="HYL2" i="14"/>
  <c r="HYK2" i="14"/>
  <c r="HYJ2" i="14"/>
  <c r="HYI2" i="14"/>
  <c r="HYH2" i="14"/>
  <c r="HYG2" i="14"/>
  <c r="HYF2" i="14"/>
  <c r="HYE2" i="14"/>
  <c r="HYD2" i="14"/>
  <c r="HYC2" i="14"/>
  <c r="HYB2" i="14"/>
  <c r="HYA2" i="14"/>
  <c r="HXZ2" i="14"/>
  <c r="HXY2" i="14"/>
  <c r="HXX2" i="14"/>
  <c r="HXW2" i="14"/>
  <c r="HXV2" i="14"/>
  <c r="HXU2" i="14"/>
  <c r="HXT2" i="14"/>
  <c r="HXS2" i="14"/>
  <c r="HXR2" i="14"/>
  <c r="HXQ2" i="14"/>
  <c r="HXP2" i="14"/>
  <c r="HXO2" i="14"/>
  <c r="HXN2" i="14"/>
  <c r="HXM2" i="14"/>
  <c r="HXL2" i="14"/>
  <c r="HXK2" i="14"/>
  <c r="HXJ2" i="14"/>
  <c r="HXI2" i="14"/>
  <c r="HXH2" i="14"/>
  <c r="HXG2" i="14"/>
  <c r="HXF2" i="14"/>
  <c r="HXE2" i="14"/>
  <c r="HXD2" i="14"/>
  <c r="HXC2" i="14"/>
  <c r="HXB2" i="14"/>
  <c r="HXA2" i="14"/>
  <c r="HWZ2" i="14"/>
  <c r="HWY2" i="14"/>
  <c r="HWX2" i="14"/>
  <c r="HWW2" i="14"/>
  <c r="HWV2" i="14"/>
  <c r="HWU2" i="14"/>
  <c r="HWT2" i="14"/>
  <c r="HWS2" i="14"/>
  <c r="HWR2" i="14"/>
  <c r="HWQ2" i="14"/>
  <c r="HWP2" i="14"/>
  <c r="HWO2" i="14"/>
  <c r="HWN2" i="14"/>
  <c r="HWM2" i="14"/>
  <c r="HWL2" i="14"/>
  <c r="HWK2" i="14"/>
  <c r="HWJ2" i="14"/>
  <c r="HWI2" i="14"/>
  <c r="HWH2" i="14"/>
  <c r="HWG2" i="14"/>
  <c r="HWF2" i="14"/>
  <c r="HWE2" i="14"/>
  <c r="HWD2" i="14"/>
  <c r="HWC2" i="14"/>
  <c r="HWB2" i="14"/>
  <c r="HWA2" i="14"/>
  <c r="HVZ2" i="14"/>
  <c r="HVY2" i="14"/>
  <c r="HVX2" i="14"/>
  <c r="HVW2" i="14"/>
  <c r="HVV2" i="14"/>
  <c r="HVU2" i="14"/>
  <c r="HVT2" i="14"/>
  <c r="HVS2" i="14"/>
  <c r="HVR2" i="14"/>
  <c r="HVQ2" i="14"/>
  <c r="HVP2" i="14"/>
  <c r="HVO2" i="14"/>
  <c r="HVN2" i="14"/>
  <c r="HVM2" i="14"/>
  <c r="HVL2" i="14"/>
  <c r="HVK2" i="14"/>
  <c r="HVJ2" i="14"/>
  <c r="HVI2" i="14"/>
  <c r="HVH2" i="14"/>
  <c r="HVG2" i="14"/>
  <c r="HVF2" i="14"/>
  <c r="HVE2" i="14"/>
  <c r="HVD2" i="14"/>
  <c r="HVC2" i="14"/>
  <c r="HVB2" i="14"/>
  <c r="HVA2" i="14"/>
  <c r="HUZ2" i="14"/>
  <c r="HUY2" i="14"/>
  <c r="HUX2" i="14"/>
  <c r="HUW2" i="14"/>
  <c r="HUV2" i="14"/>
  <c r="HUU2" i="14"/>
  <c r="HUT2" i="14"/>
  <c r="HUS2" i="14"/>
  <c r="HUR2" i="14"/>
  <c r="HUQ2" i="14"/>
  <c r="HUP2" i="14"/>
  <c r="HUO2" i="14"/>
  <c r="HUN2" i="14"/>
  <c r="HUM2" i="14"/>
  <c r="HUL2" i="14"/>
  <c r="HUK2" i="14"/>
  <c r="HUJ2" i="14"/>
  <c r="HUI2" i="14"/>
  <c r="HUH2" i="14"/>
  <c r="HUG2" i="14"/>
  <c r="HUF2" i="14"/>
  <c r="HUE2" i="14"/>
  <c r="HUD2" i="14"/>
  <c r="HUC2" i="14"/>
  <c r="HUB2" i="14"/>
  <c r="HUA2" i="14"/>
  <c r="HTZ2" i="14"/>
  <c r="HTY2" i="14"/>
  <c r="HTX2" i="14"/>
  <c r="HTW2" i="14"/>
  <c r="HTV2" i="14"/>
  <c r="HTU2" i="14"/>
  <c r="HTT2" i="14"/>
  <c r="HTS2" i="14"/>
  <c r="HTR2" i="14"/>
  <c r="HTQ2" i="14"/>
  <c r="HTP2" i="14"/>
  <c r="HTO2" i="14"/>
  <c r="HTN2" i="14"/>
  <c r="HTM2" i="14"/>
  <c r="HTL2" i="14"/>
  <c r="HTK2" i="14"/>
  <c r="HTJ2" i="14"/>
  <c r="HTI2" i="14"/>
  <c r="HTH2" i="14"/>
  <c r="HTG2" i="14"/>
  <c r="HTF2" i="14"/>
  <c r="HTE2" i="14"/>
  <c r="HTD2" i="14"/>
  <c r="HTC2" i="14"/>
  <c r="HTB2" i="14"/>
  <c r="HTA2" i="14"/>
  <c r="HSZ2" i="14"/>
  <c r="HSY2" i="14"/>
  <c r="HSX2" i="14"/>
  <c r="HSW2" i="14"/>
  <c r="HSV2" i="14"/>
  <c r="HSU2" i="14"/>
  <c r="HST2" i="14"/>
  <c r="HSS2" i="14"/>
  <c r="HSR2" i="14"/>
  <c r="HSQ2" i="14"/>
  <c r="HSP2" i="14"/>
  <c r="HSO2" i="14"/>
  <c r="HSN2" i="14"/>
  <c r="HSM2" i="14"/>
  <c r="HSL2" i="14"/>
  <c r="HSK2" i="14"/>
  <c r="HSJ2" i="14"/>
  <c r="HSI2" i="14"/>
  <c r="HSH2" i="14"/>
  <c r="HSG2" i="14"/>
  <c r="HSF2" i="14"/>
  <c r="HSE2" i="14"/>
  <c r="HSD2" i="14"/>
  <c r="HSC2" i="14"/>
  <c r="HSB2" i="14"/>
  <c r="HSA2" i="14"/>
  <c r="HRZ2" i="14"/>
  <c r="HRY2" i="14"/>
  <c r="HRX2" i="14"/>
  <c r="HRW2" i="14"/>
  <c r="HRV2" i="14"/>
  <c r="HRU2" i="14"/>
  <c r="HRT2" i="14"/>
  <c r="HRS2" i="14"/>
  <c r="HRR2" i="14"/>
  <c r="HRQ2" i="14"/>
  <c r="HRP2" i="14"/>
  <c r="HRO2" i="14"/>
  <c r="HRN2" i="14"/>
  <c r="HRM2" i="14"/>
  <c r="HRL2" i="14"/>
  <c r="HRK2" i="14"/>
  <c r="HRJ2" i="14"/>
  <c r="HRI2" i="14"/>
  <c r="HRH2" i="14"/>
  <c r="HRG2" i="14"/>
  <c r="HRF2" i="14"/>
  <c r="HRE2" i="14"/>
  <c r="HRD2" i="14"/>
  <c r="HRC2" i="14"/>
  <c r="HRB2" i="14"/>
  <c r="HRA2" i="14"/>
  <c r="HQZ2" i="14"/>
  <c r="HQY2" i="14"/>
  <c r="HQX2" i="14"/>
  <c r="HQW2" i="14"/>
  <c r="HQV2" i="14"/>
  <c r="HQU2" i="14"/>
  <c r="HQT2" i="14"/>
  <c r="HQS2" i="14"/>
  <c r="HQR2" i="14"/>
  <c r="HQQ2" i="14"/>
  <c r="HQP2" i="14"/>
  <c r="HQO2" i="14"/>
  <c r="HQN2" i="14"/>
  <c r="HQM2" i="14"/>
  <c r="HQL2" i="14"/>
  <c r="HQK2" i="14"/>
  <c r="HQJ2" i="14"/>
  <c r="HQI2" i="14"/>
  <c r="HQH2" i="14"/>
  <c r="HQG2" i="14"/>
  <c r="HQF2" i="14"/>
  <c r="HQE2" i="14"/>
  <c r="HQD2" i="14"/>
  <c r="HQC2" i="14"/>
  <c r="HQB2" i="14"/>
  <c r="HQA2" i="14"/>
  <c r="HPZ2" i="14"/>
  <c r="HPY2" i="14"/>
  <c r="HPX2" i="14"/>
  <c r="HPW2" i="14"/>
  <c r="HPV2" i="14"/>
  <c r="HPU2" i="14"/>
  <c r="HPT2" i="14"/>
  <c r="HPS2" i="14"/>
  <c r="HPR2" i="14"/>
  <c r="HPQ2" i="14"/>
  <c r="HPP2" i="14"/>
  <c r="HPO2" i="14"/>
  <c r="HPN2" i="14"/>
  <c r="HPM2" i="14"/>
  <c r="HPL2" i="14"/>
  <c r="HPK2" i="14"/>
  <c r="HPJ2" i="14"/>
  <c r="HPI2" i="14"/>
  <c r="HPH2" i="14"/>
  <c r="HPG2" i="14"/>
  <c r="HPF2" i="14"/>
  <c r="HPE2" i="14"/>
  <c r="HPD2" i="14"/>
  <c r="HPC2" i="14"/>
  <c r="HPB2" i="14"/>
  <c r="HPA2" i="14"/>
  <c r="HOZ2" i="14"/>
  <c r="HOY2" i="14"/>
  <c r="HOX2" i="14"/>
  <c r="HOW2" i="14"/>
  <c r="HOV2" i="14"/>
  <c r="HOU2" i="14"/>
  <c r="HOT2" i="14"/>
  <c r="HOS2" i="14"/>
  <c r="HOR2" i="14"/>
  <c r="HOQ2" i="14"/>
  <c r="HOP2" i="14"/>
  <c r="HOO2" i="14"/>
  <c r="HON2" i="14"/>
  <c r="HOM2" i="14"/>
  <c r="HOL2" i="14"/>
  <c r="HOK2" i="14"/>
  <c r="HOJ2" i="14"/>
  <c r="HOI2" i="14"/>
  <c r="HOH2" i="14"/>
  <c r="HOG2" i="14"/>
  <c r="HOF2" i="14"/>
  <c r="HOE2" i="14"/>
  <c r="HOD2" i="14"/>
  <c r="HOC2" i="14"/>
  <c r="HOB2" i="14"/>
  <c r="HOA2" i="14"/>
  <c r="HNZ2" i="14"/>
  <c r="HNY2" i="14"/>
  <c r="HNX2" i="14"/>
  <c r="HNW2" i="14"/>
  <c r="HNV2" i="14"/>
  <c r="HNU2" i="14"/>
  <c r="HNT2" i="14"/>
  <c r="HNS2" i="14"/>
  <c r="HNR2" i="14"/>
  <c r="HNQ2" i="14"/>
  <c r="HNP2" i="14"/>
  <c r="HNO2" i="14"/>
  <c r="HNN2" i="14"/>
  <c r="HNM2" i="14"/>
  <c r="HNL2" i="14"/>
  <c r="HNK2" i="14"/>
  <c r="HNJ2" i="14"/>
  <c r="HNI2" i="14"/>
  <c r="HNH2" i="14"/>
  <c r="HNG2" i="14"/>
  <c r="HNF2" i="14"/>
  <c r="HNE2" i="14"/>
  <c r="HND2" i="14"/>
  <c r="HNC2" i="14"/>
  <c r="HNB2" i="14"/>
  <c r="HNA2" i="14"/>
  <c r="HMZ2" i="14"/>
  <c r="HMY2" i="14"/>
  <c r="HMX2" i="14"/>
  <c r="HMW2" i="14"/>
  <c r="HMV2" i="14"/>
  <c r="HMU2" i="14"/>
  <c r="HMT2" i="14"/>
  <c r="HMS2" i="14"/>
  <c r="HMR2" i="14"/>
  <c r="HMQ2" i="14"/>
  <c r="HMP2" i="14"/>
  <c r="HMO2" i="14"/>
  <c r="HMN2" i="14"/>
  <c r="HMM2" i="14"/>
  <c r="HML2" i="14"/>
  <c r="HMK2" i="14"/>
  <c r="HMJ2" i="14"/>
  <c r="HMI2" i="14"/>
  <c r="HMH2" i="14"/>
  <c r="HMG2" i="14"/>
  <c r="HMF2" i="14"/>
  <c r="HME2" i="14"/>
  <c r="HMD2" i="14"/>
  <c r="HMC2" i="14"/>
  <c r="HMB2" i="14"/>
  <c r="HMA2" i="14"/>
  <c r="HLZ2" i="14"/>
  <c r="HLY2" i="14"/>
  <c r="HLX2" i="14"/>
  <c r="HLW2" i="14"/>
  <c r="HLV2" i="14"/>
  <c r="HLU2" i="14"/>
  <c r="HLT2" i="14"/>
  <c r="HLS2" i="14"/>
  <c r="HLR2" i="14"/>
  <c r="HLQ2" i="14"/>
  <c r="HLP2" i="14"/>
  <c r="HLO2" i="14"/>
  <c r="HLN2" i="14"/>
  <c r="HLM2" i="14"/>
  <c r="HLL2" i="14"/>
  <c r="HLK2" i="14"/>
  <c r="HLJ2" i="14"/>
  <c r="HLI2" i="14"/>
  <c r="HLH2" i="14"/>
  <c r="HLG2" i="14"/>
  <c r="HLF2" i="14"/>
  <c r="HLE2" i="14"/>
  <c r="HLD2" i="14"/>
  <c r="HLC2" i="14"/>
  <c r="HLB2" i="14"/>
  <c r="HLA2" i="14"/>
  <c r="HKZ2" i="14"/>
  <c r="HKY2" i="14"/>
  <c r="HKX2" i="14"/>
  <c r="HKW2" i="14"/>
  <c r="HKV2" i="14"/>
  <c r="HKU2" i="14"/>
  <c r="HKT2" i="14"/>
  <c r="HKS2" i="14"/>
  <c r="HKR2" i="14"/>
  <c r="HKQ2" i="14"/>
  <c r="HKP2" i="14"/>
  <c r="HKO2" i="14"/>
  <c r="HKN2" i="14"/>
  <c r="HKM2" i="14"/>
  <c r="HKL2" i="14"/>
  <c r="HKK2" i="14"/>
  <c r="HKJ2" i="14"/>
  <c r="HKI2" i="14"/>
  <c r="HKH2" i="14"/>
  <c r="HKG2" i="14"/>
  <c r="HKF2" i="14"/>
  <c r="HKE2" i="14"/>
  <c r="HKD2" i="14"/>
  <c r="HKC2" i="14"/>
  <c r="HKB2" i="14"/>
  <c r="HKA2" i="14"/>
  <c r="HJZ2" i="14"/>
  <c r="HJY2" i="14"/>
  <c r="HJX2" i="14"/>
  <c r="HJW2" i="14"/>
  <c r="HJV2" i="14"/>
  <c r="HJU2" i="14"/>
  <c r="HJT2" i="14"/>
  <c r="HJS2" i="14"/>
  <c r="HJR2" i="14"/>
  <c r="HJQ2" i="14"/>
  <c r="HJP2" i="14"/>
  <c r="HJO2" i="14"/>
  <c r="HJN2" i="14"/>
  <c r="HJM2" i="14"/>
  <c r="HJL2" i="14"/>
  <c r="HJK2" i="14"/>
  <c r="HJJ2" i="14"/>
  <c r="HJI2" i="14"/>
  <c r="HJH2" i="14"/>
  <c r="HJG2" i="14"/>
  <c r="HJF2" i="14"/>
  <c r="HJE2" i="14"/>
  <c r="HJD2" i="14"/>
  <c r="HJC2" i="14"/>
  <c r="HJB2" i="14"/>
  <c r="HJA2" i="14"/>
  <c r="HIZ2" i="14"/>
  <c r="HIY2" i="14"/>
  <c r="HIX2" i="14"/>
  <c r="HIW2" i="14"/>
  <c r="HIV2" i="14"/>
  <c r="HIU2" i="14"/>
  <c r="HIT2" i="14"/>
  <c r="HIS2" i="14"/>
  <c r="HIR2" i="14"/>
  <c r="HIQ2" i="14"/>
  <c r="HIP2" i="14"/>
  <c r="HIO2" i="14"/>
  <c r="HIN2" i="14"/>
  <c r="HIM2" i="14"/>
  <c r="HIL2" i="14"/>
  <c r="HIK2" i="14"/>
  <c r="HIJ2" i="14"/>
  <c r="HII2" i="14"/>
  <c r="HIH2" i="14"/>
  <c r="HIG2" i="14"/>
  <c r="HIF2" i="14"/>
  <c r="HIE2" i="14"/>
  <c r="HID2" i="14"/>
  <c r="HIC2" i="14"/>
  <c r="HIB2" i="14"/>
  <c r="HIA2" i="14"/>
  <c r="HHZ2" i="14"/>
  <c r="HHY2" i="14"/>
  <c r="HHX2" i="14"/>
  <c r="HHW2" i="14"/>
  <c r="HHV2" i="14"/>
  <c r="HHU2" i="14"/>
  <c r="HHT2" i="14"/>
  <c r="HHS2" i="14"/>
  <c r="HHR2" i="14"/>
  <c r="HHQ2" i="14"/>
  <c r="HHP2" i="14"/>
  <c r="HHO2" i="14"/>
  <c r="HHN2" i="14"/>
  <c r="HHM2" i="14"/>
  <c r="HHL2" i="14"/>
  <c r="HHK2" i="14"/>
  <c r="HHJ2" i="14"/>
  <c r="HHI2" i="14"/>
  <c r="HHH2" i="14"/>
  <c r="HHG2" i="14"/>
  <c r="HHF2" i="14"/>
  <c r="HHE2" i="14"/>
  <c r="HHD2" i="14"/>
  <c r="HHC2" i="14"/>
  <c r="HHB2" i="14"/>
  <c r="HHA2" i="14"/>
  <c r="HGZ2" i="14"/>
  <c r="HGY2" i="14"/>
  <c r="HGX2" i="14"/>
  <c r="HGW2" i="14"/>
  <c r="HGV2" i="14"/>
  <c r="HGU2" i="14"/>
  <c r="HGT2" i="14"/>
  <c r="HGS2" i="14"/>
  <c r="HGR2" i="14"/>
  <c r="HGQ2" i="14"/>
  <c r="HGP2" i="14"/>
  <c r="HGO2" i="14"/>
  <c r="HGN2" i="14"/>
  <c r="HGM2" i="14"/>
  <c r="HGL2" i="14"/>
  <c r="HGK2" i="14"/>
  <c r="HGJ2" i="14"/>
  <c r="HGI2" i="14"/>
  <c r="HGH2" i="14"/>
  <c r="HGG2" i="14"/>
  <c r="HGF2" i="14"/>
  <c r="HGE2" i="14"/>
  <c r="HGD2" i="14"/>
  <c r="HGC2" i="14"/>
  <c r="HGB2" i="14"/>
  <c r="HGA2" i="14"/>
  <c r="HFZ2" i="14"/>
  <c r="HFY2" i="14"/>
  <c r="HFX2" i="14"/>
  <c r="HFW2" i="14"/>
  <c r="HFV2" i="14"/>
  <c r="HFU2" i="14"/>
  <c r="HFT2" i="14"/>
  <c r="HFS2" i="14"/>
  <c r="HFR2" i="14"/>
  <c r="HFQ2" i="14"/>
  <c r="HFP2" i="14"/>
  <c r="HFO2" i="14"/>
  <c r="HFN2" i="14"/>
  <c r="HFM2" i="14"/>
  <c r="HFL2" i="14"/>
  <c r="HFK2" i="14"/>
  <c r="HFJ2" i="14"/>
  <c r="HFI2" i="14"/>
  <c r="HFH2" i="14"/>
  <c r="HFG2" i="14"/>
  <c r="HFF2" i="14"/>
  <c r="HFE2" i="14"/>
  <c r="HFD2" i="14"/>
  <c r="HFC2" i="14"/>
  <c r="HFB2" i="14"/>
  <c r="HFA2" i="14"/>
  <c r="HEZ2" i="14"/>
  <c r="HEY2" i="14"/>
  <c r="HEX2" i="14"/>
  <c r="HEW2" i="14"/>
  <c r="HEV2" i="14"/>
  <c r="HEU2" i="14"/>
  <c r="HET2" i="14"/>
  <c r="HES2" i="14"/>
  <c r="HER2" i="14"/>
  <c r="HEQ2" i="14"/>
  <c r="HEP2" i="14"/>
  <c r="HEO2" i="14"/>
  <c r="HEN2" i="14"/>
  <c r="HEM2" i="14"/>
  <c r="HEL2" i="14"/>
  <c r="HEK2" i="14"/>
  <c r="HEJ2" i="14"/>
  <c r="HEI2" i="14"/>
  <c r="HEH2" i="14"/>
  <c r="HEG2" i="14"/>
  <c r="HEF2" i="14"/>
  <c r="HEE2" i="14"/>
  <c r="HED2" i="14"/>
  <c r="HEC2" i="14"/>
  <c r="HEB2" i="14"/>
  <c r="HEA2" i="14"/>
  <c r="HDZ2" i="14"/>
  <c r="HDY2" i="14"/>
  <c r="HDX2" i="14"/>
  <c r="HDW2" i="14"/>
  <c r="HDV2" i="14"/>
  <c r="HDU2" i="14"/>
  <c r="HDT2" i="14"/>
  <c r="HDS2" i="14"/>
  <c r="HDR2" i="14"/>
  <c r="HDQ2" i="14"/>
  <c r="HDP2" i="14"/>
  <c r="HDO2" i="14"/>
  <c r="HDN2" i="14"/>
  <c r="HDM2" i="14"/>
  <c r="HDL2" i="14"/>
  <c r="HDK2" i="14"/>
  <c r="HDJ2" i="14"/>
  <c r="HDI2" i="14"/>
  <c r="HDH2" i="14"/>
  <c r="HDG2" i="14"/>
  <c r="HDF2" i="14"/>
  <c r="HDE2" i="14"/>
  <c r="HDD2" i="14"/>
  <c r="HDC2" i="14"/>
  <c r="HDB2" i="14"/>
  <c r="HDA2" i="14"/>
  <c r="HCZ2" i="14"/>
  <c r="HCY2" i="14"/>
  <c r="HCX2" i="14"/>
  <c r="HCW2" i="14"/>
  <c r="HCV2" i="14"/>
  <c r="HCU2" i="14"/>
  <c r="HCT2" i="14"/>
  <c r="HCS2" i="14"/>
  <c r="HCR2" i="14"/>
  <c r="HCQ2" i="14"/>
  <c r="HCP2" i="14"/>
  <c r="HCO2" i="14"/>
  <c r="HCN2" i="14"/>
  <c r="HCM2" i="14"/>
  <c r="HCL2" i="14"/>
  <c r="HCK2" i="14"/>
  <c r="HCJ2" i="14"/>
  <c r="HCI2" i="14"/>
  <c r="HCH2" i="14"/>
  <c r="HCG2" i="14"/>
  <c r="HCF2" i="14"/>
  <c r="HCE2" i="14"/>
  <c r="HCD2" i="14"/>
  <c r="HCC2" i="14"/>
  <c r="HCB2" i="14"/>
  <c r="HCA2" i="14"/>
  <c r="HBZ2" i="14"/>
  <c r="HBY2" i="14"/>
  <c r="HBX2" i="14"/>
  <c r="HBW2" i="14"/>
  <c r="HBV2" i="14"/>
  <c r="HBU2" i="14"/>
  <c r="HBT2" i="14"/>
  <c r="HBS2" i="14"/>
  <c r="HBR2" i="14"/>
  <c r="HBQ2" i="14"/>
  <c r="HBP2" i="14"/>
  <c r="HBO2" i="14"/>
  <c r="HBN2" i="14"/>
  <c r="HBM2" i="14"/>
  <c r="HBL2" i="14"/>
  <c r="HBK2" i="14"/>
  <c r="HBJ2" i="14"/>
  <c r="HBI2" i="14"/>
  <c r="HBH2" i="14"/>
  <c r="HBG2" i="14"/>
  <c r="HBF2" i="14"/>
  <c r="HBE2" i="14"/>
  <c r="HBD2" i="14"/>
  <c r="HBC2" i="14"/>
  <c r="HBB2" i="14"/>
  <c r="HBA2" i="14"/>
  <c r="HAZ2" i="14"/>
  <c r="HAY2" i="14"/>
  <c r="HAX2" i="14"/>
  <c r="HAW2" i="14"/>
  <c r="HAV2" i="14"/>
  <c r="HAU2" i="14"/>
  <c r="HAT2" i="14"/>
  <c r="HAS2" i="14"/>
  <c r="HAR2" i="14"/>
  <c r="HAQ2" i="14"/>
  <c r="HAP2" i="14"/>
  <c r="HAO2" i="14"/>
  <c r="HAN2" i="14"/>
  <c r="HAM2" i="14"/>
  <c r="HAL2" i="14"/>
  <c r="HAK2" i="14"/>
  <c r="HAJ2" i="14"/>
  <c r="HAI2" i="14"/>
  <c r="HAH2" i="14"/>
  <c r="HAG2" i="14"/>
  <c r="HAF2" i="14"/>
  <c r="HAE2" i="14"/>
  <c r="HAD2" i="14"/>
  <c r="HAC2" i="14"/>
  <c r="HAB2" i="14"/>
  <c r="HAA2" i="14"/>
  <c r="GZZ2" i="14"/>
  <c r="GZY2" i="14"/>
  <c r="GZX2" i="14"/>
  <c r="GZW2" i="14"/>
  <c r="GZV2" i="14"/>
  <c r="GZU2" i="14"/>
  <c r="GZT2" i="14"/>
  <c r="GZS2" i="14"/>
  <c r="GZR2" i="14"/>
  <c r="GZQ2" i="14"/>
  <c r="GZP2" i="14"/>
  <c r="GZO2" i="14"/>
  <c r="GZN2" i="14"/>
  <c r="GZM2" i="14"/>
  <c r="GZL2" i="14"/>
  <c r="GZK2" i="14"/>
  <c r="GZJ2" i="14"/>
  <c r="GZI2" i="14"/>
  <c r="GZH2" i="14"/>
  <c r="GZG2" i="14"/>
  <c r="GZF2" i="14"/>
  <c r="GZE2" i="14"/>
  <c r="GZD2" i="14"/>
  <c r="GZC2" i="14"/>
  <c r="GZB2" i="14"/>
  <c r="GZA2" i="14"/>
  <c r="GYZ2" i="14"/>
  <c r="GYY2" i="14"/>
  <c r="GYX2" i="14"/>
  <c r="GYW2" i="14"/>
  <c r="GYV2" i="14"/>
  <c r="GYU2" i="14"/>
  <c r="GYT2" i="14"/>
  <c r="GYS2" i="14"/>
  <c r="GYR2" i="14"/>
  <c r="GYQ2" i="14"/>
  <c r="GYP2" i="14"/>
  <c r="GYO2" i="14"/>
  <c r="GYN2" i="14"/>
  <c r="GYM2" i="14"/>
  <c r="GYL2" i="14"/>
  <c r="GYK2" i="14"/>
  <c r="GYJ2" i="14"/>
  <c r="GYI2" i="14"/>
  <c r="GYH2" i="14"/>
  <c r="GYG2" i="14"/>
  <c r="GYF2" i="14"/>
  <c r="GYE2" i="14"/>
  <c r="GYD2" i="14"/>
  <c r="GYC2" i="14"/>
  <c r="GYB2" i="14"/>
  <c r="GYA2" i="14"/>
  <c r="GXZ2" i="14"/>
  <c r="GXY2" i="14"/>
  <c r="GXX2" i="14"/>
  <c r="GXW2" i="14"/>
  <c r="GXV2" i="14"/>
  <c r="GXU2" i="14"/>
  <c r="GXT2" i="14"/>
  <c r="GXS2" i="14"/>
  <c r="GXR2" i="14"/>
  <c r="GXQ2" i="14"/>
  <c r="GXP2" i="14"/>
  <c r="GXO2" i="14"/>
  <c r="GXN2" i="14"/>
  <c r="GXM2" i="14"/>
  <c r="GXL2" i="14"/>
  <c r="GXK2" i="14"/>
  <c r="GXJ2" i="14"/>
  <c r="GXI2" i="14"/>
  <c r="GXH2" i="14"/>
  <c r="GXG2" i="14"/>
  <c r="GXF2" i="14"/>
  <c r="GXE2" i="14"/>
  <c r="GXD2" i="14"/>
  <c r="GXC2" i="14"/>
  <c r="GXB2" i="14"/>
  <c r="GXA2" i="14"/>
  <c r="GWZ2" i="14"/>
  <c r="GWY2" i="14"/>
  <c r="GWX2" i="14"/>
  <c r="GWW2" i="14"/>
  <c r="GWV2" i="14"/>
  <c r="GWU2" i="14"/>
  <c r="GWT2" i="14"/>
  <c r="GWS2" i="14"/>
  <c r="GWR2" i="14"/>
  <c r="GWQ2" i="14"/>
  <c r="GWP2" i="14"/>
  <c r="GWO2" i="14"/>
  <c r="GWN2" i="14"/>
  <c r="GWM2" i="14"/>
  <c r="GWL2" i="14"/>
  <c r="GWK2" i="14"/>
  <c r="GWJ2" i="14"/>
  <c r="GWI2" i="14"/>
  <c r="GWH2" i="14"/>
  <c r="GWG2" i="14"/>
  <c r="GWF2" i="14"/>
  <c r="GWE2" i="14"/>
  <c r="GWD2" i="14"/>
  <c r="GWC2" i="14"/>
  <c r="GWB2" i="14"/>
  <c r="GWA2" i="14"/>
  <c r="GVZ2" i="14"/>
  <c r="GVY2" i="14"/>
  <c r="GVX2" i="14"/>
  <c r="GVW2" i="14"/>
  <c r="GVV2" i="14"/>
  <c r="GVU2" i="14"/>
  <c r="GVT2" i="14"/>
  <c r="GVS2" i="14"/>
  <c r="GVR2" i="14"/>
  <c r="GVQ2" i="14"/>
  <c r="GVP2" i="14"/>
  <c r="GVO2" i="14"/>
  <c r="GVN2" i="14"/>
  <c r="GVM2" i="14"/>
  <c r="GVL2" i="14"/>
  <c r="GVK2" i="14"/>
  <c r="GVJ2" i="14"/>
  <c r="GVI2" i="14"/>
  <c r="GVH2" i="14"/>
  <c r="GVG2" i="14"/>
  <c r="GVF2" i="14"/>
  <c r="GVE2" i="14"/>
  <c r="GVD2" i="14"/>
  <c r="GVC2" i="14"/>
  <c r="GVB2" i="14"/>
  <c r="GVA2" i="14"/>
  <c r="GUZ2" i="14"/>
  <c r="GUY2" i="14"/>
  <c r="GUX2" i="14"/>
  <c r="GUW2" i="14"/>
  <c r="GUV2" i="14"/>
  <c r="GUU2" i="14"/>
  <c r="GUT2" i="14"/>
  <c r="GUS2" i="14"/>
  <c r="GUR2" i="14"/>
  <c r="GUQ2" i="14"/>
  <c r="GUP2" i="14"/>
  <c r="GUO2" i="14"/>
  <c r="GUN2" i="14"/>
  <c r="GUM2" i="14"/>
  <c r="GUL2" i="14"/>
  <c r="GUK2" i="14"/>
  <c r="GUJ2" i="14"/>
  <c r="GUI2" i="14"/>
  <c r="GUH2" i="14"/>
  <c r="GUG2" i="14"/>
  <c r="GUF2" i="14"/>
  <c r="GUE2" i="14"/>
  <c r="GUD2" i="14"/>
  <c r="GUC2" i="14"/>
  <c r="GUB2" i="14"/>
  <c r="GUA2" i="14"/>
  <c r="GTZ2" i="14"/>
  <c r="GTY2" i="14"/>
  <c r="GTX2" i="14"/>
  <c r="GTW2" i="14"/>
  <c r="GTV2" i="14"/>
  <c r="GTU2" i="14"/>
  <c r="GTT2" i="14"/>
  <c r="GTS2" i="14"/>
  <c r="GTR2" i="14"/>
  <c r="GTQ2" i="14"/>
  <c r="GTP2" i="14"/>
  <c r="GTO2" i="14"/>
  <c r="GTN2" i="14"/>
  <c r="GTM2" i="14"/>
  <c r="GTL2" i="14"/>
  <c r="GTK2" i="14"/>
  <c r="GTJ2" i="14"/>
  <c r="GTI2" i="14"/>
  <c r="GTH2" i="14"/>
  <c r="GTG2" i="14"/>
  <c r="GTF2" i="14"/>
  <c r="GTE2" i="14"/>
  <c r="GTD2" i="14"/>
  <c r="GTC2" i="14"/>
  <c r="GTB2" i="14"/>
  <c r="GTA2" i="14"/>
  <c r="GSZ2" i="14"/>
  <c r="GSY2" i="14"/>
  <c r="GSX2" i="14"/>
  <c r="GSW2" i="14"/>
  <c r="GSV2" i="14"/>
  <c r="GSU2" i="14"/>
  <c r="GST2" i="14"/>
  <c r="GSS2" i="14"/>
  <c r="GSR2" i="14"/>
  <c r="GSQ2" i="14"/>
  <c r="GSP2" i="14"/>
  <c r="GSO2" i="14"/>
  <c r="GSN2" i="14"/>
  <c r="GSM2" i="14"/>
  <c r="GSL2" i="14"/>
  <c r="GSK2" i="14"/>
  <c r="GSJ2" i="14"/>
  <c r="GSI2" i="14"/>
  <c r="GSH2" i="14"/>
  <c r="GSG2" i="14"/>
  <c r="GSF2" i="14"/>
  <c r="GSE2" i="14"/>
  <c r="GSD2" i="14"/>
  <c r="GSC2" i="14"/>
  <c r="GSB2" i="14"/>
  <c r="GSA2" i="14"/>
  <c r="GRZ2" i="14"/>
  <c r="GRY2" i="14"/>
  <c r="GRX2" i="14"/>
  <c r="GRW2" i="14"/>
  <c r="GRV2" i="14"/>
  <c r="GRU2" i="14"/>
  <c r="GRT2" i="14"/>
  <c r="GRS2" i="14"/>
  <c r="GRR2" i="14"/>
  <c r="GRQ2" i="14"/>
  <c r="GRP2" i="14"/>
  <c r="GRO2" i="14"/>
  <c r="GRN2" i="14"/>
  <c r="GRM2" i="14"/>
  <c r="GRL2" i="14"/>
  <c r="GRK2" i="14"/>
  <c r="GRJ2" i="14"/>
  <c r="GRI2" i="14"/>
  <c r="GRH2" i="14"/>
  <c r="GRG2" i="14"/>
  <c r="GRF2" i="14"/>
  <c r="GRE2" i="14"/>
  <c r="GRD2" i="14"/>
  <c r="GRC2" i="14"/>
  <c r="GRB2" i="14"/>
  <c r="GRA2" i="14"/>
  <c r="GQZ2" i="14"/>
  <c r="GQY2" i="14"/>
  <c r="GQX2" i="14"/>
  <c r="GQW2" i="14"/>
  <c r="GQV2" i="14"/>
  <c r="GQU2" i="14"/>
  <c r="GQT2" i="14"/>
  <c r="GQS2" i="14"/>
  <c r="GQR2" i="14"/>
  <c r="GQQ2" i="14"/>
  <c r="GQP2" i="14"/>
  <c r="GQO2" i="14"/>
  <c r="GQN2" i="14"/>
  <c r="GQM2" i="14"/>
  <c r="GQL2" i="14"/>
  <c r="GQK2" i="14"/>
  <c r="GQJ2" i="14"/>
  <c r="GQI2" i="14"/>
  <c r="GQH2" i="14"/>
  <c r="GQG2" i="14"/>
  <c r="GQF2" i="14"/>
  <c r="GQE2" i="14"/>
  <c r="GQD2" i="14"/>
  <c r="GQC2" i="14"/>
  <c r="GQB2" i="14"/>
  <c r="GQA2" i="14"/>
  <c r="GPZ2" i="14"/>
  <c r="GPY2" i="14"/>
  <c r="GPX2" i="14"/>
  <c r="GPW2" i="14"/>
  <c r="GPV2" i="14"/>
  <c r="GPU2" i="14"/>
  <c r="GPT2" i="14"/>
  <c r="GPS2" i="14"/>
  <c r="GPR2" i="14"/>
  <c r="GPQ2" i="14"/>
  <c r="GPP2" i="14"/>
  <c r="GPO2" i="14"/>
  <c r="GPN2" i="14"/>
  <c r="GPM2" i="14"/>
  <c r="GPL2" i="14"/>
  <c r="GPK2" i="14"/>
  <c r="GPJ2" i="14"/>
  <c r="GPI2" i="14"/>
  <c r="GPH2" i="14"/>
  <c r="GPG2" i="14"/>
  <c r="GPF2" i="14"/>
  <c r="GPE2" i="14"/>
  <c r="GPD2" i="14"/>
  <c r="GPC2" i="14"/>
  <c r="GPB2" i="14"/>
  <c r="GPA2" i="14"/>
  <c r="GOZ2" i="14"/>
  <c r="GOY2" i="14"/>
  <c r="GOX2" i="14"/>
  <c r="GOW2" i="14"/>
  <c r="GOV2" i="14"/>
  <c r="GOU2" i="14"/>
  <c r="GOT2" i="14"/>
  <c r="GOS2" i="14"/>
  <c r="GOR2" i="14"/>
  <c r="GOQ2" i="14"/>
  <c r="GOP2" i="14"/>
  <c r="GOO2" i="14"/>
  <c r="GON2" i="14"/>
  <c r="GOM2" i="14"/>
  <c r="GOL2" i="14"/>
  <c r="GOK2" i="14"/>
  <c r="GOJ2" i="14"/>
  <c r="GOI2" i="14"/>
  <c r="GOH2" i="14"/>
  <c r="GOG2" i="14"/>
  <c r="GOF2" i="14"/>
  <c r="GOE2" i="14"/>
  <c r="GOD2" i="14"/>
  <c r="GOC2" i="14"/>
  <c r="GOB2" i="14"/>
  <c r="GOA2" i="14"/>
  <c r="GNZ2" i="14"/>
  <c r="GNY2" i="14"/>
  <c r="GNX2" i="14"/>
  <c r="GNW2" i="14"/>
  <c r="GNV2" i="14"/>
  <c r="GNU2" i="14"/>
  <c r="GNT2" i="14"/>
  <c r="GNS2" i="14"/>
  <c r="GNR2" i="14"/>
  <c r="GNQ2" i="14"/>
  <c r="GNP2" i="14"/>
  <c r="GNO2" i="14"/>
  <c r="GNN2" i="14"/>
  <c r="GNM2" i="14"/>
  <c r="GNL2" i="14"/>
  <c r="GNK2" i="14"/>
  <c r="GNJ2" i="14"/>
  <c r="GNI2" i="14"/>
  <c r="GNH2" i="14"/>
  <c r="GNG2" i="14"/>
  <c r="GNF2" i="14"/>
  <c r="GNE2" i="14"/>
  <c r="GND2" i="14"/>
  <c r="GNC2" i="14"/>
  <c r="GNB2" i="14"/>
  <c r="GNA2" i="14"/>
  <c r="GMZ2" i="14"/>
  <c r="GMY2" i="14"/>
  <c r="GMX2" i="14"/>
  <c r="GMW2" i="14"/>
  <c r="GMV2" i="14"/>
  <c r="GMU2" i="14"/>
  <c r="GMT2" i="14"/>
  <c r="GMS2" i="14"/>
  <c r="GMR2" i="14"/>
  <c r="GMQ2" i="14"/>
  <c r="GMP2" i="14"/>
  <c r="GMO2" i="14"/>
  <c r="GMN2" i="14"/>
  <c r="GMM2" i="14"/>
  <c r="GML2" i="14"/>
  <c r="GMK2" i="14"/>
  <c r="GMJ2" i="14"/>
  <c r="GMI2" i="14"/>
  <c r="GMH2" i="14"/>
  <c r="GMG2" i="14"/>
  <c r="GMF2" i="14"/>
  <c r="GME2" i="14"/>
  <c r="GMD2" i="14"/>
  <c r="GMC2" i="14"/>
  <c r="GMB2" i="14"/>
  <c r="GMA2" i="14"/>
  <c r="GLZ2" i="14"/>
  <c r="GLY2" i="14"/>
  <c r="GLX2" i="14"/>
  <c r="GLW2" i="14"/>
  <c r="GLV2" i="14"/>
  <c r="GLU2" i="14"/>
  <c r="GLT2" i="14"/>
  <c r="GLS2" i="14"/>
  <c r="GLR2" i="14"/>
  <c r="GLQ2" i="14"/>
  <c r="GLP2" i="14"/>
  <c r="GLO2" i="14"/>
  <c r="GLN2" i="14"/>
  <c r="GLM2" i="14"/>
  <c r="GLL2" i="14"/>
  <c r="GLK2" i="14"/>
  <c r="GLJ2" i="14"/>
  <c r="GLI2" i="14"/>
  <c r="GLH2" i="14"/>
  <c r="GLG2" i="14"/>
  <c r="GLF2" i="14"/>
  <c r="GLE2" i="14"/>
  <c r="GLD2" i="14"/>
  <c r="GLC2" i="14"/>
  <c r="GLB2" i="14"/>
  <c r="GLA2" i="14"/>
  <c r="GKZ2" i="14"/>
  <c r="GKY2" i="14"/>
  <c r="GKX2" i="14"/>
  <c r="GKW2" i="14"/>
  <c r="GKV2" i="14"/>
  <c r="GKU2" i="14"/>
  <c r="GKT2" i="14"/>
  <c r="GKS2" i="14"/>
  <c r="GKR2" i="14"/>
  <c r="GKQ2" i="14"/>
  <c r="GKP2" i="14"/>
  <c r="GKO2" i="14"/>
  <c r="GKN2" i="14"/>
  <c r="GKM2" i="14"/>
  <c r="GKL2" i="14"/>
  <c r="GKK2" i="14"/>
  <c r="GKJ2" i="14"/>
  <c r="GKI2" i="14"/>
  <c r="GKH2" i="14"/>
  <c r="GKG2" i="14"/>
  <c r="GKF2" i="14"/>
  <c r="GKE2" i="14"/>
  <c r="GKD2" i="14"/>
  <c r="GKC2" i="14"/>
  <c r="GKB2" i="14"/>
  <c r="GKA2" i="14"/>
  <c r="GJZ2" i="14"/>
  <c r="GJY2" i="14"/>
  <c r="GJX2" i="14"/>
  <c r="GJW2" i="14"/>
  <c r="GJV2" i="14"/>
  <c r="GJU2" i="14"/>
  <c r="GJT2" i="14"/>
  <c r="GJS2" i="14"/>
  <c r="GJR2" i="14"/>
  <c r="GJQ2" i="14"/>
  <c r="GJP2" i="14"/>
  <c r="GJO2" i="14"/>
  <c r="GJN2" i="14"/>
  <c r="GJM2" i="14"/>
  <c r="GJL2" i="14"/>
  <c r="GJK2" i="14"/>
  <c r="GJJ2" i="14"/>
  <c r="GJI2" i="14"/>
  <c r="GJH2" i="14"/>
  <c r="GJG2" i="14"/>
  <c r="GJF2" i="14"/>
  <c r="GJE2" i="14"/>
  <c r="GJD2" i="14"/>
  <c r="GJC2" i="14"/>
  <c r="GJB2" i="14"/>
  <c r="GJA2" i="14"/>
  <c r="GIZ2" i="14"/>
  <c r="GIY2" i="14"/>
  <c r="GIX2" i="14"/>
  <c r="GIW2" i="14"/>
  <c r="GIV2" i="14"/>
  <c r="GIU2" i="14"/>
  <c r="GIT2" i="14"/>
  <c r="GIS2" i="14"/>
  <c r="GIR2" i="14"/>
  <c r="GIQ2" i="14"/>
  <c r="GIP2" i="14"/>
  <c r="GIO2" i="14"/>
  <c r="GIN2" i="14"/>
  <c r="GIM2" i="14"/>
  <c r="GIL2" i="14"/>
  <c r="GIK2" i="14"/>
  <c r="GIJ2" i="14"/>
  <c r="GII2" i="14"/>
  <c r="GIH2" i="14"/>
  <c r="GIG2" i="14"/>
  <c r="GIF2" i="14"/>
  <c r="GIE2" i="14"/>
  <c r="GID2" i="14"/>
  <c r="GIC2" i="14"/>
  <c r="GIB2" i="14"/>
  <c r="GIA2" i="14"/>
  <c r="GHZ2" i="14"/>
  <c r="GHY2" i="14"/>
  <c r="GHX2" i="14"/>
  <c r="GHW2" i="14"/>
  <c r="GHV2" i="14"/>
  <c r="GHU2" i="14"/>
  <c r="GHT2" i="14"/>
  <c r="GHS2" i="14"/>
  <c r="GHR2" i="14"/>
  <c r="GHQ2" i="14"/>
  <c r="GHP2" i="14"/>
  <c r="GHO2" i="14"/>
  <c r="GHN2" i="14"/>
  <c r="GHM2" i="14"/>
  <c r="GHL2" i="14"/>
  <c r="GHK2" i="14"/>
  <c r="GHJ2" i="14"/>
  <c r="GHI2" i="14"/>
  <c r="GHH2" i="14"/>
  <c r="GHG2" i="14"/>
  <c r="GHF2" i="14"/>
  <c r="GHE2" i="14"/>
  <c r="GHD2" i="14"/>
  <c r="GHC2" i="14"/>
  <c r="GHB2" i="14"/>
  <c r="GHA2" i="14"/>
  <c r="GGZ2" i="14"/>
  <c r="GGY2" i="14"/>
  <c r="GGX2" i="14"/>
  <c r="GGW2" i="14"/>
  <c r="GGV2" i="14"/>
  <c r="GGU2" i="14"/>
  <c r="GGT2" i="14"/>
  <c r="GGS2" i="14"/>
  <c r="GGR2" i="14"/>
  <c r="GGQ2" i="14"/>
  <c r="GGP2" i="14"/>
  <c r="GGO2" i="14"/>
  <c r="GGN2" i="14"/>
  <c r="GGM2" i="14"/>
  <c r="GGL2" i="14"/>
  <c r="GGK2" i="14"/>
  <c r="GGJ2" i="14"/>
  <c r="GGI2" i="14"/>
  <c r="GGH2" i="14"/>
  <c r="GGG2" i="14"/>
  <c r="GGF2" i="14"/>
  <c r="GGE2" i="14"/>
  <c r="GGD2" i="14"/>
  <c r="GGC2" i="14"/>
  <c r="GGB2" i="14"/>
  <c r="GGA2" i="14"/>
  <c r="GFZ2" i="14"/>
  <c r="GFY2" i="14"/>
  <c r="GFX2" i="14"/>
  <c r="GFW2" i="14"/>
  <c r="GFV2" i="14"/>
  <c r="GFU2" i="14"/>
  <c r="GFT2" i="14"/>
  <c r="GFS2" i="14"/>
  <c r="GFR2" i="14"/>
  <c r="GFQ2" i="14"/>
  <c r="GFP2" i="14"/>
  <c r="GFO2" i="14"/>
  <c r="GFN2" i="14"/>
  <c r="GFM2" i="14"/>
  <c r="GFL2" i="14"/>
  <c r="GFK2" i="14"/>
  <c r="GFJ2" i="14"/>
  <c r="GFI2" i="14"/>
  <c r="GFH2" i="14"/>
  <c r="GFG2" i="14"/>
  <c r="GFF2" i="14"/>
  <c r="GFE2" i="14"/>
  <c r="GFD2" i="14"/>
  <c r="GFC2" i="14"/>
  <c r="GFB2" i="14"/>
  <c r="GFA2" i="14"/>
  <c r="GEZ2" i="14"/>
  <c r="GEY2" i="14"/>
  <c r="GEX2" i="14"/>
  <c r="GEW2" i="14"/>
  <c r="GEV2" i="14"/>
  <c r="GEU2" i="14"/>
  <c r="GET2" i="14"/>
  <c r="GES2" i="14"/>
  <c r="GER2" i="14"/>
  <c r="GEQ2" i="14"/>
  <c r="GEP2" i="14"/>
  <c r="GEO2" i="14"/>
  <c r="GEN2" i="14"/>
  <c r="GEM2" i="14"/>
  <c r="GEL2" i="14"/>
  <c r="GEK2" i="14"/>
  <c r="GEJ2" i="14"/>
  <c r="GEI2" i="14"/>
  <c r="GEH2" i="14"/>
  <c r="GEG2" i="14"/>
  <c r="GEF2" i="14"/>
  <c r="GEE2" i="14"/>
  <c r="GED2" i="14"/>
  <c r="GEC2" i="14"/>
  <c r="GEB2" i="14"/>
  <c r="GEA2" i="14"/>
  <c r="GDZ2" i="14"/>
  <c r="GDY2" i="14"/>
  <c r="GDX2" i="14"/>
  <c r="GDW2" i="14"/>
  <c r="GDV2" i="14"/>
  <c r="GDU2" i="14"/>
  <c r="GDT2" i="14"/>
  <c r="GDS2" i="14"/>
  <c r="GDR2" i="14"/>
  <c r="GDQ2" i="14"/>
  <c r="GDP2" i="14"/>
  <c r="GDO2" i="14"/>
  <c r="GDN2" i="14"/>
  <c r="GDM2" i="14"/>
  <c r="GDL2" i="14"/>
  <c r="GDK2" i="14"/>
  <c r="GDJ2" i="14"/>
  <c r="GDI2" i="14"/>
  <c r="GDH2" i="14"/>
  <c r="GDG2" i="14"/>
  <c r="GDF2" i="14"/>
  <c r="GDE2" i="14"/>
  <c r="GDD2" i="14"/>
  <c r="GDC2" i="14"/>
  <c r="GDB2" i="14"/>
  <c r="GDA2" i="14"/>
  <c r="GCZ2" i="14"/>
  <c r="GCY2" i="14"/>
  <c r="GCX2" i="14"/>
  <c r="GCW2" i="14"/>
  <c r="GCV2" i="14"/>
  <c r="GCU2" i="14"/>
  <c r="GCT2" i="14"/>
  <c r="GCS2" i="14"/>
  <c r="GCR2" i="14"/>
  <c r="GCQ2" i="14"/>
  <c r="GCP2" i="14"/>
  <c r="GCO2" i="14"/>
  <c r="GCN2" i="14"/>
  <c r="GCM2" i="14"/>
  <c r="GCL2" i="14"/>
  <c r="GCK2" i="14"/>
  <c r="GCJ2" i="14"/>
  <c r="GCI2" i="14"/>
  <c r="GCH2" i="14"/>
  <c r="GCG2" i="14"/>
  <c r="GCF2" i="14"/>
  <c r="GCE2" i="14"/>
  <c r="GCD2" i="14"/>
  <c r="GCC2" i="14"/>
  <c r="GCB2" i="14"/>
  <c r="GCA2" i="14"/>
  <c r="GBZ2" i="14"/>
  <c r="GBY2" i="14"/>
  <c r="GBX2" i="14"/>
  <c r="GBW2" i="14"/>
  <c r="GBV2" i="14"/>
  <c r="GBU2" i="14"/>
  <c r="GBT2" i="14"/>
  <c r="GBS2" i="14"/>
  <c r="GBR2" i="14"/>
  <c r="GBQ2" i="14"/>
  <c r="GBP2" i="14"/>
  <c r="GBO2" i="14"/>
  <c r="GBN2" i="14"/>
  <c r="GBM2" i="14"/>
  <c r="GBL2" i="14"/>
  <c r="GBK2" i="14"/>
  <c r="GBJ2" i="14"/>
  <c r="GBI2" i="14"/>
  <c r="GBH2" i="14"/>
  <c r="GBG2" i="14"/>
  <c r="GBF2" i="14"/>
  <c r="GBE2" i="14"/>
  <c r="GBD2" i="14"/>
  <c r="GBC2" i="14"/>
  <c r="GBB2" i="14"/>
  <c r="GBA2" i="14"/>
  <c r="GAZ2" i="14"/>
  <c r="GAY2" i="14"/>
  <c r="GAX2" i="14"/>
  <c r="GAW2" i="14"/>
  <c r="GAV2" i="14"/>
  <c r="GAU2" i="14"/>
  <c r="GAT2" i="14"/>
  <c r="GAS2" i="14"/>
  <c r="GAR2" i="14"/>
  <c r="GAQ2" i="14"/>
  <c r="GAP2" i="14"/>
  <c r="GAO2" i="14"/>
  <c r="GAN2" i="14"/>
  <c r="GAM2" i="14"/>
  <c r="GAL2" i="14"/>
  <c r="GAK2" i="14"/>
  <c r="GAJ2" i="14"/>
  <c r="GAI2" i="14"/>
  <c r="GAH2" i="14"/>
  <c r="GAG2" i="14"/>
  <c r="GAF2" i="14"/>
  <c r="GAE2" i="14"/>
  <c r="GAD2" i="14"/>
  <c r="GAC2" i="14"/>
  <c r="GAB2" i="14"/>
  <c r="GAA2" i="14"/>
  <c r="FZZ2" i="14"/>
  <c r="FZY2" i="14"/>
  <c r="FZX2" i="14"/>
  <c r="FZW2" i="14"/>
  <c r="FZV2" i="14"/>
  <c r="FZU2" i="14"/>
  <c r="FZT2" i="14"/>
  <c r="FZS2" i="14"/>
  <c r="FZR2" i="14"/>
  <c r="FZQ2" i="14"/>
  <c r="FZP2" i="14"/>
  <c r="FZO2" i="14"/>
  <c r="FZN2" i="14"/>
  <c r="FZM2" i="14"/>
  <c r="FZL2" i="14"/>
  <c r="FZK2" i="14"/>
  <c r="FZJ2" i="14"/>
  <c r="FZI2" i="14"/>
  <c r="FZH2" i="14"/>
  <c r="FZG2" i="14"/>
  <c r="FZF2" i="14"/>
  <c r="FZE2" i="14"/>
  <c r="FZD2" i="14"/>
  <c r="FZC2" i="14"/>
  <c r="FZB2" i="14"/>
  <c r="FZA2" i="14"/>
  <c r="FYZ2" i="14"/>
  <c r="FYY2" i="14"/>
  <c r="FYX2" i="14"/>
  <c r="FYW2" i="14"/>
  <c r="FYV2" i="14"/>
  <c r="FYU2" i="14"/>
  <c r="FYT2" i="14"/>
  <c r="FYS2" i="14"/>
  <c r="FYR2" i="14"/>
  <c r="FYQ2" i="14"/>
  <c r="FYP2" i="14"/>
  <c r="FYO2" i="14"/>
  <c r="FYN2" i="14"/>
  <c r="FYM2" i="14"/>
  <c r="FYL2" i="14"/>
  <c r="FYK2" i="14"/>
  <c r="FYJ2" i="14"/>
  <c r="FYI2" i="14"/>
  <c r="FYH2" i="14"/>
  <c r="FYG2" i="14"/>
  <c r="FYF2" i="14"/>
  <c r="FYE2" i="14"/>
  <c r="FYD2" i="14"/>
  <c r="FYC2" i="14"/>
  <c r="FYB2" i="14"/>
  <c r="FYA2" i="14"/>
  <c r="FXZ2" i="14"/>
  <c r="FXY2" i="14"/>
  <c r="FXX2" i="14"/>
  <c r="FXW2" i="14"/>
  <c r="FXV2" i="14"/>
  <c r="FXU2" i="14"/>
  <c r="FXT2" i="14"/>
  <c r="FXS2" i="14"/>
  <c r="FXR2" i="14"/>
  <c r="FXQ2" i="14"/>
  <c r="FXP2" i="14"/>
  <c r="FXO2" i="14"/>
  <c r="FXN2" i="14"/>
  <c r="FXM2" i="14"/>
  <c r="FXL2" i="14"/>
  <c r="FXK2" i="14"/>
  <c r="FXJ2" i="14"/>
  <c r="FXI2" i="14"/>
  <c r="FXH2" i="14"/>
  <c r="FXG2" i="14"/>
  <c r="FXF2" i="14"/>
  <c r="FXE2" i="14"/>
  <c r="FXD2" i="14"/>
  <c r="FXC2" i="14"/>
  <c r="FXB2" i="14"/>
  <c r="FXA2" i="14"/>
  <c r="FWZ2" i="14"/>
  <c r="FWY2" i="14"/>
  <c r="FWX2" i="14"/>
  <c r="FWW2" i="14"/>
  <c r="FWV2" i="14"/>
  <c r="FWU2" i="14"/>
  <c r="FWT2" i="14"/>
  <c r="FWS2" i="14"/>
  <c r="FWR2" i="14"/>
  <c r="FWQ2" i="14"/>
  <c r="FWP2" i="14"/>
  <c r="FWO2" i="14"/>
  <c r="FWN2" i="14"/>
  <c r="FWM2" i="14"/>
  <c r="FWL2" i="14"/>
  <c r="FWK2" i="14"/>
  <c r="FWJ2" i="14"/>
  <c r="FWI2" i="14"/>
  <c r="FWH2" i="14"/>
  <c r="FWG2" i="14"/>
  <c r="FWF2" i="14"/>
  <c r="FWE2" i="14"/>
  <c r="FWD2" i="14"/>
  <c r="FWC2" i="14"/>
  <c r="FWB2" i="14"/>
  <c r="FWA2" i="14"/>
  <c r="FVZ2" i="14"/>
  <c r="FVY2" i="14"/>
  <c r="FVX2" i="14"/>
  <c r="FVW2" i="14"/>
  <c r="FVV2" i="14"/>
  <c r="FVU2" i="14"/>
  <c r="FVT2" i="14"/>
  <c r="FVS2" i="14"/>
  <c r="FVR2" i="14"/>
  <c r="FVQ2" i="14"/>
  <c r="FVP2" i="14"/>
  <c r="FVO2" i="14"/>
  <c r="FVN2" i="14"/>
  <c r="FVM2" i="14"/>
  <c r="FVL2" i="14"/>
  <c r="FVK2" i="14"/>
  <c r="FVJ2" i="14"/>
  <c r="FVI2" i="14"/>
  <c r="FVH2" i="14"/>
  <c r="FVG2" i="14"/>
  <c r="FVF2" i="14"/>
  <c r="FVE2" i="14"/>
  <c r="FVD2" i="14"/>
  <c r="FVC2" i="14"/>
  <c r="FVB2" i="14"/>
  <c r="FVA2" i="14"/>
  <c r="FUZ2" i="14"/>
  <c r="FUY2" i="14"/>
  <c r="FUX2" i="14"/>
  <c r="FUW2" i="14"/>
  <c r="FUV2" i="14"/>
  <c r="FUU2" i="14"/>
  <c r="FUT2" i="14"/>
  <c r="FUS2" i="14"/>
  <c r="FUR2" i="14"/>
  <c r="FUQ2" i="14"/>
  <c r="FUP2" i="14"/>
  <c r="FUO2" i="14"/>
  <c r="FUN2" i="14"/>
  <c r="FUM2" i="14"/>
  <c r="FUL2" i="14"/>
  <c r="FUK2" i="14"/>
  <c r="FUJ2" i="14"/>
  <c r="FUI2" i="14"/>
  <c r="FUH2" i="14"/>
  <c r="FUG2" i="14"/>
  <c r="FUF2" i="14"/>
  <c r="FUE2" i="14"/>
  <c r="FUD2" i="14"/>
  <c r="FUC2" i="14"/>
  <c r="FUB2" i="14"/>
  <c r="FUA2" i="14"/>
  <c r="FTZ2" i="14"/>
  <c r="FTY2" i="14"/>
  <c r="FTX2" i="14"/>
  <c r="FTW2" i="14"/>
  <c r="FTV2" i="14"/>
  <c r="FTU2" i="14"/>
  <c r="FTT2" i="14"/>
  <c r="FTS2" i="14"/>
  <c r="FTR2" i="14"/>
  <c r="FTQ2" i="14"/>
  <c r="FTP2" i="14"/>
  <c r="FTO2" i="14"/>
  <c r="FTN2" i="14"/>
  <c r="FTM2" i="14"/>
  <c r="FTL2" i="14"/>
  <c r="FTK2" i="14"/>
  <c r="FTJ2" i="14"/>
  <c r="FTI2" i="14"/>
  <c r="FTH2" i="14"/>
  <c r="FTG2" i="14"/>
  <c r="FTF2" i="14"/>
  <c r="FTE2" i="14"/>
  <c r="FTD2" i="14"/>
  <c r="FTC2" i="14"/>
  <c r="FTB2" i="14"/>
  <c r="FTA2" i="14"/>
  <c r="FSZ2" i="14"/>
  <c r="FSY2" i="14"/>
  <c r="FSX2" i="14"/>
  <c r="FSW2" i="14"/>
  <c r="FSV2" i="14"/>
  <c r="FSU2" i="14"/>
  <c r="FST2" i="14"/>
  <c r="FSS2" i="14"/>
  <c r="FSR2" i="14"/>
  <c r="FSQ2" i="14"/>
  <c r="FSP2" i="14"/>
  <c r="FSO2" i="14"/>
  <c r="FSN2" i="14"/>
  <c r="FSM2" i="14"/>
  <c r="FSL2" i="14"/>
  <c r="FSK2" i="14"/>
  <c r="FSJ2" i="14"/>
  <c r="FSI2" i="14"/>
  <c r="FSH2" i="14"/>
  <c r="FSG2" i="14"/>
  <c r="FSF2" i="14"/>
  <c r="FSE2" i="14"/>
  <c r="FSD2" i="14"/>
  <c r="FSC2" i="14"/>
  <c r="FSB2" i="14"/>
  <c r="FSA2" i="14"/>
  <c r="FRZ2" i="14"/>
  <c r="FRY2" i="14"/>
  <c r="FRX2" i="14"/>
  <c r="FRW2" i="14"/>
  <c r="FRV2" i="14"/>
  <c r="FRU2" i="14"/>
  <c r="FRT2" i="14"/>
  <c r="FRS2" i="14"/>
  <c r="FRR2" i="14"/>
  <c r="FRQ2" i="14"/>
  <c r="FRP2" i="14"/>
  <c r="FRO2" i="14"/>
  <c r="FRN2" i="14"/>
  <c r="FRM2" i="14"/>
  <c r="FRL2" i="14"/>
  <c r="FRK2" i="14"/>
  <c r="FRJ2" i="14"/>
  <c r="FRI2" i="14"/>
  <c r="FRH2" i="14"/>
  <c r="FRG2" i="14"/>
  <c r="FRF2" i="14"/>
  <c r="FRE2" i="14"/>
  <c r="FRD2" i="14"/>
  <c r="FRC2" i="14"/>
  <c r="FRB2" i="14"/>
  <c r="FRA2" i="14"/>
  <c r="FQZ2" i="14"/>
  <c r="FQY2" i="14"/>
  <c r="FQX2" i="14"/>
  <c r="FQW2" i="14"/>
  <c r="FQV2" i="14"/>
  <c r="FQU2" i="14"/>
  <c r="FQT2" i="14"/>
  <c r="FQS2" i="14"/>
  <c r="FQR2" i="14"/>
  <c r="FQQ2" i="14"/>
  <c r="FQP2" i="14"/>
  <c r="FQO2" i="14"/>
  <c r="FQN2" i="14"/>
  <c r="FQM2" i="14"/>
  <c r="FQL2" i="14"/>
  <c r="FQK2" i="14"/>
  <c r="FQJ2" i="14"/>
  <c r="FQI2" i="14"/>
  <c r="FQH2" i="14"/>
  <c r="FQG2" i="14"/>
  <c r="FQF2" i="14"/>
  <c r="FQE2" i="14"/>
  <c r="FQD2" i="14"/>
  <c r="FQC2" i="14"/>
  <c r="FQB2" i="14"/>
  <c r="FQA2" i="14"/>
  <c r="FPZ2" i="14"/>
  <c r="FPY2" i="14"/>
  <c r="FPX2" i="14"/>
  <c r="FPW2" i="14"/>
  <c r="FPV2" i="14"/>
  <c r="FPU2" i="14"/>
  <c r="FPT2" i="14"/>
  <c r="FPS2" i="14"/>
  <c r="FPR2" i="14"/>
  <c r="FPQ2" i="14"/>
  <c r="FPP2" i="14"/>
  <c r="FPO2" i="14"/>
  <c r="FPN2" i="14"/>
  <c r="FPM2" i="14"/>
  <c r="FPL2" i="14"/>
  <c r="FPK2" i="14"/>
  <c r="FPJ2" i="14"/>
  <c r="FPI2" i="14"/>
  <c r="FPH2" i="14"/>
  <c r="FPG2" i="14"/>
  <c r="FPF2" i="14"/>
  <c r="FPE2" i="14"/>
  <c r="FPD2" i="14"/>
  <c r="FPC2" i="14"/>
  <c r="FPB2" i="14"/>
  <c r="FPA2" i="14"/>
  <c r="FOZ2" i="14"/>
  <c r="FOY2" i="14"/>
  <c r="FOX2" i="14"/>
  <c r="FOW2" i="14"/>
  <c r="FOV2" i="14"/>
  <c r="FOU2" i="14"/>
  <c r="FOT2" i="14"/>
  <c r="FOS2" i="14"/>
  <c r="FOR2" i="14"/>
  <c r="FOQ2" i="14"/>
  <c r="FOP2" i="14"/>
  <c r="FOO2" i="14"/>
  <c r="FON2" i="14"/>
  <c r="FOM2" i="14"/>
  <c r="FOL2" i="14"/>
  <c r="FOK2" i="14"/>
  <c r="FOJ2" i="14"/>
  <c r="FOI2" i="14"/>
  <c r="FOH2" i="14"/>
  <c r="FOG2" i="14"/>
  <c r="FOF2" i="14"/>
  <c r="FOE2" i="14"/>
  <c r="FOD2" i="14"/>
  <c r="FOC2" i="14"/>
  <c r="FOB2" i="14"/>
  <c r="FOA2" i="14"/>
  <c r="FNZ2" i="14"/>
  <c r="FNY2" i="14"/>
  <c r="FNX2" i="14"/>
  <c r="FNW2" i="14"/>
  <c r="FNV2" i="14"/>
  <c r="FNU2" i="14"/>
  <c r="FNT2" i="14"/>
  <c r="FNS2" i="14"/>
  <c r="FNR2" i="14"/>
  <c r="FNQ2" i="14"/>
  <c r="FNP2" i="14"/>
  <c r="FNO2" i="14"/>
  <c r="FNN2" i="14"/>
  <c r="FNM2" i="14"/>
  <c r="FNL2" i="14"/>
  <c r="FNK2" i="14"/>
  <c r="FNJ2" i="14"/>
  <c r="FNI2" i="14"/>
  <c r="FNH2" i="14"/>
  <c r="FNG2" i="14"/>
  <c r="FNF2" i="14"/>
  <c r="FNE2" i="14"/>
  <c r="FND2" i="14"/>
  <c r="FNC2" i="14"/>
  <c r="FNB2" i="14"/>
  <c r="FNA2" i="14"/>
  <c r="FMZ2" i="14"/>
  <c r="FMY2" i="14"/>
  <c r="FMX2" i="14"/>
  <c r="FMW2" i="14"/>
  <c r="FMV2" i="14"/>
  <c r="FMU2" i="14"/>
  <c r="FMT2" i="14"/>
  <c r="FMS2" i="14"/>
  <c r="FMR2" i="14"/>
  <c r="FMQ2" i="14"/>
  <c r="FMP2" i="14"/>
  <c r="FMO2" i="14"/>
  <c r="FMN2" i="14"/>
  <c r="FMM2" i="14"/>
  <c r="FML2" i="14"/>
  <c r="FMK2" i="14"/>
  <c r="FMJ2" i="14"/>
  <c r="FMI2" i="14"/>
  <c r="FMH2" i="14"/>
  <c r="FMG2" i="14"/>
  <c r="FMF2" i="14"/>
  <c r="FME2" i="14"/>
  <c r="FMD2" i="14"/>
  <c r="FMC2" i="14"/>
  <c r="FMB2" i="14"/>
  <c r="FMA2" i="14"/>
  <c r="FLZ2" i="14"/>
  <c r="FLY2" i="14"/>
  <c r="FLX2" i="14"/>
  <c r="FLW2" i="14"/>
  <c r="FLV2" i="14"/>
  <c r="FLU2" i="14"/>
  <c r="FLT2" i="14"/>
  <c r="FLS2" i="14"/>
  <c r="FLR2" i="14"/>
  <c r="FLQ2" i="14"/>
  <c r="FLP2" i="14"/>
  <c r="FLO2" i="14"/>
  <c r="FLN2" i="14"/>
  <c r="FLM2" i="14"/>
  <c r="FLL2" i="14"/>
  <c r="FLK2" i="14"/>
  <c r="FLJ2" i="14"/>
  <c r="FLI2" i="14"/>
  <c r="FLH2" i="14"/>
  <c r="FLG2" i="14"/>
  <c r="FLF2" i="14"/>
  <c r="FLE2" i="14"/>
  <c r="FLD2" i="14"/>
  <c r="FLC2" i="14"/>
  <c r="FLB2" i="14"/>
  <c r="FLA2" i="14"/>
  <c r="FKZ2" i="14"/>
  <c r="FKY2" i="14"/>
  <c r="FKX2" i="14"/>
  <c r="FKW2" i="14"/>
  <c r="FKV2" i="14"/>
  <c r="FKU2" i="14"/>
  <c r="FKT2" i="14"/>
  <c r="FKS2" i="14"/>
  <c r="FKR2" i="14"/>
  <c r="FKQ2" i="14"/>
  <c r="FKP2" i="14"/>
  <c r="FKO2" i="14"/>
  <c r="FKN2" i="14"/>
  <c r="FKM2" i="14"/>
  <c r="FKL2" i="14"/>
  <c r="FKK2" i="14"/>
  <c r="FKJ2" i="14"/>
  <c r="FKI2" i="14"/>
  <c r="FKH2" i="14"/>
  <c r="FKG2" i="14"/>
  <c r="FKF2" i="14"/>
  <c r="FKE2" i="14"/>
  <c r="FKD2" i="14"/>
  <c r="FKC2" i="14"/>
  <c r="FKB2" i="14"/>
  <c r="FKA2" i="14"/>
  <c r="FJZ2" i="14"/>
  <c r="FJY2" i="14"/>
  <c r="FJX2" i="14"/>
  <c r="FJW2" i="14"/>
  <c r="FJV2" i="14"/>
  <c r="FJU2" i="14"/>
  <c r="FJT2" i="14"/>
  <c r="FJS2" i="14"/>
  <c r="FJR2" i="14"/>
  <c r="FJQ2" i="14"/>
  <c r="FJP2" i="14"/>
  <c r="FJO2" i="14"/>
  <c r="FJN2" i="14"/>
  <c r="FJM2" i="14"/>
  <c r="FJL2" i="14"/>
  <c r="FJK2" i="14"/>
  <c r="FJJ2" i="14"/>
  <c r="FJI2" i="14"/>
  <c r="FJH2" i="14"/>
  <c r="FJG2" i="14"/>
  <c r="FJF2" i="14"/>
  <c r="FJE2" i="14"/>
  <c r="FJD2" i="14"/>
  <c r="FJC2" i="14"/>
  <c r="FJB2" i="14"/>
  <c r="FJA2" i="14"/>
  <c r="FIZ2" i="14"/>
  <c r="FIY2" i="14"/>
  <c r="FIX2" i="14"/>
  <c r="FIW2" i="14"/>
  <c r="FIV2" i="14"/>
  <c r="FIU2" i="14"/>
  <c r="FIT2" i="14"/>
  <c r="FIS2" i="14"/>
  <c r="FIR2" i="14"/>
  <c r="FIQ2" i="14"/>
  <c r="FIP2" i="14"/>
  <c r="FIO2" i="14"/>
  <c r="FIN2" i="14"/>
  <c r="FIM2" i="14"/>
  <c r="FIL2" i="14"/>
  <c r="FIK2" i="14"/>
  <c r="FIJ2" i="14"/>
  <c r="FII2" i="14"/>
  <c r="FIH2" i="14"/>
  <c r="FIG2" i="14"/>
  <c r="FIF2" i="14"/>
  <c r="FIE2" i="14"/>
  <c r="FID2" i="14"/>
  <c r="FIC2" i="14"/>
  <c r="FIB2" i="14"/>
  <c r="FIA2" i="14"/>
  <c r="FHZ2" i="14"/>
  <c r="FHY2" i="14"/>
  <c r="FHX2" i="14"/>
  <c r="FHW2" i="14"/>
  <c r="FHV2" i="14"/>
  <c r="FHU2" i="14"/>
  <c r="FHT2" i="14"/>
  <c r="FHS2" i="14"/>
  <c r="FHR2" i="14"/>
  <c r="FHQ2" i="14"/>
  <c r="FHP2" i="14"/>
  <c r="FHO2" i="14"/>
  <c r="FHN2" i="14"/>
  <c r="FHM2" i="14"/>
  <c r="FHL2" i="14"/>
  <c r="FHK2" i="14"/>
  <c r="FHJ2" i="14"/>
  <c r="FHI2" i="14"/>
  <c r="FHH2" i="14"/>
  <c r="FHG2" i="14"/>
  <c r="FHF2" i="14"/>
  <c r="FHE2" i="14"/>
  <c r="FHD2" i="14"/>
  <c r="FHC2" i="14"/>
  <c r="FHB2" i="14"/>
  <c r="FHA2" i="14"/>
  <c r="FGZ2" i="14"/>
  <c r="FGY2" i="14"/>
  <c r="FGX2" i="14"/>
  <c r="FGW2" i="14"/>
  <c r="FGV2" i="14"/>
  <c r="FGU2" i="14"/>
  <c r="FGT2" i="14"/>
  <c r="FGS2" i="14"/>
  <c r="FGR2" i="14"/>
  <c r="FGQ2" i="14"/>
  <c r="FGP2" i="14"/>
  <c r="FGO2" i="14"/>
  <c r="FGN2" i="14"/>
  <c r="FGM2" i="14"/>
  <c r="FGL2" i="14"/>
  <c r="FGK2" i="14"/>
  <c r="FGJ2" i="14"/>
  <c r="FGI2" i="14"/>
  <c r="FGH2" i="14"/>
  <c r="FGG2" i="14"/>
  <c r="FGF2" i="14"/>
  <c r="FGE2" i="14"/>
  <c r="FGD2" i="14"/>
  <c r="FGC2" i="14"/>
  <c r="FGB2" i="14"/>
  <c r="FGA2" i="14"/>
  <c r="FFZ2" i="14"/>
  <c r="FFY2" i="14"/>
  <c r="FFX2" i="14"/>
  <c r="FFW2" i="14"/>
  <c r="FFV2" i="14"/>
  <c r="FFU2" i="14"/>
  <c r="FFT2" i="14"/>
  <c r="FFS2" i="14"/>
  <c r="FFR2" i="14"/>
  <c r="FFQ2" i="14"/>
  <c r="FFP2" i="14"/>
  <c r="FFO2" i="14"/>
  <c r="FFN2" i="14"/>
  <c r="FFM2" i="14"/>
  <c r="FFL2" i="14"/>
  <c r="FFK2" i="14"/>
  <c r="FFJ2" i="14"/>
  <c r="FFI2" i="14"/>
  <c r="FFH2" i="14"/>
  <c r="FFG2" i="14"/>
  <c r="FFF2" i="14"/>
  <c r="FFE2" i="14"/>
  <c r="FFD2" i="14"/>
  <c r="FFC2" i="14"/>
  <c r="FFB2" i="14"/>
  <c r="FFA2" i="14"/>
  <c r="FEZ2" i="14"/>
  <c r="FEY2" i="14"/>
  <c r="FEX2" i="14"/>
  <c r="FEW2" i="14"/>
  <c r="FEV2" i="14"/>
  <c r="FEU2" i="14"/>
  <c r="FET2" i="14"/>
  <c r="FES2" i="14"/>
  <c r="FER2" i="14"/>
  <c r="FEQ2" i="14"/>
  <c r="FEP2" i="14"/>
  <c r="FEO2" i="14"/>
  <c r="FEN2" i="14"/>
  <c r="FEM2" i="14"/>
  <c r="FEL2" i="14"/>
  <c r="FEK2" i="14"/>
  <c r="FEJ2" i="14"/>
  <c r="FEI2" i="14"/>
  <c r="FEH2" i="14"/>
  <c r="FEG2" i="14"/>
  <c r="FEF2" i="14"/>
  <c r="FEE2" i="14"/>
  <c r="FED2" i="14"/>
  <c r="FEC2" i="14"/>
  <c r="FEB2" i="14"/>
  <c r="FEA2" i="14"/>
  <c r="FDZ2" i="14"/>
  <c r="FDY2" i="14"/>
  <c r="FDX2" i="14"/>
  <c r="FDW2" i="14"/>
  <c r="FDV2" i="14"/>
  <c r="FDU2" i="14"/>
  <c r="FDT2" i="14"/>
  <c r="FDS2" i="14"/>
  <c r="FDR2" i="14"/>
  <c r="FDQ2" i="14"/>
  <c r="FDP2" i="14"/>
  <c r="FDO2" i="14"/>
  <c r="FDN2" i="14"/>
  <c r="FDM2" i="14"/>
  <c r="FDL2" i="14"/>
  <c r="FDK2" i="14"/>
  <c r="FDJ2" i="14"/>
  <c r="FDI2" i="14"/>
  <c r="FDH2" i="14"/>
  <c r="FDG2" i="14"/>
  <c r="FDF2" i="14"/>
  <c r="FDE2" i="14"/>
  <c r="FDD2" i="14"/>
  <c r="FDC2" i="14"/>
  <c r="FDB2" i="14"/>
  <c r="FDA2" i="14"/>
  <c r="FCZ2" i="14"/>
  <c r="FCY2" i="14"/>
  <c r="FCX2" i="14"/>
  <c r="FCW2" i="14"/>
  <c r="FCV2" i="14"/>
  <c r="FCU2" i="14"/>
  <c r="FCT2" i="14"/>
  <c r="FCS2" i="14"/>
  <c r="FCR2" i="14"/>
  <c r="FCQ2" i="14"/>
  <c r="FCP2" i="14"/>
  <c r="FCO2" i="14"/>
  <c r="FCN2" i="14"/>
  <c r="FCM2" i="14"/>
  <c r="FCL2" i="14"/>
  <c r="FCK2" i="14"/>
  <c r="FCJ2" i="14"/>
  <c r="FCI2" i="14"/>
  <c r="FCH2" i="14"/>
  <c r="FCG2" i="14"/>
  <c r="FCF2" i="14"/>
  <c r="FCE2" i="14"/>
  <c r="FCD2" i="14"/>
  <c r="FCC2" i="14"/>
  <c r="FCB2" i="14"/>
  <c r="FCA2" i="14"/>
  <c r="FBZ2" i="14"/>
  <c r="FBY2" i="14"/>
  <c r="FBX2" i="14"/>
  <c r="FBW2" i="14"/>
  <c r="FBV2" i="14"/>
  <c r="FBU2" i="14"/>
  <c r="FBT2" i="14"/>
  <c r="FBS2" i="14"/>
  <c r="FBR2" i="14"/>
  <c r="FBQ2" i="14"/>
  <c r="FBP2" i="14"/>
  <c r="FBO2" i="14"/>
  <c r="FBN2" i="14"/>
  <c r="FBM2" i="14"/>
  <c r="FBL2" i="14"/>
  <c r="FBK2" i="14"/>
  <c r="FBJ2" i="14"/>
  <c r="FBI2" i="14"/>
  <c r="FBH2" i="14"/>
  <c r="FBG2" i="14"/>
  <c r="FBF2" i="14"/>
  <c r="FBE2" i="14"/>
  <c r="FBD2" i="14"/>
  <c r="FBC2" i="14"/>
  <c r="FBB2" i="14"/>
  <c r="FBA2" i="14"/>
  <c r="FAZ2" i="14"/>
  <c r="FAY2" i="14"/>
  <c r="FAX2" i="14"/>
  <c r="FAW2" i="14"/>
  <c r="FAV2" i="14"/>
  <c r="FAU2" i="14"/>
  <c r="FAT2" i="14"/>
  <c r="FAS2" i="14"/>
  <c r="FAR2" i="14"/>
  <c r="FAQ2" i="14"/>
  <c r="FAP2" i="14"/>
  <c r="FAO2" i="14"/>
  <c r="FAN2" i="14"/>
  <c r="FAM2" i="14"/>
  <c r="FAL2" i="14"/>
  <c r="FAK2" i="14"/>
  <c r="FAJ2" i="14"/>
  <c r="FAI2" i="14"/>
  <c r="FAH2" i="14"/>
  <c r="FAG2" i="14"/>
  <c r="FAF2" i="14"/>
  <c r="FAE2" i="14"/>
  <c r="FAD2" i="14"/>
  <c r="FAC2" i="14"/>
  <c r="FAB2" i="14"/>
  <c r="FAA2" i="14"/>
  <c r="EZZ2" i="14"/>
  <c r="EZY2" i="14"/>
  <c r="EZX2" i="14"/>
  <c r="EZW2" i="14"/>
  <c r="EZV2" i="14"/>
  <c r="EZU2" i="14"/>
  <c r="EZT2" i="14"/>
  <c r="EZS2" i="14"/>
  <c r="EZR2" i="14"/>
  <c r="EZQ2" i="14"/>
  <c r="EZP2" i="14"/>
  <c r="EZO2" i="14"/>
  <c r="EZN2" i="14"/>
  <c r="EZM2" i="14"/>
  <c r="EZL2" i="14"/>
  <c r="EZK2" i="14"/>
  <c r="EZJ2" i="14"/>
  <c r="EZI2" i="14"/>
  <c r="EZH2" i="14"/>
  <c r="EZG2" i="14"/>
  <c r="EZF2" i="14"/>
  <c r="EZE2" i="14"/>
  <c r="EZD2" i="14"/>
  <c r="EZC2" i="14"/>
  <c r="EZB2" i="14"/>
  <c r="EZA2" i="14"/>
  <c r="EYZ2" i="14"/>
  <c r="EYY2" i="14"/>
  <c r="EYX2" i="14"/>
  <c r="EYW2" i="14"/>
  <c r="EYV2" i="14"/>
  <c r="EYU2" i="14"/>
  <c r="EYT2" i="14"/>
  <c r="EYS2" i="14"/>
  <c r="EYR2" i="14"/>
  <c r="EYQ2" i="14"/>
  <c r="EYP2" i="14"/>
  <c r="EYO2" i="14"/>
  <c r="EYN2" i="14"/>
  <c r="EYM2" i="14"/>
  <c r="EYL2" i="14"/>
  <c r="EYK2" i="14"/>
  <c r="EYJ2" i="14"/>
  <c r="EYI2" i="14"/>
  <c r="EYH2" i="14"/>
  <c r="EYG2" i="14"/>
  <c r="EYF2" i="14"/>
  <c r="EYE2" i="14"/>
  <c r="EYD2" i="14"/>
  <c r="EYC2" i="14"/>
  <c r="EYB2" i="14"/>
  <c r="EYA2" i="14"/>
  <c r="EXZ2" i="14"/>
  <c r="EXY2" i="14"/>
  <c r="EXX2" i="14"/>
  <c r="EXW2" i="14"/>
  <c r="EXV2" i="14"/>
  <c r="EXU2" i="14"/>
  <c r="EXT2" i="14"/>
  <c r="EXS2" i="14"/>
  <c r="EXR2" i="14"/>
  <c r="EXQ2" i="14"/>
  <c r="EXP2" i="14"/>
  <c r="EXO2" i="14"/>
  <c r="EXN2" i="14"/>
  <c r="EXM2" i="14"/>
  <c r="EXL2" i="14"/>
  <c r="EXK2" i="14"/>
  <c r="EXJ2" i="14"/>
  <c r="EXI2" i="14"/>
  <c r="EXH2" i="14"/>
  <c r="EXG2" i="14"/>
  <c r="EXF2" i="14"/>
  <c r="EXE2" i="14"/>
  <c r="EXD2" i="14"/>
  <c r="EXC2" i="14"/>
  <c r="EXB2" i="14"/>
  <c r="EXA2" i="14"/>
  <c r="EWZ2" i="14"/>
  <c r="EWY2" i="14"/>
  <c r="EWX2" i="14"/>
  <c r="EWW2" i="14"/>
  <c r="EWV2" i="14"/>
  <c r="EWU2" i="14"/>
  <c r="EWT2" i="14"/>
  <c r="EWS2" i="14"/>
  <c r="EWR2" i="14"/>
  <c r="EWQ2" i="14"/>
  <c r="EWP2" i="14"/>
  <c r="EWO2" i="14"/>
  <c r="EWN2" i="14"/>
  <c r="EWM2" i="14"/>
  <c r="EWL2" i="14"/>
  <c r="EWK2" i="14"/>
  <c r="EWJ2" i="14"/>
  <c r="EWI2" i="14"/>
  <c r="EWH2" i="14"/>
  <c r="EWG2" i="14"/>
  <c r="EWF2" i="14"/>
  <c r="EWE2" i="14"/>
  <c r="EWD2" i="14"/>
  <c r="EWC2" i="14"/>
  <c r="EWB2" i="14"/>
  <c r="EWA2" i="14"/>
  <c r="EVZ2" i="14"/>
  <c r="EVY2" i="14"/>
  <c r="EVX2" i="14"/>
  <c r="EVW2" i="14"/>
  <c r="EVV2" i="14"/>
  <c r="EVU2" i="14"/>
  <c r="EVT2" i="14"/>
  <c r="EVS2" i="14"/>
  <c r="EVR2" i="14"/>
  <c r="EVQ2" i="14"/>
  <c r="EVP2" i="14"/>
  <c r="EVO2" i="14"/>
  <c r="EVN2" i="14"/>
  <c r="EVM2" i="14"/>
  <c r="EVL2" i="14"/>
  <c r="EVK2" i="14"/>
  <c r="EVJ2" i="14"/>
  <c r="EVI2" i="14"/>
  <c r="EVH2" i="14"/>
  <c r="EVG2" i="14"/>
  <c r="EVF2" i="14"/>
  <c r="EVE2" i="14"/>
  <c r="EVD2" i="14"/>
  <c r="EVC2" i="14"/>
  <c r="EVB2" i="14"/>
  <c r="EVA2" i="14"/>
  <c r="EUZ2" i="14"/>
  <c r="EUY2" i="14"/>
  <c r="EUX2" i="14"/>
  <c r="EUW2" i="14"/>
  <c r="EUV2" i="14"/>
  <c r="EUU2" i="14"/>
  <c r="EUT2" i="14"/>
  <c r="EUS2" i="14"/>
  <c r="EUR2" i="14"/>
  <c r="EUQ2" i="14"/>
  <c r="EUP2" i="14"/>
  <c r="EUO2" i="14"/>
  <c r="EUN2" i="14"/>
  <c r="EUM2" i="14"/>
  <c r="EUL2" i="14"/>
  <c r="EUK2" i="14"/>
  <c r="EUJ2" i="14"/>
  <c r="EUI2" i="14"/>
  <c r="EUH2" i="14"/>
  <c r="EUG2" i="14"/>
  <c r="EUF2" i="14"/>
  <c r="EUE2" i="14"/>
  <c r="EUD2" i="14"/>
  <c r="EUC2" i="14"/>
  <c r="EUB2" i="14"/>
  <c r="EUA2" i="14"/>
  <c r="ETZ2" i="14"/>
  <c r="ETY2" i="14"/>
  <c r="ETX2" i="14"/>
  <c r="ETW2" i="14"/>
  <c r="ETV2" i="14"/>
  <c r="ETU2" i="14"/>
  <c r="ETT2" i="14"/>
  <c r="ETS2" i="14"/>
  <c r="ETR2" i="14"/>
  <c r="ETQ2" i="14"/>
  <c r="ETP2" i="14"/>
  <c r="ETO2" i="14"/>
  <c r="ETN2" i="14"/>
  <c r="ETM2" i="14"/>
  <c r="ETL2" i="14"/>
  <c r="ETK2" i="14"/>
  <c r="ETJ2" i="14"/>
  <c r="ETI2" i="14"/>
  <c r="ETH2" i="14"/>
  <c r="ETG2" i="14"/>
  <c r="ETF2" i="14"/>
  <c r="ETE2" i="14"/>
  <c r="ETD2" i="14"/>
  <c r="ETC2" i="14"/>
  <c r="ETB2" i="14"/>
  <c r="ETA2" i="14"/>
  <c r="ESZ2" i="14"/>
  <c r="ESY2" i="14"/>
  <c r="ESX2" i="14"/>
  <c r="ESW2" i="14"/>
  <c r="ESV2" i="14"/>
  <c r="ESU2" i="14"/>
  <c r="EST2" i="14"/>
  <c r="ESS2" i="14"/>
  <c r="ESR2" i="14"/>
  <c r="ESQ2" i="14"/>
  <c r="ESP2" i="14"/>
  <c r="ESO2" i="14"/>
  <c r="ESN2" i="14"/>
  <c r="ESM2" i="14"/>
  <c r="ESL2" i="14"/>
  <c r="ESK2" i="14"/>
  <c r="ESJ2" i="14"/>
  <c r="ESI2" i="14"/>
  <c r="ESH2" i="14"/>
  <c r="ESG2" i="14"/>
  <c r="ESF2" i="14"/>
  <c r="ESE2" i="14"/>
  <c r="ESD2" i="14"/>
  <c r="ESC2" i="14"/>
  <c r="ESB2" i="14"/>
  <c r="ESA2" i="14"/>
  <c r="ERZ2" i="14"/>
  <c r="ERY2" i="14"/>
  <c r="ERX2" i="14"/>
  <c r="ERW2" i="14"/>
  <c r="ERV2" i="14"/>
  <c r="ERU2" i="14"/>
  <c r="ERT2" i="14"/>
  <c r="ERS2" i="14"/>
  <c r="ERR2" i="14"/>
  <c r="ERQ2" i="14"/>
  <c r="ERP2" i="14"/>
  <c r="ERO2" i="14"/>
  <c r="ERN2" i="14"/>
  <c r="ERM2" i="14"/>
  <c r="ERL2" i="14"/>
  <c r="ERK2" i="14"/>
  <c r="ERJ2" i="14"/>
  <c r="ERI2" i="14"/>
  <c r="ERH2" i="14"/>
  <c r="ERG2" i="14"/>
  <c r="ERF2" i="14"/>
  <c r="ERE2" i="14"/>
  <c r="ERD2" i="14"/>
  <c r="ERC2" i="14"/>
  <c r="ERB2" i="14"/>
  <c r="ERA2" i="14"/>
  <c r="EQZ2" i="14"/>
  <c r="EQY2" i="14"/>
  <c r="EQX2" i="14"/>
  <c r="EQW2" i="14"/>
  <c r="EQV2" i="14"/>
  <c r="EQU2" i="14"/>
  <c r="EQT2" i="14"/>
  <c r="EQS2" i="14"/>
  <c r="EQR2" i="14"/>
  <c r="EQQ2" i="14"/>
  <c r="EQP2" i="14"/>
  <c r="EQO2" i="14"/>
  <c r="EQN2" i="14"/>
  <c r="EQM2" i="14"/>
  <c r="EQL2" i="14"/>
  <c r="EQK2" i="14"/>
  <c r="EQJ2" i="14"/>
  <c r="EQI2" i="14"/>
  <c r="EQH2" i="14"/>
  <c r="EQG2" i="14"/>
  <c r="EQF2" i="14"/>
  <c r="EQE2" i="14"/>
  <c r="EQD2" i="14"/>
  <c r="EQC2" i="14"/>
  <c r="EQB2" i="14"/>
  <c r="EQA2" i="14"/>
  <c r="EPZ2" i="14"/>
  <c r="EPY2" i="14"/>
  <c r="EPX2" i="14"/>
  <c r="EPW2" i="14"/>
  <c r="EPV2" i="14"/>
  <c r="EPU2" i="14"/>
  <c r="EPT2" i="14"/>
  <c r="EPS2" i="14"/>
  <c r="EPR2" i="14"/>
  <c r="EPQ2" i="14"/>
  <c r="EPP2" i="14"/>
  <c r="EPO2" i="14"/>
  <c r="EPN2" i="14"/>
  <c r="EPM2" i="14"/>
  <c r="EPL2" i="14"/>
  <c r="EPK2" i="14"/>
  <c r="EPJ2" i="14"/>
  <c r="EPI2" i="14"/>
  <c r="EPH2" i="14"/>
  <c r="EPG2" i="14"/>
  <c r="EPF2" i="14"/>
  <c r="EPE2" i="14"/>
  <c r="EPD2" i="14"/>
  <c r="EPC2" i="14"/>
  <c r="EPB2" i="14"/>
  <c r="EPA2" i="14"/>
  <c r="EOZ2" i="14"/>
  <c r="EOY2" i="14"/>
  <c r="EOX2" i="14"/>
  <c r="EOW2" i="14"/>
  <c r="EOV2" i="14"/>
  <c r="EOU2" i="14"/>
  <c r="EOT2" i="14"/>
  <c r="EOS2" i="14"/>
  <c r="EOR2" i="14"/>
  <c r="EOQ2" i="14"/>
  <c r="EOP2" i="14"/>
  <c r="EOO2" i="14"/>
  <c r="EON2" i="14"/>
  <c r="EOM2" i="14"/>
  <c r="EOL2" i="14"/>
  <c r="EOK2" i="14"/>
  <c r="EOJ2" i="14"/>
  <c r="EOI2" i="14"/>
  <c r="EOH2" i="14"/>
  <c r="EOG2" i="14"/>
  <c r="EOF2" i="14"/>
  <c r="EOE2" i="14"/>
  <c r="EOD2" i="14"/>
  <c r="EOC2" i="14"/>
  <c r="EOB2" i="14"/>
  <c r="EOA2" i="14"/>
  <c r="ENZ2" i="14"/>
  <c r="ENY2" i="14"/>
  <c r="ENX2" i="14"/>
  <c r="ENW2" i="14"/>
  <c r="ENV2" i="14"/>
  <c r="ENU2" i="14"/>
  <c r="ENT2" i="14"/>
  <c r="ENS2" i="14"/>
  <c r="ENR2" i="14"/>
  <c r="ENQ2" i="14"/>
  <c r="ENP2" i="14"/>
  <c r="ENO2" i="14"/>
  <c r="ENN2" i="14"/>
  <c r="ENM2" i="14"/>
  <c r="ENL2" i="14"/>
  <c r="ENK2" i="14"/>
  <c r="ENJ2" i="14"/>
  <c r="ENI2" i="14"/>
  <c r="ENH2" i="14"/>
  <c r="ENG2" i="14"/>
  <c r="ENF2" i="14"/>
  <c r="ENE2" i="14"/>
  <c r="END2" i="14"/>
  <c r="ENC2" i="14"/>
  <c r="ENB2" i="14"/>
  <c r="ENA2" i="14"/>
  <c r="EMZ2" i="14"/>
  <c r="EMY2" i="14"/>
  <c r="EMX2" i="14"/>
  <c r="EMW2" i="14"/>
  <c r="EMV2" i="14"/>
  <c r="EMU2" i="14"/>
  <c r="EMT2" i="14"/>
  <c r="EMS2" i="14"/>
  <c r="EMR2" i="14"/>
  <c r="EMQ2" i="14"/>
  <c r="EMP2" i="14"/>
  <c r="EMO2" i="14"/>
  <c r="EMN2" i="14"/>
  <c r="EMM2" i="14"/>
  <c r="EML2" i="14"/>
  <c r="EMK2" i="14"/>
  <c r="EMJ2" i="14"/>
  <c r="EMI2" i="14"/>
  <c r="EMH2" i="14"/>
  <c r="EMG2" i="14"/>
  <c r="EMF2" i="14"/>
  <c r="EME2" i="14"/>
  <c r="EMD2" i="14"/>
  <c r="EMC2" i="14"/>
  <c r="EMB2" i="14"/>
  <c r="EMA2" i="14"/>
  <c r="ELZ2" i="14"/>
  <c r="ELY2" i="14"/>
  <c r="ELX2" i="14"/>
  <c r="ELW2" i="14"/>
  <c r="ELV2" i="14"/>
  <c r="ELU2" i="14"/>
  <c r="ELT2" i="14"/>
  <c r="ELS2" i="14"/>
  <c r="ELR2" i="14"/>
  <c r="ELQ2" i="14"/>
  <c r="ELP2" i="14"/>
  <c r="ELO2" i="14"/>
  <c r="ELN2" i="14"/>
  <c r="ELM2" i="14"/>
  <c r="ELL2" i="14"/>
  <c r="ELK2" i="14"/>
  <c r="ELJ2" i="14"/>
  <c r="ELI2" i="14"/>
  <c r="ELH2" i="14"/>
  <c r="ELG2" i="14"/>
  <c r="ELF2" i="14"/>
  <c r="ELE2" i="14"/>
  <c r="ELD2" i="14"/>
  <c r="ELC2" i="14"/>
  <c r="ELB2" i="14"/>
  <c r="ELA2" i="14"/>
  <c r="EKZ2" i="14"/>
  <c r="EKY2" i="14"/>
  <c r="EKX2" i="14"/>
  <c r="EKW2" i="14"/>
  <c r="EKV2" i="14"/>
  <c r="EKU2" i="14"/>
  <c r="EKT2" i="14"/>
  <c r="EKS2" i="14"/>
  <c r="EKR2" i="14"/>
  <c r="EKQ2" i="14"/>
  <c r="EKP2" i="14"/>
  <c r="EKO2" i="14"/>
  <c r="EKN2" i="14"/>
  <c r="EKM2" i="14"/>
  <c r="EKL2" i="14"/>
  <c r="EKK2" i="14"/>
  <c r="EKJ2" i="14"/>
  <c r="EKI2" i="14"/>
  <c r="EKH2" i="14"/>
  <c r="EKG2" i="14"/>
  <c r="EKF2" i="14"/>
  <c r="EKE2" i="14"/>
  <c r="EKD2" i="14"/>
  <c r="EKC2" i="14"/>
  <c r="EKB2" i="14"/>
  <c r="EKA2" i="14"/>
  <c r="EJZ2" i="14"/>
  <c r="EJY2" i="14"/>
  <c r="EJX2" i="14"/>
  <c r="EJW2" i="14"/>
  <c r="EJV2" i="14"/>
  <c r="EJU2" i="14"/>
  <c r="EJT2" i="14"/>
  <c r="EJS2" i="14"/>
  <c r="EJR2" i="14"/>
  <c r="EJQ2" i="14"/>
  <c r="EJP2" i="14"/>
  <c r="EJO2" i="14"/>
  <c r="EJN2" i="14"/>
  <c r="EJM2" i="14"/>
  <c r="EJL2" i="14"/>
  <c r="EJK2" i="14"/>
  <c r="EJJ2" i="14"/>
  <c r="EJI2" i="14"/>
  <c r="EJH2" i="14"/>
  <c r="EJG2" i="14"/>
  <c r="EJF2" i="14"/>
  <c r="EJE2" i="14"/>
  <c r="EJD2" i="14"/>
  <c r="EJC2" i="14"/>
  <c r="EJB2" i="14"/>
  <c r="EJA2" i="14"/>
  <c r="EIZ2" i="14"/>
  <c r="EIY2" i="14"/>
  <c r="EIX2" i="14"/>
  <c r="EIW2" i="14"/>
  <c r="EIV2" i="14"/>
  <c r="EIU2" i="14"/>
  <c r="EIT2" i="14"/>
  <c r="EIS2" i="14"/>
  <c r="EIR2" i="14"/>
  <c r="EIQ2" i="14"/>
  <c r="EIP2" i="14"/>
  <c r="EIO2" i="14"/>
  <c r="EIN2" i="14"/>
  <c r="EIM2" i="14"/>
  <c r="EIL2" i="14"/>
  <c r="EIK2" i="14"/>
  <c r="EIJ2" i="14"/>
  <c r="EII2" i="14"/>
  <c r="EIH2" i="14"/>
  <c r="EIG2" i="14"/>
  <c r="EIF2" i="14"/>
  <c r="EIE2" i="14"/>
  <c r="EID2" i="14"/>
  <c r="EIC2" i="14"/>
  <c r="EIB2" i="14"/>
  <c r="EIA2" i="14"/>
  <c r="EHZ2" i="14"/>
  <c r="EHY2" i="14"/>
  <c r="EHX2" i="14"/>
  <c r="EHW2" i="14"/>
  <c r="EHV2" i="14"/>
  <c r="EHU2" i="14"/>
  <c r="EHT2" i="14"/>
  <c r="EHS2" i="14"/>
  <c r="EHR2" i="14"/>
  <c r="EHQ2" i="14"/>
  <c r="EHP2" i="14"/>
  <c r="EHO2" i="14"/>
  <c r="EHN2" i="14"/>
  <c r="EHM2" i="14"/>
  <c r="EHL2" i="14"/>
  <c r="EHK2" i="14"/>
  <c r="EHJ2" i="14"/>
  <c r="EHI2" i="14"/>
  <c r="EHH2" i="14"/>
  <c r="EHG2" i="14"/>
  <c r="EHF2" i="14"/>
  <c r="EHE2" i="14"/>
  <c r="EHD2" i="14"/>
  <c r="EHC2" i="14"/>
  <c r="EHB2" i="14"/>
  <c r="EHA2" i="14"/>
  <c r="EGZ2" i="14"/>
  <c r="EGY2" i="14"/>
  <c r="EGX2" i="14"/>
  <c r="EGW2" i="14"/>
  <c r="EGV2" i="14"/>
  <c r="EGU2" i="14"/>
  <c r="EGT2" i="14"/>
  <c r="EGS2" i="14"/>
  <c r="EGR2" i="14"/>
  <c r="EGQ2" i="14"/>
  <c r="EGP2" i="14"/>
  <c r="EGO2" i="14"/>
  <c r="EGN2" i="14"/>
  <c r="EGM2" i="14"/>
  <c r="EGL2" i="14"/>
  <c r="EGK2" i="14"/>
  <c r="EGJ2" i="14"/>
  <c r="EGI2" i="14"/>
  <c r="EGH2" i="14"/>
  <c r="EGG2" i="14"/>
  <c r="EGF2" i="14"/>
  <c r="EGE2" i="14"/>
  <c r="EGD2" i="14"/>
  <c r="EGC2" i="14"/>
  <c r="EGB2" i="14"/>
  <c r="EGA2" i="14"/>
  <c r="EFZ2" i="14"/>
  <c r="EFY2" i="14"/>
  <c r="EFX2" i="14"/>
  <c r="EFW2" i="14"/>
  <c r="EFV2" i="14"/>
  <c r="EFU2" i="14"/>
  <c r="EFT2" i="14"/>
  <c r="EFS2" i="14"/>
  <c r="EFR2" i="14"/>
  <c r="EFQ2" i="14"/>
  <c r="EFP2" i="14"/>
  <c r="EFO2" i="14"/>
  <c r="EFN2" i="14"/>
  <c r="EFM2" i="14"/>
  <c r="EFL2" i="14"/>
  <c r="EFK2" i="14"/>
  <c r="EFJ2" i="14"/>
  <c r="EFI2" i="14"/>
  <c r="EFH2" i="14"/>
  <c r="EFG2" i="14"/>
  <c r="EFF2" i="14"/>
  <c r="EFE2" i="14"/>
  <c r="EFD2" i="14"/>
  <c r="EFC2" i="14"/>
  <c r="EFB2" i="14"/>
  <c r="EFA2" i="14"/>
  <c r="EEZ2" i="14"/>
  <c r="EEY2" i="14"/>
  <c r="EEX2" i="14"/>
  <c r="EEW2" i="14"/>
  <c r="EEV2" i="14"/>
  <c r="EEU2" i="14"/>
  <c r="EET2" i="14"/>
  <c r="EES2" i="14"/>
  <c r="EER2" i="14"/>
  <c r="EEQ2" i="14"/>
  <c r="EEP2" i="14"/>
  <c r="EEO2" i="14"/>
  <c r="EEN2" i="14"/>
  <c r="EEM2" i="14"/>
  <c r="EEL2" i="14"/>
  <c r="EEK2" i="14"/>
  <c r="EEJ2" i="14"/>
  <c r="EEI2" i="14"/>
  <c r="EEH2" i="14"/>
  <c r="EEG2" i="14"/>
  <c r="EEF2" i="14"/>
  <c r="EEE2" i="14"/>
  <c r="EED2" i="14"/>
  <c r="EEC2" i="14"/>
  <c r="EEB2" i="14"/>
  <c r="EEA2" i="14"/>
  <c r="EDZ2" i="14"/>
  <c r="EDY2" i="14"/>
  <c r="EDX2" i="14"/>
  <c r="EDW2" i="14"/>
  <c r="EDV2" i="14"/>
  <c r="EDU2" i="14"/>
  <c r="EDT2" i="14"/>
  <c r="EDS2" i="14"/>
  <c r="EDR2" i="14"/>
  <c r="EDQ2" i="14"/>
  <c r="EDP2" i="14"/>
  <c r="EDO2" i="14"/>
  <c r="EDN2" i="14"/>
  <c r="EDM2" i="14"/>
  <c r="EDL2" i="14"/>
  <c r="EDK2" i="14"/>
  <c r="EDJ2" i="14"/>
  <c r="EDI2" i="14"/>
  <c r="EDH2" i="14"/>
  <c r="EDG2" i="14"/>
  <c r="EDF2" i="14"/>
  <c r="EDE2" i="14"/>
  <c r="EDD2" i="14"/>
  <c r="EDC2" i="14"/>
  <c r="EDB2" i="14"/>
  <c r="EDA2" i="14"/>
  <c r="ECZ2" i="14"/>
  <c r="ECY2" i="14"/>
  <c r="ECX2" i="14"/>
  <c r="ECW2" i="14"/>
  <c r="ECV2" i="14"/>
  <c r="ECU2" i="14"/>
  <c r="ECT2" i="14"/>
  <c r="ECS2" i="14"/>
  <c r="ECR2" i="14"/>
  <c r="ECQ2" i="14"/>
  <c r="ECP2" i="14"/>
  <c r="ECO2" i="14"/>
  <c r="ECN2" i="14"/>
  <c r="ECM2" i="14"/>
  <c r="ECL2" i="14"/>
  <c r="ECK2" i="14"/>
  <c r="ECJ2" i="14"/>
  <c r="ECI2" i="14"/>
  <c r="ECH2" i="14"/>
  <c r="ECG2" i="14"/>
  <c r="ECF2" i="14"/>
  <c r="ECE2" i="14"/>
  <c r="ECD2" i="14"/>
  <c r="ECC2" i="14"/>
  <c r="ECB2" i="14"/>
  <c r="ECA2" i="14"/>
  <c r="EBZ2" i="14"/>
  <c r="EBY2" i="14"/>
  <c r="EBX2" i="14"/>
  <c r="EBW2" i="14"/>
  <c r="EBV2" i="14"/>
  <c r="EBU2" i="14"/>
  <c r="EBT2" i="14"/>
  <c r="EBS2" i="14"/>
  <c r="EBR2" i="14"/>
  <c r="EBQ2" i="14"/>
  <c r="EBP2" i="14"/>
  <c r="EBO2" i="14"/>
  <c r="EBN2" i="14"/>
  <c r="EBM2" i="14"/>
  <c r="EBL2" i="14"/>
  <c r="EBK2" i="14"/>
  <c r="EBJ2" i="14"/>
  <c r="EBI2" i="14"/>
  <c r="EBH2" i="14"/>
  <c r="EBG2" i="14"/>
  <c r="EBF2" i="14"/>
  <c r="EBE2" i="14"/>
  <c r="EBD2" i="14"/>
  <c r="EBC2" i="14"/>
  <c r="EBB2" i="14"/>
  <c r="EBA2" i="14"/>
  <c r="EAZ2" i="14"/>
  <c r="EAY2" i="14"/>
  <c r="EAX2" i="14"/>
  <c r="EAW2" i="14"/>
  <c r="EAV2" i="14"/>
  <c r="EAU2" i="14"/>
  <c r="EAT2" i="14"/>
  <c r="EAS2" i="14"/>
  <c r="EAR2" i="14"/>
  <c r="EAQ2" i="14"/>
  <c r="EAP2" i="14"/>
  <c r="EAO2" i="14"/>
  <c r="EAN2" i="14"/>
  <c r="EAM2" i="14"/>
  <c r="EAL2" i="14"/>
  <c r="EAK2" i="14"/>
  <c r="EAJ2" i="14"/>
  <c r="EAI2" i="14"/>
  <c r="EAH2" i="14"/>
  <c r="EAG2" i="14"/>
  <c r="EAF2" i="14"/>
  <c r="EAE2" i="14"/>
  <c r="EAD2" i="14"/>
  <c r="EAC2" i="14"/>
  <c r="EAB2" i="14"/>
  <c r="EAA2" i="14"/>
  <c r="DZZ2" i="14"/>
  <c r="DZY2" i="14"/>
  <c r="DZX2" i="14"/>
  <c r="DZW2" i="14"/>
  <c r="DZV2" i="14"/>
  <c r="DZU2" i="14"/>
  <c r="DZT2" i="14"/>
  <c r="DZS2" i="14"/>
  <c r="DZR2" i="14"/>
  <c r="DZQ2" i="14"/>
  <c r="DZP2" i="14"/>
  <c r="DZO2" i="14"/>
  <c r="DZN2" i="14"/>
  <c r="DZM2" i="14"/>
  <c r="DZL2" i="14"/>
  <c r="DZK2" i="14"/>
  <c r="DZJ2" i="14"/>
  <c r="DZI2" i="14"/>
  <c r="DZH2" i="14"/>
  <c r="DZG2" i="14"/>
  <c r="DZF2" i="14"/>
  <c r="DZE2" i="14"/>
  <c r="DZD2" i="14"/>
  <c r="DZC2" i="14"/>
  <c r="DZB2" i="14"/>
  <c r="DZA2" i="14"/>
  <c r="DYZ2" i="14"/>
  <c r="DYY2" i="14"/>
  <c r="DYX2" i="14"/>
  <c r="DYW2" i="14"/>
  <c r="DYV2" i="14"/>
  <c r="DYU2" i="14"/>
  <c r="DYT2" i="14"/>
  <c r="DYS2" i="14"/>
  <c r="DYR2" i="14"/>
  <c r="DYQ2" i="14"/>
  <c r="DYP2" i="14"/>
  <c r="DYO2" i="14"/>
  <c r="DYN2" i="14"/>
  <c r="DYM2" i="14"/>
  <c r="DYL2" i="14"/>
  <c r="DYK2" i="14"/>
  <c r="DYJ2" i="14"/>
  <c r="DYI2" i="14"/>
  <c r="DYH2" i="14"/>
  <c r="DYG2" i="14"/>
  <c r="DYF2" i="14"/>
  <c r="DYE2" i="14"/>
  <c r="DYD2" i="14"/>
  <c r="DYC2" i="14"/>
  <c r="DYB2" i="14"/>
  <c r="DYA2" i="14"/>
  <c r="DXZ2" i="14"/>
  <c r="DXY2" i="14"/>
  <c r="DXX2" i="14"/>
  <c r="DXW2" i="14"/>
  <c r="DXV2" i="14"/>
  <c r="DXU2" i="14"/>
  <c r="DXT2" i="14"/>
  <c r="DXS2" i="14"/>
  <c r="DXR2" i="14"/>
  <c r="DXQ2" i="14"/>
  <c r="DXP2" i="14"/>
  <c r="DXO2" i="14"/>
  <c r="DXN2" i="14"/>
  <c r="DXM2" i="14"/>
  <c r="DXL2" i="14"/>
  <c r="DXK2" i="14"/>
  <c r="DXJ2" i="14"/>
  <c r="DXI2" i="14"/>
  <c r="DXH2" i="14"/>
  <c r="DXG2" i="14"/>
  <c r="DXF2" i="14"/>
  <c r="DXE2" i="14"/>
  <c r="DXD2" i="14"/>
  <c r="DXC2" i="14"/>
  <c r="DXB2" i="14"/>
  <c r="DXA2" i="14"/>
  <c r="DWZ2" i="14"/>
  <c r="DWY2" i="14"/>
  <c r="DWX2" i="14"/>
  <c r="DWW2" i="14"/>
  <c r="DWV2" i="14"/>
  <c r="DWU2" i="14"/>
  <c r="DWT2" i="14"/>
  <c r="DWS2" i="14"/>
  <c r="DWR2" i="14"/>
  <c r="DWQ2" i="14"/>
  <c r="DWP2" i="14"/>
  <c r="DWO2" i="14"/>
  <c r="DWN2" i="14"/>
  <c r="DWM2" i="14"/>
  <c r="DWL2" i="14"/>
  <c r="DWK2" i="14"/>
  <c r="DWJ2" i="14"/>
  <c r="DWI2" i="14"/>
  <c r="DWH2" i="14"/>
  <c r="DWG2" i="14"/>
  <c r="DWF2" i="14"/>
  <c r="DWE2" i="14"/>
  <c r="DWD2" i="14"/>
  <c r="DWC2" i="14"/>
  <c r="DWB2" i="14"/>
  <c r="DWA2" i="14"/>
  <c r="DVZ2" i="14"/>
  <c r="DVY2" i="14"/>
  <c r="DVX2" i="14"/>
  <c r="DVW2" i="14"/>
  <c r="DVV2" i="14"/>
  <c r="DVU2" i="14"/>
  <c r="DVT2" i="14"/>
  <c r="DVS2" i="14"/>
  <c r="DVR2" i="14"/>
  <c r="DVQ2" i="14"/>
  <c r="DVP2" i="14"/>
  <c r="DVO2" i="14"/>
  <c r="DVN2" i="14"/>
  <c r="DVM2" i="14"/>
  <c r="DVL2" i="14"/>
  <c r="DVK2" i="14"/>
  <c r="DVJ2" i="14"/>
  <c r="DVI2" i="14"/>
  <c r="DVH2" i="14"/>
  <c r="DVG2" i="14"/>
  <c r="DVF2" i="14"/>
  <c r="DVE2" i="14"/>
  <c r="DVD2" i="14"/>
  <c r="DVC2" i="14"/>
  <c r="DVB2" i="14"/>
  <c r="DVA2" i="14"/>
  <c r="DUZ2" i="14"/>
  <c r="DUY2" i="14"/>
  <c r="DUX2" i="14"/>
  <c r="DUW2" i="14"/>
  <c r="DUV2" i="14"/>
  <c r="DUU2" i="14"/>
  <c r="DUT2" i="14"/>
  <c r="DUS2" i="14"/>
  <c r="DUR2" i="14"/>
  <c r="DUQ2" i="14"/>
  <c r="DUP2" i="14"/>
  <c r="DUO2" i="14"/>
  <c r="DUN2" i="14"/>
  <c r="DUM2" i="14"/>
  <c r="DUL2" i="14"/>
  <c r="DUK2" i="14"/>
  <c r="DUJ2" i="14"/>
  <c r="DUI2" i="14"/>
  <c r="DUH2" i="14"/>
  <c r="DUG2" i="14"/>
  <c r="DUF2" i="14"/>
  <c r="DUE2" i="14"/>
  <c r="DUD2" i="14"/>
  <c r="DUC2" i="14"/>
  <c r="DUB2" i="14"/>
  <c r="DUA2" i="14"/>
  <c r="DTZ2" i="14"/>
  <c r="DTY2" i="14"/>
  <c r="DTX2" i="14"/>
  <c r="DTW2" i="14"/>
  <c r="DTV2" i="14"/>
  <c r="DTU2" i="14"/>
  <c r="DTT2" i="14"/>
  <c r="DTS2" i="14"/>
  <c r="DTR2" i="14"/>
  <c r="DTQ2" i="14"/>
  <c r="DTP2" i="14"/>
  <c r="DTO2" i="14"/>
  <c r="DTN2" i="14"/>
  <c r="DTM2" i="14"/>
  <c r="DTL2" i="14"/>
  <c r="DTK2" i="14"/>
  <c r="DTJ2" i="14"/>
  <c r="DTI2" i="14"/>
  <c r="DTH2" i="14"/>
  <c r="DTG2" i="14"/>
  <c r="DTF2" i="14"/>
  <c r="DTE2" i="14"/>
  <c r="DTD2" i="14"/>
  <c r="DTC2" i="14"/>
  <c r="DTB2" i="14"/>
  <c r="DTA2" i="14"/>
  <c r="DSZ2" i="14"/>
  <c r="DSY2" i="14"/>
  <c r="DSX2" i="14"/>
  <c r="DSW2" i="14"/>
  <c r="DSV2" i="14"/>
  <c r="DSU2" i="14"/>
  <c r="DST2" i="14"/>
  <c r="DSS2" i="14"/>
  <c r="DSR2" i="14"/>
  <c r="DSQ2" i="14"/>
  <c r="DSP2" i="14"/>
  <c r="DSO2" i="14"/>
  <c r="DSN2" i="14"/>
  <c r="DSM2" i="14"/>
  <c r="DSL2" i="14"/>
  <c r="DSK2" i="14"/>
  <c r="DSJ2" i="14"/>
  <c r="DSI2" i="14"/>
  <c r="DSH2" i="14"/>
  <c r="DSG2" i="14"/>
  <c r="DSF2" i="14"/>
  <c r="DSE2" i="14"/>
  <c r="DSD2" i="14"/>
  <c r="DSC2" i="14"/>
  <c r="DSB2" i="14"/>
  <c r="DSA2" i="14"/>
  <c r="DRZ2" i="14"/>
  <c r="DRY2" i="14"/>
  <c r="DRX2" i="14"/>
  <c r="DRW2" i="14"/>
  <c r="DRV2" i="14"/>
  <c r="DRU2" i="14"/>
  <c r="DRT2" i="14"/>
  <c r="DRS2" i="14"/>
  <c r="DRR2" i="14"/>
  <c r="DRQ2" i="14"/>
  <c r="DRP2" i="14"/>
  <c r="DRO2" i="14"/>
  <c r="DRN2" i="14"/>
  <c r="DRM2" i="14"/>
  <c r="DRL2" i="14"/>
  <c r="DRK2" i="14"/>
  <c r="DRJ2" i="14"/>
  <c r="DRI2" i="14"/>
  <c r="DRH2" i="14"/>
  <c r="DRG2" i="14"/>
  <c r="DRF2" i="14"/>
  <c r="DRE2" i="14"/>
  <c r="DRD2" i="14"/>
  <c r="DRC2" i="14"/>
  <c r="DRB2" i="14"/>
  <c r="DRA2" i="14"/>
  <c r="DQZ2" i="14"/>
  <c r="DQY2" i="14"/>
  <c r="DQX2" i="14"/>
  <c r="DQW2" i="14"/>
  <c r="DQV2" i="14"/>
  <c r="DQU2" i="14"/>
  <c r="DQT2" i="14"/>
  <c r="DQS2" i="14"/>
  <c r="DQR2" i="14"/>
  <c r="DQQ2" i="14"/>
  <c r="DQP2" i="14"/>
  <c r="DQO2" i="14"/>
  <c r="DQN2" i="14"/>
  <c r="DQM2" i="14"/>
  <c r="DQL2" i="14"/>
  <c r="DQK2" i="14"/>
  <c r="DQJ2" i="14"/>
  <c r="DQI2" i="14"/>
  <c r="DQH2" i="14"/>
  <c r="DQG2" i="14"/>
  <c r="DQF2" i="14"/>
  <c r="DQE2" i="14"/>
  <c r="DQD2" i="14"/>
  <c r="DQC2" i="14"/>
  <c r="DQB2" i="14"/>
  <c r="DQA2" i="14"/>
  <c r="DPZ2" i="14"/>
  <c r="DPY2" i="14"/>
  <c r="DPX2" i="14"/>
  <c r="DPW2" i="14"/>
  <c r="DPV2" i="14"/>
  <c r="DPU2" i="14"/>
  <c r="DPT2" i="14"/>
  <c r="DPS2" i="14"/>
  <c r="DPR2" i="14"/>
  <c r="DPQ2" i="14"/>
  <c r="DPP2" i="14"/>
  <c r="DPO2" i="14"/>
  <c r="DPN2" i="14"/>
  <c r="DPM2" i="14"/>
  <c r="DPL2" i="14"/>
  <c r="DPK2" i="14"/>
  <c r="DPJ2" i="14"/>
  <c r="DPI2" i="14"/>
  <c r="DPH2" i="14"/>
  <c r="DPG2" i="14"/>
  <c r="DPF2" i="14"/>
  <c r="DPE2" i="14"/>
  <c r="DPD2" i="14"/>
  <c r="DPC2" i="14"/>
  <c r="DPB2" i="14"/>
  <c r="DPA2" i="14"/>
  <c r="DOZ2" i="14"/>
  <c r="DOY2" i="14"/>
  <c r="DOX2" i="14"/>
  <c r="DOW2" i="14"/>
  <c r="DOV2" i="14"/>
  <c r="DOU2" i="14"/>
  <c r="DOT2" i="14"/>
  <c r="DOS2" i="14"/>
  <c r="DOR2" i="14"/>
  <c r="DOQ2" i="14"/>
  <c r="DOP2" i="14"/>
  <c r="DOO2" i="14"/>
  <c r="DON2" i="14"/>
  <c r="DOM2" i="14"/>
  <c r="DOL2" i="14"/>
  <c r="DOK2" i="14"/>
  <c r="DOJ2" i="14"/>
  <c r="DOI2" i="14"/>
  <c r="DOH2" i="14"/>
  <c r="DOG2" i="14"/>
  <c r="DOF2" i="14"/>
  <c r="DOE2" i="14"/>
  <c r="DOD2" i="14"/>
  <c r="DOC2" i="14"/>
  <c r="DOB2" i="14"/>
  <c r="DOA2" i="14"/>
  <c r="DNZ2" i="14"/>
  <c r="DNY2" i="14"/>
  <c r="DNX2" i="14"/>
  <c r="DNW2" i="14"/>
  <c r="DNV2" i="14"/>
  <c r="DNU2" i="14"/>
  <c r="DNT2" i="14"/>
  <c r="DNS2" i="14"/>
  <c r="DNR2" i="14"/>
  <c r="DNQ2" i="14"/>
  <c r="DNP2" i="14"/>
  <c r="DNO2" i="14"/>
  <c r="DNN2" i="14"/>
  <c r="DNM2" i="14"/>
  <c r="DNL2" i="14"/>
  <c r="DNK2" i="14"/>
  <c r="DNJ2" i="14"/>
  <c r="DNI2" i="14"/>
  <c r="DNH2" i="14"/>
  <c r="DNG2" i="14"/>
  <c r="DNF2" i="14"/>
  <c r="DNE2" i="14"/>
  <c r="DND2" i="14"/>
  <c r="DNC2" i="14"/>
  <c r="DNB2" i="14"/>
  <c r="DNA2" i="14"/>
  <c r="DMZ2" i="14"/>
  <c r="DMY2" i="14"/>
  <c r="DMX2" i="14"/>
  <c r="DMW2" i="14"/>
  <c r="DMV2" i="14"/>
  <c r="DMU2" i="14"/>
  <c r="DMT2" i="14"/>
  <c r="DMS2" i="14"/>
  <c r="DMR2" i="14"/>
  <c r="DMQ2" i="14"/>
  <c r="DMP2" i="14"/>
  <c r="DMO2" i="14"/>
  <c r="DMN2" i="14"/>
  <c r="DMM2" i="14"/>
  <c r="DML2" i="14"/>
  <c r="DMK2" i="14"/>
  <c r="DMJ2" i="14"/>
  <c r="DMI2" i="14"/>
  <c r="DMH2" i="14"/>
  <c r="DMG2" i="14"/>
  <c r="DMF2" i="14"/>
  <c r="DME2" i="14"/>
  <c r="DMD2" i="14"/>
  <c r="DMC2" i="14"/>
  <c r="DMB2" i="14"/>
  <c r="DMA2" i="14"/>
  <c r="DLZ2" i="14"/>
  <c r="DLY2" i="14"/>
  <c r="DLX2" i="14"/>
  <c r="DLW2" i="14"/>
  <c r="DLV2" i="14"/>
  <c r="DLU2" i="14"/>
  <c r="DLT2" i="14"/>
  <c r="DLS2" i="14"/>
  <c r="DLR2" i="14"/>
  <c r="DLQ2" i="14"/>
  <c r="DLP2" i="14"/>
  <c r="DLO2" i="14"/>
  <c r="DLN2" i="14"/>
  <c r="DLM2" i="14"/>
  <c r="DLL2" i="14"/>
  <c r="DLK2" i="14"/>
  <c r="DLJ2" i="14"/>
  <c r="DLI2" i="14"/>
  <c r="DLH2" i="14"/>
  <c r="DLG2" i="14"/>
  <c r="DLF2" i="14"/>
  <c r="DLE2" i="14"/>
  <c r="DLD2" i="14"/>
  <c r="DLC2" i="14"/>
  <c r="DLB2" i="14"/>
  <c r="DLA2" i="14"/>
  <c r="DKZ2" i="14"/>
  <c r="DKY2" i="14"/>
  <c r="DKX2" i="14"/>
  <c r="DKW2" i="14"/>
  <c r="DKV2" i="14"/>
  <c r="DKU2" i="14"/>
  <c r="DKT2" i="14"/>
  <c r="DKS2" i="14"/>
  <c r="DKR2" i="14"/>
  <c r="DKQ2" i="14"/>
  <c r="DKP2" i="14"/>
  <c r="DKO2" i="14"/>
  <c r="DKN2" i="14"/>
  <c r="DKM2" i="14"/>
  <c r="DKL2" i="14"/>
  <c r="DKK2" i="14"/>
  <c r="DKJ2" i="14"/>
  <c r="DKI2" i="14"/>
  <c r="DKH2" i="14"/>
  <c r="DKG2" i="14"/>
  <c r="DKF2" i="14"/>
  <c r="DKE2" i="14"/>
  <c r="DKD2" i="14"/>
  <c r="DKC2" i="14"/>
  <c r="DKB2" i="14"/>
  <c r="DKA2" i="14"/>
  <c r="DJZ2" i="14"/>
  <c r="DJY2" i="14"/>
  <c r="DJX2" i="14"/>
  <c r="DJW2" i="14"/>
  <c r="DJV2" i="14"/>
  <c r="DJU2" i="14"/>
  <c r="DJT2" i="14"/>
  <c r="DJS2" i="14"/>
  <c r="DJR2" i="14"/>
  <c r="DJQ2" i="14"/>
  <c r="DJP2" i="14"/>
  <c r="DJO2" i="14"/>
  <c r="DJN2" i="14"/>
  <c r="DJM2" i="14"/>
  <c r="DJL2" i="14"/>
  <c r="DJK2" i="14"/>
  <c r="DJJ2" i="14"/>
  <c r="DJI2" i="14"/>
  <c r="DJH2" i="14"/>
  <c r="DJG2" i="14"/>
  <c r="DJF2" i="14"/>
  <c r="DJE2" i="14"/>
  <c r="DJD2" i="14"/>
  <c r="DJC2" i="14"/>
  <c r="DJB2" i="14"/>
  <c r="DJA2" i="14"/>
  <c r="DIZ2" i="14"/>
  <c r="DIY2" i="14"/>
  <c r="DIX2" i="14"/>
  <c r="DIW2" i="14"/>
  <c r="DIV2" i="14"/>
  <c r="DIU2" i="14"/>
  <c r="DIT2" i="14"/>
  <c r="DIS2" i="14"/>
  <c r="DIR2" i="14"/>
  <c r="DIQ2" i="14"/>
  <c r="DIP2" i="14"/>
  <c r="DIO2" i="14"/>
  <c r="DIN2" i="14"/>
  <c r="DIM2" i="14"/>
  <c r="DIL2" i="14"/>
  <c r="DIK2" i="14"/>
  <c r="DIJ2" i="14"/>
  <c r="DII2" i="14"/>
  <c r="DIH2" i="14"/>
  <c r="DIG2" i="14"/>
  <c r="DIF2" i="14"/>
  <c r="DIE2" i="14"/>
  <c r="DID2" i="14"/>
  <c r="DIC2" i="14"/>
  <c r="DIB2" i="14"/>
  <c r="DIA2" i="14"/>
  <c r="DHZ2" i="14"/>
  <c r="DHY2" i="14"/>
  <c r="DHX2" i="14"/>
  <c r="DHW2" i="14"/>
  <c r="DHV2" i="14"/>
  <c r="DHU2" i="14"/>
  <c r="DHT2" i="14"/>
  <c r="DHS2" i="14"/>
  <c r="DHR2" i="14"/>
  <c r="DHQ2" i="14"/>
  <c r="DHP2" i="14"/>
  <c r="DHO2" i="14"/>
  <c r="DHN2" i="14"/>
  <c r="DHM2" i="14"/>
  <c r="DHL2" i="14"/>
  <c r="DHK2" i="14"/>
  <c r="DHJ2" i="14"/>
  <c r="DHI2" i="14"/>
  <c r="DHH2" i="14"/>
  <c r="DHG2" i="14"/>
  <c r="DHF2" i="14"/>
  <c r="DHE2" i="14"/>
  <c r="DHD2" i="14"/>
  <c r="DHC2" i="14"/>
  <c r="DHB2" i="14"/>
  <c r="DHA2" i="14"/>
  <c r="DGZ2" i="14"/>
  <c r="DGY2" i="14"/>
  <c r="DGX2" i="14"/>
  <c r="DGW2" i="14"/>
  <c r="DGV2" i="14"/>
  <c r="DGU2" i="14"/>
  <c r="DGT2" i="14"/>
  <c r="DGS2" i="14"/>
  <c r="DGR2" i="14"/>
  <c r="DGQ2" i="14"/>
  <c r="DGP2" i="14"/>
  <c r="DGO2" i="14"/>
  <c r="DGN2" i="14"/>
  <c r="DGM2" i="14"/>
  <c r="DGL2" i="14"/>
  <c r="DGK2" i="14"/>
  <c r="DGJ2" i="14"/>
  <c r="DGI2" i="14"/>
  <c r="DGH2" i="14"/>
  <c r="DGG2" i="14"/>
  <c r="DGF2" i="14"/>
  <c r="DGE2" i="14"/>
  <c r="DGD2" i="14"/>
  <c r="DGC2" i="14"/>
  <c r="DGB2" i="14"/>
  <c r="DGA2" i="14"/>
  <c r="DFZ2" i="14"/>
  <c r="DFY2" i="14"/>
  <c r="DFX2" i="14"/>
  <c r="DFW2" i="14"/>
  <c r="DFV2" i="14"/>
  <c r="DFU2" i="14"/>
  <c r="DFT2" i="14"/>
  <c r="DFS2" i="14"/>
  <c r="DFR2" i="14"/>
  <c r="DFQ2" i="14"/>
  <c r="DFP2" i="14"/>
  <c r="DFO2" i="14"/>
  <c r="DFN2" i="14"/>
  <c r="DFM2" i="14"/>
  <c r="DFL2" i="14"/>
  <c r="DFK2" i="14"/>
  <c r="DFJ2" i="14"/>
  <c r="DFI2" i="14"/>
  <c r="DFH2" i="14"/>
  <c r="DFG2" i="14"/>
  <c r="DFF2" i="14"/>
  <c r="DFE2" i="14"/>
  <c r="DFD2" i="14"/>
  <c r="DFC2" i="14"/>
  <c r="DFB2" i="14"/>
  <c r="DFA2" i="14"/>
  <c r="DEZ2" i="14"/>
  <c r="DEY2" i="14"/>
  <c r="DEX2" i="14"/>
  <c r="DEW2" i="14"/>
  <c r="DEV2" i="14"/>
  <c r="DEU2" i="14"/>
  <c r="DET2" i="14"/>
  <c r="DES2" i="14"/>
  <c r="DER2" i="14"/>
  <c r="DEQ2" i="14"/>
  <c r="DEP2" i="14"/>
  <c r="DEO2" i="14"/>
  <c r="DEN2" i="14"/>
  <c r="DEM2" i="14"/>
  <c r="DEL2" i="14"/>
  <c r="DEK2" i="14"/>
  <c r="DEJ2" i="14"/>
  <c r="DEI2" i="14"/>
  <c r="DEH2" i="14"/>
  <c r="DEG2" i="14"/>
  <c r="DEF2" i="14"/>
  <c r="DEE2" i="14"/>
  <c r="DED2" i="14"/>
  <c r="DEC2" i="14"/>
  <c r="DEB2" i="14"/>
  <c r="DEA2" i="14"/>
  <c r="DDZ2" i="14"/>
  <c r="DDY2" i="14"/>
  <c r="DDX2" i="14"/>
  <c r="DDW2" i="14"/>
  <c r="DDV2" i="14"/>
  <c r="DDU2" i="14"/>
  <c r="DDT2" i="14"/>
  <c r="DDS2" i="14"/>
  <c r="DDR2" i="14"/>
  <c r="DDQ2" i="14"/>
  <c r="DDP2" i="14"/>
  <c r="DDO2" i="14"/>
  <c r="DDN2" i="14"/>
  <c r="DDM2" i="14"/>
  <c r="DDL2" i="14"/>
  <c r="DDK2" i="14"/>
  <c r="DDJ2" i="14"/>
  <c r="DDI2" i="14"/>
  <c r="DDH2" i="14"/>
  <c r="DDG2" i="14"/>
  <c r="DDF2" i="14"/>
  <c r="DDE2" i="14"/>
  <c r="DDD2" i="14"/>
  <c r="DDC2" i="14"/>
  <c r="DDB2" i="14"/>
  <c r="DDA2" i="14"/>
  <c r="DCZ2" i="14"/>
  <c r="DCY2" i="14"/>
  <c r="DCX2" i="14"/>
  <c r="DCW2" i="14"/>
  <c r="DCV2" i="14"/>
  <c r="DCU2" i="14"/>
  <c r="DCT2" i="14"/>
  <c r="DCS2" i="14"/>
  <c r="DCR2" i="14"/>
  <c r="DCQ2" i="14"/>
  <c r="DCP2" i="14"/>
  <c r="DCO2" i="14"/>
  <c r="DCN2" i="14"/>
  <c r="DCM2" i="14"/>
  <c r="DCL2" i="14"/>
  <c r="DCK2" i="14"/>
  <c r="DCJ2" i="14"/>
  <c r="DCI2" i="14"/>
  <c r="DCH2" i="14"/>
  <c r="DCG2" i="14"/>
  <c r="DCF2" i="14"/>
  <c r="DCE2" i="14"/>
  <c r="DCD2" i="14"/>
  <c r="DCC2" i="14"/>
  <c r="DCB2" i="14"/>
  <c r="DCA2" i="14"/>
  <c r="DBZ2" i="14"/>
  <c r="DBY2" i="14"/>
  <c r="DBX2" i="14"/>
  <c r="DBW2" i="14"/>
  <c r="DBV2" i="14"/>
  <c r="DBU2" i="14"/>
  <c r="DBT2" i="14"/>
  <c r="DBS2" i="14"/>
  <c r="DBR2" i="14"/>
  <c r="DBQ2" i="14"/>
  <c r="DBP2" i="14"/>
  <c r="DBO2" i="14"/>
  <c r="DBN2" i="14"/>
  <c r="DBM2" i="14"/>
  <c r="DBL2" i="14"/>
  <c r="DBK2" i="14"/>
  <c r="DBJ2" i="14"/>
  <c r="DBI2" i="14"/>
  <c r="DBH2" i="14"/>
  <c r="DBG2" i="14"/>
  <c r="DBF2" i="14"/>
  <c r="DBE2" i="14"/>
  <c r="DBD2" i="14"/>
  <c r="DBC2" i="14"/>
  <c r="DBB2" i="14"/>
  <c r="DBA2" i="14"/>
  <c r="DAZ2" i="14"/>
  <c r="DAY2" i="14"/>
  <c r="DAX2" i="14"/>
  <c r="DAW2" i="14"/>
  <c r="DAV2" i="14"/>
  <c r="DAU2" i="14"/>
  <c r="DAT2" i="14"/>
  <c r="DAS2" i="14"/>
  <c r="DAR2" i="14"/>
  <c r="DAQ2" i="14"/>
  <c r="DAP2" i="14"/>
  <c r="DAO2" i="14"/>
  <c r="DAN2" i="14"/>
  <c r="DAM2" i="14"/>
  <c r="DAL2" i="14"/>
  <c r="DAK2" i="14"/>
  <c r="DAJ2" i="14"/>
  <c r="DAI2" i="14"/>
  <c r="DAH2" i="14"/>
  <c r="DAG2" i="14"/>
  <c r="DAF2" i="14"/>
  <c r="DAE2" i="14"/>
  <c r="DAD2" i="14"/>
  <c r="DAC2" i="14"/>
  <c r="DAB2" i="14"/>
  <c r="DAA2" i="14"/>
  <c r="CZZ2" i="14"/>
  <c r="CZY2" i="14"/>
  <c r="CZX2" i="14"/>
  <c r="CZW2" i="14"/>
  <c r="CZV2" i="14"/>
  <c r="CZU2" i="14"/>
  <c r="CZT2" i="14"/>
  <c r="CZS2" i="14"/>
  <c r="CZR2" i="14"/>
  <c r="CZQ2" i="14"/>
  <c r="CZP2" i="14"/>
  <c r="CZO2" i="14"/>
  <c r="CZN2" i="14"/>
  <c r="CZM2" i="14"/>
  <c r="CZL2" i="14"/>
  <c r="CZK2" i="14"/>
  <c r="CZJ2" i="14"/>
  <c r="CZI2" i="14"/>
  <c r="CZH2" i="14"/>
  <c r="CZG2" i="14"/>
  <c r="CZF2" i="14"/>
  <c r="CZE2" i="14"/>
  <c r="CZD2" i="14"/>
  <c r="CZC2" i="14"/>
  <c r="CZB2" i="14"/>
  <c r="CZA2" i="14"/>
  <c r="CYZ2" i="14"/>
  <c r="CYY2" i="14"/>
  <c r="CYX2" i="14"/>
  <c r="CYW2" i="14"/>
  <c r="CYV2" i="14"/>
  <c r="CYU2" i="14"/>
  <c r="CYT2" i="14"/>
  <c r="CYS2" i="14"/>
  <c r="CYR2" i="14"/>
  <c r="CYQ2" i="14"/>
  <c r="CYP2" i="14"/>
  <c r="CYO2" i="14"/>
  <c r="CYN2" i="14"/>
  <c r="CYM2" i="14"/>
  <c r="CYL2" i="14"/>
  <c r="CYK2" i="14"/>
  <c r="CYJ2" i="14"/>
  <c r="CYI2" i="14"/>
  <c r="CYH2" i="14"/>
  <c r="CYG2" i="14"/>
  <c r="CYF2" i="14"/>
  <c r="CYE2" i="14"/>
  <c r="CYD2" i="14"/>
  <c r="CYC2" i="14"/>
  <c r="CYB2" i="14"/>
  <c r="CYA2" i="14"/>
  <c r="CXZ2" i="14"/>
  <c r="CXY2" i="14"/>
  <c r="CXX2" i="14"/>
  <c r="CXW2" i="14"/>
  <c r="CXV2" i="14"/>
  <c r="CXU2" i="14"/>
  <c r="CXT2" i="14"/>
  <c r="CXS2" i="14"/>
  <c r="CXR2" i="14"/>
  <c r="CXQ2" i="14"/>
  <c r="CXP2" i="14"/>
  <c r="CXO2" i="14"/>
  <c r="CXN2" i="14"/>
  <c r="CXM2" i="14"/>
  <c r="CXL2" i="14"/>
  <c r="CXK2" i="14"/>
  <c r="CXJ2" i="14"/>
  <c r="CXI2" i="14"/>
  <c r="CXH2" i="14"/>
  <c r="CXG2" i="14"/>
  <c r="CXF2" i="14"/>
  <c r="CXE2" i="14"/>
  <c r="CXD2" i="14"/>
  <c r="CXC2" i="14"/>
  <c r="CXB2" i="14"/>
  <c r="CXA2" i="14"/>
  <c r="CWZ2" i="14"/>
  <c r="CWY2" i="14"/>
  <c r="CWX2" i="14"/>
  <c r="CWW2" i="14"/>
  <c r="CWV2" i="14"/>
  <c r="CWU2" i="14"/>
  <c r="CWT2" i="14"/>
  <c r="CWS2" i="14"/>
  <c r="CWR2" i="14"/>
  <c r="CWQ2" i="14"/>
  <c r="CWP2" i="14"/>
  <c r="CWO2" i="14"/>
  <c r="CWN2" i="14"/>
  <c r="CWM2" i="14"/>
  <c r="CWL2" i="14"/>
  <c r="CWK2" i="14"/>
  <c r="CWJ2" i="14"/>
  <c r="CWI2" i="14"/>
  <c r="CWH2" i="14"/>
  <c r="CWG2" i="14"/>
  <c r="CWF2" i="14"/>
  <c r="CWE2" i="14"/>
  <c r="CWD2" i="14"/>
  <c r="CWC2" i="14"/>
  <c r="CWB2" i="14"/>
  <c r="CWA2" i="14"/>
  <c r="CVZ2" i="14"/>
  <c r="CVY2" i="14"/>
  <c r="CVX2" i="14"/>
  <c r="CVW2" i="14"/>
  <c r="CVV2" i="14"/>
  <c r="CVU2" i="14"/>
  <c r="CVT2" i="14"/>
  <c r="CVS2" i="14"/>
  <c r="CVR2" i="14"/>
  <c r="CVQ2" i="14"/>
  <c r="CVP2" i="14"/>
  <c r="CVO2" i="14"/>
  <c r="CVN2" i="14"/>
  <c r="CVM2" i="14"/>
  <c r="CVL2" i="14"/>
  <c r="CVK2" i="14"/>
  <c r="CVJ2" i="14"/>
  <c r="CVI2" i="14"/>
  <c r="CVH2" i="14"/>
  <c r="CVG2" i="14"/>
  <c r="CVF2" i="14"/>
  <c r="CVE2" i="14"/>
  <c r="CVD2" i="14"/>
  <c r="CVC2" i="14"/>
  <c r="CVB2" i="14"/>
  <c r="CVA2" i="14"/>
  <c r="CUZ2" i="14"/>
  <c r="CUY2" i="14"/>
  <c r="CUX2" i="14"/>
  <c r="CUW2" i="14"/>
  <c r="CUV2" i="14"/>
  <c r="CUU2" i="14"/>
  <c r="CUT2" i="14"/>
  <c r="CUS2" i="14"/>
  <c r="CUR2" i="14"/>
  <c r="CUQ2" i="14"/>
  <c r="CUP2" i="14"/>
  <c r="CUO2" i="14"/>
  <c r="CUN2" i="14"/>
  <c r="CUM2" i="14"/>
  <c r="CUL2" i="14"/>
  <c r="CUK2" i="14"/>
  <c r="CUJ2" i="14"/>
  <c r="CUI2" i="14"/>
  <c r="CUH2" i="14"/>
  <c r="CUG2" i="14"/>
  <c r="CUF2" i="14"/>
  <c r="CUE2" i="14"/>
  <c r="CUD2" i="14"/>
  <c r="CUC2" i="14"/>
  <c r="CUB2" i="14"/>
  <c r="CUA2" i="14"/>
  <c r="CTZ2" i="14"/>
  <c r="CTY2" i="14"/>
  <c r="CTX2" i="14"/>
  <c r="CTW2" i="14"/>
  <c r="CTV2" i="14"/>
  <c r="CTU2" i="14"/>
  <c r="CTT2" i="14"/>
  <c r="CTS2" i="14"/>
  <c r="CTR2" i="14"/>
  <c r="CTQ2" i="14"/>
  <c r="CTP2" i="14"/>
  <c r="CTO2" i="14"/>
  <c r="CTN2" i="14"/>
  <c r="CTM2" i="14"/>
  <c r="CTL2" i="14"/>
  <c r="CTK2" i="14"/>
  <c r="CTJ2" i="14"/>
  <c r="CTI2" i="14"/>
  <c r="CTH2" i="14"/>
  <c r="CTG2" i="14"/>
  <c r="CTF2" i="14"/>
  <c r="CTE2" i="14"/>
  <c r="CTD2" i="14"/>
  <c r="CTC2" i="14"/>
  <c r="CTB2" i="14"/>
  <c r="CTA2" i="14"/>
  <c r="CSZ2" i="14"/>
  <c r="CSY2" i="14"/>
  <c r="CSX2" i="14"/>
  <c r="CSW2" i="14"/>
  <c r="CSV2" i="14"/>
  <c r="CSU2" i="14"/>
  <c r="CST2" i="14"/>
  <c r="CSS2" i="14"/>
  <c r="CSR2" i="14"/>
  <c r="CSQ2" i="14"/>
  <c r="CSP2" i="14"/>
  <c r="CSO2" i="14"/>
  <c r="CSN2" i="14"/>
  <c r="CSM2" i="14"/>
  <c r="CSL2" i="14"/>
  <c r="CSK2" i="14"/>
  <c r="CSJ2" i="14"/>
  <c r="CSI2" i="14"/>
  <c r="CSH2" i="14"/>
  <c r="CSG2" i="14"/>
  <c r="CSF2" i="14"/>
  <c r="CSE2" i="14"/>
  <c r="CSD2" i="14"/>
  <c r="CSC2" i="14"/>
  <c r="CSB2" i="14"/>
  <c r="CSA2" i="14"/>
  <c r="CRZ2" i="14"/>
  <c r="CRY2" i="14"/>
  <c r="CRX2" i="14"/>
  <c r="CRW2" i="14"/>
  <c r="CRV2" i="14"/>
  <c r="CRU2" i="14"/>
  <c r="CRT2" i="14"/>
  <c r="CRS2" i="14"/>
  <c r="CRR2" i="14"/>
  <c r="CRQ2" i="14"/>
  <c r="CRP2" i="14"/>
  <c r="CRO2" i="14"/>
  <c r="CRN2" i="14"/>
  <c r="CRM2" i="14"/>
  <c r="CRL2" i="14"/>
  <c r="CRK2" i="14"/>
  <c r="CRJ2" i="14"/>
  <c r="CRI2" i="14"/>
  <c r="CRH2" i="14"/>
  <c r="CRG2" i="14"/>
  <c r="CRF2" i="14"/>
  <c r="CRE2" i="14"/>
  <c r="CRD2" i="14"/>
  <c r="CRC2" i="14"/>
  <c r="CRB2" i="14"/>
  <c r="CRA2" i="14"/>
  <c r="CQZ2" i="14"/>
  <c r="CQY2" i="14"/>
  <c r="CQX2" i="14"/>
  <c r="CQW2" i="14"/>
  <c r="CQV2" i="14"/>
  <c r="CQU2" i="14"/>
  <c r="CQT2" i="14"/>
  <c r="CQS2" i="14"/>
  <c r="CQR2" i="14"/>
  <c r="CQQ2" i="14"/>
  <c r="CQP2" i="14"/>
  <c r="CQO2" i="14"/>
  <c r="CQN2" i="14"/>
  <c r="CQM2" i="14"/>
  <c r="CQL2" i="14"/>
  <c r="CQK2" i="14"/>
  <c r="CQJ2" i="14"/>
  <c r="CQI2" i="14"/>
  <c r="CQH2" i="14"/>
  <c r="CQG2" i="14"/>
  <c r="CQF2" i="14"/>
  <c r="CQE2" i="14"/>
  <c r="CQD2" i="14"/>
  <c r="CQC2" i="14"/>
  <c r="CQB2" i="14"/>
  <c r="CQA2" i="14"/>
  <c r="CPZ2" i="14"/>
  <c r="CPY2" i="14"/>
  <c r="CPX2" i="14"/>
  <c r="CPW2" i="14"/>
  <c r="CPV2" i="14"/>
  <c r="CPU2" i="14"/>
  <c r="CPT2" i="14"/>
  <c r="CPS2" i="14"/>
  <c r="CPR2" i="14"/>
  <c r="CPQ2" i="14"/>
  <c r="CPP2" i="14"/>
  <c r="CPO2" i="14"/>
  <c r="CPN2" i="14"/>
  <c r="CPM2" i="14"/>
  <c r="CPL2" i="14"/>
  <c r="CPK2" i="14"/>
  <c r="CPJ2" i="14"/>
  <c r="CPI2" i="14"/>
  <c r="CPH2" i="14"/>
  <c r="CPG2" i="14"/>
  <c r="CPF2" i="14"/>
  <c r="CPE2" i="14"/>
  <c r="CPD2" i="14"/>
  <c r="CPC2" i="14"/>
  <c r="CPB2" i="14"/>
  <c r="CPA2" i="14"/>
  <c r="COZ2" i="14"/>
  <c r="COY2" i="14"/>
  <c r="COX2" i="14"/>
  <c r="COW2" i="14"/>
  <c r="COV2" i="14"/>
  <c r="COU2" i="14"/>
  <c r="COT2" i="14"/>
  <c r="COS2" i="14"/>
  <c r="COR2" i="14"/>
  <c r="COQ2" i="14"/>
  <c r="COP2" i="14"/>
  <c r="COO2" i="14"/>
  <c r="CON2" i="14"/>
  <c r="COM2" i="14"/>
  <c r="COL2" i="14"/>
  <c r="COK2" i="14"/>
  <c r="COJ2" i="14"/>
  <c r="COI2" i="14"/>
  <c r="COH2" i="14"/>
  <c r="COG2" i="14"/>
  <c r="COF2" i="14"/>
  <c r="COE2" i="14"/>
  <c r="COD2" i="14"/>
  <c r="COC2" i="14"/>
  <c r="COB2" i="14"/>
  <c r="COA2" i="14"/>
  <c r="CNZ2" i="14"/>
  <c r="CNY2" i="14"/>
  <c r="CNX2" i="14"/>
  <c r="CNW2" i="14"/>
  <c r="CNV2" i="14"/>
  <c r="CNU2" i="14"/>
  <c r="CNT2" i="14"/>
  <c r="CNS2" i="14"/>
  <c r="CNR2" i="14"/>
  <c r="CNQ2" i="14"/>
  <c r="CNP2" i="14"/>
  <c r="CNO2" i="14"/>
  <c r="CNN2" i="14"/>
  <c r="CNM2" i="14"/>
  <c r="CNL2" i="14"/>
  <c r="CNK2" i="14"/>
  <c r="CNJ2" i="14"/>
  <c r="CNI2" i="14"/>
  <c r="CNH2" i="14"/>
  <c r="CNG2" i="14"/>
  <c r="CNF2" i="14"/>
  <c r="CNE2" i="14"/>
  <c r="CND2" i="14"/>
  <c r="CNC2" i="14"/>
  <c r="CNB2" i="14"/>
  <c r="CNA2" i="14"/>
  <c r="CMZ2" i="14"/>
  <c r="CMY2" i="14"/>
  <c r="CMX2" i="14"/>
  <c r="CMW2" i="14"/>
  <c r="CMV2" i="14"/>
  <c r="CMU2" i="14"/>
  <c r="CMT2" i="14"/>
  <c r="CMS2" i="14"/>
  <c r="CMR2" i="14"/>
  <c r="CMQ2" i="14"/>
  <c r="CMP2" i="14"/>
  <c r="CMO2" i="14"/>
  <c r="CMN2" i="14"/>
  <c r="CMM2" i="14"/>
  <c r="CML2" i="14"/>
  <c r="CMK2" i="14"/>
  <c r="CMJ2" i="14"/>
  <c r="CMI2" i="14"/>
  <c r="CMH2" i="14"/>
  <c r="CMG2" i="14"/>
  <c r="CMF2" i="14"/>
  <c r="CME2" i="14"/>
  <c r="CMD2" i="14"/>
  <c r="CMC2" i="14"/>
  <c r="CMB2" i="14"/>
  <c r="CMA2" i="14"/>
  <c r="CLZ2" i="14"/>
  <c r="CLY2" i="14"/>
  <c r="CLX2" i="14"/>
  <c r="CLW2" i="14"/>
  <c r="CLV2" i="14"/>
  <c r="CLU2" i="14"/>
  <c r="CLT2" i="14"/>
  <c r="CLS2" i="14"/>
  <c r="CLR2" i="14"/>
  <c r="CLQ2" i="14"/>
  <c r="CLP2" i="14"/>
  <c r="CLO2" i="14"/>
  <c r="CLN2" i="14"/>
  <c r="CLM2" i="14"/>
  <c r="CLL2" i="14"/>
  <c r="CLK2" i="14"/>
  <c r="CLJ2" i="14"/>
  <c r="CLI2" i="14"/>
  <c r="CLH2" i="14"/>
  <c r="CLG2" i="14"/>
  <c r="CLF2" i="14"/>
  <c r="CLE2" i="14"/>
  <c r="CLD2" i="14"/>
  <c r="CLC2" i="14"/>
  <c r="CLB2" i="14"/>
  <c r="CLA2" i="14"/>
  <c r="CKZ2" i="14"/>
  <c r="CKY2" i="14"/>
  <c r="CKX2" i="14"/>
  <c r="CKW2" i="14"/>
  <c r="CKV2" i="14"/>
  <c r="CKU2" i="14"/>
  <c r="CKT2" i="14"/>
  <c r="CKS2" i="14"/>
  <c r="CKR2" i="14"/>
  <c r="CKQ2" i="14"/>
  <c r="CKP2" i="14"/>
  <c r="CKO2" i="14"/>
  <c r="CKN2" i="14"/>
  <c r="CKM2" i="14"/>
  <c r="CKL2" i="14"/>
  <c r="CKK2" i="14"/>
  <c r="CKJ2" i="14"/>
  <c r="CKI2" i="14"/>
  <c r="CKH2" i="14"/>
  <c r="CKG2" i="14"/>
  <c r="CKF2" i="14"/>
  <c r="CKE2" i="14"/>
  <c r="CKD2" i="14"/>
  <c r="CKC2" i="14"/>
  <c r="CKB2" i="14"/>
  <c r="CKA2" i="14"/>
  <c r="CJZ2" i="14"/>
  <c r="CJY2" i="14"/>
  <c r="CJX2" i="14"/>
  <c r="CJW2" i="14"/>
  <c r="CJV2" i="14"/>
  <c r="CJU2" i="14"/>
  <c r="CJT2" i="14"/>
  <c r="CJS2" i="14"/>
  <c r="CJR2" i="14"/>
  <c r="CJQ2" i="14"/>
  <c r="CJP2" i="14"/>
  <c r="CJO2" i="14"/>
  <c r="CJN2" i="14"/>
  <c r="CJM2" i="14"/>
  <c r="CJL2" i="14"/>
  <c r="CJK2" i="14"/>
  <c r="CJJ2" i="14"/>
  <c r="CJI2" i="14"/>
  <c r="CJH2" i="14"/>
  <c r="CJG2" i="14"/>
  <c r="CJF2" i="14"/>
  <c r="CJE2" i="14"/>
  <c r="CJD2" i="14"/>
  <c r="CJC2" i="14"/>
  <c r="CJB2" i="14"/>
  <c r="CJA2" i="14"/>
  <c r="CIZ2" i="14"/>
  <c r="CIY2" i="14"/>
  <c r="CIX2" i="14"/>
  <c r="CIW2" i="14"/>
  <c r="CIV2" i="14"/>
  <c r="CIU2" i="14"/>
  <c r="CIT2" i="14"/>
  <c r="CIS2" i="14"/>
  <c r="CIR2" i="14"/>
  <c r="CIQ2" i="14"/>
  <c r="CIP2" i="14"/>
  <c r="CIO2" i="14"/>
  <c r="CIN2" i="14"/>
  <c r="CIM2" i="14"/>
  <c r="CIL2" i="14"/>
  <c r="CIK2" i="14"/>
  <c r="CIJ2" i="14"/>
  <c r="CII2" i="14"/>
  <c r="CIH2" i="14"/>
  <c r="CIG2" i="14"/>
  <c r="CIF2" i="14"/>
  <c r="CIE2" i="14"/>
  <c r="CID2" i="14"/>
  <c r="CIC2" i="14"/>
  <c r="CIB2" i="14"/>
  <c r="CIA2" i="14"/>
  <c r="CHZ2" i="14"/>
  <c r="CHY2" i="14"/>
  <c r="CHX2" i="14"/>
  <c r="CHW2" i="14"/>
  <c r="CHV2" i="14"/>
  <c r="CHU2" i="14"/>
  <c r="CHT2" i="14"/>
  <c r="CHS2" i="14"/>
  <c r="CHR2" i="14"/>
  <c r="CHQ2" i="14"/>
  <c r="CHP2" i="14"/>
  <c r="CHO2" i="14"/>
  <c r="CHN2" i="14"/>
  <c r="CHM2" i="14"/>
  <c r="CHL2" i="14"/>
  <c r="CHK2" i="14"/>
  <c r="CHJ2" i="14"/>
  <c r="CHI2" i="14"/>
  <c r="CHH2" i="14"/>
  <c r="CHG2" i="14"/>
  <c r="CHF2" i="14"/>
  <c r="CHE2" i="14"/>
  <c r="CHD2" i="14"/>
  <c r="CHC2" i="14"/>
  <c r="CHB2" i="14"/>
  <c r="CHA2" i="14"/>
  <c r="CGZ2" i="14"/>
  <c r="CGY2" i="14"/>
  <c r="CGX2" i="14"/>
  <c r="CGW2" i="14"/>
  <c r="CGV2" i="14"/>
  <c r="CGU2" i="14"/>
  <c r="CGT2" i="14"/>
  <c r="CGS2" i="14"/>
  <c r="CGR2" i="14"/>
  <c r="CGQ2" i="14"/>
  <c r="CGP2" i="14"/>
  <c r="CGO2" i="14"/>
  <c r="CGN2" i="14"/>
  <c r="CGM2" i="14"/>
  <c r="CGL2" i="14"/>
  <c r="CGK2" i="14"/>
  <c r="CGJ2" i="14"/>
  <c r="CGI2" i="14"/>
  <c r="CGH2" i="14"/>
  <c r="CGG2" i="14"/>
  <c r="CGF2" i="14"/>
  <c r="CGE2" i="14"/>
  <c r="CGD2" i="14"/>
  <c r="CGC2" i="14"/>
  <c r="CGB2" i="14"/>
  <c r="CGA2" i="14"/>
  <c r="CFZ2" i="14"/>
  <c r="CFY2" i="14"/>
  <c r="CFX2" i="14"/>
  <c r="CFW2" i="14"/>
  <c r="CFV2" i="14"/>
  <c r="CFU2" i="14"/>
  <c r="CFT2" i="14"/>
  <c r="CFS2" i="14"/>
  <c r="CFR2" i="14"/>
  <c r="CFQ2" i="14"/>
  <c r="CFP2" i="14"/>
  <c r="CFO2" i="14"/>
  <c r="CFN2" i="14"/>
  <c r="CFM2" i="14"/>
  <c r="CFL2" i="14"/>
  <c r="CFK2" i="14"/>
  <c r="CFJ2" i="14"/>
  <c r="CFI2" i="14"/>
  <c r="CFH2" i="14"/>
  <c r="CFG2" i="14"/>
  <c r="CFF2" i="14"/>
  <c r="CFE2" i="14"/>
  <c r="CFD2" i="14"/>
  <c r="CFC2" i="14"/>
  <c r="CFB2" i="14"/>
  <c r="CFA2" i="14"/>
  <c r="CEZ2" i="14"/>
  <c r="CEY2" i="14"/>
  <c r="CEX2" i="14"/>
  <c r="CEW2" i="14"/>
  <c r="CEV2" i="14"/>
  <c r="CEU2" i="14"/>
  <c r="CET2" i="14"/>
  <c r="CES2" i="14"/>
  <c r="CER2" i="14"/>
  <c r="CEQ2" i="14"/>
  <c r="CEP2" i="14"/>
  <c r="CEO2" i="14"/>
  <c r="CEN2" i="14"/>
  <c r="CEM2" i="14"/>
  <c r="CEL2" i="14"/>
  <c r="CEK2" i="14"/>
  <c r="CEJ2" i="14"/>
  <c r="CEI2" i="14"/>
  <c r="CEH2" i="14"/>
  <c r="CEG2" i="14"/>
  <c r="CEF2" i="14"/>
  <c r="CEE2" i="14"/>
  <c r="CED2" i="14"/>
  <c r="CEC2" i="14"/>
  <c r="CEB2" i="14"/>
  <c r="CEA2" i="14"/>
  <c r="CDZ2" i="14"/>
  <c r="CDY2" i="14"/>
  <c r="CDX2" i="14"/>
  <c r="CDW2" i="14"/>
  <c r="CDV2" i="14"/>
  <c r="CDU2" i="14"/>
  <c r="CDT2" i="14"/>
  <c r="CDS2" i="14"/>
  <c r="CDR2" i="14"/>
  <c r="CDQ2" i="14"/>
  <c r="CDP2" i="14"/>
  <c r="CDO2" i="14"/>
  <c r="CDN2" i="14"/>
  <c r="CDM2" i="14"/>
  <c r="CDL2" i="14"/>
  <c r="CDK2" i="14"/>
  <c r="CDJ2" i="14"/>
  <c r="CDI2" i="14"/>
  <c r="CDH2" i="14"/>
  <c r="CDG2" i="14"/>
  <c r="CDF2" i="14"/>
  <c r="CDE2" i="14"/>
  <c r="CDD2" i="14"/>
  <c r="CDC2" i="14"/>
  <c r="CDB2" i="14"/>
  <c r="CDA2" i="14"/>
  <c r="CCZ2" i="14"/>
  <c r="CCY2" i="14"/>
  <c r="CCX2" i="14"/>
  <c r="CCW2" i="14"/>
  <c r="CCV2" i="14"/>
  <c r="CCU2" i="14"/>
  <c r="CCT2" i="14"/>
  <c r="CCS2" i="14"/>
  <c r="CCR2" i="14"/>
  <c r="CCQ2" i="14"/>
  <c r="CCP2" i="14"/>
  <c r="CCO2" i="14"/>
  <c r="CCN2" i="14"/>
  <c r="CCM2" i="14"/>
  <c r="CCL2" i="14"/>
  <c r="CCK2" i="14"/>
  <c r="CCJ2" i="14"/>
  <c r="CCI2" i="14"/>
  <c r="CCH2" i="14"/>
  <c r="CCG2" i="14"/>
  <c r="CCF2" i="14"/>
  <c r="CCE2" i="14"/>
  <c r="CCD2" i="14"/>
  <c r="CCC2" i="14"/>
  <c r="CCB2" i="14"/>
  <c r="CCA2" i="14"/>
  <c r="CBZ2" i="14"/>
  <c r="CBY2" i="14"/>
  <c r="CBX2" i="14"/>
  <c r="CBW2" i="14"/>
  <c r="CBV2" i="14"/>
  <c r="CBU2" i="14"/>
  <c r="CBT2" i="14"/>
  <c r="CBS2" i="14"/>
  <c r="CBR2" i="14"/>
  <c r="CBQ2" i="14"/>
  <c r="CBP2" i="14"/>
  <c r="CBO2" i="14"/>
  <c r="CBN2" i="14"/>
  <c r="CBM2" i="14"/>
  <c r="CBL2" i="14"/>
  <c r="CBK2" i="14"/>
  <c r="CBJ2" i="14"/>
  <c r="CBI2" i="14"/>
  <c r="CBH2" i="14"/>
  <c r="CBG2" i="14"/>
  <c r="CBF2" i="14"/>
  <c r="CBE2" i="14"/>
  <c r="CBD2" i="14"/>
  <c r="CBC2" i="14"/>
  <c r="CBB2" i="14"/>
  <c r="CBA2" i="14"/>
  <c r="CAZ2" i="14"/>
  <c r="CAY2" i="14"/>
  <c r="CAX2" i="14"/>
  <c r="CAW2" i="14"/>
  <c r="CAV2" i="14"/>
  <c r="CAU2" i="14"/>
  <c r="CAT2" i="14"/>
  <c r="CAS2" i="14"/>
  <c r="CAR2" i="14"/>
  <c r="CAQ2" i="14"/>
  <c r="CAP2" i="14"/>
  <c r="CAO2" i="14"/>
  <c r="CAN2" i="14"/>
  <c r="CAM2" i="14"/>
  <c r="CAL2" i="14"/>
  <c r="CAK2" i="14"/>
  <c r="CAJ2" i="14"/>
  <c r="CAI2" i="14"/>
  <c r="CAH2" i="14"/>
  <c r="CAG2" i="14"/>
  <c r="CAF2" i="14"/>
  <c r="CAE2" i="14"/>
  <c r="CAD2" i="14"/>
  <c r="CAC2" i="14"/>
  <c r="CAB2" i="14"/>
  <c r="CAA2" i="14"/>
  <c r="BZZ2" i="14"/>
  <c r="BZY2" i="14"/>
  <c r="BZX2" i="14"/>
  <c r="BZW2" i="14"/>
  <c r="BZV2" i="14"/>
  <c r="BZU2" i="14"/>
  <c r="BZT2" i="14"/>
  <c r="BZS2" i="14"/>
  <c r="BZR2" i="14"/>
  <c r="BZQ2" i="14"/>
  <c r="BZP2" i="14"/>
  <c r="BZO2" i="14"/>
  <c r="BZN2" i="14"/>
  <c r="BZM2" i="14"/>
  <c r="BZL2" i="14"/>
  <c r="BZK2" i="14"/>
  <c r="BZJ2" i="14"/>
  <c r="BZI2" i="14"/>
  <c r="BZH2" i="14"/>
  <c r="BZG2" i="14"/>
  <c r="BZF2" i="14"/>
  <c r="BZE2" i="14"/>
  <c r="BZD2" i="14"/>
  <c r="BZC2" i="14"/>
  <c r="BZB2" i="14"/>
  <c r="BZA2" i="14"/>
  <c r="BYZ2" i="14"/>
  <c r="BYY2" i="14"/>
  <c r="BYX2" i="14"/>
  <c r="BYW2" i="14"/>
  <c r="BYV2" i="14"/>
  <c r="BYU2" i="14"/>
  <c r="BYT2" i="14"/>
  <c r="BYS2" i="14"/>
  <c r="BYR2" i="14"/>
  <c r="BYQ2" i="14"/>
  <c r="BYP2" i="14"/>
  <c r="BYO2" i="14"/>
  <c r="BYN2" i="14"/>
  <c r="BYM2" i="14"/>
  <c r="BYL2" i="14"/>
  <c r="BYK2" i="14"/>
  <c r="BYJ2" i="14"/>
  <c r="BYI2" i="14"/>
  <c r="BYH2" i="14"/>
  <c r="BYG2" i="14"/>
  <c r="BYF2" i="14"/>
  <c r="BYE2" i="14"/>
  <c r="BYD2" i="14"/>
  <c r="BYC2" i="14"/>
  <c r="BYB2" i="14"/>
  <c r="BYA2" i="14"/>
  <c r="BXZ2" i="14"/>
  <c r="BXY2" i="14"/>
  <c r="BXX2" i="14"/>
  <c r="BXW2" i="14"/>
  <c r="BXV2" i="14"/>
  <c r="BXU2" i="14"/>
  <c r="BXT2" i="14"/>
  <c r="BXS2" i="14"/>
  <c r="BXR2" i="14"/>
  <c r="BXQ2" i="14"/>
  <c r="BXP2" i="14"/>
  <c r="BXO2" i="14"/>
  <c r="BXN2" i="14"/>
  <c r="BXM2" i="14"/>
  <c r="BXL2" i="14"/>
  <c r="BXK2" i="14"/>
  <c r="BXJ2" i="14"/>
  <c r="BXI2" i="14"/>
  <c r="BXH2" i="14"/>
  <c r="BXG2" i="14"/>
  <c r="BXF2" i="14"/>
  <c r="BXE2" i="14"/>
  <c r="BXD2" i="14"/>
  <c r="BXC2" i="14"/>
  <c r="BXB2" i="14"/>
  <c r="BXA2" i="14"/>
  <c r="BWZ2" i="14"/>
  <c r="BWY2" i="14"/>
  <c r="BWX2" i="14"/>
  <c r="BWW2" i="14"/>
  <c r="BWV2" i="14"/>
  <c r="BWU2" i="14"/>
  <c r="BWT2" i="14"/>
  <c r="BWS2" i="14"/>
  <c r="BWR2" i="14"/>
  <c r="BWQ2" i="14"/>
  <c r="BWP2" i="14"/>
  <c r="BWO2" i="14"/>
  <c r="BWN2" i="14"/>
  <c r="BWM2" i="14"/>
  <c r="BWL2" i="14"/>
  <c r="BWK2" i="14"/>
  <c r="BWJ2" i="14"/>
  <c r="BWI2" i="14"/>
  <c r="BWH2" i="14"/>
  <c r="BWG2" i="14"/>
  <c r="BWF2" i="14"/>
  <c r="BWE2" i="14"/>
  <c r="BWD2" i="14"/>
  <c r="BWC2" i="14"/>
  <c r="BWB2" i="14"/>
  <c r="BWA2" i="14"/>
  <c r="BVZ2" i="14"/>
  <c r="BVY2" i="14"/>
  <c r="BVX2" i="14"/>
  <c r="BVW2" i="14"/>
  <c r="BVV2" i="14"/>
  <c r="BVU2" i="14"/>
  <c r="BVT2" i="14"/>
  <c r="BVS2" i="14"/>
  <c r="BVR2" i="14"/>
  <c r="BVQ2" i="14"/>
  <c r="BVP2" i="14"/>
  <c r="BVO2" i="14"/>
  <c r="BVN2" i="14"/>
  <c r="BVM2" i="14"/>
  <c r="BVL2" i="14"/>
  <c r="BVK2" i="14"/>
  <c r="BVJ2" i="14"/>
  <c r="BVI2" i="14"/>
  <c r="BVH2" i="14"/>
  <c r="BVG2" i="14"/>
  <c r="BVF2" i="14"/>
  <c r="BVE2" i="14"/>
  <c r="BVD2" i="14"/>
  <c r="BVC2" i="14"/>
  <c r="BVB2" i="14"/>
  <c r="BVA2" i="14"/>
  <c r="BUZ2" i="14"/>
  <c r="BUY2" i="14"/>
  <c r="BUX2" i="14"/>
  <c r="BUW2" i="14"/>
  <c r="BUV2" i="14"/>
  <c r="BUU2" i="14"/>
  <c r="BUT2" i="14"/>
  <c r="BUS2" i="14"/>
  <c r="BUR2" i="14"/>
  <c r="BUQ2" i="14"/>
  <c r="BUP2" i="14"/>
  <c r="BUO2" i="14"/>
  <c r="BUN2" i="14"/>
  <c r="BUM2" i="14"/>
  <c r="BUL2" i="14"/>
  <c r="BUK2" i="14"/>
  <c r="BUJ2" i="14"/>
  <c r="BUI2" i="14"/>
  <c r="BUH2" i="14"/>
  <c r="BUG2" i="14"/>
  <c r="BUF2" i="14"/>
  <c r="BUE2" i="14"/>
  <c r="BUD2" i="14"/>
  <c r="BUC2" i="14"/>
  <c r="BUB2" i="14"/>
  <c r="BUA2" i="14"/>
  <c r="BTZ2" i="14"/>
  <c r="BTY2" i="14"/>
  <c r="BTX2" i="14"/>
  <c r="BTW2" i="14"/>
  <c r="BTV2" i="14"/>
  <c r="BTU2" i="14"/>
  <c r="BTT2" i="14"/>
  <c r="BTS2" i="14"/>
  <c r="BTR2" i="14"/>
  <c r="BTQ2" i="14"/>
  <c r="BTP2" i="14"/>
  <c r="BTO2" i="14"/>
  <c r="BTN2" i="14"/>
  <c r="BTM2" i="14"/>
  <c r="BTL2" i="14"/>
  <c r="BTK2" i="14"/>
  <c r="BTJ2" i="14"/>
  <c r="BTI2" i="14"/>
  <c r="BTH2" i="14"/>
  <c r="BTG2" i="14"/>
  <c r="BTF2" i="14"/>
  <c r="BTE2" i="14"/>
  <c r="BTD2" i="14"/>
  <c r="BTC2" i="14"/>
  <c r="BTB2" i="14"/>
  <c r="BTA2" i="14"/>
  <c r="BSZ2" i="14"/>
  <c r="BSY2" i="14"/>
  <c r="BSX2" i="14"/>
  <c r="BSW2" i="14"/>
  <c r="BSV2" i="14"/>
  <c r="BSU2" i="14"/>
  <c r="BST2" i="14"/>
  <c r="BSS2" i="14"/>
  <c r="BSR2" i="14"/>
  <c r="BSQ2" i="14"/>
  <c r="BSP2" i="14"/>
  <c r="BSO2" i="14"/>
  <c r="BSN2" i="14"/>
  <c r="BSM2" i="14"/>
  <c r="BSL2" i="14"/>
  <c r="BSK2" i="14"/>
  <c r="BSJ2" i="14"/>
  <c r="BSI2" i="14"/>
  <c r="BSH2" i="14"/>
  <c r="BSG2" i="14"/>
  <c r="BSF2" i="14"/>
  <c r="BSE2" i="14"/>
  <c r="BSD2" i="14"/>
  <c r="BSC2" i="14"/>
  <c r="BSB2" i="14"/>
  <c r="BSA2" i="14"/>
  <c r="BRZ2" i="14"/>
  <c r="BRY2" i="14"/>
  <c r="BRX2" i="14"/>
  <c r="BRW2" i="14"/>
  <c r="BRV2" i="14"/>
  <c r="BRU2" i="14"/>
  <c r="BRT2" i="14"/>
  <c r="BRS2" i="14"/>
  <c r="BRR2" i="14"/>
  <c r="BRQ2" i="14"/>
  <c r="BRP2" i="14"/>
  <c r="BRO2" i="14"/>
  <c r="BRN2" i="14"/>
  <c r="BRM2" i="14"/>
  <c r="BRL2" i="14"/>
  <c r="BRK2" i="14"/>
  <c r="BRJ2" i="14"/>
  <c r="BRI2" i="14"/>
  <c r="BRH2" i="14"/>
  <c r="BRG2" i="14"/>
  <c r="BRF2" i="14"/>
  <c r="BRE2" i="14"/>
  <c r="BRD2" i="14"/>
  <c r="BRC2" i="14"/>
  <c r="BRB2" i="14"/>
  <c r="BRA2" i="14"/>
  <c r="BQZ2" i="14"/>
  <c r="BQY2" i="14"/>
  <c r="BQX2" i="14"/>
  <c r="BQW2" i="14"/>
  <c r="BQV2" i="14"/>
  <c r="BQU2" i="14"/>
  <c r="BQT2" i="14"/>
  <c r="BQS2" i="14"/>
  <c r="BQR2" i="14"/>
  <c r="BQQ2" i="14"/>
  <c r="BQP2" i="14"/>
  <c r="BQO2" i="14"/>
  <c r="BQN2" i="14"/>
  <c r="BQM2" i="14"/>
  <c r="BQL2" i="14"/>
  <c r="BQK2" i="14"/>
  <c r="BQJ2" i="14"/>
  <c r="BQI2" i="14"/>
  <c r="BQH2" i="14"/>
  <c r="BQG2" i="14"/>
  <c r="BQF2" i="14"/>
  <c r="BQE2" i="14"/>
  <c r="BQD2" i="14"/>
  <c r="BQC2" i="14"/>
  <c r="BQB2" i="14"/>
  <c r="BQA2" i="14"/>
  <c r="BPZ2" i="14"/>
  <c r="BPY2" i="14"/>
  <c r="BPX2" i="14"/>
  <c r="BPW2" i="14"/>
  <c r="BPV2" i="14"/>
  <c r="BPU2" i="14"/>
  <c r="BPT2" i="14"/>
  <c r="BPS2" i="14"/>
  <c r="BPR2" i="14"/>
  <c r="BPQ2" i="14"/>
  <c r="BPP2" i="14"/>
  <c r="BPO2" i="14"/>
  <c r="BPN2" i="14"/>
  <c r="BPM2" i="14"/>
  <c r="BPL2" i="14"/>
  <c r="BPK2" i="14"/>
  <c r="BPJ2" i="14"/>
  <c r="BPI2" i="14"/>
  <c r="BPH2" i="14"/>
  <c r="BPG2" i="14"/>
  <c r="BPF2" i="14"/>
  <c r="BPE2" i="14"/>
  <c r="BPD2" i="14"/>
  <c r="BPC2" i="14"/>
  <c r="BPB2" i="14"/>
  <c r="BPA2" i="14"/>
  <c r="BOZ2" i="14"/>
  <c r="BOY2" i="14"/>
  <c r="BOX2" i="14"/>
  <c r="BOW2" i="14"/>
  <c r="BOV2" i="14"/>
  <c r="BOU2" i="14"/>
  <c r="BOT2" i="14"/>
  <c r="BOS2" i="14"/>
  <c r="BOR2" i="14"/>
  <c r="BOQ2" i="14"/>
  <c r="BOP2" i="14"/>
  <c r="BOO2" i="14"/>
  <c r="BON2" i="14"/>
  <c r="BOM2" i="14"/>
  <c r="BOL2" i="14"/>
  <c r="BOK2" i="14"/>
  <c r="BOJ2" i="14"/>
  <c r="BOI2" i="14"/>
  <c r="BOH2" i="14"/>
  <c r="BOG2" i="14"/>
  <c r="BOF2" i="14"/>
  <c r="BOE2" i="14"/>
  <c r="BOD2" i="14"/>
  <c r="BOC2" i="14"/>
  <c r="BOB2" i="14"/>
  <c r="BOA2" i="14"/>
  <c r="BNZ2" i="14"/>
  <c r="BNY2" i="14"/>
  <c r="BNX2" i="14"/>
  <c r="BNW2" i="14"/>
  <c r="BNV2" i="14"/>
  <c r="BNU2" i="14"/>
  <c r="BNT2" i="14"/>
  <c r="BNS2" i="14"/>
  <c r="BNR2" i="14"/>
  <c r="BNQ2" i="14"/>
  <c r="BNP2" i="14"/>
  <c r="BNO2" i="14"/>
  <c r="BNN2" i="14"/>
  <c r="BNM2" i="14"/>
  <c r="BNL2" i="14"/>
  <c r="BNK2" i="14"/>
  <c r="BNJ2" i="14"/>
  <c r="BNI2" i="14"/>
  <c r="BNH2" i="14"/>
  <c r="BNG2" i="14"/>
  <c r="BNF2" i="14"/>
  <c r="BNE2" i="14"/>
  <c r="BND2" i="14"/>
  <c r="BNC2" i="14"/>
  <c r="BNB2" i="14"/>
  <c r="BNA2" i="14"/>
  <c r="BMZ2" i="14"/>
  <c r="BMY2" i="14"/>
  <c r="BMX2" i="14"/>
  <c r="BMW2" i="14"/>
  <c r="BMV2" i="14"/>
  <c r="BMU2" i="14"/>
  <c r="BMT2" i="14"/>
  <c r="BMS2" i="14"/>
  <c r="BMR2" i="14"/>
  <c r="BMQ2" i="14"/>
  <c r="BMP2" i="14"/>
  <c r="BMO2" i="14"/>
  <c r="BMN2" i="14"/>
  <c r="BMM2" i="14"/>
  <c r="BML2" i="14"/>
  <c r="BMK2" i="14"/>
  <c r="BMJ2" i="14"/>
  <c r="BMI2" i="14"/>
  <c r="BMH2" i="14"/>
  <c r="BMG2" i="14"/>
  <c r="BMF2" i="14"/>
  <c r="BME2" i="14"/>
  <c r="BMD2" i="14"/>
  <c r="BMC2" i="14"/>
  <c r="BMB2" i="14"/>
  <c r="BMA2" i="14"/>
  <c r="BLZ2" i="14"/>
  <c r="BLY2" i="14"/>
  <c r="BLX2" i="14"/>
  <c r="BLW2" i="14"/>
  <c r="BLV2" i="14"/>
  <c r="BLU2" i="14"/>
  <c r="BLT2" i="14"/>
  <c r="BLS2" i="14"/>
  <c r="BLR2" i="14"/>
  <c r="BLQ2" i="14"/>
  <c r="BLP2" i="14"/>
  <c r="BLO2" i="14"/>
  <c r="BLN2" i="14"/>
  <c r="BLM2" i="14"/>
  <c r="BLL2" i="14"/>
  <c r="BLK2" i="14"/>
  <c r="BLJ2" i="14"/>
  <c r="BLI2" i="14"/>
  <c r="BLH2" i="14"/>
  <c r="BLG2" i="14"/>
  <c r="BLF2" i="14"/>
  <c r="BLE2" i="14"/>
  <c r="BLD2" i="14"/>
  <c r="BLC2" i="14"/>
  <c r="BLB2" i="14"/>
  <c r="BLA2" i="14"/>
  <c r="BKZ2" i="14"/>
  <c r="BKY2" i="14"/>
  <c r="BKX2" i="14"/>
  <c r="BKW2" i="14"/>
  <c r="BKV2" i="14"/>
  <c r="BKU2" i="14"/>
  <c r="BKT2" i="14"/>
  <c r="BKS2" i="14"/>
  <c r="BKR2" i="14"/>
  <c r="BKQ2" i="14"/>
  <c r="BKP2" i="14"/>
  <c r="BKO2" i="14"/>
  <c r="BKN2" i="14"/>
  <c r="BKM2" i="14"/>
  <c r="BKL2" i="14"/>
  <c r="BKK2" i="14"/>
  <c r="BKJ2" i="14"/>
  <c r="BKI2" i="14"/>
  <c r="BKH2" i="14"/>
  <c r="BKG2" i="14"/>
  <c r="BKF2" i="14"/>
  <c r="BKE2" i="14"/>
  <c r="BKD2" i="14"/>
  <c r="BKC2" i="14"/>
  <c r="BKB2" i="14"/>
  <c r="BKA2" i="14"/>
  <c r="BJZ2" i="14"/>
  <c r="BJY2" i="14"/>
  <c r="BJX2" i="14"/>
  <c r="BJW2" i="14"/>
  <c r="BJV2" i="14"/>
  <c r="BJU2" i="14"/>
  <c r="BJT2" i="14"/>
  <c r="BJS2" i="14"/>
  <c r="BJR2" i="14"/>
  <c r="BJQ2" i="14"/>
  <c r="BJP2" i="14"/>
  <c r="BJO2" i="14"/>
  <c r="BJN2" i="14"/>
  <c r="BJM2" i="14"/>
  <c r="BJL2" i="14"/>
  <c r="BJK2" i="14"/>
  <c r="BJJ2" i="14"/>
  <c r="BJI2" i="14"/>
  <c r="BJH2" i="14"/>
  <c r="BJG2" i="14"/>
  <c r="BJF2" i="14"/>
  <c r="BJE2" i="14"/>
  <c r="BJD2" i="14"/>
  <c r="BJC2" i="14"/>
  <c r="BJB2" i="14"/>
  <c r="BJA2" i="14"/>
  <c r="BIZ2" i="14"/>
  <c r="BIY2" i="14"/>
  <c r="BIX2" i="14"/>
  <c r="BIW2" i="14"/>
  <c r="BIV2" i="14"/>
  <c r="BIU2" i="14"/>
  <c r="BIT2" i="14"/>
  <c r="BIS2" i="14"/>
  <c r="BIR2" i="14"/>
  <c r="BIQ2" i="14"/>
  <c r="BIP2" i="14"/>
  <c r="BIO2" i="14"/>
  <c r="BIN2" i="14"/>
  <c r="BIM2" i="14"/>
  <c r="BIL2" i="14"/>
  <c r="BIK2" i="14"/>
  <c r="BIJ2" i="14"/>
  <c r="BII2" i="14"/>
  <c r="BIH2" i="14"/>
  <c r="BIG2" i="14"/>
  <c r="BIF2" i="14"/>
  <c r="BIE2" i="14"/>
  <c r="BID2" i="14"/>
  <c r="BIC2" i="14"/>
  <c r="BIB2" i="14"/>
  <c r="BIA2" i="14"/>
  <c r="BHZ2" i="14"/>
  <c r="BHY2" i="14"/>
  <c r="BHX2" i="14"/>
  <c r="BHW2" i="14"/>
  <c r="BHV2" i="14"/>
  <c r="BHU2" i="14"/>
  <c r="BHT2" i="14"/>
  <c r="BHS2" i="14"/>
  <c r="BHR2" i="14"/>
  <c r="BHQ2" i="14"/>
  <c r="BHP2" i="14"/>
  <c r="BHO2" i="14"/>
  <c r="BHN2" i="14"/>
  <c r="BHM2" i="14"/>
  <c r="BHL2" i="14"/>
  <c r="BHK2" i="14"/>
  <c r="BHJ2" i="14"/>
  <c r="BHI2" i="14"/>
  <c r="BHH2" i="14"/>
  <c r="BHG2" i="14"/>
  <c r="BHF2" i="14"/>
  <c r="BHE2" i="14"/>
  <c r="BHD2" i="14"/>
  <c r="BHC2" i="14"/>
  <c r="BHB2" i="14"/>
  <c r="BHA2" i="14"/>
  <c r="BGZ2" i="14"/>
  <c r="BGY2" i="14"/>
  <c r="BGX2" i="14"/>
  <c r="BGW2" i="14"/>
  <c r="BGV2" i="14"/>
  <c r="BGU2" i="14"/>
  <c r="BGT2" i="14"/>
  <c r="BGS2" i="14"/>
  <c r="BGR2" i="14"/>
  <c r="BGQ2" i="14"/>
  <c r="BGP2" i="14"/>
  <c r="BGO2" i="14"/>
  <c r="BGN2" i="14"/>
  <c r="BGM2" i="14"/>
  <c r="BGL2" i="14"/>
  <c r="BGK2" i="14"/>
  <c r="BGJ2" i="14"/>
  <c r="BGI2" i="14"/>
  <c r="BGH2" i="14"/>
  <c r="BGG2" i="14"/>
  <c r="BGF2" i="14"/>
  <c r="BGE2" i="14"/>
  <c r="BGD2" i="14"/>
  <c r="BGC2" i="14"/>
  <c r="BGB2" i="14"/>
  <c r="BGA2" i="14"/>
  <c r="BFZ2" i="14"/>
  <c r="BFY2" i="14"/>
  <c r="BFX2" i="14"/>
  <c r="BFW2" i="14"/>
  <c r="BFV2" i="14"/>
  <c r="BFU2" i="14"/>
  <c r="BFT2" i="14"/>
  <c r="BFS2" i="14"/>
  <c r="BFR2" i="14"/>
  <c r="BFQ2" i="14"/>
  <c r="BFP2" i="14"/>
  <c r="BFO2" i="14"/>
  <c r="BFN2" i="14"/>
  <c r="BFM2" i="14"/>
  <c r="BFL2" i="14"/>
  <c r="BFK2" i="14"/>
  <c r="BFJ2" i="14"/>
  <c r="BFI2" i="14"/>
  <c r="BFH2" i="14"/>
  <c r="BFG2" i="14"/>
  <c r="BFF2" i="14"/>
  <c r="BFE2" i="14"/>
  <c r="BFD2" i="14"/>
  <c r="BFC2" i="14"/>
  <c r="BFB2" i="14"/>
  <c r="BFA2" i="14"/>
  <c r="BEZ2" i="14"/>
  <c r="BEY2" i="14"/>
  <c r="BEX2" i="14"/>
  <c r="BEW2" i="14"/>
  <c r="BEV2" i="14"/>
  <c r="BEU2" i="14"/>
  <c r="BET2" i="14"/>
  <c r="BES2" i="14"/>
  <c r="BER2" i="14"/>
  <c r="BEQ2" i="14"/>
  <c r="BEP2" i="14"/>
  <c r="BEO2" i="14"/>
  <c r="BEN2" i="14"/>
  <c r="BEM2" i="14"/>
  <c r="BEL2" i="14"/>
  <c r="BEK2" i="14"/>
  <c r="BEJ2" i="14"/>
  <c r="BEI2" i="14"/>
  <c r="BEH2" i="14"/>
  <c r="BEG2" i="14"/>
  <c r="BEF2" i="14"/>
  <c r="BEE2" i="14"/>
  <c r="BED2" i="14"/>
  <c r="BEC2" i="14"/>
  <c r="BEB2" i="14"/>
  <c r="BEA2" i="14"/>
  <c r="BDZ2" i="14"/>
  <c r="BDY2" i="14"/>
  <c r="BDX2" i="14"/>
  <c r="BDW2" i="14"/>
  <c r="BDV2" i="14"/>
  <c r="BDU2" i="14"/>
  <c r="BDT2" i="14"/>
  <c r="BDS2" i="14"/>
  <c r="BDR2" i="14"/>
  <c r="BDQ2" i="14"/>
  <c r="BDP2" i="14"/>
  <c r="BDO2" i="14"/>
  <c r="BDN2" i="14"/>
  <c r="BDM2" i="14"/>
  <c r="BDL2" i="14"/>
  <c r="BDK2" i="14"/>
  <c r="BDJ2" i="14"/>
  <c r="BDI2" i="14"/>
  <c r="BDH2" i="14"/>
  <c r="BDG2" i="14"/>
  <c r="BDF2" i="14"/>
  <c r="BDE2" i="14"/>
  <c r="BDD2" i="14"/>
  <c r="BDC2" i="14"/>
  <c r="BDB2" i="14"/>
  <c r="BDA2" i="14"/>
  <c r="BCZ2" i="14"/>
  <c r="BCY2" i="14"/>
  <c r="BCX2" i="14"/>
  <c r="BCW2" i="14"/>
  <c r="BCV2" i="14"/>
  <c r="BCU2" i="14"/>
  <c r="BCT2" i="14"/>
  <c r="BCS2" i="14"/>
  <c r="BCR2" i="14"/>
  <c r="BCQ2" i="14"/>
  <c r="BCP2" i="14"/>
  <c r="BCO2" i="14"/>
  <c r="BCN2" i="14"/>
  <c r="BCM2" i="14"/>
  <c r="BCL2" i="14"/>
  <c r="BCK2" i="14"/>
  <c r="BCJ2" i="14"/>
  <c r="BCI2" i="14"/>
  <c r="BCH2" i="14"/>
  <c r="BCG2" i="14"/>
  <c r="BCF2" i="14"/>
  <c r="BCE2" i="14"/>
  <c r="BCD2" i="14"/>
  <c r="BCC2" i="14"/>
  <c r="BCB2" i="14"/>
  <c r="BCA2" i="14"/>
  <c r="BBZ2" i="14"/>
  <c r="BBY2" i="14"/>
  <c r="BBX2" i="14"/>
  <c r="BBW2" i="14"/>
  <c r="BBV2" i="14"/>
  <c r="BBU2" i="14"/>
  <c r="BBT2" i="14"/>
  <c r="BBS2" i="14"/>
  <c r="BBR2" i="14"/>
  <c r="BBQ2" i="14"/>
  <c r="BBP2" i="14"/>
  <c r="BBO2" i="14"/>
  <c r="BBN2" i="14"/>
  <c r="BBM2" i="14"/>
  <c r="BBL2" i="14"/>
  <c r="BBK2" i="14"/>
  <c r="BBJ2" i="14"/>
  <c r="BBI2" i="14"/>
  <c r="BBH2" i="14"/>
  <c r="BBG2" i="14"/>
  <c r="BBF2" i="14"/>
  <c r="BBE2" i="14"/>
  <c r="BBD2" i="14"/>
  <c r="BBC2" i="14"/>
  <c r="BBB2" i="14"/>
  <c r="BBA2" i="14"/>
  <c r="BAZ2" i="14"/>
  <c r="BAY2" i="14"/>
  <c r="BAX2" i="14"/>
  <c r="BAW2" i="14"/>
  <c r="BAV2" i="14"/>
  <c r="BAU2" i="14"/>
  <c r="BAT2" i="14"/>
  <c r="BAS2" i="14"/>
  <c r="BAR2" i="14"/>
  <c r="BAQ2" i="14"/>
  <c r="BAP2" i="14"/>
  <c r="BAO2" i="14"/>
  <c r="BAN2" i="14"/>
  <c r="BAM2" i="14"/>
  <c r="BAL2" i="14"/>
  <c r="BAK2" i="14"/>
  <c r="BAJ2" i="14"/>
  <c r="BAI2" i="14"/>
  <c r="BAH2" i="14"/>
  <c r="BAG2" i="14"/>
  <c r="BAF2" i="14"/>
  <c r="BAE2" i="14"/>
  <c r="BAD2" i="14"/>
  <c r="BAC2" i="14"/>
  <c r="BAB2" i="14"/>
  <c r="BAA2" i="14"/>
  <c r="AZZ2" i="14"/>
  <c r="AZY2" i="14"/>
  <c r="AZX2" i="14"/>
  <c r="AZW2" i="14"/>
  <c r="AZV2" i="14"/>
  <c r="AZU2" i="14"/>
  <c r="AZT2" i="14"/>
  <c r="AZS2" i="14"/>
  <c r="AZR2" i="14"/>
  <c r="AZQ2" i="14"/>
  <c r="AZP2" i="14"/>
  <c r="AZO2" i="14"/>
  <c r="AZN2" i="14"/>
  <c r="AZM2" i="14"/>
  <c r="AZL2" i="14"/>
  <c r="AZK2" i="14"/>
  <c r="AZJ2" i="14"/>
  <c r="AZI2" i="14"/>
  <c r="AZH2" i="14"/>
  <c r="AZG2" i="14"/>
  <c r="AZF2" i="14"/>
  <c r="AZE2" i="14"/>
  <c r="AZD2" i="14"/>
  <c r="AZC2" i="14"/>
  <c r="AZB2" i="14"/>
  <c r="AZA2" i="14"/>
  <c r="AYZ2" i="14"/>
  <c r="AYY2" i="14"/>
  <c r="AYX2" i="14"/>
  <c r="AYW2" i="14"/>
  <c r="AYV2" i="14"/>
  <c r="AYU2" i="14"/>
  <c r="AYT2" i="14"/>
  <c r="AYS2" i="14"/>
  <c r="AYR2" i="14"/>
  <c r="AYQ2" i="14"/>
  <c r="AYP2" i="14"/>
  <c r="AYO2" i="14"/>
  <c r="AYN2" i="14"/>
  <c r="AYM2" i="14"/>
  <c r="AYL2" i="14"/>
  <c r="AYK2" i="14"/>
  <c r="AYJ2" i="14"/>
  <c r="AYI2" i="14"/>
  <c r="AYH2" i="14"/>
  <c r="AYG2" i="14"/>
  <c r="AYF2" i="14"/>
  <c r="AYE2" i="14"/>
  <c r="AYD2" i="14"/>
  <c r="AYC2" i="14"/>
  <c r="AYB2" i="14"/>
  <c r="AYA2" i="14"/>
  <c r="AXZ2" i="14"/>
  <c r="AXY2" i="14"/>
  <c r="AXX2" i="14"/>
  <c r="AXW2" i="14"/>
  <c r="AXV2" i="14"/>
  <c r="AXU2" i="14"/>
  <c r="AXT2" i="14"/>
  <c r="AXS2" i="14"/>
  <c r="AXR2" i="14"/>
  <c r="AXQ2" i="14"/>
  <c r="AXP2" i="14"/>
  <c r="AXO2" i="14"/>
  <c r="AXN2" i="14"/>
  <c r="AXM2" i="14"/>
  <c r="AXL2" i="14"/>
  <c r="AXK2" i="14"/>
  <c r="AXJ2" i="14"/>
  <c r="AXI2" i="14"/>
  <c r="AXH2" i="14"/>
  <c r="AXG2" i="14"/>
  <c r="AXF2" i="14"/>
  <c r="AXE2" i="14"/>
  <c r="AXD2" i="14"/>
  <c r="AXC2" i="14"/>
  <c r="AXB2" i="14"/>
  <c r="AXA2" i="14"/>
  <c r="AWZ2" i="14"/>
  <c r="AWY2" i="14"/>
  <c r="AWX2" i="14"/>
  <c r="AWW2" i="14"/>
  <c r="AWV2" i="14"/>
  <c r="AWU2" i="14"/>
  <c r="AWT2" i="14"/>
  <c r="AWS2" i="14"/>
  <c r="AWR2" i="14"/>
  <c r="AWQ2" i="14"/>
  <c r="AWP2" i="14"/>
  <c r="AWO2" i="14"/>
  <c r="AWN2" i="14"/>
  <c r="AWM2" i="14"/>
  <c r="AWL2" i="14"/>
  <c r="AWK2" i="14"/>
  <c r="AWJ2" i="14"/>
  <c r="AWI2" i="14"/>
  <c r="AWH2" i="14"/>
  <c r="AWG2" i="14"/>
  <c r="AWF2" i="14"/>
  <c r="AWE2" i="14"/>
  <c r="AWD2" i="14"/>
  <c r="AWC2" i="14"/>
  <c r="AWB2" i="14"/>
  <c r="AWA2" i="14"/>
  <c r="AVZ2" i="14"/>
  <c r="AVY2" i="14"/>
  <c r="AVX2" i="14"/>
  <c r="AVW2" i="14"/>
  <c r="AVV2" i="14"/>
  <c r="AVU2" i="14"/>
  <c r="AVT2" i="14"/>
  <c r="AVS2" i="14"/>
  <c r="AVR2" i="14"/>
  <c r="AVQ2" i="14"/>
  <c r="AVP2" i="14"/>
  <c r="AVO2" i="14"/>
  <c r="AVN2" i="14"/>
  <c r="AVM2" i="14"/>
  <c r="AVL2" i="14"/>
  <c r="AVK2" i="14"/>
  <c r="AVJ2" i="14"/>
  <c r="AVI2" i="14"/>
  <c r="AVH2" i="14"/>
  <c r="AVG2" i="14"/>
  <c r="AVF2" i="14"/>
  <c r="AVE2" i="14"/>
  <c r="AVD2" i="14"/>
  <c r="AVC2" i="14"/>
  <c r="AVB2" i="14"/>
  <c r="AVA2" i="14"/>
  <c r="AUZ2" i="14"/>
  <c r="AUY2" i="14"/>
  <c r="AUX2" i="14"/>
  <c r="AUW2" i="14"/>
  <c r="AUV2" i="14"/>
  <c r="AUU2" i="14"/>
  <c r="AUT2" i="14"/>
  <c r="AUS2" i="14"/>
  <c r="AUR2" i="14"/>
  <c r="AUQ2" i="14"/>
  <c r="AUP2" i="14"/>
  <c r="AUO2" i="14"/>
  <c r="AUN2" i="14"/>
  <c r="AUM2" i="14"/>
  <c r="AUL2" i="14"/>
  <c r="AUK2" i="14"/>
  <c r="AUJ2" i="14"/>
  <c r="AUI2" i="14"/>
  <c r="AUH2" i="14"/>
  <c r="AUG2" i="14"/>
  <c r="AUF2" i="14"/>
  <c r="AUE2" i="14"/>
  <c r="AUD2" i="14"/>
  <c r="AUC2" i="14"/>
  <c r="AUB2" i="14"/>
  <c r="AUA2" i="14"/>
  <c r="ATZ2" i="14"/>
  <c r="ATY2" i="14"/>
  <c r="ATX2" i="14"/>
  <c r="ATW2" i="14"/>
  <c r="ATV2" i="14"/>
  <c r="ATU2" i="14"/>
  <c r="ATT2" i="14"/>
  <c r="ATS2" i="14"/>
  <c r="ATR2" i="14"/>
  <c r="ATQ2" i="14"/>
  <c r="ATP2" i="14"/>
  <c r="ATO2" i="14"/>
  <c r="ATN2" i="14"/>
  <c r="ATM2" i="14"/>
  <c r="ATL2" i="14"/>
  <c r="ATK2" i="14"/>
  <c r="ATJ2" i="14"/>
  <c r="ATI2" i="14"/>
  <c r="ATH2" i="14"/>
  <c r="ATG2" i="14"/>
  <c r="ATF2" i="14"/>
  <c r="ATE2" i="14"/>
  <c r="ATD2" i="14"/>
  <c r="ATC2" i="14"/>
  <c r="ATB2" i="14"/>
  <c r="ATA2" i="14"/>
  <c r="ASZ2" i="14"/>
  <c r="ASY2" i="14"/>
  <c r="ASX2" i="14"/>
  <c r="ASW2" i="14"/>
  <c r="ASV2" i="14"/>
  <c r="ASU2" i="14"/>
  <c r="AST2" i="14"/>
  <c r="ASS2" i="14"/>
  <c r="ASR2" i="14"/>
  <c r="ASQ2" i="14"/>
  <c r="ASP2" i="14"/>
  <c r="ASO2" i="14"/>
  <c r="ASN2" i="14"/>
  <c r="ASM2" i="14"/>
  <c r="ASL2" i="14"/>
  <c r="ASK2" i="14"/>
  <c r="ASJ2" i="14"/>
  <c r="ASI2" i="14"/>
  <c r="ASH2" i="14"/>
  <c r="ASG2" i="14"/>
  <c r="ASF2" i="14"/>
  <c r="ASE2" i="14"/>
  <c r="ASD2" i="14"/>
  <c r="ASC2" i="14"/>
  <c r="ASB2" i="14"/>
  <c r="ASA2" i="14"/>
  <c r="ARZ2" i="14"/>
  <c r="ARY2" i="14"/>
  <c r="ARX2" i="14"/>
  <c r="ARW2" i="14"/>
  <c r="ARV2" i="14"/>
  <c r="ARU2" i="14"/>
  <c r="ART2" i="14"/>
  <c r="ARS2" i="14"/>
  <c r="ARR2" i="14"/>
  <c r="ARQ2" i="14"/>
  <c r="ARP2" i="14"/>
  <c r="ARO2" i="14"/>
  <c r="ARN2" i="14"/>
  <c r="ARM2" i="14"/>
  <c r="ARL2" i="14"/>
  <c r="ARK2" i="14"/>
  <c r="ARJ2" i="14"/>
  <c r="ARI2" i="14"/>
  <c r="ARH2" i="14"/>
  <c r="ARG2" i="14"/>
  <c r="ARF2" i="14"/>
  <c r="ARE2" i="14"/>
  <c r="ARD2" i="14"/>
  <c r="ARC2" i="14"/>
  <c r="ARB2" i="14"/>
  <c r="ARA2" i="14"/>
  <c r="AQZ2" i="14"/>
  <c r="AQY2" i="14"/>
  <c r="AQX2" i="14"/>
  <c r="AQW2" i="14"/>
  <c r="AQV2" i="14"/>
  <c r="AQU2" i="14"/>
  <c r="AQT2" i="14"/>
  <c r="AQS2" i="14"/>
  <c r="AQR2" i="14"/>
  <c r="AQQ2" i="14"/>
  <c r="AQP2" i="14"/>
  <c r="AQO2" i="14"/>
  <c r="AQN2" i="14"/>
  <c r="AQM2" i="14"/>
  <c r="AQL2" i="14"/>
  <c r="AQK2" i="14"/>
  <c r="AQJ2" i="14"/>
  <c r="AQI2" i="14"/>
  <c r="AQH2" i="14"/>
  <c r="AQG2" i="14"/>
  <c r="AQF2" i="14"/>
  <c r="AQE2" i="14"/>
  <c r="AQD2" i="14"/>
  <c r="AQC2" i="14"/>
  <c r="AQB2" i="14"/>
  <c r="AQA2" i="14"/>
  <c r="APZ2" i="14"/>
  <c r="APY2" i="14"/>
  <c r="APX2" i="14"/>
  <c r="APW2" i="14"/>
  <c r="APV2" i="14"/>
  <c r="APU2" i="14"/>
  <c r="APT2" i="14"/>
  <c r="APS2" i="14"/>
  <c r="APR2" i="14"/>
  <c r="APQ2" i="14"/>
  <c r="APP2" i="14"/>
  <c r="APO2" i="14"/>
  <c r="APN2" i="14"/>
  <c r="APM2" i="14"/>
  <c r="APL2" i="14"/>
  <c r="APK2" i="14"/>
  <c r="APJ2" i="14"/>
  <c r="API2" i="14"/>
  <c r="APH2" i="14"/>
  <c r="APG2" i="14"/>
  <c r="APF2" i="14"/>
  <c r="APE2" i="14"/>
  <c r="APD2" i="14"/>
  <c r="APC2" i="14"/>
  <c r="APB2" i="14"/>
  <c r="APA2" i="14"/>
  <c r="AOZ2" i="14"/>
  <c r="AOY2" i="14"/>
  <c r="AOX2" i="14"/>
  <c r="AOW2" i="14"/>
  <c r="AOV2" i="14"/>
  <c r="AOU2" i="14"/>
  <c r="AOT2" i="14"/>
  <c r="AOS2" i="14"/>
  <c r="AOR2" i="14"/>
  <c r="AOQ2" i="14"/>
  <c r="AOP2" i="14"/>
  <c r="AOO2" i="14"/>
  <c r="AON2" i="14"/>
  <c r="AOM2" i="14"/>
  <c r="AOL2" i="14"/>
  <c r="AOK2" i="14"/>
  <c r="AOJ2" i="14"/>
  <c r="AOI2" i="14"/>
  <c r="AOH2" i="14"/>
  <c r="AOG2" i="14"/>
  <c r="AOF2" i="14"/>
  <c r="AOE2" i="14"/>
  <c r="AOD2" i="14"/>
  <c r="AOC2" i="14"/>
  <c r="AOB2" i="14"/>
  <c r="AOA2" i="14"/>
  <c r="ANZ2" i="14"/>
  <c r="ANY2" i="14"/>
  <c r="ANX2" i="14"/>
  <c r="ANW2" i="14"/>
  <c r="ANV2" i="14"/>
  <c r="ANU2" i="14"/>
  <c r="ANT2" i="14"/>
  <c r="ANS2" i="14"/>
  <c r="ANR2" i="14"/>
  <c r="ANQ2" i="14"/>
  <c r="ANP2" i="14"/>
  <c r="ANO2" i="14"/>
  <c r="ANN2" i="14"/>
  <c r="ANM2" i="14"/>
  <c r="ANL2" i="14"/>
  <c r="ANK2" i="14"/>
  <c r="ANJ2" i="14"/>
  <c r="ANI2" i="14"/>
  <c r="ANH2" i="14"/>
  <c r="ANG2" i="14"/>
  <c r="ANF2" i="14"/>
  <c r="ANE2" i="14"/>
  <c r="AND2" i="14"/>
  <c r="ANC2" i="14"/>
  <c r="ANB2" i="14"/>
  <c r="ANA2" i="14"/>
  <c r="AMZ2" i="14"/>
  <c r="AMY2" i="14"/>
  <c r="AMX2" i="14"/>
  <c r="AMW2" i="14"/>
  <c r="AMV2" i="14"/>
  <c r="AMU2" i="14"/>
  <c r="AMT2" i="14"/>
  <c r="AMS2" i="14"/>
  <c r="AMR2" i="14"/>
  <c r="AMQ2" i="14"/>
  <c r="AMP2" i="14"/>
  <c r="AMO2" i="14"/>
  <c r="AMN2" i="14"/>
  <c r="AMM2" i="14"/>
  <c r="AML2" i="14"/>
  <c r="AMK2" i="14"/>
  <c r="AMJ2" i="14"/>
  <c r="AMI2" i="14"/>
  <c r="AMH2" i="14"/>
  <c r="AMG2" i="14"/>
  <c r="AMF2" i="14"/>
  <c r="AME2" i="14"/>
  <c r="AMD2" i="14"/>
  <c r="AMC2" i="14"/>
  <c r="AMB2" i="14"/>
  <c r="AMA2" i="14"/>
  <c r="ALZ2" i="14"/>
  <c r="ALY2" i="14"/>
  <c r="ALX2" i="14"/>
  <c r="ALW2" i="14"/>
  <c r="ALV2" i="14"/>
  <c r="ALU2" i="14"/>
  <c r="ALT2" i="14"/>
  <c r="ALS2" i="14"/>
  <c r="ALR2" i="14"/>
  <c r="ALQ2" i="14"/>
  <c r="ALP2" i="14"/>
  <c r="ALO2" i="14"/>
  <c r="ALN2" i="14"/>
  <c r="ALM2" i="14"/>
  <c r="ALL2" i="14"/>
  <c r="ALK2" i="14"/>
  <c r="ALJ2" i="14"/>
  <c r="ALI2" i="14"/>
  <c r="ALH2" i="14"/>
  <c r="ALG2" i="14"/>
  <c r="ALF2" i="14"/>
  <c r="ALE2" i="14"/>
  <c r="ALD2" i="14"/>
  <c r="ALC2" i="14"/>
  <c r="ALB2" i="14"/>
  <c r="ALA2" i="14"/>
  <c r="AKZ2" i="14"/>
  <c r="AKY2" i="14"/>
  <c r="AKX2" i="14"/>
  <c r="AKW2" i="14"/>
  <c r="AKV2" i="14"/>
  <c r="AKU2" i="14"/>
  <c r="AKT2" i="14"/>
  <c r="AKS2" i="14"/>
  <c r="AKR2" i="14"/>
  <c r="AKQ2" i="14"/>
  <c r="AKP2" i="14"/>
  <c r="AKO2" i="14"/>
  <c r="AKN2" i="14"/>
  <c r="AKM2" i="14"/>
  <c r="AKL2" i="14"/>
  <c r="AKK2" i="14"/>
  <c r="AKJ2" i="14"/>
  <c r="AKI2" i="14"/>
  <c r="AKH2" i="14"/>
  <c r="AKG2" i="14"/>
  <c r="AKF2" i="14"/>
  <c r="AKE2" i="14"/>
  <c r="AKD2" i="14"/>
  <c r="AKC2" i="14"/>
  <c r="AKB2" i="14"/>
  <c r="AKA2" i="14"/>
  <c r="AJZ2" i="14"/>
  <c r="AJY2" i="14"/>
  <c r="AJX2" i="14"/>
  <c r="AJW2" i="14"/>
  <c r="AJV2" i="14"/>
  <c r="AJU2" i="14"/>
  <c r="AJT2" i="14"/>
  <c r="AJS2" i="14"/>
  <c r="AJR2" i="14"/>
  <c r="AJQ2" i="14"/>
  <c r="AJP2" i="14"/>
  <c r="AJO2" i="14"/>
  <c r="AJN2" i="14"/>
  <c r="AJM2" i="14"/>
  <c r="AJL2" i="14"/>
  <c r="AJK2" i="14"/>
  <c r="AJJ2" i="14"/>
  <c r="AJI2" i="14"/>
  <c r="AJH2" i="14"/>
  <c r="AJG2" i="14"/>
  <c r="AJF2" i="14"/>
  <c r="AJE2" i="14"/>
  <c r="AJD2" i="14"/>
  <c r="AJC2" i="14"/>
  <c r="AJB2" i="14"/>
  <c r="AJA2" i="14"/>
  <c r="AIZ2" i="14"/>
  <c r="AIY2" i="14"/>
  <c r="AIX2" i="14"/>
  <c r="AIW2" i="14"/>
  <c r="AIV2" i="14"/>
  <c r="AIU2" i="14"/>
  <c r="AIT2" i="14"/>
  <c r="AIS2" i="14"/>
  <c r="AIR2" i="14"/>
  <c r="AIQ2" i="14"/>
  <c r="AIP2" i="14"/>
  <c r="AIO2" i="14"/>
  <c r="AIN2" i="14"/>
  <c r="AIM2" i="14"/>
  <c r="AIL2" i="14"/>
  <c r="AIK2" i="14"/>
  <c r="AIJ2" i="14"/>
  <c r="AII2" i="14"/>
  <c r="AIH2" i="14"/>
  <c r="AIG2" i="14"/>
  <c r="AIF2" i="14"/>
  <c r="AIE2" i="14"/>
  <c r="AID2" i="14"/>
  <c r="AIC2" i="14"/>
  <c r="AIB2" i="14"/>
  <c r="AIA2" i="14"/>
  <c r="AHZ2" i="14"/>
  <c r="AHY2" i="14"/>
  <c r="AHX2" i="14"/>
  <c r="AHW2" i="14"/>
  <c r="AHV2" i="14"/>
  <c r="AHU2" i="14"/>
  <c r="AHT2" i="14"/>
  <c r="AHS2" i="14"/>
  <c r="AHR2" i="14"/>
  <c r="AHQ2" i="14"/>
  <c r="AHP2" i="14"/>
  <c r="AHO2" i="14"/>
  <c r="AHN2" i="14"/>
  <c r="AHM2" i="14"/>
  <c r="AHL2" i="14"/>
  <c r="AHK2" i="14"/>
  <c r="AHJ2" i="14"/>
  <c r="AHI2" i="14"/>
  <c r="AHH2" i="14"/>
  <c r="AHG2" i="14"/>
  <c r="AHF2" i="14"/>
  <c r="AHE2" i="14"/>
  <c r="AHD2" i="14"/>
  <c r="AHC2" i="14"/>
  <c r="AHB2" i="14"/>
  <c r="AHA2" i="14"/>
  <c r="AGZ2" i="14"/>
  <c r="AGY2" i="14"/>
  <c r="AGX2" i="14"/>
  <c r="AGW2" i="14"/>
  <c r="AGV2" i="14"/>
  <c r="AGU2" i="14"/>
  <c r="AGT2" i="14"/>
  <c r="AGS2" i="14"/>
  <c r="AGR2" i="14"/>
  <c r="AGQ2" i="14"/>
  <c r="AGP2" i="14"/>
  <c r="AGO2" i="14"/>
  <c r="AGN2" i="14"/>
  <c r="AGM2" i="14"/>
  <c r="AGL2" i="14"/>
  <c r="AGK2" i="14"/>
  <c r="AGJ2" i="14"/>
  <c r="AGI2" i="14"/>
  <c r="AGH2" i="14"/>
  <c r="AGG2" i="14"/>
  <c r="AGF2" i="14"/>
  <c r="AGE2" i="14"/>
  <c r="AGD2" i="14"/>
  <c r="AGC2" i="14"/>
  <c r="AGB2" i="14"/>
  <c r="AGA2" i="14"/>
  <c r="AFZ2" i="14"/>
  <c r="AFY2" i="14"/>
  <c r="AFX2" i="14"/>
  <c r="AFW2" i="14"/>
  <c r="AFV2" i="14"/>
  <c r="AFU2" i="14"/>
  <c r="AFT2" i="14"/>
  <c r="AFS2" i="14"/>
  <c r="AFR2" i="14"/>
  <c r="AFQ2" i="14"/>
  <c r="AFP2" i="14"/>
  <c r="AFO2" i="14"/>
  <c r="AFN2" i="14"/>
  <c r="AFM2" i="14"/>
  <c r="AFL2" i="14"/>
  <c r="AFK2" i="14"/>
  <c r="AFJ2" i="14"/>
  <c r="AFI2" i="14"/>
  <c r="AFH2" i="14"/>
  <c r="AFG2" i="14"/>
  <c r="AFF2" i="14"/>
  <c r="AFE2" i="14"/>
  <c r="AFD2" i="14"/>
  <c r="AFC2" i="14"/>
  <c r="AFB2" i="14"/>
  <c r="AFA2" i="14"/>
  <c r="AEZ2" i="14"/>
  <c r="AEY2" i="14"/>
  <c r="AEX2" i="14"/>
  <c r="AEW2" i="14"/>
  <c r="AEV2" i="14"/>
  <c r="AEU2" i="14"/>
  <c r="AET2" i="14"/>
  <c r="AES2" i="14"/>
  <c r="AER2" i="14"/>
  <c r="AEQ2" i="14"/>
  <c r="AEP2" i="14"/>
  <c r="AEO2" i="14"/>
  <c r="AEN2" i="14"/>
  <c r="AEM2" i="14"/>
  <c r="AEL2" i="14"/>
  <c r="AEK2" i="14"/>
  <c r="AEJ2" i="14"/>
  <c r="AEI2" i="14"/>
  <c r="AEH2" i="14"/>
  <c r="AEG2" i="14"/>
  <c r="AEF2" i="14"/>
  <c r="AEE2" i="14"/>
  <c r="AED2" i="14"/>
  <c r="AEC2" i="14"/>
  <c r="AEB2" i="14"/>
  <c r="AEA2" i="14"/>
  <c r="ADZ2" i="14"/>
  <c r="ADY2" i="14"/>
  <c r="ADX2" i="14"/>
  <c r="ADW2" i="14"/>
  <c r="ADV2" i="14"/>
  <c r="ADU2" i="14"/>
  <c r="ADT2" i="14"/>
  <c r="ADS2" i="14"/>
  <c r="ADR2" i="14"/>
  <c r="ADQ2" i="14"/>
  <c r="ADP2" i="14"/>
  <c r="ADO2" i="14"/>
  <c r="ADN2" i="14"/>
  <c r="ADM2" i="14"/>
  <c r="ADL2" i="14"/>
  <c r="ADK2" i="14"/>
  <c r="ADJ2" i="14"/>
  <c r="ADI2" i="14"/>
  <c r="ADH2" i="14"/>
  <c r="ADG2" i="14"/>
  <c r="ADF2" i="14"/>
  <c r="ADE2" i="14"/>
  <c r="ADD2" i="14"/>
  <c r="ADC2" i="14"/>
  <c r="ADB2" i="14"/>
  <c r="ADA2" i="14"/>
  <c r="ACZ2" i="14"/>
  <c r="ACY2" i="14"/>
  <c r="ACX2" i="14"/>
  <c r="ACW2" i="14"/>
  <c r="ACV2" i="14"/>
  <c r="ACU2" i="14"/>
  <c r="ACT2" i="14"/>
  <c r="ACS2" i="14"/>
  <c r="ACR2" i="14"/>
  <c r="ACQ2" i="14"/>
  <c r="ACP2" i="14"/>
  <c r="ACO2" i="14"/>
  <c r="ACN2" i="14"/>
  <c r="ACM2" i="14"/>
  <c r="ACL2" i="14"/>
  <c r="ACK2" i="14"/>
  <c r="ACJ2" i="14"/>
  <c r="ACI2" i="14"/>
  <c r="ACH2" i="14"/>
  <c r="ACG2" i="14"/>
  <c r="ACF2" i="14"/>
  <c r="ACE2" i="14"/>
  <c r="ACD2" i="14"/>
  <c r="ACC2" i="14"/>
  <c r="ACB2" i="14"/>
  <c r="ACA2" i="14"/>
  <c r="ABZ2" i="14"/>
  <c r="ABY2" i="14"/>
  <c r="ABX2" i="14"/>
  <c r="ABW2" i="14"/>
  <c r="ABV2" i="14"/>
  <c r="ABU2" i="14"/>
  <c r="ABT2" i="14"/>
  <c r="ABS2" i="14"/>
  <c r="ABR2" i="14"/>
  <c r="ABQ2" i="14"/>
  <c r="ABP2" i="14"/>
  <c r="ABO2" i="14"/>
  <c r="ABN2" i="14"/>
  <c r="ABM2" i="14"/>
  <c r="ABL2" i="14"/>
  <c r="ABK2" i="14"/>
  <c r="ABJ2" i="14"/>
  <c r="ABI2" i="14"/>
  <c r="ABH2" i="14"/>
  <c r="ABG2" i="14"/>
  <c r="ABF2" i="14"/>
  <c r="ABE2" i="14"/>
  <c r="ABD2" i="14"/>
  <c r="ABC2" i="14"/>
  <c r="ABB2" i="14"/>
  <c r="ABA2" i="14"/>
  <c r="AAZ2" i="14"/>
  <c r="AAY2" i="14"/>
  <c r="AAX2" i="14"/>
  <c r="AAW2" i="14"/>
  <c r="AAV2" i="14"/>
  <c r="AAU2" i="14"/>
  <c r="AAT2" i="14"/>
  <c r="AAS2" i="14"/>
  <c r="AAR2" i="14"/>
  <c r="AAQ2" i="14"/>
  <c r="AAP2" i="14"/>
  <c r="AAO2" i="14"/>
  <c r="AAN2" i="14"/>
  <c r="AAM2" i="14"/>
  <c r="AAL2" i="14"/>
  <c r="AAK2" i="14"/>
  <c r="AAJ2" i="14"/>
  <c r="AAI2" i="14"/>
  <c r="AAH2" i="14"/>
  <c r="AAG2" i="14"/>
  <c r="AAF2" i="14"/>
  <c r="AAE2" i="14"/>
  <c r="AAD2" i="14"/>
  <c r="AAC2" i="14"/>
  <c r="AAB2" i="14"/>
  <c r="AAA2" i="14"/>
  <c r="ZZ2" i="14"/>
  <c r="ZY2" i="14"/>
  <c r="ZX2" i="14"/>
  <c r="ZW2" i="14"/>
  <c r="ZV2" i="14"/>
  <c r="ZU2" i="14"/>
  <c r="ZT2" i="14"/>
  <c r="ZS2" i="14"/>
  <c r="ZR2" i="14"/>
  <c r="ZQ2" i="14"/>
  <c r="ZP2" i="14"/>
  <c r="ZO2" i="14"/>
  <c r="ZN2" i="14"/>
  <c r="ZM2" i="14"/>
  <c r="ZL2" i="14"/>
  <c r="ZK2" i="14"/>
  <c r="ZJ2" i="14"/>
  <c r="ZI2" i="14"/>
  <c r="ZH2" i="14"/>
  <c r="ZG2" i="14"/>
  <c r="ZF2" i="14"/>
  <c r="ZE2" i="14"/>
  <c r="ZD2" i="14"/>
  <c r="ZC2" i="14"/>
  <c r="ZB2" i="14"/>
  <c r="ZA2" i="14"/>
  <c r="YZ2" i="14"/>
  <c r="YY2" i="14"/>
  <c r="YX2" i="14"/>
  <c r="YW2" i="14"/>
  <c r="YV2" i="14"/>
  <c r="YU2" i="14"/>
  <c r="YT2" i="14"/>
  <c r="YS2" i="14"/>
  <c r="YR2" i="14"/>
  <c r="YQ2" i="14"/>
  <c r="YP2" i="14"/>
  <c r="YO2" i="14"/>
  <c r="YN2" i="14"/>
  <c r="YM2" i="14"/>
  <c r="YL2" i="14"/>
  <c r="YK2" i="14"/>
  <c r="YJ2" i="14"/>
  <c r="YI2" i="14"/>
  <c r="YH2" i="14"/>
  <c r="YG2" i="14"/>
  <c r="YF2" i="14"/>
  <c r="YE2" i="14"/>
  <c r="YD2" i="14"/>
  <c r="YC2" i="14"/>
  <c r="YB2" i="14"/>
  <c r="YA2" i="14"/>
  <c r="XZ2" i="14"/>
  <c r="XY2" i="14"/>
  <c r="XX2" i="14"/>
  <c r="XW2" i="14"/>
  <c r="XV2" i="14"/>
  <c r="XU2" i="14"/>
  <c r="XT2" i="14"/>
  <c r="XS2" i="14"/>
  <c r="XR2" i="14"/>
  <c r="XQ2" i="14"/>
  <c r="XP2" i="14"/>
  <c r="XO2" i="14"/>
  <c r="XN2" i="14"/>
  <c r="XM2" i="14"/>
  <c r="XL2" i="14"/>
  <c r="XK2" i="14"/>
  <c r="XJ2" i="14"/>
  <c r="XI2" i="14"/>
  <c r="XH2" i="14"/>
  <c r="XG2" i="14"/>
  <c r="XF2" i="14"/>
  <c r="XE2" i="14"/>
  <c r="XD2" i="14"/>
  <c r="XC2" i="14"/>
  <c r="XB2" i="14"/>
  <c r="XA2" i="14"/>
  <c r="WZ2" i="14"/>
  <c r="WY2" i="14"/>
  <c r="WX2" i="14"/>
  <c r="WW2" i="14"/>
  <c r="WV2" i="14"/>
  <c r="WU2" i="14"/>
  <c r="WT2" i="14"/>
  <c r="WS2" i="14"/>
  <c r="WR2" i="14"/>
  <c r="WQ2" i="14"/>
  <c r="WP2" i="14"/>
  <c r="WO2" i="14"/>
  <c r="WN2" i="14"/>
  <c r="WM2" i="14"/>
  <c r="WL2" i="14"/>
  <c r="WK2" i="14"/>
  <c r="WJ2" i="14"/>
  <c r="WI2" i="14"/>
  <c r="WH2" i="14"/>
  <c r="WG2" i="14"/>
  <c r="WF2" i="14"/>
  <c r="WE2" i="14"/>
  <c r="WD2" i="14"/>
  <c r="WC2" i="14"/>
  <c r="WB2" i="14"/>
  <c r="WA2" i="14"/>
  <c r="VZ2" i="14"/>
  <c r="VY2" i="14"/>
  <c r="VX2" i="14"/>
  <c r="VW2" i="14"/>
  <c r="VV2" i="14"/>
  <c r="VU2" i="14"/>
  <c r="VT2" i="14"/>
  <c r="VS2" i="14"/>
  <c r="VR2" i="14"/>
  <c r="VQ2" i="14"/>
  <c r="VP2" i="14"/>
  <c r="VO2" i="14"/>
  <c r="VN2" i="14"/>
  <c r="VM2" i="14"/>
  <c r="VL2" i="14"/>
  <c r="VK2" i="14"/>
  <c r="VJ2" i="14"/>
  <c r="VI2" i="14"/>
  <c r="VH2" i="14"/>
  <c r="VG2" i="14"/>
  <c r="VF2" i="14"/>
  <c r="VE2" i="14"/>
  <c r="VD2" i="14"/>
  <c r="VC2" i="14"/>
  <c r="VB2" i="14"/>
  <c r="VA2" i="14"/>
  <c r="UZ2" i="14"/>
  <c r="UY2" i="14"/>
  <c r="UX2" i="14"/>
  <c r="UW2" i="14"/>
  <c r="UV2" i="14"/>
  <c r="UU2" i="14"/>
  <c r="UT2" i="14"/>
  <c r="US2" i="14"/>
  <c r="UR2" i="14"/>
  <c r="UQ2" i="14"/>
  <c r="UP2" i="14"/>
  <c r="UO2" i="14"/>
  <c r="UN2" i="14"/>
  <c r="UM2" i="14"/>
  <c r="UL2" i="14"/>
  <c r="UK2" i="14"/>
  <c r="UJ2" i="14"/>
  <c r="UI2" i="14"/>
  <c r="UH2" i="14"/>
  <c r="UG2" i="14"/>
  <c r="UF2" i="14"/>
  <c r="UE2" i="14"/>
  <c r="UD2" i="14"/>
  <c r="UC2" i="14"/>
  <c r="UB2" i="14"/>
  <c r="UA2" i="14"/>
  <c r="TZ2" i="14"/>
  <c r="TY2" i="14"/>
  <c r="TX2" i="14"/>
  <c r="TW2" i="14"/>
  <c r="TV2" i="14"/>
  <c r="TU2" i="14"/>
  <c r="TT2" i="14"/>
  <c r="TS2" i="14"/>
  <c r="TR2" i="14"/>
  <c r="TQ2" i="14"/>
  <c r="TP2" i="14"/>
  <c r="TO2" i="14"/>
  <c r="TN2" i="14"/>
  <c r="TM2" i="14"/>
  <c r="TL2" i="14"/>
  <c r="TK2" i="14"/>
  <c r="TJ2" i="14"/>
  <c r="TI2" i="14"/>
  <c r="TH2" i="14"/>
  <c r="TG2" i="14"/>
  <c r="TF2" i="14"/>
  <c r="TE2" i="14"/>
  <c r="TD2" i="14"/>
  <c r="TC2" i="14"/>
  <c r="TB2" i="14"/>
  <c r="TA2" i="14"/>
  <c r="SZ2" i="14"/>
  <c r="SY2" i="14"/>
  <c r="SX2" i="14"/>
  <c r="SW2" i="14"/>
  <c r="SV2" i="14"/>
  <c r="SU2" i="14"/>
  <c r="ST2" i="14"/>
  <c r="SS2" i="14"/>
  <c r="SR2" i="14"/>
  <c r="SQ2" i="14"/>
  <c r="SP2" i="14"/>
  <c r="SO2" i="14"/>
  <c r="SN2" i="14"/>
  <c r="SM2" i="14"/>
  <c r="SL2" i="14"/>
  <c r="SK2" i="14"/>
  <c r="SJ2" i="14"/>
  <c r="SI2" i="14"/>
  <c r="SH2" i="14"/>
  <c r="SG2" i="14"/>
  <c r="SF2" i="14"/>
  <c r="SE2" i="14"/>
  <c r="SD2" i="14"/>
  <c r="SC2" i="14"/>
  <c r="SB2" i="14"/>
  <c r="SA2" i="14"/>
  <c r="RZ2" i="14"/>
  <c r="RY2" i="14"/>
  <c r="RX2" i="14"/>
  <c r="RW2" i="14"/>
  <c r="RV2" i="14"/>
  <c r="RU2" i="14"/>
  <c r="RT2" i="14"/>
  <c r="RS2" i="14"/>
  <c r="RR2" i="14"/>
  <c r="RQ2" i="14"/>
  <c r="RP2" i="14"/>
  <c r="RO2" i="14"/>
  <c r="RN2" i="14"/>
  <c r="RM2" i="14"/>
  <c r="RL2" i="14"/>
  <c r="RK2" i="14"/>
  <c r="RJ2" i="14"/>
  <c r="RI2" i="14"/>
  <c r="RH2" i="14"/>
  <c r="RG2" i="14"/>
  <c r="RF2" i="14"/>
  <c r="RE2" i="14"/>
  <c r="RD2" i="14"/>
  <c r="RC2" i="14"/>
  <c r="RB2" i="14"/>
  <c r="RA2" i="14"/>
  <c r="QZ2" i="14"/>
  <c r="QY2" i="14"/>
  <c r="QX2" i="14"/>
  <c r="QW2" i="14"/>
  <c r="QV2" i="14"/>
  <c r="QU2" i="14"/>
  <c r="QT2" i="14"/>
  <c r="QS2" i="14"/>
  <c r="QR2" i="14"/>
  <c r="QQ2" i="14"/>
  <c r="QP2" i="14"/>
  <c r="QO2" i="14"/>
  <c r="QN2" i="14"/>
  <c r="QM2" i="14"/>
  <c r="QL2" i="14"/>
  <c r="QK2" i="14"/>
  <c r="QJ2" i="14"/>
  <c r="QI2" i="14"/>
  <c r="QH2" i="14"/>
  <c r="QG2" i="14"/>
  <c r="QF2" i="14"/>
  <c r="QE2" i="14"/>
  <c r="QD2" i="14"/>
  <c r="QC2" i="14"/>
  <c r="QB2" i="14"/>
  <c r="QA2" i="14"/>
  <c r="PZ2" i="14"/>
  <c r="PY2" i="14"/>
  <c r="PX2" i="14"/>
  <c r="PW2" i="14"/>
  <c r="PV2" i="14"/>
  <c r="PU2" i="14"/>
  <c r="PT2" i="14"/>
  <c r="PS2" i="14"/>
  <c r="PR2" i="14"/>
  <c r="PQ2" i="14"/>
  <c r="PP2" i="14"/>
  <c r="PO2" i="14"/>
  <c r="PN2" i="14"/>
  <c r="PM2" i="14"/>
  <c r="PL2" i="14"/>
  <c r="PK2" i="14"/>
  <c r="PJ2" i="14"/>
  <c r="PI2" i="14"/>
  <c r="PH2" i="14"/>
  <c r="PG2" i="14"/>
  <c r="PF2" i="14"/>
  <c r="PE2" i="14"/>
  <c r="PD2" i="14"/>
  <c r="PC2" i="14"/>
  <c r="PB2" i="14"/>
  <c r="PA2" i="14"/>
  <c r="OZ2" i="14"/>
  <c r="OY2" i="14"/>
  <c r="OX2" i="14"/>
  <c r="OW2" i="14"/>
  <c r="OV2" i="14"/>
  <c r="OU2" i="14"/>
  <c r="OT2" i="14"/>
  <c r="OS2" i="14"/>
  <c r="OR2" i="14"/>
  <c r="OQ2" i="14"/>
  <c r="OP2" i="14"/>
  <c r="OO2" i="14"/>
  <c r="ON2" i="14"/>
  <c r="OM2" i="14"/>
  <c r="OL2" i="14"/>
  <c r="OK2" i="14"/>
  <c r="OJ2" i="14"/>
  <c r="OI2" i="14"/>
  <c r="OH2" i="14"/>
  <c r="OG2" i="14"/>
  <c r="OF2" i="14"/>
  <c r="OE2" i="14"/>
  <c r="OD2" i="14"/>
  <c r="OC2" i="14"/>
  <c r="OB2" i="14"/>
  <c r="OA2" i="14"/>
  <c r="NZ2" i="14"/>
  <c r="NY2" i="14"/>
  <c r="NX2" i="14"/>
  <c r="NW2" i="14"/>
  <c r="NV2" i="14"/>
  <c r="NU2" i="14"/>
  <c r="NT2" i="14"/>
  <c r="NS2" i="14"/>
  <c r="NR2" i="14"/>
  <c r="NQ2" i="14"/>
  <c r="NP2" i="14"/>
  <c r="NO2" i="14"/>
  <c r="NN2" i="14"/>
  <c r="NM2" i="14"/>
  <c r="NL2" i="14"/>
  <c r="NK2" i="14"/>
  <c r="NJ2" i="14"/>
  <c r="NI2" i="14"/>
  <c r="NH2" i="14"/>
  <c r="NG2" i="14"/>
  <c r="NF2" i="14"/>
  <c r="NE2" i="14"/>
  <c r="ND2" i="14"/>
  <c r="NC2" i="14"/>
  <c r="NB2" i="14"/>
  <c r="NA2" i="14"/>
  <c r="MZ2" i="14"/>
  <c r="MY2" i="14"/>
  <c r="MX2" i="14"/>
  <c r="MW2" i="14"/>
  <c r="MV2" i="14"/>
  <c r="MU2" i="14"/>
  <c r="MT2" i="14"/>
  <c r="MS2" i="14"/>
  <c r="MR2" i="14"/>
  <c r="MQ2" i="14"/>
  <c r="MP2" i="14"/>
  <c r="MO2" i="14"/>
  <c r="MN2" i="14"/>
  <c r="MM2" i="14"/>
  <c r="ML2" i="14"/>
  <c r="MK2" i="14"/>
  <c r="MJ2" i="14"/>
  <c r="MI2" i="14"/>
  <c r="MH2" i="14"/>
  <c r="MG2" i="14"/>
  <c r="MF2" i="14"/>
  <c r="ME2" i="14"/>
  <c r="MD2" i="14"/>
  <c r="MC2" i="14"/>
  <c r="MB2" i="14"/>
  <c r="MA2" i="14"/>
  <c r="LZ2" i="14"/>
  <c r="LY2" i="14"/>
  <c r="LX2" i="14"/>
  <c r="LW2" i="14"/>
  <c r="LV2" i="14"/>
  <c r="LU2" i="14"/>
  <c r="LT2" i="14"/>
  <c r="LS2" i="14"/>
  <c r="LR2" i="14"/>
  <c r="LQ2" i="14"/>
  <c r="LP2" i="14"/>
  <c r="LO2" i="14"/>
  <c r="LN2" i="14"/>
  <c r="LM2" i="14"/>
  <c r="LL2" i="14"/>
  <c r="LK2" i="14"/>
  <c r="LJ2" i="14"/>
  <c r="LI2" i="14"/>
  <c r="LH2" i="14"/>
  <c r="LG2" i="14"/>
  <c r="LF2" i="14"/>
  <c r="LE2" i="14"/>
  <c r="LD2" i="14"/>
  <c r="LC2" i="14"/>
  <c r="LB2" i="14"/>
  <c r="LA2" i="14"/>
  <c r="KZ2" i="14"/>
  <c r="KY2" i="14"/>
  <c r="KX2" i="14"/>
  <c r="KW2" i="14"/>
  <c r="KV2" i="14"/>
  <c r="KU2" i="14"/>
  <c r="KT2" i="14"/>
  <c r="KS2" i="14"/>
  <c r="KR2" i="14"/>
  <c r="KQ2" i="14"/>
  <c r="KP2" i="14"/>
  <c r="KO2" i="14"/>
  <c r="KN2" i="14"/>
  <c r="KM2" i="14"/>
  <c r="KL2" i="14"/>
  <c r="KK2" i="14"/>
  <c r="KJ2" i="14"/>
  <c r="KI2" i="14"/>
  <c r="KH2" i="14"/>
  <c r="KG2" i="14"/>
  <c r="KF2" i="14"/>
  <c r="KE2" i="14"/>
  <c r="KD2" i="14"/>
  <c r="KC2" i="14"/>
  <c r="KB2" i="14"/>
  <c r="KA2" i="14"/>
  <c r="JZ2" i="14"/>
  <c r="JY2" i="14"/>
  <c r="JX2" i="14"/>
  <c r="JW2" i="14"/>
  <c r="JV2" i="14"/>
  <c r="JU2" i="14"/>
  <c r="JT2" i="14"/>
  <c r="JS2" i="14"/>
  <c r="JR2" i="14"/>
  <c r="JQ2" i="14"/>
  <c r="JP2" i="14"/>
  <c r="JO2" i="14"/>
  <c r="JN2" i="14"/>
  <c r="JM2" i="14"/>
  <c r="JL2" i="14"/>
  <c r="JK2" i="14"/>
  <c r="JJ2" i="14"/>
  <c r="JI2" i="14"/>
  <c r="JH2" i="14"/>
  <c r="JG2" i="14"/>
  <c r="JF2" i="14"/>
  <c r="JE2" i="14"/>
  <c r="JD2" i="14"/>
  <c r="JC2" i="14"/>
  <c r="JB2" i="14"/>
  <c r="JA2" i="14"/>
  <c r="IZ2" i="14"/>
  <c r="IY2" i="14"/>
  <c r="IX2" i="14"/>
  <c r="IW2" i="14"/>
  <c r="IV2" i="14"/>
  <c r="IU2" i="14"/>
  <c r="IT2" i="14"/>
  <c r="IS2" i="14"/>
  <c r="IR2" i="14"/>
  <c r="IQ2" i="14"/>
  <c r="IP2" i="14"/>
  <c r="IO2" i="14"/>
  <c r="IN2" i="14"/>
  <c r="IM2" i="14"/>
  <c r="IL2" i="14"/>
  <c r="IK2" i="14"/>
  <c r="IJ2" i="14"/>
  <c r="II2" i="14"/>
  <c r="IH2" i="14"/>
  <c r="IG2" i="14"/>
  <c r="IF2" i="14"/>
  <c r="IE2" i="14"/>
  <c r="ID2" i="14"/>
  <c r="IC2" i="14"/>
  <c r="IB2" i="14"/>
  <c r="IA2" i="14"/>
  <c r="HZ2" i="14"/>
  <c r="HY2" i="14"/>
  <c r="HX2" i="14"/>
  <c r="HW2" i="14"/>
  <c r="HV2" i="14"/>
  <c r="HU2" i="14"/>
  <c r="HT2" i="14"/>
  <c r="HS2" i="14"/>
  <c r="HR2" i="14"/>
  <c r="HQ2" i="14"/>
  <c r="HP2" i="14"/>
  <c r="HO2" i="14"/>
  <c r="HN2" i="14"/>
  <c r="HM2" i="14"/>
  <c r="HL2" i="14"/>
  <c r="HK2" i="14"/>
  <c r="HJ2" i="14"/>
  <c r="HI2" i="14"/>
  <c r="HH2" i="14"/>
  <c r="HG2" i="14"/>
  <c r="HF2" i="14"/>
  <c r="HE2" i="14"/>
  <c r="HD2" i="14"/>
  <c r="HC2" i="14"/>
  <c r="HB2" i="14"/>
  <c r="HA2" i="14"/>
  <c r="GZ2" i="14"/>
  <c r="GY2" i="14"/>
  <c r="GX2" i="14"/>
  <c r="GW2" i="14"/>
  <c r="GV2" i="14"/>
  <c r="GU2" i="14"/>
  <c r="GT2" i="14"/>
  <c r="GS2" i="14"/>
  <c r="GR2" i="14"/>
  <c r="GQ2" i="14"/>
  <c r="GP2" i="14"/>
  <c r="GO2" i="14"/>
  <c r="GN2" i="14"/>
  <c r="GM2" i="14"/>
  <c r="GL2" i="14"/>
  <c r="GK2" i="14"/>
  <c r="GJ2" i="14"/>
  <c r="GI2" i="14"/>
  <c r="GH2" i="14"/>
  <c r="GG2" i="14"/>
  <c r="GF2" i="14"/>
  <c r="GE2" i="14"/>
  <c r="GD2" i="14"/>
  <c r="GC2" i="14"/>
  <c r="GB2" i="14"/>
  <c r="GA2" i="14"/>
  <c r="FZ2" i="14"/>
  <c r="FY2" i="14"/>
  <c r="FX2" i="14"/>
  <c r="FW2" i="14"/>
  <c r="FV2" i="14"/>
  <c r="FU2" i="14"/>
  <c r="FT2" i="14"/>
  <c r="FS2" i="14"/>
  <c r="FR2" i="14"/>
  <c r="FQ2" i="14"/>
  <c r="FP2" i="14"/>
  <c r="FO2" i="14"/>
  <c r="FN2" i="14"/>
  <c r="FM2" i="14"/>
  <c r="FL2" i="14"/>
  <c r="FK2" i="14"/>
  <c r="FJ2" i="14"/>
  <c r="FI2" i="14"/>
  <c r="FH2" i="14"/>
  <c r="FG2" i="14"/>
  <c r="FF2" i="14"/>
  <c r="FE2" i="14"/>
  <c r="FD2" i="14"/>
  <c r="FC2" i="14"/>
  <c r="FB2" i="14"/>
  <c r="FA2" i="14"/>
  <c r="EZ2" i="14"/>
  <c r="EY2" i="14"/>
  <c r="EX2" i="14"/>
  <c r="EW2" i="14"/>
  <c r="EV2" i="14"/>
  <c r="EU2" i="14"/>
  <c r="ET2" i="14"/>
  <c r="ES2" i="14"/>
  <c r="ER2" i="14"/>
  <c r="EQ2" i="14"/>
  <c r="EP2" i="14"/>
  <c r="EO2" i="14"/>
  <c r="EN2" i="14"/>
  <c r="EM2" i="14"/>
  <c r="EL2" i="14"/>
  <c r="EK2" i="14"/>
  <c r="EJ2" i="14"/>
  <c r="EI2" i="14"/>
  <c r="EH2" i="14"/>
  <c r="EG2" i="14"/>
  <c r="EF2" i="14"/>
  <c r="EE2" i="14"/>
  <c r="ED2" i="14"/>
  <c r="EC2" i="14"/>
  <c r="EB2" i="14"/>
  <c r="EA2" i="14"/>
  <c r="DZ2"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18CE38-5165-4199-B9A6-A61D422B9D6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38C4344-0A58-4A27-9EB1-2FAF36794A99}" name="WorksheetConnection_PCO PORTFOLIO MANAGEMENT TOOL.xlsm!Agency" type="102" refreshedVersion="8" minRefreshableVersion="5">
    <extLst>
      <ext xmlns:x15="http://schemas.microsoft.com/office/spreadsheetml/2010/11/main" uri="{DE250136-89BD-433C-8126-D09CA5730AF9}">
        <x15:connection id="Agency">
          <x15:rangePr sourceName="_xlcn.WorksheetConnection_PCOPORTFOLIOMANAGEMENTTOOL.xlsmAgency1"/>
        </x15:connection>
      </ext>
    </extLst>
  </connection>
  <connection id="3" xr16:uid="{9161C4CE-1BF3-4E6D-8A3B-CA6C97B21381}" name="WorksheetConnection_PCO PORTFOLIO MANAGEMENT TOOL.xlsm!CurrRenPeriod" type="102" refreshedVersion="8" minRefreshableVersion="5">
    <extLst>
      <ext xmlns:x15="http://schemas.microsoft.com/office/spreadsheetml/2010/11/main" uri="{DE250136-89BD-433C-8126-D09CA5730AF9}">
        <x15:connection id="CurrRenPeriod">
          <x15:rangePr sourceName="_xlcn.WorksheetConnection_PCOPORTFOLIOMANAGEMENTTOOL.xlsmCurrRenPeriod1"/>
        </x15:connection>
      </ext>
    </extLst>
  </connection>
  <connection id="4" xr16:uid="{6D2537B9-0FB4-4CF1-BE6A-16A609D64B13}" name="WorksheetConnection_PCO PORTFOLIO MANAGEMENT TOOL.xlsm!Divisions" type="102" refreshedVersion="8" minRefreshableVersion="5">
    <extLst>
      <ext xmlns:x15="http://schemas.microsoft.com/office/spreadsheetml/2010/11/main" uri="{DE250136-89BD-433C-8126-D09CA5730AF9}">
        <x15:connection id="Divisions">
          <x15:rangePr sourceName="_xlcn.WorksheetConnection_PCOPORTFOLIOMANAGEMENTTOOL.xlsmDivisions1"/>
        </x15:connection>
      </ext>
    </extLst>
  </connection>
  <connection id="5" xr16:uid="{44BCAEFE-4623-475B-8BE6-47EEED916DB6}" name="WorksheetConnection_PCO PORTFOLIO MANAGEMENT TOOL.xlsm!PCOList" type="102" refreshedVersion="8" minRefreshableVersion="5">
    <extLst>
      <ext xmlns:x15="http://schemas.microsoft.com/office/spreadsheetml/2010/11/main" uri="{DE250136-89BD-433C-8126-D09CA5730AF9}">
        <x15:connection id="PCOList">
          <x15:rangePr sourceName="_xlcn.WorksheetConnection_PCOPORTFOLIOMANAGEMENTTOOL.xlsmPCOList1"/>
        </x15:connection>
      </ext>
    </extLst>
  </connection>
  <connection id="6" xr16:uid="{C23966B0-C1D9-442A-86A6-4DA653D048F8}" name="WorksheetConnection_PCO PORTFOLIO MANAGEMENT TOOL.xlsm!PriorityList" type="102" refreshedVersion="8" minRefreshableVersion="5">
    <extLst>
      <ext xmlns:x15="http://schemas.microsoft.com/office/spreadsheetml/2010/11/main" uri="{DE250136-89BD-433C-8126-D09CA5730AF9}">
        <x15:connection id="PriorityList">
          <x15:rangePr sourceName="_xlcn.WorksheetConnection_PCOPORTFOLIOMANAGEMENTTOOL.xlsmPriorityList1"/>
        </x15:connection>
      </ext>
    </extLst>
  </connection>
  <connection id="7" xr16:uid="{A7263E24-196B-49A2-951E-1C76F60C488A}" name="WorksheetConnection_PCO PORTFOLIO MANAGEMENT TOOL.xlsm!RFx" type="102" refreshedVersion="8" minRefreshableVersion="5">
    <extLst>
      <ext xmlns:x15="http://schemas.microsoft.com/office/spreadsheetml/2010/11/main" uri="{DE250136-89BD-433C-8126-D09CA5730AF9}">
        <x15:connection id="RFx">
          <x15:rangePr sourceName="_xlcn.WorksheetConnection_PCOPORTFOLIOMANAGEMENTTOOL.xlsmRFx1"/>
        </x15:connection>
      </ext>
    </extLst>
  </connection>
  <connection id="8" xr16:uid="{F9145926-FE32-43C5-A4F9-9B746B2C78E1}" name="WorksheetConnection_PCO PORTFOLIO MANAGEMENT TOOL.xlsm!StatusList" type="102" refreshedVersion="8" minRefreshableVersion="5">
    <extLst>
      <ext xmlns:x15="http://schemas.microsoft.com/office/spreadsheetml/2010/11/main" uri="{DE250136-89BD-433C-8126-D09CA5730AF9}">
        <x15:connection id="StatusList">
          <x15:rangePr sourceName="_xlcn.WorksheetConnection_PCOPORTFOLIOMANAGEMENTTOOL.xlsmStatusList1"/>
        </x15:connection>
      </ext>
    </extLst>
  </connection>
  <connection id="9" xr16:uid="{2291E389-17EB-4C0E-9F66-E19D8369FF01}" name="WorksheetConnection_PCO PORTFOLIO MANAGEMENT TOOL.xlsm!TypeList" type="102" refreshedVersion="8" minRefreshableVersion="5">
    <extLst>
      <ext xmlns:x15="http://schemas.microsoft.com/office/spreadsheetml/2010/11/main" uri="{DE250136-89BD-433C-8126-D09CA5730AF9}">
        <x15:connection id="TypeList">
          <x15:rangePr sourceName="_xlcn.WorksheetConnection_PCOPORTFOLIOMANAGEMENTTOOL.xlsmTypeList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<sst xmlns="http://schemas.openxmlformats.org/spreadsheetml/2006/main" count="10241" uniqueCount="756">
  <si>
    <t>Staff_ID</t>
  </si>
  <si>
    <t>FirstName</t>
  </si>
  <si>
    <t>LastName</t>
  </si>
  <si>
    <t>Email_ID</t>
  </si>
  <si>
    <t>Position</t>
  </si>
  <si>
    <t>Security</t>
  </si>
  <si>
    <t>Buyer_ID</t>
  </si>
  <si>
    <t>Director</t>
  </si>
  <si>
    <t>Administrator</t>
  </si>
  <si>
    <t>Contracts Manager</t>
  </si>
  <si>
    <t>PCO_1</t>
  </si>
  <si>
    <t>PCO_2</t>
  </si>
  <si>
    <t>PCO_3</t>
  </si>
  <si>
    <t>PCO_4</t>
  </si>
  <si>
    <t>Processor_1</t>
  </si>
  <si>
    <t>Processor_2</t>
  </si>
  <si>
    <t>User</t>
  </si>
  <si>
    <t>FullName</t>
  </si>
  <si>
    <t>NavTo</t>
  </si>
  <si>
    <t>PCO_5</t>
  </si>
  <si>
    <t>User Information</t>
  </si>
  <si>
    <t>Primary_Key</t>
  </si>
  <si>
    <t>Contract Number</t>
  </si>
  <si>
    <t>Document Type</t>
  </si>
  <si>
    <t>CLMS Number</t>
  </si>
  <si>
    <t>PCO</t>
  </si>
  <si>
    <t>Type</t>
  </si>
  <si>
    <t>Status</t>
  </si>
  <si>
    <t>Deviation Type</t>
  </si>
  <si>
    <t>Deviation reason</t>
  </si>
  <si>
    <t>RFx</t>
  </si>
  <si>
    <t>Division</t>
  </si>
  <si>
    <t>Division Contact</t>
  </si>
  <si>
    <t>Agency</t>
  </si>
  <si>
    <t>Agency Contact</t>
  </si>
  <si>
    <t>Description</t>
  </si>
  <si>
    <t>Supplier</t>
  </si>
  <si>
    <t>Deviation Date</t>
  </si>
  <si>
    <t>No of Renewals</t>
  </si>
  <si>
    <t>Each Renewal Duration(in years)</t>
  </si>
  <si>
    <t>Max End Date</t>
  </si>
  <si>
    <t>Remarks</t>
  </si>
  <si>
    <t>Notes</t>
  </si>
  <si>
    <t>Estimated spend</t>
  </si>
  <si>
    <t>Files</t>
  </si>
  <si>
    <t>PCO_1_1</t>
  </si>
  <si>
    <t>PCO_1_2</t>
  </si>
  <si>
    <t>PCO_1_3</t>
  </si>
  <si>
    <t>PCO_1_4</t>
  </si>
  <si>
    <t>Temp PCO1</t>
  </si>
  <si>
    <t>Temp PCO2</t>
  </si>
  <si>
    <t>Initial Term Start date</t>
  </si>
  <si>
    <t>Initial Term End Date</t>
  </si>
  <si>
    <t>Contracts Linked</t>
  </si>
  <si>
    <t>RFP</t>
  </si>
  <si>
    <t>PCO_1_5</t>
  </si>
  <si>
    <t>Amendment-1</t>
  </si>
  <si>
    <t>Amendment-2</t>
  </si>
  <si>
    <t>Amendment-3</t>
  </si>
  <si>
    <t>Carrie</t>
  </si>
  <si>
    <t>Current_Amendment</t>
  </si>
  <si>
    <t>Priority</t>
  </si>
  <si>
    <t>Combobox lists</t>
  </si>
  <si>
    <t>High</t>
  </si>
  <si>
    <t>Medium</t>
  </si>
  <si>
    <t>Low</t>
  </si>
  <si>
    <t>Drafting</t>
  </si>
  <si>
    <t>Legal Review</t>
  </si>
  <si>
    <t xml:space="preserve">PCO </t>
  </si>
  <si>
    <t>Table Design</t>
  </si>
  <si>
    <t>Fields</t>
  </si>
  <si>
    <t>DataType</t>
  </si>
  <si>
    <t>Number</t>
  </si>
  <si>
    <t>Date</t>
  </si>
  <si>
    <t>General</t>
  </si>
  <si>
    <t>Amendment</t>
  </si>
  <si>
    <t>Equals</t>
  </si>
  <si>
    <t>Does Not Equals</t>
  </si>
  <si>
    <t>Contains</t>
  </si>
  <si>
    <t>Does Not Contains</t>
  </si>
  <si>
    <t>Begins With</t>
  </si>
  <si>
    <t>Does not Equals</t>
  </si>
  <si>
    <t>Greater Than</t>
  </si>
  <si>
    <t>Greater Than or equal to</t>
  </si>
  <si>
    <t>Less Than</t>
  </si>
  <si>
    <t>Before</t>
  </si>
  <si>
    <t>After</t>
  </si>
  <si>
    <t>Between</t>
  </si>
  <si>
    <t>Less Than or equal to</t>
  </si>
  <si>
    <t>Ends With</t>
  </si>
  <si>
    <t>Days Left For Renewal/Expiry</t>
  </si>
  <si>
    <t>Next Renewal Date</t>
  </si>
  <si>
    <t>Current Renewal Period</t>
  </si>
  <si>
    <t>Initial Term</t>
  </si>
  <si>
    <t>Missing data!(End Dates?)</t>
  </si>
  <si>
    <t>Current_Active</t>
  </si>
  <si>
    <t>Deviation</t>
  </si>
  <si>
    <t>PCO_5@nebraska.gov</t>
  </si>
  <si>
    <t>Admin</t>
  </si>
  <si>
    <t>Lucas</t>
  </si>
  <si>
    <t>Atkinson</t>
  </si>
  <si>
    <t>LUCAS ATKINSON</t>
  </si>
  <si>
    <t>lucas.atkinson@nebraska.gov</t>
  </si>
  <si>
    <t>Suzanne</t>
  </si>
  <si>
    <t>Ideus</t>
  </si>
  <si>
    <t>SUZANNE IDEUS</t>
  </si>
  <si>
    <t>suzanne.ideus@nebraska.gov</t>
  </si>
  <si>
    <t>CARRIE OLSON</t>
  </si>
  <si>
    <t>carrie.olson@nebraska.gov</t>
  </si>
  <si>
    <t>Defreece</t>
  </si>
  <si>
    <t>CARRIE DEFREECE</t>
  </si>
  <si>
    <t>carrie.defreece@nebraska.gov</t>
  </si>
  <si>
    <t>Mike</t>
  </si>
  <si>
    <t>St.Cin</t>
  </si>
  <si>
    <t>MIKE ST.CIN</t>
  </si>
  <si>
    <t>William</t>
  </si>
  <si>
    <t>Stuart</t>
  </si>
  <si>
    <t>WILLIAM STUART</t>
  </si>
  <si>
    <t>william.stuart@nebraska.gov</t>
  </si>
  <si>
    <t>Nancy</t>
  </si>
  <si>
    <t>Gussler</t>
  </si>
  <si>
    <t>NANCY GUSSLER</t>
  </si>
  <si>
    <t>nancy.gussler@nebraska.gov</t>
  </si>
  <si>
    <t>DocType</t>
  </si>
  <si>
    <t>O4</t>
  </si>
  <si>
    <t>O3</t>
  </si>
  <si>
    <t>RFQ</t>
  </si>
  <si>
    <t>RFI</t>
  </si>
  <si>
    <t>SOW</t>
  </si>
  <si>
    <t>PH</t>
  </si>
  <si>
    <t>CFS</t>
  </si>
  <si>
    <t>MLTC</t>
  </si>
  <si>
    <t>DD</t>
  </si>
  <si>
    <t>BH</t>
  </si>
  <si>
    <t>Statewide</t>
  </si>
  <si>
    <t>Facility</t>
  </si>
  <si>
    <t>Emaergency</t>
  </si>
  <si>
    <t>Sole Source</t>
  </si>
  <si>
    <t>DAS</t>
  </si>
  <si>
    <t>DHHS</t>
  </si>
  <si>
    <t>RenewalNums</t>
  </si>
  <si>
    <t>RenDur</t>
  </si>
  <si>
    <t>SelectedRow</t>
  </si>
  <si>
    <t>ContractsNum</t>
  </si>
  <si>
    <t xml:space="preserve">Term </t>
  </si>
  <si>
    <t>Start Date</t>
  </si>
  <si>
    <t>End Date</t>
  </si>
  <si>
    <t>Extension Duration</t>
  </si>
  <si>
    <t>Active</t>
  </si>
  <si>
    <t>Closed</t>
  </si>
  <si>
    <t>mike.stcin@nebraska.gov</t>
  </si>
  <si>
    <t>BSDC Pharmacy</t>
  </si>
  <si>
    <t>Tabitha Day</t>
  </si>
  <si>
    <t>Matthew Hansen</t>
  </si>
  <si>
    <t>PASRR</t>
  </si>
  <si>
    <t>Heather Nelson</t>
  </si>
  <si>
    <t>Connie Heinrichs</t>
  </si>
  <si>
    <t>RENEWAL -1</t>
  </si>
  <si>
    <t>BH Centralized Data Syatem(Orion)</t>
  </si>
  <si>
    <t>Betty Jane, Usher Tate</t>
  </si>
  <si>
    <t>Dianna Gilliland</t>
  </si>
  <si>
    <t>Contact Tracing and Vaccine Helpline rebid</t>
  </si>
  <si>
    <t>Tim Wilson</t>
  </si>
  <si>
    <t>All Lines Cancelled on Contract</t>
  </si>
  <si>
    <t>Cancer Registry</t>
  </si>
  <si>
    <t>Carrie Defreece</t>
  </si>
  <si>
    <t>Financial and Operational CAH Assessments</t>
  </si>
  <si>
    <t>All Lines Are Cancelled on Contract</t>
  </si>
  <si>
    <t>PCO_1_6</t>
  </si>
  <si>
    <t>89478-89483</t>
  </si>
  <si>
    <t>Diabetes Care Management</t>
  </si>
  <si>
    <t>All lines are cancelled on Contract</t>
  </si>
  <si>
    <t>PCO_1_7</t>
  </si>
  <si>
    <t>EMS Children's Medical Director</t>
  </si>
  <si>
    <t>Matthew Caddy</t>
  </si>
  <si>
    <t>PCO_1_8</t>
  </si>
  <si>
    <t>Organ Transplant Awreness</t>
  </si>
  <si>
    <t>Monica Pribil</t>
  </si>
  <si>
    <t>PCO_1_9</t>
  </si>
  <si>
    <t>EMS Children's Medical Director (re-release)</t>
  </si>
  <si>
    <t>All Lines Are cancelled on Contract</t>
  </si>
  <si>
    <t>PCO_1_10</t>
  </si>
  <si>
    <t>Public Health Information System(s)</t>
  </si>
  <si>
    <t>Contract exended, O3 submitted 114658 O3 to rebid</t>
  </si>
  <si>
    <t>PCO_1_11</t>
  </si>
  <si>
    <t>Licensure Information System</t>
  </si>
  <si>
    <t>Lindsy Braddock, Becky Wisell</t>
  </si>
  <si>
    <t>PCO_1_12</t>
  </si>
  <si>
    <t>Dispensing Machines</t>
  </si>
  <si>
    <t>Frank Fornataro,Karen Harker</t>
  </si>
  <si>
    <t>PCO_1_13</t>
  </si>
  <si>
    <t>Statewide Drug Disposal Project</t>
  </si>
  <si>
    <t>Peg Ogea-Ginsburg</t>
  </si>
  <si>
    <t>PCO_1_14</t>
  </si>
  <si>
    <t>Transcription Services</t>
  </si>
  <si>
    <t>Carrie DeFreece</t>
  </si>
  <si>
    <t>PCO_1_15</t>
  </si>
  <si>
    <t>Exempt</t>
  </si>
  <si>
    <t>NAPHA</t>
  </si>
  <si>
    <t>Anita Wisecup</t>
  </si>
  <si>
    <t>PCO_1_16</t>
  </si>
  <si>
    <t>LADC</t>
  </si>
  <si>
    <t>Thomas Janousek</t>
  </si>
  <si>
    <t>New contract from RFP</t>
  </si>
  <si>
    <t>PCO_1_17</t>
  </si>
  <si>
    <t>RENEWAL -2</t>
  </si>
  <si>
    <t>Program Evaluation RFQ</t>
  </si>
  <si>
    <t>PCO_1_18</t>
  </si>
  <si>
    <t>Center For Nursing Media Campaing</t>
  </si>
  <si>
    <t>Ann Oertwich</t>
  </si>
  <si>
    <t>Awarded</t>
  </si>
  <si>
    <t>PCO_1_19</t>
  </si>
  <si>
    <t>CCDF</t>
  </si>
  <si>
    <t>Beckie Cromer</t>
  </si>
  <si>
    <t>116591 O3</t>
  </si>
  <si>
    <t>PCO_1_20</t>
  </si>
  <si>
    <t>Corner's Autopsy Services</t>
  </si>
  <si>
    <t>Danielle Garcia</t>
  </si>
  <si>
    <t>PCO_1_21</t>
  </si>
  <si>
    <t>Extension Expires 3/13/24</t>
  </si>
  <si>
    <t>PCO_1_22</t>
  </si>
  <si>
    <t>Row Labels</t>
  </si>
  <si>
    <t>Grand Total</t>
  </si>
  <si>
    <t>Count of Primary_Key</t>
  </si>
  <si>
    <t>(blank)</t>
  </si>
  <si>
    <t>Column Labels</t>
  </si>
  <si>
    <t>Current_Renewal</t>
  </si>
  <si>
    <t>Renewal</t>
  </si>
  <si>
    <t>Statewide Trauma Medical Director</t>
  </si>
  <si>
    <t>PCO_1_24</t>
  </si>
  <si>
    <t>Environmental Testing Services</t>
  </si>
  <si>
    <t>Russ Fosler</t>
  </si>
  <si>
    <t>PCO_1_25</t>
  </si>
  <si>
    <t>PCO_1_26</t>
  </si>
  <si>
    <t>Omar Rios</t>
  </si>
  <si>
    <t>ABM Janitorial Services</t>
  </si>
  <si>
    <t>Linda Barna</t>
  </si>
  <si>
    <t>Add $200 per month for Bedford services and supplies</t>
  </si>
  <si>
    <t>Out For Signature</t>
  </si>
  <si>
    <t>PCO_1_29</t>
  </si>
  <si>
    <t>Working with CAU and DAS</t>
  </si>
  <si>
    <t>Waiting for Pricing from Contractor</t>
  </si>
  <si>
    <t>Janitorial</t>
  </si>
  <si>
    <t>Lines need to be updated per William and Nancy</t>
  </si>
  <si>
    <t>PCO_1_34</t>
  </si>
  <si>
    <t>Interpretation Bid Agreements</t>
  </si>
  <si>
    <t>Rene Botts</t>
  </si>
  <si>
    <t>PCO_1_35</t>
  </si>
  <si>
    <t>Extension</t>
  </si>
  <si>
    <t>Current_Extension</t>
  </si>
  <si>
    <t>Need to extend Current Contract and Start competitive Solicitation</t>
  </si>
  <si>
    <t>PCO_1_37</t>
  </si>
  <si>
    <t>Working with program on a QTY Increase</t>
  </si>
  <si>
    <t>Cancelled</t>
  </si>
  <si>
    <t>Final PCO Review</t>
  </si>
  <si>
    <t>DBH Network of Care</t>
  </si>
  <si>
    <t>Karen Harker</t>
  </si>
  <si>
    <t>PCO_1_41</t>
  </si>
  <si>
    <t>Media Services</t>
  </si>
  <si>
    <t>Jeff Powell</t>
  </si>
  <si>
    <t>COMS</t>
  </si>
  <si>
    <t>Returned from DAS, need to make changes</t>
  </si>
  <si>
    <t>PCO_1_42</t>
  </si>
  <si>
    <t>EMS PCR and Trauma Registry</t>
  </si>
  <si>
    <t>Release 1Q2024; Reposted on 2/5/24</t>
  </si>
  <si>
    <t>PCO_1_43</t>
  </si>
  <si>
    <t>Vital Records system</t>
  </si>
  <si>
    <t>Felicia Quintan-Zinn</t>
  </si>
  <si>
    <t>Release 1Q2024</t>
  </si>
  <si>
    <t>PCO_1_44</t>
  </si>
  <si>
    <t>Overdose to Action OD2A - Program Evaluation</t>
  </si>
  <si>
    <t>PCO_1_45</t>
  </si>
  <si>
    <t>PCO_1_46</t>
  </si>
  <si>
    <t>Under Inquiry</t>
  </si>
  <si>
    <t>WIC Peer Groups Restructring Evaluation</t>
  </si>
  <si>
    <t>Carrie to follow up, see note in Trello.</t>
  </si>
  <si>
    <t>PCO_1_47</t>
  </si>
  <si>
    <t>RFP or SOW (TBD)</t>
  </si>
  <si>
    <t>CSE Call Center</t>
  </si>
  <si>
    <t>QR</t>
  </si>
  <si>
    <t>HR</t>
  </si>
  <si>
    <t>Operations</t>
  </si>
  <si>
    <t>LRC</t>
  </si>
  <si>
    <t>PCO_2_2</t>
  </si>
  <si>
    <t>24/7 Janitorial Services</t>
  </si>
  <si>
    <t>PCO_2_3</t>
  </si>
  <si>
    <t>Food Distribution</t>
  </si>
  <si>
    <t>PCO_2_4</t>
  </si>
  <si>
    <t>Blood Alcohol Testing</t>
  </si>
  <si>
    <t>Emailed the program to see where things are at with this one.</t>
  </si>
  <si>
    <t>(Multiple Items)</t>
  </si>
  <si>
    <t>Same Day Therapy for Staff</t>
  </si>
  <si>
    <t>PCO_2_5</t>
  </si>
  <si>
    <t>Tobacco Free Media Services</t>
  </si>
  <si>
    <t>PCO_2_6</t>
  </si>
  <si>
    <t>Hair care - Lincoln Regional Center</t>
  </si>
  <si>
    <t>PCO_2_7</t>
  </si>
  <si>
    <t>RENEWAL -3</t>
  </si>
  <si>
    <t>RENEWAL -4</t>
  </si>
  <si>
    <t>On-Hold</t>
  </si>
  <si>
    <t>New Worker Training</t>
  </si>
  <si>
    <t>PCO_2_8</t>
  </si>
  <si>
    <t>New Worker Curriculum</t>
  </si>
  <si>
    <t>PCO_2_9</t>
  </si>
  <si>
    <t>Yet To Start</t>
  </si>
  <si>
    <t>EMERGENCY Housing Options</t>
  </si>
  <si>
    <t>Not being Pursued at this time</t>
  </si>
  <si>
    <t>PCO_2_10</t>
  </si>
  <si>
    <t>iBEEM</t>
  </si>
  <si>
    <t>PCO_2_11</t>
  </si>
  <si>
    <t>Newborn Screening and Defects Registry</t>
  </si>
  <si>
    <t>PCO_2_12</t>
  </si>
  <si>
    <t>Home Studies</t>
  </si>
  <si>
    <t>Need More Info</t>
  </si>
  <si>
    <t>PCO_2_13</t>
  </si>
  <si>
    <t>BH/CFS</t>
  </si>
  <si>
    <t>PCO_2_14</t>
  </si>
  <si>
    <t>New Hire Reporting Services</t>
  </si>
  <si>
    <t>Added to Calendar</t>
  </si>
  <si>
    <t>PCO_2_15</t>
  </si>
  <si>
    <t>Child Welfare Services Strategy consultant</t>
  </si>
  <si>
    <t>PCO_2_16</t>
  </si>
  <si>
    <t>PCO_2_17</t>
  </si>
  <si>
    <t>SSA/SSI Funding</t>
  </si>
  <si>
    <t>PCO_2_18</t>
  </si>
  <si>
    <t>Foster and Adoptive Home Studies</t>
  </si>
  <si>
    <t>PCO_2_19</t>
  </si>
  <si>
    <t>PCO_2_20</t>
  </si>
  <si>
    <t>PCO_2_21</t>
  </si>
  <si>
    <t>PCO_2_22</t>
  </si>
  <si>
    <t>PCO_2_23</t>
  </si>
  <si>
    <t>Newborn Screening Lab Services</t>
  </si>
  <si>
    <t>PCO_2_24</t>
  </si>
  <si>
    <t>Employment First Case Management</t>
  </si>
  <si>
    <t>PCO_2_25</t>
  </si>
  <si>
    <t>Paternity Testing</t>
  </si>
  <si>
    <t>PCO_2_26</t>
  </si>
  <si>
    <t>Child Support Enforcement - Omaha</t>
  </si>
  <si>
    <t>Replaced by 104076</t>
  </si>
  <si>
    <t>See 104076 Below</t>
  </si>
  <si>
    <t>PCO_2_27</t>
  </si>
  <si>
    <t>Protection and Safety CFS Training</t>
  </si>
  <si>
    <t>Program notiifed me that they will not be moving forward with this until sometime in the future.</t>
  </si>
  <si>
    <t>PCO_2_28</t>
  </si>
  <si>
    <t>PCO_2_29</t>
  </si>
  <si>
    <t>Extended on 1/1/2021. New RFP contract 106830 04 (See above)</t>
  </si>
  <si>
    <t>PCO_2_30</t>
  </si>
  <si>
    <t>Access Nebraska Call Center</t>
  </si>
  <si>
    <t>PCO_2_31</t>
  </si>
  <si>
    <t>PCO_2_32</t>
  </si>
  <si>
    <t>PCO_2_33</t>
  </si>
  <si>
    <t>Reduce Reliance on Congretgate Care</t>
  </si>
  <si>
    <t>18 month initial contract</t>
  </si>
  <si>
    <t>PCO_2_34</t>
  </si>
  <si>
    <t>Electronic Visit and Verification</t>
  </si>
  <si>
    <t>Long Term Care Pharmacy Management Software</t>
  </si>
  <si>
    <t>PCO_2_37</t>
  </si>
  <si>
    <t>Forensic Accounting</t>
  </si>
  <si>
    <t>PCO_2_39</t>
  </si>
  <si>
    <t>Medicaid Managed Care Actuarial and Consulting Services</t>
  </si>
  <si>
    <t>Added to calendar</t>
  </si>
  <si>
    <t>PCO_3_1</t>
  </si>
  <si>
    <t>Financial Auditor for Managed Care</t>
  </si>
  <si>
    <t>PCO_3_2</t>
  </si>
  <si>
    <t>Independent Verification and Validation</t>
  </si>
  <si>
    <t>PCO_3_3</t>
  </si>
  <si>
    <t>Dental Benefits Managed Care</t>
  </si>
  <si>
    <t>per Greg, will not renew, as part of MCO contract</t>
  </si>
  <si>
    <t>PCO_3_4</t>
  </si>
  <si>
    <t>EQRO</t>
  </si>
  <si>
    <t>PCO_3_5</t>
  </si>
  <si>
    <t>Medicaid Actuarial Services</t>
  </si>
  <si>
    <t>PCO_3_6</t>
  </si>
  <si>
    <t>PCO_3_7</t>
  </si>
  <si>
    <t>PCO_3_8</t>
  </si>
  <si>
    <t>Managed Care Organizations</t>
  </si>
  <si>
    <t>PCO_3_9</t>
  </si>
  <si>
    <t>PCO_3_10</t>
  </si>
  <si>
    <t>PCO_3_11</t>
  </si>
  <si>
    <t>PCO_3_12</t>
  </si>
  <si>
    <t>EMS PCR and Trauma Registry Systems</t>
  </si>
  <si>
    <t>2'nd Rebid</t>
  </si>
  <si>
    <t>PCO_3_13</t>
  </si>
  <si>
    <t>Sound Masking</t>
  </si>
  <si>
    <t>Program completing new form.</t>
  </si>
  <si>
    <t>Pending</t>
  </si>
  <si>
    <t>PCO_4_1</t>
  </si>
  <si>
    <t>UHC of the Midlands</t>
  </si>
  <si>
    <t>PCO_4_2</t>
  </si>
  <si>
    <t>Healthy Blue</t>
  </si>
  <si>
    <t>PCO_4_3</t>
  </si>
  <si>
    <t>NE Total Care</t>
  </si>
  <si>
    <t>PCO_4_4</t>
  </si>
  <si>
    <t>Aging Software (Re-Release) (PeerPlace Networks)</t>
  </si>
  <si>
    <t>Gene Hogan</t>
  </si>
  <si>
    <t>Interim Dianna Gilliland</t>
  </si>
  <si>
    <t>PCO_4_5</t>
  </si>
  <si>
    <t>Enrollment Broker (Automated Health Systems, Inc)</t>
  </si>
  <si>
    <t>Craig Palik</t>
  </si>
  <si>
    <t>Mike is contacting Craig to see why this has not been uploded and ensure the 3rd renewal is showing on their contract list.</t>
  </si>
  <si>
    <t>PCO_4_7</t>
  </si>
  <si>
    <t>Medicaid Consulting Services (Public Consulting Group)</t>
  </si>
  <si>
    <t>Matt Caddy</t>
  </si>
  <si>
    <t>PCO_4_8</t>
  </si>
  <si>
    <t>Anne Harvey</t>
  </si>
  <si>
    <t>NASPO Co-op Contract 97694 O4 in Implementation Phase</t>
  </si>
  <si>
    <t>PCO_4_9</t>
  </si>
  <si>
    <t>Data Management and Analytics (DMA-MLTC) (DeLoitte Consulting)</t>
  </si>
  <si>
    <t>Allison Wisco - Admin II</t>
  </si>
  <si>
    <t>PCO_4_10</t>
  </si>
  <si>
    <t>Preferred Drug List (Magellan Health Service)</t>
  </si>
  <si>
    <t>Extended on 1/1/23 - should be "Renewed" instead of "Extended"</t>
  </si>
  <si>
    <t>PCO_4_11</t>
  </si>
  <si>
    <t>Provider Screening and Enrollment (Maximus Human Services)</t>
  </si>
  <si>
    <t>Kelly Thomas</t>
  </si>
  <si>
    <t>In Developmental Stage</t>
  </si>
  <si>
    <t>PCO_4_12</t>
  </si>
  <si>
    <t>Texting Solution (Re-Release) (InTouch Connections) (WIC)</t>
  </si>
  <si>
    <t>MULT</t>
  </si>
  <si>
    <t>Latifa Elbergame, Fed Aid Admin II</t>
  </si>
  <si>
    <t>PCO_4_13</t>
  </si>
  <si>
    <t>MLTC Rate Reimbursement Rebid (HCBS Strategies)</t>
  </si>
  <si>
    <t>Kristen Smith</t>
  </si>
  <si>
    <t>Jennifer Crouse</t>
  </si>
  <si>
    <t>PCO_4_14</t>
  </si>
  <si>
    <t>Early Development Network Rebid</t>
  </si>
  <si>
    <t>Holly Glasgow</t>
  </si>
  <si>
    <t>109245 O3 Rebid</t>
  </si>
  <si>
    <t>PCO_4_15</t>
  </si>
  <si>
    <t>Molina HealthCare of NE (MCO- Heritage Health)</t>
  </si>
  <si>
    <t>PCO_4_16</t>
  </si>
  <si>
    <t>PCO_4_17</t>
  </si>
  <si>
    <t>PCO_4_18</t>
  </si>
  <si>
    <t>Medicaid Incentive Payments</t>
  </si>
  <si>
    <t>PCO_4_19</t>
  </si>
  <si>
    <t>State Disabled</t>
  </si>
  <si>
    <t>PCO_4_20</t>
  </si>
  <si>
    <t>Refugee Resettlement</t>
  </si>
  <si>
    <t>PCO_4_21</t>
  </si>
  <si>
    <t>PCO_4_22</t>
  </si>
  <si>
    <t>Licensure Solution</t>
  </si>
  <si>
    <t>Release July 2024</t>
  </si>
  <si>
    <t>PCO_4_23</t>
  </si>
  <si>
    <t>PCO_4_24</t>
  </si>
  <si>
    <t>Interpretation Services</t>
  </si>
  <si>
    <t>Billy Boyd;Laura Davis</t>
  </si>
  <si>
    <t>PCO_4_25</t>
  </si>
  <si>
    <t>PCO_4_26</t>
  </si>
  <si>
    <t>PCO_4_27</t>
  </si>
  <si>
    <t>iServe</t>
  </si>
  <si>
    <t>PCO_4_28</t>
  </si>
  <si>
    <t>QIO (Liberty Healthcare Group)</t>
  </si>
  <si>
    <t>PCO_4_29</t>
  </si>
  <si>
    <t>Medicaid Actuarial Services (Schramm Health Partners DBA Optumas)</t>
  </si>
  <si>
    <t>PCO_4_30</t>
  </si>
  <si>
    <t>12/14/23 - Carrie is working with Gene and Dianna to process the renewal and do an amendment</t>
  </si>
  <si>
    <t>Dhinesh</t>
  </si>
  <si>
    <t>Santhakumar</t>
  </si>
  <si>
    <t>DHINESH SANTHAKUMAR</t>
  </si>
  <si>
    <t>dhinesh.santhakumar@nebraska.gov</t>
  </si>
  <si>
    <t>CLMS Req Number</t>
  </si>
  <si>
    <t>Supplier AB No.</t>
  </si>
  <si>
    <t>Sharepoint No</t>
  </si>
  <si>
    <t>Record Date Entered</t>
  </si>
  <si>
    <t>Contract Date entered</t>
  </si>
  <si>
    <t>Renew Contract?</t>
  </si>
  <si>
    <t>DAS Review</t>
  </si>
  <si>
    <t>Deviation Review(By Legal)</t>
  </si>
  <si>
    <t>Contract Finalization Prep.</t>
  </si>
  <si>
    <t>Evaluation Period</t>
  </si>
  <si>
    <t>Oral Interview(Optional)</t>
  </si>
  <si>
    <t>BAFO(Optional)</t>
  </si>
  <si>
    <t>Contract Executed (Final Status)</t>
  </si>
  <si>
    <t>Out for Bid</t>
  </si>
  <si>
    <t>OPG Review (DAS Comments)</t>
  </si>
  <si>
    <t>Program Final Review</t>
  </si>
  <si>
    <t>Mandatory Requirements- Responsiveness</t>
  </si>
  <si>
    <t>Program Edits</t>
  </si>
  <si>
    <t>OPG Review (Legal Comments)</t>
  </si>
  <si>
    <t>OPG Review (Program Edits)</t>
  </si>
  <si>
    <t>Initial Drafting (OPG/Program)</t>
  </si>
  <si>
    <t>New Procurement_(Replace Existing)</t>
  </si>
  <si>
    <t>New Procurement_(No Existing)</t>
  </si>
  <si>
    <t>(Replace Existing)</t>
  </si>
  <si>
    <t>(No Existing)</t>
  </si>
  <si>
    <t>Continue Renewal</t>
  </si>
  <si>
    <t>Yes</t>
  </si>
  <si>
    <t>No</t>
  </si>
  <si>
    <t>Mandatory fieldList</t>
  </si>
  <si>
    <t>Field_3</t>
  </si>
  <si>
    <t>Field_4</t>
  </si>
  <si>
    <t>Field_6</t>
  </si>
  <si>
    <t>Field_7</t>
  </si>
  <si>
    <t>Field_8</t>
  </si>
  <si>
    <t>Field_9</t>
  </si>
  <si>
    <t>Field_19</t>
  </si>
  <si>
    <t>Field_31</t>
  </si>
  <si>
    <t>Field_23</t>
  </si>
  <si>
    <t>Field_24</t>
  </si>
  <si>
    <t>Field_25</t>
  </si>
  <si>
    <t>Field_27</t>
  </si>
  <si>
    <t>PCO_1_49</t>
  </si>
  <si>
    <t>Phlebotomy and Lab testing - facilities</t>
  </si>
  <si>
    <t>FAC</t>
  </si>
  <si>
    <t>PCO_1_50</t>
  </si>
  <si>
    <t>LRC Heathcare Network Services</t>
  </si>
  <si>
    <t>PCO_1_51</t>
  </si>
  <si>
    <t>Jennifer Ihle</t>
  </si>
  <si>
    <t>PCO_1_52</t>
  </si>
  <si>
    <t>Janitorial Services</t>
  </si>
  <si>
    <t>PCO_1_53</t>
  </si>
  <si>
    <t>Chantal Griffin/ Linda Barna</t>
  </si>
  <si>
    <t>Working on an amendment to add funds to Omaha contract</t>
  </si>
  <si>
    <t>PCO_1_54</t>
  </si>
  <si>
    <t>Medical Equipment Maintenance rebid</t>
  </si>
  <si>
    <t>Carrie is working on the renewal</t>
  </si>
  <si>
    <t>PCO_1_55</t>
  </si>
  <si>
    <t>Cobblestone Software License</t>
  </si>
  <si>
    <t>PCO_1_56</t>
  </si>
  <si>
    <t>Toxicology Testing NE Coroners</t>
  </si>
  <si>
    <t>PCO_1_57</t>
  </si>
  <si>
    <t>Contact Danielle re: renewal dates messed up in E1; waiting for renewal letter from vendor.</t>
  </si>
  <si>
    <t>PCO_1_58</t>
  </si>
  <si>
    <t>Licensee Assistance Program</t>
  </si>
  <si>
    <t>Anna Harrison and Matt Gelvin</t>
  </si>
  <si>
    <t>PCO_1_59</t>
  </si>
  <si>
    <t>Chemical Waste Disposal PH Lab</t>
  </si>
  <si>
    <t>PCO_1_60</t>
  </si>
  <si>
    <t>Cheyanne Diessner</t>
  </si>
  <si>
    <t>Mike is handling the rebid.</t>
  </si>
  <si>
    <t>PCO_1_61</t>
  </si>
  <si>
    <t>Drug Overdose Videos</t>
  </si>
  <si>
    <t>Davidson Wissing</t>
  </si>
  <si>
    <t>PCO_1_62</t>
  </si>
  <si>
    <t>EMS Consulting Services</t>
  </si>
  <si>
    <t>PCO_1_63</t>
  </si>
  <si>
    <t>PCO_1_64</t>
  </si>
  <si>
    <t>Tobacco Quitline</t>
  </si>
  <si>
    <t>Kyla Scott</t>
  </si>
  <si>
    <t>Working on an amendment and renewal with CA and SPB</t>
  </si>
  <si>
    <t>PCO_1_65</t>
  </si>
  <si>
    <t>Ryan White Pharmacy Benefits</t>
  </si>
  <si>
    <t>Logan Reynolds</t>
  </si>
  <si>
    <t>PCO_1_66</t>
  </si>
  <si>
    <t>Trauma RFQ</t>
  </si>
  <si>
    <t>Sherri Wren/ Tim Wilson</t>
  </si>
  <si>
    <t>Guest_3</t>
  </si>
  <si>
    <t>Olson</t>
  </si>
  <si>
    <t>Current_Renewal &amp; Amendment</t>
  </si>
  <si>
    <t>;</t>
  </si>
  <si>
    <t>INTERPRETATION SERVICES</t>
  </si>
  <si>
    <t>ROLAND, KEITH B</t>
  </si>
  <si>
    <t>BEST SOURCE</t>
  </si>
  <si>
    <t>PCO_1_74</t>
  </si>
  <si>
    <t>;;</t>
  </si>
  <si>
    <t>Unique_ID</t>
  </si>
  <si>
    <t>To_Be_Deleted</t>
  </si>
  <si>
    <t>SyncStatus</t>
  </si>
  <si>
    <t>Synced</t>
  </si>
  <si>
    <t>10/31/23 - TT Tabitha. Going to request an extension and quantiity increase</t>
  </si>
  <si>
    <t xml:space="preserve">Terminated by Mutual termination 2/15/23. Being Rebid. </t>
  </si>
  <si>
    <t>Extended two years. No additional extensions</t>
  </si>
  <si>
    <t>Sent AMD to correct dates. Out for signature. 2/27/24</t>
  </si>
  <si>
    <t xml:space="preserve">Comprehensive </t>
  </si>
  <si>
    <t>All bids rejected on new procurement. Being processed as a Deviation</t>
  </si>
  <si>
    <t xml:space="preserve">Current_Renewal </t>
  </si>
  <si>
    <t>Mike to check with Coms/Operations to find out current contract information and their plan to manage this service until a contract is in place. Content needs to be reorganized to fit a Cost Only RFP type. Content also needs to be reviewed in OPG and with Program. Will ask DAS to process. See additional notes in Trello.</t>
  </si>
  <si>
    <t xml:space="preserve">Working closely with Chad mohr at the program. The program wants to do this one as cost only. Meeting w/Carrie and Suzanne on 2/12 to discuss. </t>
  </si>
  <si>
    <t>Mike is working with the program on final edits. See Trello for more comments.</t>
  </si>
  <si>
    <t>On hold, as project has not been approved, it's pending approvals. (see Description in Trello).</t>
  </si>
  <si>
    <t>Added to calendar.</t>
  </si>
  <si>
    <t xml:space="preserve">Subscription-Based Computer Assisted Legal </t>
  </si>
  <si>
    <t>renews annually? No competitive procurement</t>
  </si>
  <si>
    <t>Matt Hansen</t>
  </si>
  <si>
    <t xml:space="preserve">99184 - PRT 8 </t>
  </si>
  <si>
    <t>Kris Radke</t>
  </si>
  <si>
    <t>UHC of the Midlands (MCO- Heritage Health)</t>
  </si>
  <si>
    <t xml:space="preserve">Needs to be put onto new boilerplate </t>
  </si>
  <si>
    <t xml:space="preserve">Todd Baustert -Dep Dir Proj </t>
  </si>
  <si>
    <t>An RFI to collect information on eligibility and enrollment modernization. Will present more information. Per Program - Kickoff Mtg - towards end of August. Tetative target release date May/June.</t>
  </si>
  <si>
    <t xml:space="preserve">To supply </t>
  </si>
  <si>
    <t xml:space="preserve">Newborn Screening </t>
  </si>
  <si>
    <t>Mike is checking on the status of this project. Please advise PA and update inforamtion accordingly. (previously indicated at program waiting to move forward.)</t>
  </si>
  <si>
    <t>PCO_1_77</t>
  </si>
  <si>
    <t>Sanitize 360</t>
  </si>
  <si>
    <t>KarenHarker</t>
  </si>
  <si>
    <t>No docs in E1. Emailed Dianna Gilliland 11/9/23.</t>
  </si>
  <si>
    <t>Exempt Service - No RFP needed. Carrie D. to confirm that these are Direct Service contracts. If yes, then make note on the spreadsheet to remove @ update meeting.</t>
  </si>
  <si>
    <t>Technical Assistance to Needy Families (TANF) - Program Evaluation</t>
  </si>
  <si>
    <t>Information and Referral System Via SaaS (This is the DBH network of Care that is being bid currently)</t>
  </si>
  <si>
    <t>9/13/23-emailed Dianna to start renewal Reassigned to DHHS, Needs to be reassigned to Rene since it is not a competitive procurement</t>
  </si>
  <si>
    <t>Contact Danielle re: renewal dates messed up in E1; Waiting for Price list from vendor</t>
  </si>
  <si>
    <t>Working on an amendment to Add pass-through costs. Waiting for SPB approval of Proof of Need BU from Logan.</t>
  </si>
  <si>
    <t>Mike is setting up a meeting with Jess Russell to discuss this project and will update and prioritize accordingly.</t>
  </si>
  <si>
    <t>Will need to work into the PCOs schedule before commencement. See more comments in Trello.</t>
  </si>
  <si>
    <t>Mike is checking on the status of this project. Please advise PA and update inforamtion accordingly.</t>
  </si>
  <si>
    <t>Mike to check with the program and determine if they will be pursing their additional renewal options until 2025 or if they are exempt. If yes, then this should be removed and ensure the contract is captured properly in this spreadsheet.</t>
  </si>
  <si>
    <t>Mike to handle this renewal and it will remain in this portfolio.</t>
  </si>
  <si>
    <t>In Mike's portfolio.</t>
  </si>
  <si>
    <t>Carrie to handle this renewal and it will remain in this portfolio.</t>
  </si>
  <si>
    <t>Carrie and Lori to work jointly on any procurement activities pending a new hire.</t>
  </si>
  <si>
    <t>Contracts expired (keeping for reference purposes only).</t>
  </si>
  <si>
    <t>9.26-Awaiting Dr. Bagley's Signature Renewal Due - 6.30.23 Payment Request 594277 Quantity Increase</t>
  </si>
  <si>
    <t>Maximus Health Services, Inc GAP Contract</t>
  </si>
  <si>
    <t>5.17-Deviation drafted. SP125327. 62317 - DAS Matt Hansen 97694 - DAS Kelly Thomas</t>
  </si>
  <si>
    <t>Carrie O work jointly on any procurement activities pending a new hire.</t>
  </si>
  <si>
    <t>NE Total Care (MCO- Heritage Health)</t>
  </si>
  <si>
    <t>Carrie O and Lori to work jointly on any procurement activities pending a new hire.</t>
  </si>
  <si>
    <t>Cannot be in MCO contracts New Contract/Amendment to MCO Contract?</t>
  </si>
  <si>
    <t>IT related Carrie D. took over this project</t>
  </si>
  <si>
    <t>;10.3.23 - to Legal Contracts to be Awarded: 1. ASL; 2. Spoken Language</t>
  </si>
  <si>
    <t>Carrie will resume the RFP process.</t>
  </si>
  <si>
    <t>Mike is checking on the status of this project. Please advise PA and update inforamtion accordingly. (Was previously put on hold per Greg.)</t>
  </si>
  <si>
    <t>Kriten Smith Britt Sommer</t>
  </si>
  <si>
    <t>1st Renewal Due 12.23.25 DAS moving contract to DHHS Amendment 3 - Carrie working to get this executed.</t>
  </si>
  <si>
    <t>Crystal De Passielle Chabot Cara McMann</t>
  </si>
  <si>
    <t>1st Renewal Due 1.1.24 9.26-Em'd for update SOW amend 10.2.23-Quant Increase em'd to Dianna Upload contract to CLMS</t>
  </si>
  <si>
    <t>3rd Renewal Due 3.10.24 Amendment 2 - 9.6 Em'd Gene re where in contract lines 130-143 added</t>
  </si>
  <si>
    <t>Logged_Out</t>
  </si>
  <si>
    <t>AC53F3A2154967E98EEBDEC086FC48CF29147028</t>
  </si>
  <si>
    <t>68E59F084AA7669AFEA0CEFBEFDA20B6217155BE</t>
  </si>
  <si>
    <t>36810ED90AA5DE17CBC1B471B999EC6B53B7C602</t>
  </si>
  <si>
    <t>Field1</t>
  </si>
  <si>
    <t>LoginStatus</t>
  </si>
  <si>
    <t>Contract Ends 12.31.23 ReBid, New Contract 2889</t>
  </si>
  <si>
    <t>Contract Ends 12.31.23 ReBid, This contract replaced with Molina Contract 2897</t>
  </si>
  <si>
    <t>Contract Ends 12.31.23 ReBid, New Contract 2894</t>
  </si>
  <si>
    <t xml:space="preserve">Claire Ellis, Contractor Lindsy Braddock, Admin II Becky Wisell, Dep Dir Licensure </t>
  </si>
  <si>
    <t>HCBS</t>
  </si>
  <si>
    <t>Field Name</t>
  </si>
  <si>
    <t>Range</t>
  </si>
  <si>
    <t>Type-1</t>
  </si>
  <si>
    <t>Type-2</t>
  </si>
  <si>
    <t>Type-3</t>
  </si>
  <si>
    <t>PriorityList</t>
  </si>
  <si>
    <t>StatusList</t>
  </si>
  <si>
    <t>TypeList</t>
  </si>
  <si>
    <t>PCOList</t>
  </si>
  <si>
    <t>Waiting for determination from IS</t>
  </si>
  <si>
    <t xml:space="preserve">Working With Omar </t>
  </si>
  <si>
    <t>Per Alter Studstill, they are holding on both of these RFP���s at this time and will engage Procurement when the time is right for them to move forward.</t>
  </si>
  <si>
    <t>NewAdmin</t>
  </si>
  <si>
    <t>NEWADMIN USER</t>
  </si>
  <si>
    <t>newadmin.user@nebraska.gov</t>
  </si>
  <si>
    <t>Renewal 3 Extension 1. RFP in process. Need to understand the implementation and if a contract can be executed beforeexisting contract expires. Keep on radar in case an emergency deviation needs to be pursued timely to avoid a disruption in services.</t>
  </si>
  <si>
    <t>Ask program about this one.</t>
  </si>
  <si>
    <t>PCO_1_78</t>
  </si>
  <si>
    <t>PCO_1_79</t>
  </si>
  <si>
    <t>PCO_1_80</t>
  </si>
  <si>
    <t>PCO_1_81</t>
  </si>
  <si>
    <t>PCO_1_82</t>
  </si>
  <si>
    <t>PCO_1_83</t>
  </si>
  <si>
    <t>PCO_1_84</t>
  </si>
  <si>
    <t>PCO_1_85</t>
  </si>
  <si>
    <t>PCO_1_86</t>
  </si>
  <si>
    <t>PCO_1_87</t>
  </si>
  <si>
    <t>PCO_1_88</t>
  </si>
  <si>
    <t>PCO_1_89</t>
  </si>
  <si>
    <t>PCO_1_90</t>
  </si>
  <si>
    <t>PCO_1_91</t>
  </si>
  <si>
    <t>PCO_1_92</t>
  </si>
  <si>
    <t>PCO_1_93</t>
  </si>
  <si>
    <t>PCO_1_94</t>
  </si>
  <si>
    <t>PCO_1_95</t>
  </si>
  <si>
    <t>ACH section is not completed properly. Returned to Dr. Bauman to sign. 10/19/2022 RAB Received 10/28/2022 and submitted to E1 as update.</t>
  </si>
  <si>
    <t>10/19/2022 vendor record update needed. Sent W9/ACH form to Dr. Hughes to get ACH signature. Rab</t>
  </si>
  <si>
    <t>Set up Vendor record. 8/3/2022 10/19/2022 W9/ACH is not signed in bottom section. Sent back to Gasper to sign. Rab Received signed W9 form and uploaded to E1. 10/20/2022 rab</t>
  </si>
  <si>
    <t>Count of Temp PCO1</t>
  </si>
  <si>
    <t xml:space="preserve">Carrie is confirming that this has been processed. </t>
  </si>
  <si>
    <t>EMS Leadership ans Supervisor Training (SafeTech)</t>
  </si>
  <si>
    <t>Admin Review</t>
  </si>
  <si>
    <t>8/10/2022 sent ACH payment information for ABNo. to be updated. Rab</t>
  </si>
  <si>
    <t>8/10/2022 sent to SPB to set up ABNo.. 8/15/2022 received ABNo. from SPB.</t>
  </si>
  <si>
    <t>8/10/2022 sent ACH payment information to SPB for ABNo. to be created. Rab 8/15/2022 received ABNo. from SPB.</t>
  </si>
  <si>
    <t>10/19/2022 ABNo. completed. Need Attachment 1 sent to Sherri Wren to follow up on this. 10/21/2022 rab Once received finish this contract</t>
  </si>
  <si>
    <t>PCO_2_268</t>
  </si>
  <si>
    <t>Data and Analytics</t>
  </si>
  <si>
    <t>Kick-off meeting scheduled for 3/25/24</t>
  </si>
  <si>
    <t xml:space="preserve">PCO needs to commence the scoring documents. </t>
  </si>
  <si>
    <t>Term Completed</t>
  </si>
  <si>
    <t xml:space="preserve">Meeting held on 3/15/24. Per Mike, the program is still drafting. </t>
  </si>
  <si>
    <t>RFPNo. 116829 03/106830 04. Legal is reviewing for next steps. 3/21/24 - Steve is still writing amendments. Mike to check if Trello is updated.</t>
  </si>
  <si>
    <t>8/31/2025</t>
  </si>
  <si>
    <t>Test</t>
  </si>
  <si>
    <t>TEST USER</t>
  </si>
  <si>
    <t>FieldNames</t>
  </si>
  <si>
    <t>1</t>
  </si>
  <si>
    <t>0</t>
  </si>
  <si>
    <t>3</t>
  </si>
  <si>
    <t>2</t>
  </si>
  <si>
    <t>121</t>
  </si>
  <si>
    <t>Vacant</t>
  </si>
  <si>
    <t>VACANT 1</t>
  </si>
  <si>
    <t>vacant1@nebraska.gov</t>
  </si>
  <si>
    <t>VACANT 2</t>
  </si>
  <si>
    <t>vacant2@nebraska.gov</t>
  </si>
  <si>
    <t>Column1</t>
  </si>
  <si>
    <t>Column2</t>
  </si>
  <si>
    <t>Column3</t>
  </si>
  <si>
    <t>Column4</t>
  </si>
  <si>
    <t>Column5</t>
  </si>
  <si>
    <t>Column6</t>
  </si>
  <si>
    <t>Column7</t>
  </si>
  <si>
    <t>Column8</t>
  </si>
  <si>
    <t>Column9</t>
  </si>
  <si>
    <t>Column10</t>
  </si>
  <si>
    <t>Column11</t>
  </si>
  <si>
    <t>Column12</t>
  </si>
  <si>
    <t>Column13</t>
  </si>
  <si>
    <t>Column14</t>
  </si>
  <si>
    <t>Column15</t>
  </si>
  <si>
    <t>522</t>
  </si>
  <si>
    <t>520C45D2E6B902CEAEC1B602B1E4CC0387D427F6</t>
  </si>
  <si>
    <t>ID</t>
  </si>
  <si>
    <t>Field Names</t>
  </si>
  <si>
    <t>FieldID</t>
  </si>
  <si>
    <t>Field_2</t>
  </si>
  <si>
    <t>Field_5</t>
  </si>
  <si>
    <t>Field_10</t>
  </si>
  <si>
    <t>Field_11</t>
  </si>
  <si>
    <t>Field_12</t>
  </si>
  <si>
    <t>Field_13</t>
  </si>
  <si>
    <t>Field_14</t>
  </si>
  <si>
    <t>Field_15</t>
  </si>
  <si>
    <t>Field_16</t>
  </si>
  <si>
    <t>Field_17</t>
  </si>
  <si>
    <t>Field_18</t>
  </si>
  <si>
    <t>Field_20</t>
  </si>
  <si>
    <t>Field_21</t>
  </si>
  <si>
    <t>Field_22</t>
  </si>
  <si>
    <t>Field_26</t>
  </si>
  <si>
    <t>Field_28</t>
  </si>
  <si>
    <t>Field_29</t>
  </si>
  <si>
    <t>Field_30</t>
  </si>
  <si>
    <t>Field_32</t>
  </si>
  <si>
    <t>Field_33</t>
  </si>
  <si>
    <t>Field_34</t>
  </si>
  <si>
    <t>Field_35</t>
  </si>
  <si>
    <t>Field_36</t>
  </si>
  <si>
    <t>Field_37</t>
  </si>
  <si>
    <t>Field_38</t>
  </si>
  <si>
    <t>Field_39</t>
  </si>
  <si>
    <t>Field_40</t>
  </si>
  <si>
    <t>Field_41</t>
  </si>
  <si>
    <t>Field_42</t>
  </si>
  <si>
    <t>Field_43</t>
  </si>
  <si>
    <t>User Normal Enabled</t>
  </si>
  <si>
    <t>User Contract Finalization enabled</t>
  </si>
  <si>
    <t>Admin enabled</t>
  </si>
  <si>
    <t>false</t>
  </si>
  <si>
    <t>true</t>
  </si>
  <si>
    <t>58556AB9E3389200BE0294E9A604FA9E8BFC0667</t>
  </si>
  <si>
    <t>Logged_In</t>
  </si>
  <si>
    <t>Answer</t>
  </si>
  <si>
    <t>Nav_To</t>
  </si>
  <si>
    <t>Guest_2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</si>
</sst>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 &quot;additional&quot;"/>
    <numFmt numFmtId="165" formatCode="#.00\ &quot;Yrs&quot;"/>
    <numFmt numFmtId="166" formatCode="**;**;**;**"/>
  </numFmts>
  <fonts count="15" x14ac:knownFonts="1">
    <font>
      <sz val="11"/>
      <color theme="1"/>
      <name val="Calibri"/>
      <family val="2"/>
      <scheme val="minor"/>
    </font>
    <font>
      <b/>
      <sz val="11"/>
      <color theme="0"/>
      <name val="Calibri"/>
      <family val="2"/>
      <scheme val="minor"/>
    </font>
    <font>
      <b/>
      <sz val="12"/>
      <color theme="0"/>
      <name val="Calibri"/>
      <family val="2"/>
      <scheme val="minor"/>
    </font>
    <font>
      <sz val="8"/>
      <name val="Calibri"/>
      <family val="2"/>
      <scheme val="minor"/>
    </font>
    <font>
      <b/>
      <sz val="11"/>
      <color theme="1"/>
      <name val="Calibri"/>
      <family val="2"/>
      <scheme val="minor"/>
    </font>
    <font>
      <b/>
      <sz val="11"/>
      <name val="Calibri"/>
      <family val="2"/>
      <scheme val="minor"/>
    </font>
    <font>
      <sz val="11"/>
      <name val="Calibri"/>
      <family val="2"/>
      <scheme val="minor"/>
    </font>
    <font>
      <sz val="12"/>
      <name val="Calibri"/>
      <family val="2"/>
      <scheme val="minor"/>
    </font>
    <font>
      <sz val="11"/>
      <color theme="4" tint="0.79998168889431442"/>
      <name val="Calibri"/>
      <family val="2"/>
      <scheme val="minor"/>
    </font>
    <font>
      <b/>
      <sz val="12"/>
      <color theme="7" tint="-0.499984740745262"/>
      <name val="Calibri"/>
      <family val="2"/>
      <scheme val="minor"/>
    </font>
    <font>
      <b/>
      <sz val="12"/>
      <color theme="1"/>
      <name val="Calibri"/>
      <family val="2"/>
      <scheme val="minor"/>
    </font>
    <font>
      <sz val="11"/>
      <color theme="8" tint="-0.249977111117893"/>
      <name val="Calibri"/>
      <family val="2"/>
      <scheme val="minor"/>
    </font>
    <font>
      <b/>
      <sz val="12"/>
      <color theme="8" tint="-0.249977111117893"/>
      <name val="Calibri"/>
      <family val="2"/>
      <scheme val="minor"/>
    </font>
    <font>
      <sz val="8"/>
      <color rgb="FFFFFFFF"/>
      <name val="Calibri"/>
      <family val="2"/>
      <scheme val="minor"/>
    </font>
    <font>
      <sz val="12"/>
      <color theme="1"/>
      <name val="Calibri"/>
      <family val="2"/>
      <scheme val="minor"/>
    </font>
  </fonts>
  <fills count="10">
    <fill>
      <patternFill patternType="none"/>
    </fill>
    <fill>
      <patternFill patternType="gray125"/>
    </fill>
    <fill>
      <patternFill patternType="solid">
        <fgColor theme="4"/>
        <bgColor theme="4"/>
      </patternFill>
    </fill>
    <fill>
      <patternFill patternType="solid">
        <fgColor theme="9"/>
        <bgColor theme="9"/>
      </patternFill>
    </fill>
    <fill>
      <patternFill patternType="solid">
        <fgColor theme="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1" tint="4.9989318521683403E-2"/>
        <bgColor indexed="64"/>
      </patternFill>
    </fill>
  </fills>
  <borders count="2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
      <left/>
      <right style="thin">
        <color theme="4" tint="0.39997558519241921"/>
      </right>
      <top style="thin">
        <color theme="9" tint="0.39997558519241921"/>
      </top>
      <bottom style="thin">
        <color theme="9" tint="0.39997558519241921"/>
      </bottom>
      <diagonal/>
    </border>
    <border>
      <left/>
      <right style="thin">
        <color theme="9" tint="0.39997558519241921"/>
      </right>
      <top style="thin">
        <color theme="9" tint="0.39997558519241921"/>
      </top>
      <bottom/>
      <diagonal/>
    </border>
    <border>
      <left style="thin">
        <color theme="4" tint="0.39997558519241921"/>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thin">
        <color indexed="64"/>
      </right>
      <top/>
      <bottom/>
      <diagonal/>
    </border>
    <border>
      <left/>
      <right/>
      <top/>
      <bottom style="thin">
        <color indexed="64"/>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9" tint="0.39997558519241921"/>
      </left>
      <right/>
      <top/>
      <bottom style="thin">
        <color theme="9" tint="0.39997558519241921"/>
      </bottom>
      <diagonal/>
    </border>
    <border>
      <left/>
      <right style="thin">
        <color theme="4" tint="0.39997558519241921"/>
      </right>
      <top style="thin">
        <color theme="4" tint="0.39997558519241921"/>
      </top>
      <bottom/>
      <diagonal/>
    </border>
  </borders>
  <cellStyleXfs count="1">
    <xf numFmtId="0" fontId="0" fillId="0" borderId="0"/>
  </cellStyleXfs>
  <cellXfs count="181">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0" borderId="0" xfId="0" applyNumberFormat="1"/>
    <xf numFmtId="14" fontId="0" fillId="0" borderId="0" xfId="0" applyNumberFormat="1"/>
    <xf numFmtId="0" fontId="0" fillId="0" borderId="0" xfId="0"/>
    <xf numFmtId="0" fontId="0" fillId="0" borderId="0" xfId="0"/>
    <xf numFmtId="0" fontId="1" fillId="3" borderId="5" xfId="0" applyFont="1" applyFill="1" applyBorder="1"/>
    <xf numFmtId="0" fontId="1" fillId="3" borderId="6" xfId="0" applyFont="1" applyFill="1" applyBorder="1"/>
    <xf numFmtId="0" fontId="1" fillId="3" borderId="7" xfId="0" applyFont="1" applyFill="1" applyBorder="1"/>
    <xf numFmtId="0" fontId="0" fillId="0" borderId="0" xfId="0" applyFill="1"/>
    <xf numFmtId="0" fontId="5" fillId="0" borderId="5" xfId="0" applyFont="1" applyFill="1" applyBorder="1"/>
    <xf numFmtId="0" fontId="5" fillId="0" borderId="6" xfId="0" applyFont="1" applyFill="1" applyBorder="1"/>
    <xf numFmtId="0" fontId="5" fillId="0" borderId="12" xfId="0" applyFont="1" applyFill="1" applyBorder="1"/>
    <xf numFmtId="0" fontId="5" fillId="0" borderId="9" xfId="0" applyFont="1" applyFill="1" applyBorder="1"/>
    <xf numFmtId="0" fontId="5" fillId="0" borderId="10" xfId="0" applyFont="1" applyFill="1" applyBorder="1"/>
    <xf numFmtId="0" fontId="5" fillId="0" borderId="11" xfId="0" applyFont="1" applyBorder="1"/>
    <xf numFmtId="0" fontId="5" fillId="0" borderId="13" xfId="0" applyFont="1" applyFill="1" applyBorder="1"/>
    <xf numFmtId="0" fontId="6" fillId="0" borderId="11" xfId="0" applyFont="1" applyFill="1" applyBorder="1"/>
    <xf numFmtId="0" fontId="4" fillId="0" borderId="0" xfId="0" applyFont="1"/>
    <xf numFmtId="0" fontId="0" fillId="0" borderId="0" xfId="0" applyFill="1" applyBorder="1"/>
    <xf numFmtId="0" fontId="0" fillId="5" borderId="15" xfId="0" applyFill="1" applyBorder="1" applyProtection="1">
      <protection locked="0"/>
    </xf>
    <xf numFmtId="0" fontId="0" fillId="5" borderId="16" xfId="0" applyFill="1" applyBorder="1" applyProtection="1">
      <protection locked="0"/>
    </xf>
    <xf numFmtId="0" fontId="0" fillId="5" borderId="17" xfId="0" applyFill="1" applyBorder="1" applyProtection="1">
      <protection locked="0"/>
    </xf>
    <xf numFmtId="14" fontId="7" fillId="0" borderId="2" xfId="0" applyNumberFormat="1" applyFont="1" applyBorder="1" applyAlignment="1">
      <alignment horizontal="center" vertical="center"/>
    </xf>
    <xf numFmtId="164" fontId="7" fillId="0" borderId="2" xfId="0" applyNumberFormat="1" applyFont="1" applyBorder="1" applyAlignment="1">
      <alignment horizontal="center" vertical="center"/>
    </xf>
    <xf numFmtId="165" fontId="7" fillId="0" borderId="2" xfId="0" applyNumberFormat="1" applyFont="1" applyBorder="1" applyAlignment="1">
      <alignment horizontal="center" vertical="center"/>
    </xf>
    <xf numFmtId="19" fontId="0" fillId="0" borderId="0" xfId="0" applyNumberFormat="1"/>
    <xf numFmtId="0" fontId="0" fillId="4" borderId="14" xfId="0" applyFill="1" applyBorder="1" applyAlignment="1" applyProtection="1">
      <alignment horizontal="left"/>
      <protection locked="0"/>
    </xf>
    <xf numFmtId="0" fontId="0" fillId="4" borderId="14" xfId="0" applyFill="1" applyBorder="1" applyProtection="1">
      <protection locked="0"/>
    </xf>
    <xf numFmtId="14" fontId="0" fillId="0" borderId="0" xfId="0" applyNumberFormat="1" applyFill="1"/>
    <xf numFmtId="0" fontId="0" fillId="0" borderId="0" xfId="0"/>
    <xf numFmtId="0" fontId="8" fillId="6" borderId="0" xfId="0" applyFont="1" applyFill="1" applyProtection="1"/>
    <xf numFmtId="0" fontId="8" fillId="6" borderId="0" xfId="0" applyFont="1" applyFill="1" applyProtection="1">
      <protection locked="0"/>
    </xf>
    <xf numFmtId="0" fontId="0" fillId="0" borderId="0" xfId="0"/>
    <xf numFmtId="14" fontId="1" fillId="3" borderId="6" xfId="0" applyNumberFormat="1" applyFont="1" applyFill="1" applyBorder="1"/>
    <xf numFmtId="0" fontId="0" fillId="0" borderId="0" xfId="0"/>
    <xf numFmtId="0" fontId="0" fillId="0" borderId="0" xfId="0" applyFill="1" applyProtection="1">
      <protection locked="0"/>
    </xf>
    <xf numFmtId="14" fontId="0" fillId="0" borderId="0" xfId="0" applyNumberFormat="1" applyFill="1" applyProtection="1">
      <protection locked="0"/>
    </xf>
    <xf numFmtId="0" fontId="9" fillId="4" borderId="14" xfId="0" applyNumberFormat="1" applyFont="1" applyFill="1" applyBorder="1" applyAlignment="1" applyProtection="1">
      <alignment horizontal="right" vertical="center"/>
      <protection locked="0"/>
    </xf>
    <xf numFmtId="0" fontId="9" fillId="6" borderId="0" xfId="0" applyNumberFormat="1" applyFont="1" applyFill="1" applyAlignment="1" applyProtection="1">
      <alignment horizontal="right" vertical="center"/>
      <protection locked="0"/>
    </xf>
    <xf numFmtId="0" fontId="10" fillId="5" borderId="16" xfId="0" applyNumberFormat="1" applyFont="1" applyFill="1" applyBorder="1" applyAlignment="1" applyProtection="1">
      <alignment horizontal="right" vertical="center"/>
      <protection locked="0"/>
    </xf>
    <xf numFmtId="0" fontId="11" fillId="0" borderId="0" xfId="0" applyFont="1"/>
    <xf numFmtId="0" fontId="12" fillId="0" borderId="0" xfId="0" applyNumberFormat="1" applyFont="1" applyFill="1" applyAlignment="1" applyProtection="1">
      <alignment horizontal="right" vertical="center"/>
      <protection locked="0"/>
    </xf>
    <xf numFmtId="0" fontId="0" fillId="0" borderId="0" xfId="0" applyProtection="1">
      <protection locked="0"/>
    </xf>
    <xf numFmtId="0" fontId="0" fillId="0" borderId="0" xfId="0"/>
    <xf numFmtId="0" fontId="0" fillId="0" borderId="0" xfId="0"/>
    <xf numFmtId="22" fontId="0" fillId="0" borderId="0" xfId="0" applyNumberFormat="1"/>
    <xf numFmtId="0" fontId="12" fillId="0" borderId="0" xfId="0" applyNumberFormat="1" applyFont="1" applyFill="1" applyAlignment="1">
      <alignment horizontal="right" vertical="center"/>
    </xf>
    <xf numFmtId="0" fontId="1" fillId="0" borderId="0" xfId="0" applyFont="1" applyFill="1" applyBorder="1"/>
    <xf numFmtId="0" fontId="0" fillId="0" borderId="0" xfId="0" applyBorder="1"/>
    <xf numFmtId="0" fontId="0" fillId="0" borderId="0" xfId="0"/>
    <xf numFmtId="0" fontId="0" fillId="0" borderId="0" xfId="0"/>
    <xf numFmtId="0" fontId="0" fillId="0" borderId="0" xfId="0" applyNumberFormat="1" applyFill="1"/>
    <xf numFmtId="0" fontId="0" fillId="0" borderId="0" xfId="0" applyNumberFormat="1" applyFill="1" applyProtection="1">
      <protection locked="0"/>
    </xf>
    <xf numFmtId="166" fontId="0" fillId="0" borderId="0" xfId="0" applyNumberFormat="1" applyFill="1" applyProtection="1">
      <protection hidden="1"/>
    </xf>
    <xf numFmtId="0" fontId="1" fillId="3" borderId="0" xfId="0" applyFont="1" applyFill="1" applyBorder="1"/>
    <xf numFmtId="0" fontId="0" fillId="0" borderId="0" xfId="0"/>
    <xf numFmtId="3" fontId="9" fillId="6" borderId="0" xfId="0" applyNumberFormat="1" applyFont="1" applyFill="1" applyAlignment="1" applyProtection="1">
      <alignment horizontal="right" vertical="center"/>
      <protection locked="0"/>
    </xf>
    <xf numFmtId="0" fontId="0" fillId="0" borderId="0" xfId="0"/>
    <xf numFmtId="0" fontId="0" fillId="0" borderId="0" xfId="0" pivotButton="1"/>
    <xf numFmtId="0" fontId="10" fillId="0" borderId="0" xfId="0" applyNumberFormat="1" applyFont="1" applyFill="1" applyAlignment="1" applyProtection="1">
      <alignment horizontal="right" vertical="center"/>
      <protection locked="0"/>
    </xf>
    <xf numFmtId="14" fontId="7" fillId="0" borderId="4" xfId="0" applyNumberFormat="1" applyFont="1" applyFill="1" applyBorder="1" applyAlignment="1">
      <alignment horizontal="center" vertical="center"/>
    </xf>
    <xf numFmtId="164" fontId="7" fillId="0" borderId="4" xfId="0" applyNumberFormat="1" applyFont="1" applyFill="1" applyBorder="1" applyAlignment="1">
      <alignment horizontal="center" vertical="center"/>
    </xf>
    <xf numFmtId="165" fontId="7" fillId="0" borderId="4" xfId="0" applyNumberFormat="1" applyFont="1" applyFill="1" applyBorder="1" applyAlignment="1">
      <alignment horizontal="center" vertical="center"/>
    </xf>
    <xf numFmtId="0" fontId="0" fillId="0" borderId="0" xfId="0"/>
    <xf numFmtId="0" fontId="4" fillId="8" borderId="4" xfId="0" applyFont="1" applyFill="1" applyBorder="1"/>
    <xf numFmtId="0" fontId="4" fillId="8" borderId="22" xfId="0" applyFont="1" applyFill="1" applyBorder="1" applyAlignment="1">
      <alignment horizontal="left"/>
    </xf>
    <xf numFmtId="0" fontId="0" fillId="0" borderId="0" xfId="0" applyFill="1" applyAlignment="1" applyProtection="1">
      <alignment wrapText="1"/>
      <protection locked="0"/>
    </xf>
    <xf numFmtId="14" fontId="7" fillId="0" borderId="0" xfId="0" applyNumberFormat="1" applyFont="1" applyFill="1" applyBorder="1" applyAlignment="1">
      <alignment horizontal="center" vertical="center"/>
    </xf>
    <xf numFmtId="164" fontId="7" fillId="0" borderId="0" xfId="0" applyNumberFormat="1" applyFont="1" applyFill="1" applyBorder="1" applyAlignment="1">
      <alignment horizontal="center" vertical="center"/>
    </xf>
    <xf numFmtId="165" fontId="7" fillId="0" borderId="0" xfId="0" applyNumberFormat="1" applyFont="1" applyFill="1" applyBorder="1" applyAlignment="1">
      <alignment horizontal="center" vertical="center"/>
    </xf>
    <xf numFmtId="0" fontId="0" fillId="0" borderId="0" xfId="0" applyFill="1" applyAlignment="1">
      <alignmen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8" borderId="23" xfId="0" applyFont="1" applyFill="1" applyBorder="1"/>
    <xf numFmtId="0" fontId="0" fillId="0" borderId="23" xfId="0" applyFont="1" applyBorder="1"/>
    <xf numFmtId="0" fontId="0" fillId="8" borderId="24" xfId="0" applyFont="1" applyFill="1" applyBorder="1"/>
    <xf numFmtId="0" fontId="0" fillId="0" borderId="0" xfId="0"/>
    <xf numFmtId="0" fontId="0" fillId="0" borderId="0" xfId="0"/>
    <xf numFmtId="0" fontId="0" fillId="0" borderId="0" xfId="0"/>
    <xf numFmtId="0" fontId="13" fillId="0" borderId="0" xfId="0" applyFont="1" applyAlignment="1" applyProtection="1">
      <alignment horizontal="left" vertical="center"/>
      <protection locked="0"/>
    </xf>
    <xf numFmtId="0" fontId="0" fillId="0" borderId="0" xfId="0" applyAlignment="1">
      <alignment vertical="center"/>
    </xf>
    <xf numFmtId="0" fontId="1" fillId="3" borderId="25" xfId="0" applyFont="1" applyFill="1" applyBorder="1"/>
    <xf numFmtId="0" fontId="1" fillId="3" borderId="9" xfId="0" applyFont="1" applyFill="1" applyBorder="1"/>
    <xf numFmtId="14" fontId="1" fillId="3" borderId="9" xfId="0" applyNumberFormat="1" applyFont="1" applyFill="1" applyBorder="1"/>
    <xf numFmtId="0" fontId="1" fillId="3" borderId="8" xfId="0" applyFont="1" applyFill="1" applyBorder="1"/>
    <xf numFmtId="0" fontId="0" fillId="0" borderId="0" xfId="0"/>
    <xf numFmtId="0" fontId="0" fillId="0" borderId="0" xfId="0"/>
    <xf numFmtId="0" fontId="0" fillId="0" borderId="0" xfId="0" applyFill="1" applyAlignment="1" applyProtection="1">
      <alignment horizontal="center" vertical="center"/>
      <protection locked="0"/>
    </xf>
    <xf numFmtId="14" fontId="0" fillId="0" borderId="0" xfId="0" applyNumberFormat="1" applyFill="1" applyAlignment="1" applyProtection="1">
      <alignment horizontal="center" vertical="center"/>
      <protection locked="0"/>
    </xf>
    <xf numFmtId="0" fontId="0" fillId="0" borderId="0" xfId="0" applyFill="1" applyAlignment="1" applyProtection="1">
      <alignment horizontal="center" vertical="center" wrapText="1"/>
      <protection locked="0"/>
    </xf>
    <xf numFmtId="0" fontId="1" fillId="0" borderId="8" xfId="0" applyFont="1" applyFill="1" applyBorder="1" applyAlignment="1" applyProtection="1">
      <alignment horizontal="center" vertical="center"/>
      <protection locked="0"/>
    </xf>
    <xf numFmtId="0" fontId="1" fillId="0" borderId="9" xfId="0" applyFont="1" applyFill="1" applyBorder="1" applyAlignment="1" applyProtection="1">
      <alignment horizontal="center" vertical="center"/>
      <protection locked="0"/>
    </xf>
    <xf numFmtId="0" fontId="2" fillId="0" borderId="9" xfId="0" applyNumberFormat="1" applyFont="1" applyFill="1" applyBorder="1" applyAlignment="1" applyProtection="1">
      <alignment horizontal="center" vertical="center"/>
      <protection locked="0"/>
    </xf>
    <xf numFmtId="0" fontId="1" fillId="7" borderId="8" xfId="0" applyFont="1" applyFill="1" applyBorder="1" applyAlignment="1" applyProtection="1">
      <alignment horizontal="center" vertical="center"/>
      <protection locked="0"/>
    </xf>
    <xf numFmtId="0" fontId="2" fillId="7" borderId="8" xfId="0" applyNumberFormat="1" applyFont="1" applyFill="1" applyBorder="1" applyAlignment="1" applyProtection="1">
      <alignment horizontal="center" vertical="center"/>
      <protection locked="0"/>
    </xf>
    <xf numFmtId="0" fontId="2" fillId="0" borderId="8" xfId="0" applyNumberFormat="1" applyFont="1" applyFill="1" applyBorder="1" applyAlignment="1" applyProtection="1">
      <alignment horizontal="center" vertical="center"/>
      <protection locked="0"/>
    </xf>
    <xf numFmtId="0" fontId="9" fillId="0" borderId="0" xfId="0" applyNumberFormat="1" applyFont="1" applyAlignment="1" applyProtection="1">
      <alignment horizontal="center" vertical="center"/>
      <protection locked="0"/>
    </xf>
    <xf numFmtId="19" fontId="0" fillId="0" borderId="0" xfId="0" applyNumberFormat="1" applyFill="1"/>
    <xf numFmtId="0" fontId="0" fillId="0" borderId="0" xfId="0" applyFill="1" applyAlignment="1">
      <alignment vertical="center"/>
    </xf>
    <xf numFmtId="14" fontId="0" fillId="0" borderId="0" xfId="0" applyNumberFormat="1" applyFill="1" applyAlignment="1">
      <alignment vertical="center"/>
    </xf>
    <xf numFmtId="0" fontId="0" fillId="0" borderId="0" xfId="0" applyFill="1" applyAlignment="1">
      <alignment vertical="center" wrapText="1"/>
    </xf>
    <xf numFmtId="0" fontId="0" fillId="0" borderId="0" xfId="0" applyFill="1" applyAlignment="1">
      <alignment horizontal="center" vertical="center"/>
    </xf>
    <xf numFmtId="0" fontId="1" fillId="0" borderId="9" xfId="0" applyFont="1" applyFill="1" applyBorder="1"/>
    <xf numFmtId="0" fontId="0" fillId="0" borderId="0" xfId="0" applyFill="1" applyAlignment="1">
      <alignment horizontal="center" vertical="center" wrapText="1"/>
    </xf>
    <xf numFmtId="14" fontId="0" fillId="0" borderId="0" xfId="0" applyNumberFormat="1" applyFill="1" applyAlignment="1">
      <alignment horizontal="center" vertical="center"/>
    </xf>
    <xf numFmtId="0" fontId="0" fillId="0" borderId="0" xfId="0"/>
    <xf numFmtId="0" fontId="0" fillId="0" borderId="0" xfId="0" applyProtection="1">
      <protection locked="0"/>
    </xf>
    <xf numFmtId="0" fontId="0" fillId="0" borderId="5" xfId="0" applyFont="1" applyBorder="1"/>
    <xf numFmtId="0" fontId="0" fillId="0" borderId="6" xfId="0" applyFont="1" applyBorder="1"/>
    <xf numFmtId="14" fontId="0" fillId="0" borderId="6" xfId="0" applyNumberFormat="1" applyFont="1" applyBorder="1"/>
    <xf numFmtId="0" fontId="0" fillId="0" borderId="0" xfId="0" applyAlignment="1">
      <alignment wrapText="1"/>
    </xf>
    <xf numFmtId="0" fontId="0" fillId="0" borderId="0" xfId="0" applyNumberFormat="1" applyFont="1" applyFill="1" applyBorder="1"/>
    <xf numFmtId="0" fontId="0" fillId="0" borderId="0" xfId="0" applyFont="1" applyBorder="1"/>
    <xf numFmtId="22" fontId="1" fillId="3" borderId="6" xfId="0" applyNumberFormat="1" applyFont="1" applyFill="1" applyBorder="1"/>
    <xf numFmtId="19" fontId="0" fillId="0" borderId="0" xfId="0" applyNumberFormat="1" applyFill="1" applyAlignment="1" applyProtection="1">
      <alignment horizontal="center" vertical="center"/>
      <protection locked="0"/>
    </xf>
    <xf numFmtId="14" fontId="0" fillId="0" borderId="0" xfId="0" applyNumberFormat="1" applyAlignment="1">
      <alignment vertical="center"/>
    </xf>
    <xf numFmtId="0" fontId="2" fillId="0" borderId="0" xfId="0" applyNumberFormat="1" applyFont="1" applyFill="1" applyAlignment="1" applyProtection="1">
      <alignment horizontal="center" vertical="center"/>
      <protection locked="0"/>
    </xf>
    <xf numFmtId="0" fontId="2" fillId="0" borderId="0" xfId="0" applyNumberFormat="1" applyFont="1" applyFill="1" applyAlignment="1" applyProtection="1">
      <alignment horizontal="right" vertical="center"/>
      <protection locked="0"/>
    </xf>
    <xf numFmtId="0" fontId="0" fillId="0" borderId="0" xfId="0"/>
    <xf numFmtId="0" fontId="0" fillId="4" borderId="14" xfId="0" applyFill="1" applyBorder="1" applyAlignment="1" applyProtection="1">
      <alignment horizontal="center" vertical="center"/>
      <protection locked="0"/>
    </xf>
    <xf numFmtId="0" fontId="8" fillId="6" borderId="0" xfId="0" applyFont="1" applyFill="1" applyAlignment="1" applyProtection="1">
      <alignment horizontal="center" vertical="center"/>
      <protection locked="0"/>
    </xf>
    <xf numFmtId="14" fontId="8" fillId="6" borderId="0" xfId="0" applyNumberFormat="1" applyFont="1" applyFill="1" applyAlignment="1" applyProtection="1">
      <alignment horizontal="center" vertical="center"/>
      <protection locked="0"/>
    </xf>
    <xf numFmtId="0" fontId="14" fillId="4" borderId="14" xfId="0" applyFont="1" applyFill="1" applyBorder="1" applyAlignment="1" applyProtection="1">
      <alignment horizontal="center" vertical="center"/>
      <protection locked="0"/>
    </xf>
    <xf numFmtId="0" fontId="9" fillId="4" borderId="14" xfId="0" applyNumberFormat="1" applyFont="1" applyFill="1" applyBorder="1" applyAlignment="1" applyProtection="1">
      <alignment horizontal="center" vertical="center"/>
      <protection locked="0"/>
    </xf>
    <xf numFmtId="49" fontId="8" fillId="6" borderId="0" xfId="0" applyNumberFormat="1" applyFont="1" applyFill="1" applyAlignment="1" applyProtection="1">
      <alignment horizontal="center" vertical="center"/>
      <protection locked="0"/>
    </xf>
    <xf numFmtId="49" fontId="9" fillId="6" borderId="0" xfId="0" applyNumberFormat="1" applyFont="1" applyFill="1" applyAlignment="1" applyProtection="1">
      <alignment horizontal="center" vertical="center"/>
      <protection locked="0"/>
    </xf>
    <xf numFmtId="0" fontId="6" fillId="0" borderId="1" xfId="0" applyFont="1" applyFill="1" applyBorder="1"/>
    <xf numFmtId="0" fontId="6" fillId="0" borderId="2" xfId="0" applyFont="1" applyFill="1" applyBorder="1"/>
    <xf numFmtId="0" fontId="6" fillId="0" borderId="26" xfId="0" applyFont="1" applyFill="1" applyBorder="1"/>
    <xf numFmtId="0" fontId="0" fillId="0" borderId="0" xfId="0"/>
    <xf numFmtId="0" fontId="0" fillId="0" borderId="0" xfId="0"/>
    <xf numFmtId="0" fontId="0" fillId="0" borderId="0" xfId="0" applyAlignment="1">
      <alignment horizontal="left"/>
    </xf>
    <xf numFmtId="0" fontId="0" fillId="0" borderId="0" xfId="0" applyFont="1" applyFill="1" applyBorder="1"/>
    <xf numFmtId="2" fontId="0" fillId="0" borderId="0" xfId="0" applyNumberFormat="1"/>
    <xf numFmtId="2" fontId="1" fillId="3" borderId="9" xfId="0" applyNumberFormat="1" applyFont="1" applyFill="1" applyBorder="1"/>
    <xf numFmtId="2" fontId="0" fillId="0" borderId="0" xfId="0" applyNumberFormat="1" applyFill="1"/>
    <xf numFmtId="0" fontId="0" fillId="0" borderId="0" xfId="0" applyNumberFormat="1" applyFill="1" applyAlignment="1">
      <alignment vertical="center"/>
    </xf>
    <xf numFmtId="0" fontId="0" fillId="0" borderId="6" xfId="0" applyNumberFormat="1" applyFont="1" applyBorder="1"/>
    <xf numFmtId="0" fontId="0" fillId="9" borderId="0" xfId="0" applyFill="1"/>
    <xf numFmtId="0" fontId="1" fillId="7" borderId="9" xfId="0" applyFont="1" applyFill="1" applyBorder="1" applyAlignment="1" applyProtection="1">
      <alignment horizontal="center" vertical="center"/>
      <protection locked="0"/>
    </xf>
    <xf numFmtId="14" fontId="1" fillId="7" borderId="9" xfId="0" applyNumberFormat="1" applyFont="1" applyFill="1" applyBorder="1" applyAlignment="1" applyProtection="1">
      <alignment horizontal="center" vertical="center"/>
      <protection locked="0"/>
    </xf>
    <xf numFmtId="14" fontId="0" fillId="0" borderId="0" xfId="0" applyNumberFormat="1" applyAlignment="1">
      <alignment horizontal="center" vertical="center"/>
    </xf>
    <xf numFmtId="0" fontId="0" fillId="0" borderId="0" xfId="0"/>
    <xf numFmtId="0" fontId="0" fillId="0" borderId="0" xfId="0" applyAlignment="1">
      <alignment horizontal="center" vertical="center"/>
    </xf>
    <xf numFmtId="0" fontId="0" fillId="0" borderId="0" xfId="0" applyProtection="1">
      <protection locked="0"/>
    </xf>
    <xf numFmtId="0" fontId="0" fillId="0" borderId="0" xfId="0" applyAlignment="1">
      <alignment horizontal="center" vertical="center"/>
    </xf>
    <xf numFmtId="0" fontId="0" fillId="0" borderId="0" xfId="0" applyAlignment="1" applyProtection="1">
      <alignment horizontal="center" vertical="center"/>
      <protection locked="0"/>
    </xf>
    <xf numFmtId="0" fontId="6" fillId="0" borderId="0" xfId="0" applyFont="1" applyFill="1" applyBorder="1"/>
    <xf numFmtId="14" fontId="6" fillId="0" borderId="0" xfId="0" applyNumberFormat="1" applyFont="1" applyFill="1" applyBorder="1"/>
    <xf numFmtId="2" fontId="6" fillId="0" borderId="0" xfId="0" applyNumberFormat="1" applyFont="1" applyFill="1" applyBorder="1"/>
    <xf numFmtId="0" fontId="0" fillId="0" borderId="0" xfId="0"/>
    <xf numFmtId="0" fontId="0" fillId="0" borderId="0" xfId="0" applyAlignment="1">
      <alignment horizontal="left"/>
    </xf>
    <xf numFmtId="0" fontId="0" fillId="0" borderId="0" xfId="0" applyProtection="1">
      <protection locked="0"/>
    </xf>
    <xf numFmtId="0" fontId="0" fillId="0" borderId="0" xfId="0" applyAlignment="1" applyProtection="1">
      <alignment horizontal="center" vertical="center"/>
      <protection locked="0"/>
    </xf>
    <xf numFmtId="0" fontId="12" fillId="0" borderId="0" xfId="0" applyNumberFormat="1" applyFont="1" applyFill="1" applyAlignment="1" applyProtection="1">
      <alignment horizontal="center" vertical="center"/>
      <protection locked="0"/>
    </xf>
    <xf numFmtId="0" fontId="0" fillId="0" borderId="0" xfId="0" applyFill="1" applyBorder="1" applyProtection="1">
      <protection locked="0"/>
    </xf>
    <xf numFmtId="0" fontId="0" fillId="0" borderId="0" xfId="0" applyNumberFormat="1" applyFill="1" applyAlignment="1">
      <alignment horizontal="left"/>
    </xf>
    <xf numFmtId="0" fontId="0" fillId="0" borderId="0" xfId="0" applyFill="1" applyAlignment="1" applyProtection="1">
      <alignment horizontal="left"/>
      <protection locked="0"/>
    </xf>
    <xf numFmtId="0" fontId="0" fillId="0" borderId="0" xfId="0"/>
    <xf numFmtId="0" fontId="0" fillId="0" borderId="0" xfId="0" applyFill="1"/>
    <xf numFmtId="0" fontId="0" fillId="0" borderId="0" xfId="0"/>
    <xf numFmtId="0" fontId="0" fillId="0" borderId="0" xfId="0" applyAlignment="1">
      <alignment horizontal="left"/>
    </xf>
    <xf numFmtId="0" fontId="0" fillId="0" borderId="0" xfId="0" applyProtection="1">
      <protection locked="0"/>
    </xf>
    <xf numFmtId="0" fontId="0" fillId="0" borderId="0" xfId="0" applyFill="1"/>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lignment horizontal="center" vertical="center"/>
    </xf>
    <xf numFmtId="0" fontId="0" fillId="0" borderId="0" xfId="0" applyAlignment="1" applyProtection="1">
      <alignment horizontal="center" vertical="center"/>
      <protection locked="0"/>
    </xf>
    <xf numFmtId="0" fontId="0" fillId="0" borderId="20" xfId="0" applyBorder="1" applyAlignment="1">
      <alignment horizontal="center" vertical="center"/>
    </xf>
    <xf numFmtId="0" fontId="0" fillId="0" borderId="21" xfId="0" applyBorder="1" applyAlignment="1">
      <alignment horizontal="left"/>
    </xf>
    <xf numFmtId="0" fontId="0" fillId="0" borderId="20" xfId="0" applyBorder="1"/>
    <xf numFmtId="0" fontId="0" fillId="0" borderId="0" xfId="0" applyAlignment="1"/>
    <xf numFmtId="0" fontId="0" fillId="0" borderId="19" xfId="0" applyBorder="1" applyAlignment="1">
      <alignment horizontal="left"/>
    </xf>
    <xf numFmtId="0" fontId="0" fillId="0" borderId="18" xfId="0" applyBorder="1"/>
  </cellXfs>
  <cellStyles count="1">
    <cellStyle name="Normal" xfId="0" builtinId="0"/>
  </cellStyles>
  <dxfs count="549">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numFmt numFmtId="19" formatCode="m/d/yyyy"/>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numFmt numFmtId="19" formatCode="m/d/yyyy"/>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dxf>
    <dxf>
      <numFmt numFmtId="166" formatCode="**;**;**;**"/>
      <fill>
        <patternFill patternType="none">
          <fgColor indexed="64"/>
          <bgColor indexed="65"/>
        </patternFill>
      </fill>
      <protection locked="1" hidden="1"/>
    </dxf>
    <dxf>
      <numFmt numFmtId="0" formatCode="General"/>
      <fill>
        <patternFill patternType="none">
          <fgColor indexed="64"/>
          <bgColor indexed="65"/>
        </patternFill>
      </fill>
      <protection locked="0" hidden="0"/>
    </dxf>
    <dxf>
      <fill>
        <patternFill patternType="none">
          <fgColor indexed="64"/>
          <bgColor indexed="65"/>
        </patternFill>
      </fill>
      <protection locked="0" hidden="0"/>
    </dxf>
    <dxf>
      <numFmt numFmtId="0" formatCode="General"/>
      <fill>
        <patternFill patternType="none">
          <fgColor indexed="64"/>
          <bgColor indexed="65"/>
        </patternFill>
      </fill>
      <protection locked="0" hidden="0"/>
    </dxf>
    <dxf>
      <fill>
        <patternFill patternType="none">
          <fgColor indexed="64"/>
          <bgColor indexed="65"/>
        </patternFill>
      </fill>
      <protection locked="0" hidden="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border outline="0">
        <top style="thin">
          <color theme="9" tint="0.39997558519241921"/>
        </top>
      </border>
    </dxf>
    <dxf>
      <border outline="0">
        <bottom style="thin">
          <color theme="9" tint="0.39997558519241921"/>
        </bottom>
      </border>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border outline="0">
        <top style="thin">
          <color theme="9" tint="0.39997558519241921"/>
        </top>
      </border>
    </dxf>
    <dxf>
      <border outline="0">
        <bottom style="thin">
          <color theme="9" tint="0.39997558519241921"/>
        </bottom>
      </border>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ont>
        <b/>
        <i val="0"/>
        <strike val="0"/>
        <condense val="0"/>
        <extend val="0"/>
        <outline val="0"/>
        <shadow val="0"/>
        <u val="none"/>
        <vertAlign val="baseline"/>
        <sz val="11"/>
        <color auto="1"/>
        <name val="Calibri"/>
        <family val="2"/>
        <scheme val="minor"/>
      </font>
      <fill>
        <patternFill patternType="none">
          <fgColor theme="9"/>
          <bgColor auto="1"/>
        </patternFill>
      </fill>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fill>
        <patternFill patternType="none">
          <fgColor theme="9"/>
          <bgColor auto="1"/>
        </patternFill>
      </fill>
      <border diagonalUp="0" diagonalDown="0" outline="0">
        <left/>
        <right/>
        <top style="thin">
          <color theme="9"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auto="1"/>
        <name val="Calibri"/>
        <family val="2"/>
        <scheme val="minor"/>
      </font>
      <fill>
        <patternFill patternType="none">
          <fgColor theme="9"/>
          <bgColor auto="1"/>
        </patternFill>
      </fill>
    </dxf>
    <dxf>
      <fill>
        <patternFill patternType="none">
          <bgColor auto="1"/>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 formatCode="0.00"/>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d/yyyy"/>
      <fill>
        <patternFill patternType="none">
          <fgColor indexed="64"/>
          <bgColor indexed="65"/>
        </patternFill>
      </fill>
    </dxf>
    <dxf>
      <numFmt numFmtId="19" formatCode="m/d/yyyy"/>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ill>
        <patternFill patternType="none">
          <fgColor indexed="64"/>
          <bgColor indexed="65"/>
        </patternFill>
      </fill>
    </dxf>
    <dxf>
      <border outline="0">
        <top style="thin">
          <color theme="9" tint="0.39997558519241921"/>
        </top>
      </border>
    </dxf>
    <dxf>
      <fill>
        <patternFill patternType="none">
          <fgColor indexed="64"/>
          <bgColor indexed="65"/>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 formatCode="0.00"/>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d/yyyy"/>
      <fill>
        <patternFill patternType="none">
          <fgColor indexed="64"/>
          <bgColor indexed="65"/>
        </patternFill>
      </fill>
    </dxf>
    <dxf>
      <numFmt numFmtId="19" formatCode="m/d/yyyy"/>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color theme="0"/>
      </font>
      <fill>
        <patternFill>
          <bgColor theme="2" tint="-0.749961851863155"/>
        </patternFill>
      </fill>
    </dxf>
    <dxf>
      <font>
        <color theme="0"/>
      </font>
      <fill>
        <patternFill>
          <bgColor theme="1" tint="0.14996795556505021"/>
        </patternFill>
      </fill>
    </dxf>
    <dxf>
      <font>
        <color theme="1" tint="0.14996795556505021"/>
      </font>
      <fill>
        <patternFill>
          <bgColor rgb="FF92D050"/>
        </patternFill>
      </fill>
    </dxf>
    <dxf>
      <font>
        <color rgb="FF92D050"/>
      </font>
      <fill>
        <patternFill>
          <bgColor theme="1" tint="0.34998626667073579"/>
        </patternFill>
      </fill>
    </dxf>
    <dxf>
      <font>
        <color theme="1" tint="0.14996795556505021"/>
      </font>
      <fill>
        <patternFill>
          <bgColor rgb="FF92D050"/>
        </patternFill>
      </fill>
    </dxf>
    <dxf>
      <font>
        <color rgb="FF92D050"/>
      </font>
      <fill>
        <patternFill>
          <bgColor theme="1" tint="0.34998626667073579"/>
        </patternFill>
      </fill>
    </dxf>
  </dxfs>
  <tableStyles count="3" defaultTableStyle="TableStyleMedium2" defaultPivotStyle="PivotStyleLight16">
    <tableStyle name="Slicer Style 1" pivot="0" table="0" count="4" xr9:uid="{8EB1DAC3-2DDB-427D-BF72-E36FFA1160AE}">
      <tableStyleElement type="wholeTable" dxfId="548"/>
      <tableStyleElement type="headerRow" dxfId="547"/>
    </tableStyle>
    <tableStyle name="Slicer Style 1 2" pivot="0" table="0" count="4" xr9:uid="{9507E31D-57E9-4735-A733-E17C0679A975}">
      <tableStyleElement type="wholeTable" dxfId="546"/>
      <tableStyleElement type="headerRow" dxfId="545"/>
    </tableStyle>
    <tableStyle name="Slicer Style 1 2 2" pivot="0" table="0" count="7" xr9:uid="{4D7ACC63-4DAA-4EC9-B623-0070F41BB334}">
      <tableStyleElement type="wholeTable" dxfId="544"/>
      <tableStyleElement type="headerRow" dxfId="543"/>
    </tableStyle>
  </tableStyles>
  <colors>
    <mruColors>
      <color rgb="FF000000"/>
    </mruColors>
  </colors>
  <extLst>
    <ext xmlns:x14="http://schemas.microsoft.com/office/spreadsheetml/2009/9/main" uri="{46F421CA-312F-682f-3DD2-61675219B42D}">
      <x14:dxfs count="9">
        <dxf>
          <font>
            <color theme="1" tint="0.34998626667073579"/>
          </font>
          <fill>
            <patternFill>
              <bgColor theme="1" tint="0.14996795556505021"/>
            </patternFill>
          </fill>
        </dxf>
        <dxf>
          <font>
            <b/>
            <i val="0"/>
            <color theme="0" tint="-4.9989318521683403E-2"/>
          </font>
          <fill>
            <patternFill>
              <bgColor theme="1" tint="0.24994659260841701"/>
            </patternFill>
          </fill>
        </dxf>
        <dxf>
          <font>
            <b/>
            <i val="0"/>
            <color theme="0" tint="-4.9989318521683403E-2"/>
          </font>
          <fill>
            <patternFill>
              <bgColor theme="1" tint="0.14996795556505021"/>
            </patternFill>
          </fill>
        </dxf>
        <dxf>
          <font>
            <color theme="0" tint="-0.499984740745262"/>
          </font>
          <fill>
            <patternFill>
              <bgColor theme="0"/>
            </patternFill>
          </fill>
        </dxf>
        <dxf>
          <font>
            <b/>
            <i val="0"/>
            <color theme="1" tint="0.24994659260841701"/>
          </font>
          <fill>
            <patternFill>
              <bgColor theme="0"/>
            </patternFill>
          </fill>
        </dxf>
        <dxf>
          <font>
            <color theme="0" tint="-0.499984740745262"/>
          </font>
          <fill>
            <patternFill>
              <bgColor theme="0"/>
            </patternFill>
          </fill>
        </dxf>
        <dxf>
          <font>
            <b/>
            <i val="0"/>
          </font>
          <fill>
            <patternFill>
              <bgColor theme="0" tint="-4.9989318521683403E-2"/>
            </patternFill>
          </fill>
        </dxf>
        <dxf>
          <font>
            <color theme="0" tint="-0.499984740745262"/>
          </font>
          <fill>
            <patternFill>
              <bgColor theme="0"/>
            </patternFill>
          </fill>
        </dxf>
        <dxf>
          <font>
            <b/>
            <i val="0"/>
          </font>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8"/>
            <x14:slicerStyleElement type="selectedItemWithNoData" dxfId="7"/>
          </x14:slicerStyleElements>
        </x14:slicerStyle>
        <x14:slicerStyle name="Slicer Style 1 2">
          <x14:slicerStyleElements>
            <x14:slicerStyleElement type="selectedItemWithData" dxfId="6"/>
            <x14:slicerStyleElement type="selectedItemWithNoData" dxfId="5"/>
          </x14:slicerStyleElements>
        </x14:slicerStyle>
        <x14:slicerStyle name="Slicer Style 1 2 2">
          <x14:slicerStyleElements>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5.xml"/><Relationship Id="rId47" Type="http://schemas.openxmlformats.org/officeDocument/2006/relationships/customXml" Target="../customXml/item10.xml"/><Relationship Id="rId50" Type="http://schemas.openxmlformats.org/officeDocument/2006/relationships/customXml" Target="../customXml/item13.xml"/><Relationship Id="rId55" Type="http://schemas.openxmlformats.org/officeDocument/2006/relationships/customXml" Target="../customXml/item18.xml"/><Relationship Id="rId63" Type="http://schemas.openxmlformats.org/officeDocument/2006/relationships/customXml" Target="../customXml/item2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3.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20" Type="http://schemas.openxmlformats.org/officeDocument/2006/relationships/worksheet" Target="worksheets/sheet20.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2.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[PCO PORTFOLIO MANAGEMENT TOOL.xlsm]Dashboard Tables!PivotTable1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PORTFOLIO OVERVIEW</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 Tables'!$B$1</c:f>
              <c:strCache>
                <c:ptCount val="1"/>
                <c:pt idx="0">
                  <c:v>Total</c:v>
                </c:pt>
              </c:strCache>
            </c:strRef>
          </c:tx>
          <c:dPt>
            <c:idx val="0"/>
            <c:bubble3D val="0"/>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552-431D-BFB2-B7F7D2654A05}"/>
              </c:ext>
            </c:extLst>
          </c:dPt>
          <c:dPt>
            <c:idx val="1"/>
            <c:bubble3D val="0"/>
            <c:spPr>
              <a:gradFill rotWithShape="1">
                <a:gsLst>
                  <a:gs pos="0">
                    <a:schemeClr val="dk1">
                      <a:tint val="55000"/>
                      <a:satMod val="103000"/>
                      <a:lumMod val="102000"/>
                      <a:tint val="94000"/>
                    </a:schemeClr>
                  </a:gs>
                  <a:gs pos="50000">
                    <a:schemeClr val="dk1">
                      <a:tint val="55000"/>
                      <a:satMod val="110000"/>
                      <a:lumMod val="100000"/>
                      <a:shade val="100000"/>
                    </a:schemeClr>
                  </a:gs>
                  <a:gs pos="100000">
                    <a:schemeClr val="dk1">
                      <a:tint val="5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552-431D-BFB2-B7F7D2654A05}"/>
              </c:ext>
            </c:extLst>
          </c:dPt>
          <c:dPt>
            <c:idx val="2"/>
            <c:bubble3D val="0"/>
            <c:spPr>
              <a:gradFill rotWithShape="1">
                <a:gsLst>
                  <a:gs pos="0">
                    <a:schemeClr val="dk1">
                      <a:tint val="75000"/>
                      <a:satMod val="103000"/>
                      <a:lumMod val="102000"/>
                      <a:tint val="94000"/>
                    </a:schemeClr>
                  </a:gs>
                  <a:gs pos="50000">
                    <a:schemeClr val="dk1">
                      <a:tint val="75000"/>
                      <a:satMod val="110000"/>
                      <a:lumMod val="100000"/>
                      <a:shade val="100000"/>
                    </a:schemeClr>
                  </a:gs>
                  <a:gs pos="100000">
                    <a:schemeClr val="dk1">
                      <a:tint val="7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552-431D-BFB2-B7F7D2654A05}"/>
              </c:ext>
            </c:extLst>
          </c:dPt>
          <c:dPt>
            <c:idx val="3"/>
            <c:bubble3D val="0"/>
            <c:spPr>
              <a:gradFill rotWithShape="1">
                <a:gsLst>
                  <a:gs pos="0">
                    <a:schemeClr val="dk1">
                      <a:tint val="98500"/>
                      <a:satMod val="103000"/>
                      <a:lumMod val="102000"/>
                      <a:tint val="94000"/>
                    </a:schemeClr>
                  </a:gs>
                  <a:gs pos="50000">
                    <a:schemeClr val="dk1">
                      <a:tint val="98500"/>
                      <a:satMod val="110000"/>
                      <a:lumMod val="100000"/>
                      <a:shade val="100000"/>
                    </a:schemeClr>
                  </a:gs>
                  <a:gs pos="100000">
                    <a:schemeClr val="dk1">
                      <a:tint val="985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552-431D-BFB2-B7F7D2654A0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 Tables'!$A$2:$A$6</c:f>
              <c:strCache>
                <c:ptCount val="4"/>
                <c:pt idx="0">
                  <c:v>CARRIE DEFREECE</c:v>
                </c:pt>
                <c:pt idx="1">
                  <c:v>MIKE ST.CIN</c:v>
                </c:pt>
                <c:pt idx="2">
                  <c:v>VACANT 1</c:v>
                </c:pt>
                <c:pt idx="3">
                  <c:v>VACANT 2</c:v>
                </c:pt>
              </c:strCache>
            </c:strRef>
          </c:cat>
          <c:val>
            <c:numRef>
              <c:f>'Dashboard Tables'!$B$2:$B$6</c:f>
              <c:numCache>
                <c:formatCode>General</c:formatCode>
                <c:ptCount val="4"/>
                <c:pt idx="0">
                  <c:v>70</c:v>
                </c:pt>
                <c:pt idx="1">
                  <c:v>39</c:v>
                </c:pt>
                <c:pt idx="2">
                  <c:v>14</c:v>
                </c:pt>
                <c:pt idx="3">
                  <c:v>29</c:v>
                </c:pt>
              </c:numCache>
            </c:numRef>
          </c:val>
          <c:extLst>
            <c:ext xmlns:c16="http://schemas.microsoft.com/office/drawing/2014/chart" uri="{C3380CC4-5D6E-409C-BE32-E72D297353CC}">
              <c16:uniqueId val="{00000000-1D68-4672-9DAB-6527A4E5D467}"/>
            </c:ext>
          </c:extLst>
        </c:ser>
        <c:dLbls>
          <c:dLblPos val="bestFit"/>
          <c:showLegendKey val="0"/>
          <c:showVal val="1"/>
          <c:showCatName val="0"/>
          <c:showSerName val="0"/>
          <c:showPercent val="0"/>
          <c:showBubbleSize val="0"/>
          <c:showLeaderLines val="1"/>
        </c:dLbls>
        <c:firstSliceAng val="62"/>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[PCO PORTFOLIO MANAGEMENT TOOL.xlsm]Dashboard Tables!PivotTable2</c:name>
    <c:fmtId val="3"/>
  </c:pivotSource>
  <c:chart>
    <c:title>
      <c:tx>
        <c:rich>
          <a:bodyPr rot="0" spcFirstLastPara="1" vertOverflow="ellipsis" vert="horz" wrap="square" anchor="ctr" anchorCtr="1"/>
          <a:lstStyle/>
          <a:p>
            <a:pPr algn="ctr" rtl="0">
              <a:defRPr lang="en-US" sz="1800" b="1" i="0" u="none" strike="noStrike" kern="1200" cap="all" spc="50" baseline="0">
                <a:solidFill>
                  <a:sysClr val="window" lastClr="FFFFFF"/>
                </a:solidFill>
                <a:latin typeface="+mn-lt"/>
                <a:ea typeface="+mn-ea"/>
                <a:cs typeface="+mn-cs"/>
              </a:defRPr>
            </a:pPr>
            <a:r>
              <a:rPr lang="en-US" sz="1800" b="1" i="0" u="none" strike="noStrike" kern="1200" cap="all" spc="50" baseline="0">
                <a:solidFill>
                  <a:sysClr val="window" lastClr="FFFFFF"/>
                </a:solidFill>
                <a:latin typeface="+mn-lt"/>
                <a:ea typeface="+mn-ea"/>
                <a:cs typeface="+mn-cs"/>
              </a:rPr>
              <a:t>CONTRACTS RECORD CLASSIFICATION</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 lastClr="FFFFFF"/>
              </a:solidFill>
              <a:latin typeface="+mn-lt"/>
              <a:ea typeface="+mn-ea"/>
              <a:cs typeface="+mn-cs"/>
            </a:defRPr>
          </a:pPr>
          <a:endParaRPr lang="en-US"/>
        </a:p>
      </c:txPr>
    </c:title>
    <c:autoTitleDeleted val="0"/>
    <c:pivotFmts>
      <c:pivotFmt>
        <c:idx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ymbol val="circle"/>
          <c:size val="6"/>
          <c:spPr>
            <a:gradFill>
              <a:gsLst>
                <a:gs pos="0">
                  <a:schemeClr val="accent6"/>
                </a:gs>
                <a:gs pos="46000">
                  <a:schemeClr val="accent6"/>
                </a:gs>
                <a:gs pos="100000">
                  <a:schemeClr val="accent6">
                    <a:lumMod val="20000"/>
                    <a:lumOff val="80000"/>
                    <a:alpha val="0"/>
                  </a:schemeClr>
                </a:gs>
              </a:gsLst>
              <a:path path="circle">
                <a:fillToRect l="50000" t="-80000" r="50000" b="180000"/>
              </a:path>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Tables'!$F$1</c:f>
              <c:strCache>
                <c:ptCount val="1"/>
                <c:pt idx="0">
                  <c:v>Total</c:v>
                </c:pt>
              </c:strCache>
            </c:strRef>
          </c:tx>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 Tables'!$E$2:$E$10</c:f>
              <c:strCache>
                <c:ptCount val="8"/>
                <c:pt idx="0">
                  <c:v>Closed</c:v>
                </c:pt>
                <c:pt idx="1">
                  <c:v>Current_Active</c:v>
                </c:pt>
                <c:pt idx="2">
                  <c:v>Current_Amendment</c:v>
                </c:pt>
                <c:pt idx="3">
                  <c:v>Current_Extension</c:v>
                </c:pt>
                <c:pt idx="4">
                  <c:v>Current_Renewal</c:v>
                </c:pt>
                <c:pt idx="5">
                  <c:v>Current_Renewal </c:v>
                </c:pt>
                <c:pt idx="6">
                  <c:v>New Procurement_(No Existing)</c:v>
                </c:pt>
                <c:pt idx="7">
                  <c:v>New Procurement_(Replace Existing)</c:v>
                </c:pt>
              </c:strCache>
            </c:strRef>
          </c:cat>
          <c:val>
            <c:numRef>
              <c:f>'Dashboard Tables'!$F$2:$F$10</c:f>
              <c:numCache>
                <c:formatCode>General</c:formatCode>
                <c:ptCount val="8"/>
                <c:pt idx="0">
                  <c:v>10</c:v>
                </c:pt>
                <c:pt idx="1">
                  <c:v>95</c:v>
                </c:pt>
                <c:pt idx="2">
                  <c:v>7</c:v>
                </c:pt>
                <c:pt idx="3">
                  <c:v>4</c:v>
                </c:pt>
                <c:pt idx="4">
                  <c:v>6</c:v>
                </c:pt>
                <c:pt idx="5">
                  <c:v>1</c:v>
                </c:pt>
                <c:pt idx="6">
                  <c:v>23</c:v>
                </c:pt>
                <c:pt idx="7">
                  <c:v>6</c:v>
                </c:pt>
              </c:numCache>
            </c:numRef>
          </c:val>
          <c:extLst>
            <c:ext xmlns:c16="http://schemas.microsoft.com/office/drawing/2014/chart" uri="{C3380CC4-5D6E-409C-BE32-E72D297353CC}">
              <c16:uniqueId val="{00000000-D26E-4E31-B529-B3850FE8C377}"/>
            </c:ext>
          </c:extLst>
        </c:ser>
        <c:dLbls>
          <c:dLblPos val="outEnd"/>
          <c:showLegendKey val="0"/>
          <c:showVal val="1"/>
          <c:showCatName val="0"/>
          <c:showSerName val="0"/>
          <c:showPercent val="0"/>
          <c:showBubbleSize val="0"/>
        </c:dLbls>
        <c:gapWidth val="326"/>
        <c:overlap val="-58"/>
        <c:axId val="1167679631"/>
        <c:axId val="260262287"/>
      </c:barChart>
      <c:catAx>
        <c:axId val="116767963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3300000" spcFirstLastPara="1" vertOverflow="ellipsis" wrap="square" anchor="ctr" anchorCtr="1"/>
          <a:lstStyle/>
          <a:p>
            <a:pPr>
              <a:defRPr lang="en-US" sz="900" b="0" i="0" u="none" strike="noStrike" kern="1200" baseline="0">
                <a:solidFill>
                  <a:schemeClr val="bg1"/>
                </a:solidFill>
                <a:latin typeface="+mn-lt"/>
                <a:ea typeface="+mn-ea"/>
                <a:cs typeface="+mn-cs"/>
              </a:defRPr>
            </a:pPr>
            <a:endParaRPr lang="en-US"/>
          </a:p>
        </c:txPr>
        <c:crossAx val="260262287"/>
        <c:crosses val="autoZero"/>
        <c:auto val="1"/>
        <c:lblAlgn val="ctr"/>
        <c:lblOffset val="100"/>
        <c:noMultiLvlLbl val="0"/>
      </c:catAx>
      <c:valAx>
        <c:axId val="2602622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679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[PCO PORTFOLIO MANAGEMENT TOOL.xlsm]Dashboard Tables!PivotTable3</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3"/>
            </a:fgClr>
            <a:bgClr>
              <a:schemeClr val="lt1"/>
            </a:bgClr>
          </a:pattFill>
          <a:ln>
            <a:noFill/>
          </a:ln>
          <a:effectLst/>
        </c:spPr>
        <c:marker>
          <c:symbol val="circle"/>
          <c:size val="5"/>
          <c:spPr>
            <a:solidFill>
              <a:schemeClr val="accent3"/>
            </a:solidFill>
            <a:ln w="22225">
              <a:solidFill>
                <a:schemeClr val="lt1"/>
              </a:solidFill>
              <a:round/>
            </a:ln>
            <a:effectLst/>
          </c:spPr>
        </c:marker>
        <c:dLbl>
          <c:idx val="0"/>
          <c:spPr>
            <a:solidFill>
              <a:srgbClr val="A5A5A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3"/>
            </a:fgClr>
            <a:bgClr>
              <a:schemeClr val="lt1"/>
            </a:bgClr>
          </a:pattFill>
          <a:ln>
            <a:noFill/>
          </a:ln>
          <a:effectLst/>
        </c:spPr>
        <c:marker>
          <c:symbol val="none"/>
        </c:marker>
        <c:dLbl>
          <c:idx val="0"/>
          <c:spPr>
            <a:solidFill>
              <a:srgbClr val="A5A5A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3"/>
            </a:fgClr>
            <a:bgClr>
              <a:schemeClr val="lt1"/>
            </a:bgClr>
          </a:pattFill>
          <a:ln>
            <a:noFill/>
          </a:ln>
          <a:effectLst/>
        </c:spPr>
        <c:marker>
          <c:symbol val="none"/>
        </c:marker>
        <c:dLbl>
          <c:idx val="0"/>
          <c:spPr>
            <a:solidFill>
              <a:srgbClr val="A5A5A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3"/>
            </a:fgClr>
            <a:bgClr>
              <a:schemeClr val="lt1"/>
            </a:bgClr>
          </a:pattFill>
          <a:ln>
            <a:noFill/>
          </a:ln>
          <a:effectLst/>
        </c:spPr>
        <c:marker>
          <c:symbol val="none"/>
        </c:marker>
        <c:dLbl>
          <c:idx val="0"/>
          <c:spPr>
            <a:solidFill>
              <a:srgbClr val="A5A5A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Tables'!$K$1</c:f>
              <c:strCache>
                <c:ptCount val="1"/>
                <c:pt idx="0">
                  <c:v>Total</c:v>
                </c:pt>
              </c:strCache>
            </c:strRef>
          </c:tx>
          <c:spPr>
            <a:pattFill prst="ltUpDiag">
              <a:fgClr>
                <a:schemeClr val="accent3"/>
              </a:fgClr>
              <a:bgClr>
                <a:schemeClr val="lt1"/>
              </a:bgClr>
            </a:pattFill>
            <a:ln>
              <a:noFill/>
            </a:ln>
            <a:effectLst/>
          </c:spPr>
          <c:invertIfNegative val="0"/>
          <c:dLbls>
            <c:spPr>
              <a:solidFill>
                <a:srgbClr val="A5A5A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3">
                          <a:lumMod val="60000"/>
                          <a:lumOff val="40000"/>
                        </a:schemeClr>
                      </a:solidFill>
                    </a:ln>
                    <a:effectLst/>
                  </c:spPr>
                </c15:leaderLines>
              </c:ext>
            </c:extLst>
          </c:dLbls>
          <c:cat>
            <c:strRef>
              <c:f>'Dashboard Tables'!$J$2:$J$5</c:f>
              <c:strCache>
                <c:ptCount val="3"/>
                <c:pt idx="0">
                  <c:v>High</c:v>
                </c:pt>
                <c:pt idx="1">
                  <c:v>Medium</c:v>
                </c:pt>
                <c:pt idx="2">
                  <c:v>Low</c:v>
                </c:pt>
              </c:strCache>
            </c:strRef>
          </c:cat>
          <c:val>
            <c:numRef>
              <c:f>'Dashboard Tables'!$K$2:$K$5</c:f>
              <c:numCache>
                <c:formatCode>General</c:formatCode>
                <c:ptCount val="3"/>
                <c:pt idx="0">
                  <c:v>53</c:v>
                </c:pt>
                <c:pt idx="1">
                  <c:v>14</c:v>
                </c:pt>
                <c:pt idx="2">
                  <c:v>85</c:v>
                </c:pt>
              </c:numCache>
            </c:numRef>
          </c:val>
          <c:extLst>
            <c:ext xmlns:c16="http://schemas.microsoft.com/office/drawing/2014/chart" uri="{C3380CC4-5D6E-409C-BE32-E72D297353CC}">
              <c16:uniqueId val="{00000000-A65E-4023-92A0-A8BC0E5B81F8}"/>
            </c:ext>
          </c:extLst>
        </c:ser>
        <c:dLbls>
          <c:dLblPos val="outEnd"/>
          <c:showLegendKey val="0"/>
          <c:showVal val="1"/>
          <c:showCatName val="0"/>
          <c:showSerName val="0"/>
          <c:showPercent val="0"/>
          <c:showBubbleSize val="0"/>
        </c:dLbls>
        <c:gapWidth val="269"/>
        <c:overlap val="-20"/>
        <c:axId val="1167709327"/>
        <c:axId val="1364045056"/>
      </c:barChart>
      <c:catAx>
        <c:axId val="1167709327"/>
        <c:scaling>
          <c:orientation val="minMax"/>
        </c:scaling>
        <c:delete val="0"/>
        <c:axPos val="b"/>
        <c:majorGridlines>
          <c:spPr>
            <a:ln w="9525" cap="flat" cmpd="sng" algn="ctr">
              <a:solidFill>
                <a:schemeClr val="lt1">
                  <a:alpha val="2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US"/>
                  <a:t>Priority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accent3">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364045056"/>
        <c:crosses val="autoZero"/>
        <c:auto val="1"/>
        <c:lblAlgn val="ctr"/>
        <c:lblOffset val="100"/>
        <c:noMultiLvlLbl val="0"/>
      </c:catAx>
      <c:valAx>
        <c:axId val="1364045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7709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[PCO PORTFOLIO MANAGEMENT TOOL.xlsm]Dashboard Tables!PivotTable4</c:name>
    <c:fmtId val="4"/>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'Dashboard Tables'!$P$1:$P$2</c:f>
              <c:strCache>
                <c:ptCount val="1"/>
                <c:pt idx="0">
                  <c:v>High</c:v>
                </c:pt>
              </c:strCache>
            </c:strRef>
          </c:tx>
          <c:spPr>
            <a:solidFill>
              <a:schemeClr val="accent5">
                <a:tint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Tables'!$O$3:$O$7</c:f>
              <c:strCache>
                <c:ptCount val="4"/>
                <c:pt idx="0">
                  <c:v>CARRIE DEFREECE</c:v>
                </c:pt>
                <c:pt idx="1">
                  <c:v>MIKE ST.CIN</c:v>
                </c:pt>
                <c:pt idx="2">
                  <c:v>VACANT 1</c:v>
                </c:pt>
                <c:pt idx="3">
                  <c:v>VACANT 2</c:v>
                </c:pt>
              </c:strCache>
            </c:strRef>
          </c:cat>
          <c:val>
            <c:numRef>
              <c:f>'Dashboard Tables'!$P$3:$P$7</c:f>
              <c:numCache>
                <c:formatCode>General</c:formatCode>
                <c:ptCount val="4"/>
                <c:pt idx="0">
                  <c:v>18</c:v>
                </c:pt>
                <c:pt idx="1">
                  <c:v>16</c:v>
                </c:pt>
                <c:pt idx="2">
                  <c:v>6</c:v>
                </c:pt>
                <c:pt idx="3">
                  <c:v>13</c:v>
                </c:pt>
              </c:numCache>
            </c:numRef>
          </c:val>
          <c:extLst>
            <c:ext xmlns:c16="http://schemas.microsoft.com/office/drawing/2014/chart" uri="{C3380CC4-5D6E-409C-BE32-E72D297353CC}">
              <c16:uniqueId val="{00000000-B131-41C4-8614-DC5543D6D7AE}"/>
            </c:ext>
          </c:extLst>
        </c:ser>
        <c:ser>
          <c:idx val="1"/>
          <c:order val="1"/>
          <c:tx>
            <c:strRef>
              <c:f>'Dashboard Tables'!$Q$1:$Q$2</c:f>
              <c:strCache>
                <c:ptCount val="1"/>
                <c:pt idx="0">
                  <c:v>Medium</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Tables'!$O$3:$O$7</c:f>
              <c:strCache>
                <c:ptCount val="4"/>
                <c:pt idx="0">
                  <c:v>CARRIE DEFREECE</c:v>
                </c:pt>
                <c:pt idx="1">
                  <c:v>MIKE ST.CIN</c:v>
                </c:pt>
                <c:pt idx="2">
                  <c:v>VACANT 1</c:v>
                </c:pt>
                <c:pt idx="3">
                  <c:v>VACANT 2</c:v>
                </c:pt>
              </c:strCache>
            </c:strRef>
          </c:cat>
          <c:val>
            <c:numRef>
              <c:f>'Dashboard Tables'!$Q$3:$Q$7</c:f>
              <c:numCache>
                <c:formatCode>General</c:formatCode>
                <c:ptCount val="4"/>
                <c:pt idx="0">
                  <c:v>8</c:v>
                </c:pt>
                <c:pt idx="1">
                  <c:v>4</c:v>
                </c:pt>
                <c:pt idx="3">
                  <c:v>2</c:v>
                </c:pt>
              </c:numCache>
            </c:numRef>
          </c:val>
          <c:extLst>
            <c:ext xmlns:c16="http://schemas.microsoft.com/office/drawing/2014/chart" uri="{C3380CC4-5D6E-409C-BE32-E72D297353CC}">
              <c16:uniqueId val="{0000000D-B131-41C4-8614-DC5543D6D7AE}"/>
            </c:ext>
          </c:extLst>
        </c:ser>
        <c:ser>
          <c:idx val="2"/>
          <c:order val="2"/>
          <c:tx>
            <c:strRef>
              <c:f>'Dashboard Tables'!$R$1:$R$2</c:f>
              <c:strCache>
                <c:ptCount val="1"/>
                <c:pt idx="0">
                  <c:v>Low</c:v>
                </c:pt>
              </c:strCache>
            </c:strRef>
          </c:tx>
          <c:spPr>
            <a:solidFill>
              <a:schemeClr val="accent5">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Tables'!$O$3:$O$7</c:f>
              <c:strCache>
                <c:ptCount val="4"/>
                <c:pt idx="0">
                  <c:v>CARRIE DEFREECE</c:v>
                </c:pt>
                <c:pt idx="1">
                  <c:v>MIKE ST.CIN</c:v>
                </c:pt>
                <c:pt idx="2">
                  <c:v>VACANT 1</c:v>
                </c:pt>
                <c:pt idx="3">
                  <c:v>VACANT 2</c:v>
                </c:pt>
              </c:strCache>
            </c:strRef>
          </c:cat>
          <c:val>
            <c:numRef>
              <c:f>'Dashboard Tables'!$R$3:$R$7</c:f>
              <c:numCache>
                <c:formatCode>General</c:formatCode>
                <c:ptCount val="4"/>
                <c:pt idx="0">
                  <c:v>44</c:v>
                </c:pt>
                <c:pt idx="1">
                  <c:v>19</c:v>
                </c:pt>
                <c:pt idx="2">
                  <c:v>8</c:v>
                </c:pt>
                <c:pt idx="3">
                  <c:v>14</c:v>
                </c:pt>
              </c:numCache>
            </c:numRef>
          </c:val>
          <c:extLst>
            <c:ext xmlns:c16="http://schemas.microsoft.com/office/drawing/2014/chart" uri="{C3380CC4-5D6E-409C-BE32-E72D297353CC}">
              <c16:uniqueId val="{0000000F-B131-41C4-8614-DC5543D6D7AE}"/>
            </c:ext>
          </c:extLst>
        </c:ser>
        <c:dLbls>
          <c:showLegendKey val="0"/>
          <c:showVal val="1"/>
          <c:showCatName val="0"/>
          <c:showSerName val="0"/>
          <c:showPercent val="0"/>
          <c:showBubbleSize val="0"/>
        </c:dLbls>
        <c:gapWidth val="95"/>
        <c:overlap val="100"/>
        <c:axId val="197958783"/>
        <c:axId val="1364043616"/>
      </c:barChart>
      <c:catAx>
        <c:axId val="197958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64043616"/>
        <c:crosses val="autoZero"/>
        <c:auto val="1"/>
        <c:lblAlgn val="ctr"/>
        <c:lblOffset val="100"/>
        <c:noMultiLvlLbl val="0"/>
      </c:catAx>
      <c:valAx>
        <c:axId val="1364043616"/>
        <c:scaling>
          <c:orientation val="minMax"/>
        </c:scaling>
        <c:delete val="1"/>
        <c:axPos val="b"/>
        <c:numFmt formatCode="0%" sourceLinked="1"/>
        <c:majorTickMark val="none"/>
        <c:minorTickMark val="none"/>
        <c:tickLblPos val="nextTo"/>
        <c:crossAx val="19795878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PORTFOLIO OVERVIEW</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w="9525">
              <a:solidFill>
                <a:schemeClr val="dk1">
                  <a:tint val="88500"/>
                </a:schemeClr>
              </a:solidFill>
              <a:round/>
            </a:ln>
            <a:effectLst>
              <a:outerShdw blurRad="57150" dist="19050" dir="5400000" algn="ctr" rotWithShape="0">
                <a:srgbClr val="000000">
                  <a:alpha val="63000"/>
                </a:srgbClr>
              </a:outerShdw>
            </a:effectLst>
          </c:spPr>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dLbls>
          <c:dLblPos val="bestFit"/>
          <c:showLegendKey val="0"/>
          <c:showVal val="1"/>
          <c:showCatName val="0"/>
          <c:showSerName val="0"/>
          <c:showPercent val="0"/>
          <c:showBubbleSize val="0"/>
          <c:showLeaderLines val="0"/>
        </c:dLbls>
        <c:firstSliceAng val="62"/>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cap="all" spc="50" baseline="0">
                <a:solidFill>
                  <a:sysClr val="window" lastClr="FFFFFF"/>
                </a:solidFill>
                <a:latin typeface="+mn-lt"/>
                <a:ea typeface="+mn-ea"/>
                <a:cs typeface="+mn-cs"/>
              </a:defRPr>
            </a:pPr>
            <a:r>
              <a:rPr lang="en-US" sz="1800" b="1" i="0" u="none" strike="noStrike" kern="1200" cap="all" spc="50" baseline="0">
                <a:solidFill>
                  <a:sysClr val="window" lastClr="FFFFFF"/>
                </a:solidFill>
                <a:latin typeface="+mn-lt"/>
                <a:ea typeface="+mn-ea"/>
                <a:cs typeface="+mn-cs"/>
              </a:rPr>
              <a:t>CONTRACTS RECORD CLASSIFICATION</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 lastClr="FFFFFF"/>
              </a:solidFill>
              <a:latin typeface="+mn-lt"/>
              <a:ea typeface="+mn-ea"/>
              <a:cs typeface="+mn-cs"/>
            </a:defRPr>
          </a:pPr>
          <a:endParaRPr lang="en-US"/>
        </a:p>
      </c:txPr>
    </c:title>
    <c:autoTitleDeleted val="0"/>
    <c:pivotFmts>
      <c:pivotFmt>
        <c:idx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pPr>
            <a:gradFill>
              <a:gsLst>
                <a:gs pos="0">
                  <a:schemeClr val="accent6"/>
                </a:gs>
                <a:gs pos="46000">
                  <a:schemeClr val="accent6"/>
                </a:gs>
                <a:gs pos="100000">
                  <a:schemeClr val="accent6">
                    <a:lumMod val="20000"/>
                    <a:lumOff val="80000"/>
                    <a:alpha val="0"/>
                  </a:schemeClr>
                </a:gs>
              </a:gsLst>
              <a:path path="circle">
                <a:fillToRect l="50000" t="-80000" r="50000" b="180000"/>
              </a:path>
            </a:gradFill>
            <a:ln w="9525" cap="flat" cmpd="sng" algn="ctr">
              <a:solidFill>
                <a:schemeClr val="accent6">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326"/>
        <c:overlap val="-58"/>
        <c:axId val="1167679631"/>
        <c:axId val="260262287"/>
      </c:barChart>
      <c:catAx>
        <c:axId val="116767963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3300000" spcFirstLastPara="1" vertOverflow="ellipsis" wrap="square" anchor="ctr" anchorCtr="1"/>
          <a:lstStyle/>
          <a:p>
            <a:pPr>
              <a:defRPr lang="en-US" sz="900" b="0" i="0" u="none" strike="noStrike" kern="1200" baseline="0">
                <a:solidFill>
                  <a:schemeClr val="bg1"/>
                </a:solidFill>
                <a:latin typeface="+mn-lt"/>
                <a:ea typeface="+mn-ea"/>
                <a:cs typeface="+mn-cs"/>
              </a:defRPr>
            </a:pPr>
            <a:endParaRPr lang="en-US"/>
          </a:p>
        </c:txPr>
        <c:crossAx val="260262287"/>
        <c:crosses val="autoZero"/>
        <c:auto val="1"/>
        <c:lblAlgn val="ctr"/>
        <c:lblOffset val="100"/>
        <c:noMultiLvlLbl val="0"/>
      </c:catAx>
      <c:valAx>
        <c:axId val="2602622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679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3"/>
            </a:fgClr>
            <a:bgClr>
              <a:schemeClr val="lt1"/>
            </a:bgClr>
          </a:pattFill>
          <a:ln>
            <a:noFill/>
          </a:ln>
          <a:effectLst/>
        </c:spPr>
        <c:marker>
          <c:spPr>
            <a:solidFill>
              <a:schemeClr val="accent3"/>
            </a:solidFill>
            <a:ln w="22225">
              <a:solidFill>
                <a:schemeClr val="lt1"/>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dLblPos val="outEnd"/>
          <c:showLegendKey val="0"/>
          <c:showVal val="1"/>
          <c:showCatName val="0"/>
          <c:showSerName val="0"/>
          <c:showPercent val="0"/>
          <c:showBubbleSize val="0"/>
        </c:dLbls>
        <c:gapWidth val="269"/>
        <c:overlap val="-20"/>
        <c:axId val="1167709327"/>
        <c:axId val="1364045056"/>
      </c:barChart>
      <c:catAx>
        <c:axId val="1167709327"/>
        <c:scaling>
          <c:orientation val="minMax"/>
        </c:scaling>
        <c:delete val="0"/>
        <c:axPos val="b"/>
        <c:majorGridlines>
          <c:spPr>
            <a:ln w="9525" cap="flat" cmpd="sng" algn="ctr">
              <a:solidFill>
                <a:schemeClr val="lt1">
                  <a:alpha val="2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US"/>
                  <a:t>Priority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accent3">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364045056"/>
        <c:crosses val="autoZero"/>
        <c:auto val="1"/>
        <c:lblAlgn val="ctr"/>
        <c:lblOffset val="100"/>
        <c:noMultiLvlLbl val="0"/>
      </c:catAx>
      <c:valAx>
        <c:axId val="1364045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7709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3"/>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v>High</c:v>
          </c:tx>
          <c:spPr>
            <a:solidFill>
              <a:schemeClr val="accent5">
                <a:tint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CARRIE DEFREECE</c:v>
              </c:pt>
              <c:pt idx="1">
                <c:v>MIKE ST.CIN</c:v>
              </c:pt>
              <c:pt idx="2">
                <c:v>PCO_4</c:v>
              </c:pt>
              <c:pt idx="3">
                <c:v>TEST PCO1</c:v>
              </c:pt>
              <c:pt idx="4">
                <c:v>TEST USER</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0-24E5-4F82-92CA-59130D6D0576}"/>
            </c:ext>
          </c:extLst>
        </c:ser>
        <c:ser>
          <c:idx val="1"/>
          <c:order val="1"/>
          <c:tx>
            <c:v>Medium</c:v>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CARRIE DEFREECE</c:v>
              </c:pt>
              <c:pt idx="1">
                <c:v>MIKE ST.CIN</c:v>
              </c:pt>
              <c:pt idx="2">
                <c:v>PCO_4</c:v>
              </c:pt>
              <c:pt idx="3">
                <c:v>TEST PCO1</c:v>
              </c:pt>
              <c:pt idx="4">
                <c:v>TEST USER</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C-24E5-4F82-92CA-59130D6D0576}"/>
            </c:ext>
          </c:extLst>
        </c:ser>
        <c:ser>
          <c:idx val="2"/>
          <c:order val="2"/>
          <c:tx>
            <c:v>Low</c:v>
          </c:tx>
          <c:spPr>
            <a:solidFill>
              <a:schemeClr val="accent5">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CARRIE DEFREECE</c:v>
              </c:pt>
              <c:pt idx="1">
                <c:v>MIKE ST.CIN</c:v>
              </c:pt>
              <c:pt idx="2">
                <c:v>PCO_4</c:v>
              </c:pt>
              <c:pt idx="3">
                <c:v>TEST PCO1</c:v>
              </c:pt>
              <c:pt idx="4">
                <c:v>TEST USER</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D-24E5-4F82-92CA-59130D6D0576}"/>
            </c:ext>
          </c:extLst>
        </c:ser>
        <c:dLbls>
          <c:showLegendKey val="0"/>
          <c:showVal val="1"/>
          <c:showCatName val="0"/>
          <c:showSerName val="0"/>
          <c:showPercent val="0"/>
          <c:showBubbleSize val="0"/>
        </c:dLbls>
        <c:gapWidth val="95"/>
        <c:overlap val="100"/>
        <c:axId val="197958783"/>
        <c:axId val="1364043616"/>
      </c:barChart>
      <c:catAx>
        <c:axId val="197958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64043616"/>
        <c:crosses val="autoZero"/>
        <c:auto val="1"/>
        <c:lblAlgn val="ctr"/>
        <c:lblOffset val="100"/>
        <c:noMultiLvlLbl val="0"/>
      </c:catAx>
      <c:valAx>
        <c:axId val="1364043616"/>
        <c:scaling>
          <c:orientation val="minMax"/>
        </c:scaling>
        <c:delete val="1"/>
        <c:axPos val="b"/>
        <c:numFmt formatCode="0%" sourceLinked="1"/>
        <c:majorTickMark val="none"/>
        <c:minorTickMark val="none"/>
        <c:tickLblPos val="nextTo"/>
        <c:crossAx val="19795878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[PCO PORTFOLIO MANAGEMENT TOOL.xlsm]Dashboard 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OVERVIEW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s>
    <c:plotArea>
      <c:layout/>
      <c:pieChart>
        <c:varyColors val="1"/>
        <c:ser>
          <c:idx val="0"/>
          <c:order val="0"/>
          <c:tx>
            <c:strRef>
              <c:f>'Dashboard Tables'!$B$1</c:f>
              <c:strCache>
                <c:ptCount val="1"/>
                <c:pt idx="0">
                  <c:v>Total</c:v>
                </c:pt>
              </c:strCache>
            </c:strRef>
          </c:tx>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9A5C-4941-91BB-D03669598418}"/>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9A5C-4941-91BB-D03669598418}"/>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9A5C-4941-91BB-D03669598418}"/>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9A5C-4941-91BB-D036695984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Tables'!$A$2:$A$6</c:f>
              <c:strCache>
                <c:ptCount val="4"/>
                <c:pt idx="0">
                  <c:v>CARRIE DEFREECE</c:v>
                </c:pt>
                <c:pt idx="1">
                  <c:v>MIKE ST.CIN</c:v>
                </c:pt>
                <c:pt idx="2">
                  <c:v>VACANT 1</c:v>
                </c:pt>
                <c:pt idx="3">
                  <c:v>VACANT 2</c:v>
                </c:pt>
              </c:strCache>
            </c:strRef>
          </c:cat>
          <c:val>
            <c:numRef>
              <c:f>'Dashboard Tables'!$B$2:$B$6</c:f>
              <c:numCache>
                <c:formatCode>General</c:formatCode>
                <c:ptCount val="4"/>
                <c:pt idx="0">
                  <c:v>70</c:v>
                </c:pt>
                <c:pt idx="1">
                  <c:v>39</c:v>
                </c:pt>
                <c:pt idx="2">
                  <c:v>14</c:v>
                </c:pt>
                <c:pt idx="3">
                  <c:v>29</c:v>
                </c:pt>
              </c:numCache>
            </c:numRef>
          </c:val>
          <c:extLst>
            <c:ext xmlns:c16="http://schemas.microsoft.com/office/drawing/2014/chart" uri="{C3380CC4-5D6E-409C-BE32-E72D297353CC}">
              <c16:uniqueId val="{00000000-AD73-4191-9D45-400ACEFF2C6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rich>
          <a:bodyPr spcFirstLastPara="1" vertOverflow="ellipsis" horzOverflow="overflow" wrap="square" lIns="0" tIns="0" rIns="0" bIns="0" anchor="ctr" anchorCtr="1"/>
          <a:lstStyle/>
          <a:p>
            <a:pPr rtl="0">
              <a:defRPr>
                <a:solidFill>
                  <a:schemeClr val="bg1"/>
                </a:solidFill>
              </a:defRPr>
            </a:pPr>
            <a:r>
              <a:rPr lang="en-US" sz="1800" b="0" i="0" baseline="0">
                <a:solidFill>
                  <a:schemeClr val="bg1"/>
                </a:solidFill>
                <a:effectLst/>
              </a:rPr>
              <a:t>CONTRACTS IN EACH TERM</a:t>
            </a:r>
            <a:endParaRPr lang="en-US" sz="1400">
              <a:solidFill>
                <a:schemeClr val="bg1"/>
              </a:solidFill>
              <a:effectLst/>
            </a:endParaRPr>
          </a:p>
        </cx:rich>
      </cx:tx>
    </cx:title>
    <cx:plotArea>
      <cx:plotAreaRegion>
        <cx:series layoutId="waterfall" uniqueId="{8DE8DC46-7181-4E60-9047-41E9B96EF4A6}">
          <cx:tx>
            <cx:txData>
              <cx:f>_xlchart.v1.1</cx:f>
              <cx:v>Count of Primary_Key</cx:v>
            </cx:txData>
          </cx:tx>
          <cx:dataLabels pos="outEnd">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panose="020F0502020204030204"/>
                </a:endParaRPr>
              </a:p>
            </cx:txPr>
            <cx:visibility seriesName="0" categoryName="0" value="1"/>
            <cx:separator>, </cx:separator>
          </cx:dataLabels>
          <cx:dataId val="0"/>
          <cx:layoutPr>
            <cx:subtotals>
              <cx:idx val="8"/>
            </cx:subtotals>
          </cx:layoutPr>
        </cx:series>
      </cx:plotAreaRegion>
      <cx:axis id="0">
        <cx:catScaling gapWidth="0.5"/>
        <cx:tickLabels/>
        <cx:txPr>
          <a:bodyPr vertOverflow="overflow" horzOverflow="overflow" wrap="square" lIns="0" tIns="0" rIns="0" bIns="0"/>
          <a:lstStyle/>
          <a:p>
            <a:pPr algn="ctr" rtl="0">
              <a:defRPr sz="9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1"/>
              </a:solidFill>
            </a:endParaRPr>
          </a:p>
        </cx:txPr>
      </cx:axis>
      <cx:axis id="1">
        <cx:valScaling/>
        <cx:tickLabels/>
        <cx:txPr>
          <a:bodyPr vertOverflow="overflow" horzOverflow="overflow" wrap="square" lIns="0" tIns="0" rIns="0" bIns="0"/>
          <a:lstStyle/>
          <a:p>
            <a:pPr algn="ctr" rtl="0">
              <a:defRPr sz="9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1"/>
              </a:solidFill>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title pos="t" align="ctr" overlay="0">
      <cx:tx>
        <cx:rich>
          <a:bodyPr spcFirstLastPara="1" vertOverflow="ellipsis" horzOverflow="overflow" wrap="square" lIns="0" tIns="0" rIns="0" bIns="0" anchor="ctr" anchorCtr="1"/>
          <a:lstStyle/>
          <a:p>
            <a:pPr rtl="0"/>
            <a:r>
              <a:rPr lang="en-US" sz="1800" b="0" i="0" baseline="0">
                <a:solidFill>
                  <a:schemeClr val="bg1"/>
                </a:solidFill>
                <a:effectLst/>
              </a:rPr>
              <a:t>CONTRACTS IN EACH TERM</a:t>
            </a:r>
            <a:endParaRPr lang="en-US" sz="1400">
              <a:solidFill>
                <a:schemeClr val="bg1"/>
              </a:solidFill>
              <a:effectLst/>
            </a:endParaRPr>
          </a:p>
        </cx:rich>
      </cx:tx>
    </cx:title>
    <cx:plotArea>
      <cx:plotAreaRegion/>
    </cx:plotArea>
  </cx:chart>
  <cx:spPr>
    <a:noFill/>
  </cx:spPr>
</cx: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withinLinearReversed" id="25">
  <a:schemeClr val="accent5"/>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microsoft.com/office/2014/relationships/chartEx" Target="../charts/chartEx2.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absolute">
    <xdr:from>
      <xdr:col>3</xdr:col>
      <xdr:colOff>54610</xdr:colOff>
      <xdr:row>18</xdr:row>
      <xdr:rowOff>15450</xdr:rowOff>
    </xdr:from>
    <xdr:to>
      <xdr:col>10</xdr:col>
      <xdr:colOff>1773978</xdr:colOff>
      <xdr:row>39</xdr:row>
      <xdr:rowOff>302682</xdr:rowOff>
    </xdr:to>
    <xdr:sp macro="" textlink="">
      <xdr:nvSpPr>
        <xdr:cNvPr id="26" name="Freeform: Shape 25">
          <a:extLst>
            <a:ext uri="{FF2B5EF4-FFF2-40B4-BE49-F238E27FC236}">
              <a16:creationId xmlns:a16="http://schemas.microsoft.com/office/drawing/2014/main" id="{AC5F1C0F-CE27-CECF-F5A8-20ABC93D1B34}"/>
            </a:ext>
          </a:extLst>
        </xdr:cNvPr>
        <xdr:cNvSpPr/>
      </xdr:nvSpPr>
      <xdr:spPr>
        <a:xfrm>
          <a:off x="2258695" y="4222325"/>
          <a:ext cx="16488198" cy="6875357"/>
        </a:xfrm>
        <a:custGeom>
          <a:avLst/>
          <a:gdLst>
            <a:gd name="connsiteX0" fmla="*/ 6024534 w 9206144"/>
            <a:gd name="connsiteY0" fmla="*/ 1804904 h 4051330"/>
            <a:gd name="connsiteX1" fmla="*/ 9206144 w 9206144"/>
            <a:gd name="connsiteY1" fmla="*/ 1804904 h 4051330"/>
            <a:gd name="connsiteX2" fmla="*/ 9206144 w 9206144"/>
            <a:gd name="connsiteY2" fmla="*/ 4051330 h 4051330"/>
            <a:gd name="connsiteX3" fmla="*/ 6024534 w 9206144"/>
            <a:gd name="connsiteY3" fmla="*/ 4051330 h 4051330"/>
            <a:gd name="connsiteX4" fmla="*/ 2633634 w 9206144"/>
            <a:gd name="connsiteY4" fmla="*/ 1804904 h 4051330"/>
            <a:gd name="connsiteX5" fmla="*/ 5978815 w 9206144"/>
            <a:gd name="connsiteY5" fmla="*/ 1804904 h 4051330"/>
            <a:gd name="connsiteX6" fmla="*/ 5978815 w 9206144"/>
            <a:gd name="connsiteY6" fmla="*/ 4051330 h 4051330"/>
            <a:gd name="connsiteX7" fmla="*/ 2633634 w 9206144"/>
            <a:gd name="connsiteY7" fmla="*/ 4051330 h 4051330"/>
            <a:gd name="connsiteX8" fmla="*/ 6024534 w 9206144"/>
            <a:gd name="connsiteY8" fmla="*/ 0 h 4051330"/>
            <a:gd name="connsiteX9" fmla="*/ 9206144 w 9206144"/>
            <a:gd name="connsiteY9" fmla="*/ 0 h 4051330"/>
            <a:gd name="connsiteX10" fmla="*/ 9206144 w 9206144"/>
            <a:gd name="connsiteY10" fmla="*/ 1759185 h 4051330"/>
            <a:gd name="connsiteX11" fmla="*/ 6024534 w 9206144"/>
            <a:gd name="connsiteY11" fmla="*/ 1759185 h 4051330"/>
            <a:gd name="connsiteX12" fmla="*/ 2633634 w 9206144"/>
            <a:gd name="connsiteY12" fmla="*/ 0 h 4051330"/>
            <a:gd name="connsiteX13" fmla="*/ 5978815 w 9206144"/>
            <a:gd name="connsiteY13" fmla="*/ 0 h 4051330"/>
            <a:gd name="connsiteX14" fmla="*/ 5978815 w 9206144"/>
            <a:gd name="connsiteY14" fmla="*/ 1759185 h 4051330"/>
            <a:gd name="connsiteX15" fmla="*/ 2633634 w 9206144"/>
            <a:gd name="connsiteY15" fmla="*/ 1759185 h 4051330"/>
            <a:gd name="connsiteX16" fmla="*/ 0 w 9206144"/>
            <a:gd name="connsiteY16" fmla="*/ 0 h 4051330"/>
            <a:gd name="connsiteX17" fmla="*/ 2587916 w 9206144"/>
            <a:gd name="connsiteY17" fmla="*/ 0 h 4051330"/>
            <a:gd name="connsiteX18" fmla="*/ 2587916 w 9206144"/>
            <a:gd name="connsiteY18" fmla="*/ 4051330 h 4051330"/>
            <a:gd name="connsiteX19" fmla="*/ 0 w 9206144"/>
            <a:gd name="connsiteY19" fmla="*/ 4051330 h 40513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9206144" h="4051330">
              <a:moveTo>
                <a:pt x="6024534" y="1804904"/>
              </a:moveTo>
              <a:lnTo>
                <a:pt x="9206144" y="1804904"/>
              </a:lnTo>
              <a:lnTo>
                <a:pt x="9206144" y="4051330"/>
              </a:lnTo>
              <a:lnTo>
                <a:pt x="6024534" y="4051330"/>
              </a:lnTo>
              <a:close/>
              <a:moveTo>
                <a:pt x="2633634" y="1804904"/>
              </a:moveTo>
              <a:lnTo>
                <a:pt x="5978815" y="1804904"/>
              </a:lnTo>
              <a:lnTo>
                <a:pt x="5978815" y="4051330"/>
              </a:lnTo>
              <a:lnTo>
                <a:pt x="2633634" y="4051330"/>
              </a:lnTo>
              <a:close/>
              <a:moveTo>
                <a:pt x="6024534" y="0"/>
              </a:moveTo>
              <a:lnTo>
                <a:pt x="9206144" y="0"/>
              </a:lnTo>
              <a:lnTo>
                <a:pt x="9206144" y="1759185"/>
              </a:lnTo>
              <a:lnTo>
                <a:pt x="6024534" y="1759185"/>
              </a:lnTo>
              <a:close/>
              <a:moveTo>
                <a:pt x="2633634" y="0"/>
              </a:moveTo>
              <a:lnTo>
                <a:pt x="5978815" y="0"/>
              </a:lnTo>
              <a:lnTo>
                <a:pt x="5978815" y="1759185"/>
              </a:lnTo>
              <a:lnTo>
                <a:pt x="2633634" y="1759185"/>
              </a:lnTo>
              <a:close/>
              <a:moveTo>
                <a:pt x="0" y="0"/>
              </a:moveTo>
              <a:lnTo>
                <a:pt x="2587916" y="0"/>
              </a:lnTo>
              <a:lnTo>
                <a:pt x="2587916" y="4051330"/>
              </a:lnTo>
              <a:lnTo>
                <a:pt x="0" y="4051330"/>
              </a:lnTo>
              <a:close/>
            </a:path>
          </a:pathLst>
        </a:custGeom>
        <a:gradFill flip="none" rotWithShape="1">
          <a:gsLst>
            <a:gs pos="54000">
              <a:schemeClr val="bg2">
                <a:lumMod val="50000"/>
                <a:alpha val="75000"/>
              </a:schemeClr>
            </a:gs>
            <a:gs pos="0">
              <a:schemeClr val="tx1">
                <a:lumMod val="85000"/>
                <a:lumOff val="15000"/>
              </a:schemeClr>
            </a:gs>
            <a:gs pos="100000">
              <a:schemeClr val="bg2">
                <a:lumMod val="10000"/>
                <a:alpha val="77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3</xdr:col>
      <xdr:colOff>210608</xdr:colOff>
      <xdr:row>13</xdr:row>
      <xdr:rowOff>245216</xdr:rowOff>
    </xdr:from>
    <xdr:to>
      <xdr:col>4</xdr:col>
      <xdr:colOff>359833</xdr:colOff>
      <xdr:row>17</xdr:row>
      <xdr:rowOff>168805</xdr:rowOff>
    </xdr:to>
    <xdr:grpSp>
      <xdr:nvGrpSpPr>
        <xdr:cNvPr id="25" name="Group 24">
          <a:extLst>
            <a:ext uri="{FF2B5EF4-FFF2-40B4-BE49-F238E27FC236}">
              <a16:creationId xmlns:a16="http://schemas.microsoft.com/office/drawing/2014/main" id="{18D6BE85-F787-E0E3-3204-B3F7F18F6F06}"/>
            </a:ext>
          </a:extLst>
        </xdr:cNvPr>
        <xdr:cNvGrpSpPr/>
      </xdr:nvGrpSpPr>
      <xdr:grpSpPr>
        <a:xfrm>
          <a:off x="2429298" y="2852526"/>
          <a:ext cx="2273512" cy="1193589"/>
          <a:chOff x="6662631" y="1686560"/>
          <a:chExt cx="2273512" cy="1122892"/>
        </a:xfrm>
      </xdr:grpSpPr>
      <xdr:sp macro="" textlink="">
        <xdr:nvSpPr>
          <xdr:cNvPr id="14" name="Rectangle: Rounded Corners 13">
            <a:extLst>
              <a:ext uri="{FF2B5EF4-FFF2-40B4-BE49-F238E27FC236}">
                <a16:creationId xmlns:a16="http://schemas.microsoft.com/office/drawing/2014/main" id="{17EE5CD2-5F19-C7AE-97C6-342A4E265EF1}"/>
              </a:ext>
            </a:extLst>
          </xdr:cNvPr>
          <xdr:cNvSpPr/>
        </xdr:nvSpPr>
        <xdr:spPr>
          <a:xfrm>
            <a:off x="6662631" y="1686560"/>
            <a:ext cx="2273512" cy="1122892"/>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accent2">
                    <a:lumMod val="20000"/>
                    <a:lumOff val="80000"/>
                  </a:schemeClr>
                </a:solidFill>
                <a:effectLst/>
                <a:latin typeface="+mn-lt"/>
                <a:ea typeface="+mn-ea"/>
                <a:cs typeface="+mn-cs"/>
              </a:rPr>
              <a:t>ALL CONTRACTS IN PORTFOLIO:</a:t>
            </a:r>
            <a:endParaRPr lang="en-US" sz="1200">
              <a:solidFill>
                <a:schemeClr val="accent2">
                  <a:lumMod val="20000"/>
                  <a:lumOff val="80000"/>
                </a:schemeClr>
              </a:solidFill>
              <a:effectLst/>
            </a:endParaRPr>
          </a:p>
          <a:p>
            <a:pPr marL="0" indent="0" algn="l"/>
            <a:endParaRPr lang="en-US" sz="1200">
              <a:solidFill>
                <a:schemeClr val="accent2">
                  <a:lumMod val="20000"/>
                  <a:lumOff val="80000"/>
                </a:schemeClr>
              </a:solidFill>
              <a:latin typeface="+mn-lt"/>
              <a:ea typeface="+mn-ea"/>
              <a:cs typeface="+mn-cs"/>
            </a:endParaRPr>
          </a:p>
        </xdr:txBody>
      </xdr:sp>
      <xdr:sp macro="" textlink="'Dashboard Tables'!AC1">
        <xdr:nvSpPr>
          <xdr:cNvPr id="16" name="TextBox 15">
            <a:extLst>
              <a:ext uri="{FF2B5EF4-FFF2-40B4-BE49-F238E27FC236}">
                <a16:creationId xmlns:a16="http://schemas.microsoft.com/office/drawing/2014/main" id="{0F1CE2A0-B070-43A5-5030-71803F2B0530}"/>
              </a:ext>
            </a:extLst>
          </xdr:cNvPr>
          <xdr:cNvSpPr txBox="1"/>
        </xdr:nvSpPr>
        <xdr:spPr>
          <a:xfrm>
            <a:off x="7254768" y="208301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C4F982-519F-43DA-BF74-60A05CA2883F}" type="TxLink">
              <a:rPr lang="en-US" sz="3200" b="0" i="0" u="none" strike="noStrike">
                <a:solidFill>
                  <a:schemeClr val="accent2">
                    <a:lumMod val="20000"/>
                    <a:lumOff val="80000"/>
                  </a:schemeClr>
                </a:solidFill>
                <a:latin typeface="Aptos Black" panose="020B0004020202020204" pitchFamily="34" charset="0"/>
                <a:ea typeface="ADLaM Display" panose="02010000000000000000" pitchFamily="2" charset="0"/>
                <a:cs typeface="Calibri"/>
              </a:rPr>
              <a:pPr algn="ctr"/>
              <a:t>152</a:t>
            </a:fld>
            <a:endParaRPr lang="en-US" sz="3200">
              <a:solidFill>
                <a:schemeClr val="accent2">
                  <a:lumMod val="20000"/>
                  <a:lumOff val="80000"/>
                </a:schemeClr>
              </a:solidFill>
              <a:latin typeface="Aptos Black" panose="020B0004020202020204" pitchFamily="34" charset="0"/>
              <a:ea typeface="ADLaM Display" panose="02010000000000000000" pitchFamily="2" charset="0"/>
              <a:cs typeface="ADLaM Display" panose="02010000000000000000" pitchFamily="2" charset="0"/>
            </a:endParaRPr>
          </a:p>
        </xdr:txBody>
      </xdr:sp>
    </xdr:grpSp>
    <xdr:clientData/>
  </xdr:twoCellAnchor>
  <xdr:twoCellAnchor editAs="absolute">
    <xdr:from>
      <xdr:col>4</xdr:col>
      <xdr:colOff>479284</xdr:colOff>
      <xdr:row>13</xdr:row>
      <xdr:rowOff>249026</xdr:rowOff>
    </xdr:from>
    <xdr:to>
      <xdr:col>5</xdr:col>
      <xdr:colOff>632319</xdr:colOff>
      <xdr:row>17</xdr:row>
      <xdr:rowOff>172615</xdr:rowOff>
    </xdr:to>
    <xdr:grpSp>
      <xdr:nvGrpSpPr>
        <xdr:cNvPr id="24" name="Group 23">
          <a:extLst>
            <a:ext uri="{FF2B5EF4-FFF2-40B4-BE49-F238E27FC236}">
              <a16:creationId xmlns:a16="http://schemas.microsoft.com/office/drawing/2014/main" id="{6335B28D-F65A-B2D4-B8A3-5CDFDDEBA33F}"/>
            </a:ext>
          </a:extLst>
        </xdr:cNvPr>
        <xdr:cNvGrpSpPr/>
      </xdr:nvGrpSpPr>
      <xdr:grpSpPr>
        <a:xfrm>
          <a:off x="4814641" y="2848716"/>
          <a:ext cx="2269701" cy="1193589"/>
          <a:chOff x="9008321" y="1684655"/>
          <a:chExt cx="2273512" cy="1124797"/>
        </a:xfrm>
      </xdr:grpSpPr>
      <xdr:sp macro="" textlink="">
        <xdr:nvSpPr>
          <xdr:cNvPr id="13" name="Rectangle: Rounded Corners 12">
            <a:extLst>
              <a:ext uri="{FF2B5EF4-FFF2-40B4-BE49-F238E27FC236}">
                <a16:creationId xmlns:a16="http://schemas.microsoft.com/office/drawing/2014/main" id="{AAB14BA0-411A-D82D-8D54-C85AFD709678}"/>
              </a:ext>
            </a:extLst>
          </xdr:cNvPr>
          <xdr:cNvSpPr/>
        </xdr:nvSpPr>
        <xdr:spPr>
          <a:xfrm>
            <a:off x="9008321" y="1684655"/>
            <a:ext cx="2273512" cy="1124797"/>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a:solidFill>
                  <a:schemeClr val="accent4">
                    <a:lumMod val="20000"/>
                    <a:lumOff val="80000"/>
                  </a:schemeClr>
                </a:solidFill>
                <a:latin typeface="+mn-lt"/>
                <a:ea typeface="+mn-ea"/>
                <a:cs typeface="+mn-cs"/>
              </a:rPr>
              <a:t>&lt;100</a:t>
            </a:r>
            <a:r>
              <a:rPr lang="en-US" sz="1200" baseline="0">
                <a:solidFill>
                  <a:schemeClr val="accent4">
                    <a:lumMod val="20000"/>
                    <a:lumOff val="80000"/>
                  </a:schemeClr>
                </a:solidFill>
                <a:latin typeface="+mn-lt"/>
                <a:ea typeface="+mn-ea"/>
                <a:cs typeface="+mn-cs"/>
              </a:rPr>
              <a:t> DAYS TO RENEW/EXPIRE:</a:t>
            </a:r>
            <a:endParaRPr lang="en-US" sz="1200">
              <a:solidFill>
                <a:schemeClr val="accent4">
                  <a:lumMod val="20000"/>
                  <a:lumOff val="80000"/>
                </a:schemeClr>
              </a:solidFill>
              <a:latin typeface="+mn-lt"/>
              <a:ea typeface="+mn-ea"/>
              <a:cs typeface="+mn-cs"/>
            </a:endParaRPr>
          </a:p>
        </xdr:txBody>
      </xdr:sp>
      <xdr:sp macro="" textlink="'Dashboard Tables'!AE1">
        <xdr:nvSpPr>
          <xdr:cNvPr id="17" name="TextBox 16">
            <a:extLst>
              <a:ext uri="{FF2B5EF4-FFF2-40B4-BE49-F238E27FC236}">
                <a16:creationId xmlns:a16="http://schemas.microsoft.com/office/drawing/2014/main" id="{6B7B18E9-F34D-ED6E-680C-F0276BFE2A13}"/>
              </a:ext>
            </a:extLst>
          </xdr:cNvPr>
          <xdr:cNvSpPr txBox="1"/>
        </xdr:nvSpPr>
        <xdr:spPr>
          <a:xfrm>
            <a:off x="9600458" y="207920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A474BA-842D-4D1E-B725-58CECC2336CE}" type="TxLink">
              <a:rPr lang="en-US" sz="3200" b="0" i="0" u="none" strike="noStrike">
                <a:solidFill>
                  <a:schemeClr val="accent4">
                    <a:lumMod val="20000"/>
                    <a:lumOff val="80000"/>
                  </a:schemeClr>
                </a:solidFill>
                <a:latin typeface="Aptos Black" panose="020B0004020202020204" pitchFamily="34" charset="0"/>
                <a:ea typeface="ADLaM Display" panose="02010000000000000000" pitchFamily="2" charset="0"/>
                <a:cs typeface="Calibri"/>
              </a:rPr>
              <a:pPr marL="0" indent="0" algn="ctr"/>
              <a:t>23</a:t>
            </a:fld>
            <a:endParaRPr lang="en-US" sz="3200" b="0" i="0" u="none" strike="noStrike">
              <a:solidFill>
                <a:schemeClr val="accent4">
                  <a:lumMod val="20000"/>
                  <a:lumOff val="80000"/>
                </a:schemeClr>
              </a:solidFill>
              <a:latin typeface="Aptos Black" panose="020B0004020202020204" pitchFamily="34" charset="0"/>
              <a:ea typeface="ADLaM Display" panose="02010000000000000000" pitchFamily="2" charset="0"/>
              <a:cs typeface="ADLaM Display" panose="02010000000000000000" pitchFamily="2" charset="0"/>
            </a:endParaRPr>
          </a:p>
        </xdr:txBody>
      </xdr:sp>
    </xdr:grpSp>
    <xdr:clientData/>
  </xdr:twoCellAnchor>
  <xdr:twoCellAnchor editAs="absolute">
    <xdr:from>
      <xdr:col>5</xdr:col>
      <xdr:colOff>740973</xdr:colOff>
      <xdr:row>13</xdr:row>
      <xdr:rowOff>245216</xdr:rowOff>
    </xdr:from>
    <xdr:to>
      <xdr:col>6</xdr:col>
      <xdr:colOff>930204</xdr:colOff>
      <xdr:row>17</xdr:row>
      <xdr:rowOff>168805</xdr:rowOff>
    </xdr:to>
    <xdr:grpSp>
      <xdr:nvGrpSpPr>
        <xdr:cNvPr id="23" name="Group 22">
          <a:extLst>
            <a:ext uri="{FF2B5EF4-FFF2-40B4-BE49-F238E27FC236}">
              <a16:creationId xmlns:a16="http://schemas.microsoft.com/office/drawing/2014/main" id="{64D9D8B0-8FA2-B1C1-52D6-BD52AD1F0686}"/>
            </a:ext>
          </a:extLst>
        </xdr:cNvPr>
        <xdr:cNvGrpSpPr/>
      </xdr:nvGrpSpPr>
      <xdr:grpSpPr>
        <a:xfrm>
          <a:off x="7200616" y="2852526"/>
          <a:ext cx="2305898" cy="1193589"/>
          <a:chOff x="11329035" y="1670261"/>
          <a:chExt cx="2283037" cy="1128607"/>
        </a:xfrm>
      </xdr:grpSpPr>
      <xdr:sp macro="" textlink="">
        <xdr:nvSpPr>
          <xdr:cNvPr id="11" name="Rectangle: Rounded Corners 10">
            <a:extLst>
              <a:ext uri="{FF2B5EF4-FFF2-40B4-BE49-F238E27FC236}">
                <a16:creationId xmlns:a16="http://schemas.microsoft.com/office/drawing/2014/main" id="{97F26AF1-6379-7BFE-B1CF-9583E9770AB0}"/>
              </a:ext>
            </a:extLst>
          </xdr:cNvPr>
          <xdr:cNvSpPr/>
        </xdr:nvSpPr>
        <xdr:spPr>
          <a:xfrm>
            <a:off x="11329035" y="1670261"/>
            <a:ext cx="2283037" cy="1128607"/>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aseline="0">
                <a:solidFill>
                  <a:schemeClr val="accent6">
                    <a:lumMod val="20000"/>
                    <a:lumOff val="80000"/>
                  </a:schemeClr>
                </a:solidFill>
                <a:latin typeface="+mn-lt"/>
                <a:ea typeface="+mn-ea"/>
                <a:cs typeface="+mn-cs"/>
              </a:rPr>
              <a:t>RECORDS IN PROCESS:</a:t>
            </a:r>
            <a:endParaRPr lang="en-US" sz="1200">
              <a:solidFill>
                <a:schemeClr val="accent6">
                  <a:lumMod val="20000"/>
                  <a:lumOff val="80000"/>
                </a:schemeClr>
              </a:solidFill>
              <a:latin typeface="+mn-lt"/>
              <a:ea typeface="+mn-ea"/>
              <a:cs typeface="+mn-cs"/>
            </a:endParaRPr>
          </a:p>
        </xdr:txBody>
      </xdr:sp>
      <xdr:sp macro="" textlink="'Dashboard Tables'!AD2">
        <xdr:nvSpPr>
          <xdr:cNvPr id="18" name="TextBox 17">
            <a:extLst>
              <a:ext uri="{FF2B5EF4-FFF2-40B4-BE49-F238E27FC236}">
                <a16:creationId xmlns:a16="http://schemas.microsoft.com/office/drawing/2014/main" id="{ACC41417-862B-CB20-8907-70A2C82ED578}"/>
              </a:ext>
            </a:extLst>
          </xdr:cNvPr>
          <xdr:cNvSpPr txBox="1"/>
        </xdr:nvSpPr>
        <xdr:spPr>
          <a:xfrm>
            <a:off x="11925934" y="2075391"/>
            <a:ext cx="1089238" cy="589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1B51224-9B73-4377-BDF3-0F83BEBEA63B}" type="TxLink">
              <a:rPr lang="en-US" sz="3200" b="0" i="0" u="none" strike="noStrike">
                <a:solidFill>
                  <a:schemeClr val="accent6">
                    <a:lumMod val="20000"/>
                    <a:lumOff val="80000"/>
                  </a:schemeClr>
                </a:solidFill>
                <a:latin typeface="Aptos Black" panose="020B0004020202020204" pitchFamily="34" charset="0"/>
                <a:ea typeface="ADLaM Display" panose="02010000000000000000" pitchFamily="2" charset="0"/>
                <a:cs typeface="Calibri"/>
              </a:rPr>
              <a:pPr marL="0" indent="0" algn="ctr"/>
              <a:t>47</a:t>
            </a:fld>
            <a:endParaRPr lang="en-US" sz="3200" b="0" i="0" u="none" strike="noStrike">
              <a:solidFill>
                <a:schemeClr val="accent6">
                  <a:lumMod val="20000"/>
                  <a:lumOff val="80000"/>
                </a:schemeClr>
              </a:solidFill>
              <a:latin typeface="Aptos Black" panose="020B0004020202020204" pitchFamily="34" charset="0"/>
              <a:ea typeface="ADLaM Display" panose="02010000000000000000" pitchFamily="2" charset="0"/>
              <a:cs typeface="ADLaM Display" panose="02010000000000000000" pitchFamily="2" charset="0"/>
            </a:endParaRPr>
          </a:p>
        </xdr:txBody>
      </xdr:sp>
    </xdr:grpSp>
    <xdr:clientData/>
  </xdr:twoCellAnchor>
  <xdr:twoCellAnchor editAs="absolute">
    <xdr:from>
      <xdr:col>6</xdr:col>
      <xdr:colOff>1043940</xdr:colOff>
      <xdr:row>13</xdr:row>
      <xdr:rowOff>248073</xdr:rowOff>
    </xdr:from>
    <xdr:to>
      <xdr:col>7</xdr:col>
      <xdr:colOff>1202690</xdr:colOff>
      <xdr:row>17</xdr:row>
      <xdr:rowOff>171662</xdr:rowOff>
    </xdr:to>
    <xdr:grpSp>
      <xdr:nvGrpSpPr>
        <xdr:cNvPr id="22" name="Group 21">
          <a:extLst>
            <a:ext uri="{FF2B5EF4-FFF2-40B4-BE49-F238E27FC236}">
              <a16:creationId xmlns:a16="http://schemas.microsoft.com/office/drawing/2014/main" id="{8998319A-1BBC-25E0-CCC1-29D62C93AA8F}"/>
            </a:ext>
          </a:extLst>
        </xdr:cNvPr>
        <xdr:cNvGrpSpPr/>
      </xdr:nvGrpSpPr>
      <xdr:grpSpPr>
        <a:xfrm>
          <a:off x="9620250" y="2847763"/>
          <a:ext cx="2267797" cy="1193589"/>
          <a:chOff x="13664988" y="1657774"/>
          <a:chExt cx="2265892" cy="1134322"/>
        </a:xfrm>
      </xdr:grpSpPr>
      <xdr:sp macro="" textlink="">
        <xdr:nvSpPr>
          <xdr:cNvPr id="12" name="Rectangle: Rounded Corners 11">
            <a:extLst>
              <a:ext uri="{FF2B5EF4-FFF2-40B4-BE49-F238E27FC236}">
                <a16:creationId xmlns:a16="http://schemas.microsoft.com/office/drawing/2014/main" id="{9BABA342-FBA5-44FA-07C4-2E22B71EB3E6}"/>
              </a:ext>
            </a:extLst>
          </xdr:cNvPr>
          <xdr:cNvSpPr/>
        </xdr:nvSpPr>
        <xdr:spPr>
          <a:xfrm>
            <a:off x="13664988" y="1657774"/>
            <a:ext cx="2265892" cy="1134322"/>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accent1">
                    <a:lumMod val="40000"/>
                    <a:lumOff val="60000"/>
                  </a:schemeClr>
                </a:solidFill>
                <a:latin typeface="+mn-lt"/>
                <a:ea typeface="+mn-ea"/>
                <a:cs typeface="+mn-cs"/>
              </a:rPr>
              <a:t>ALL ACTIVE CONTRACTS:</a:t>
            </a:r>
          </a:p>
        </xdr:txBody>
      </xdr:sp>
      <xdr:sp macro="" textlink="'Dashboard Tables'!AC2">
        <xdr:nvSpPr>
          <xdr:cNvPr id="19" name="TextBox 18">
            <a:extLst>
              <a:ext uri="{FF2B5EF4-FFF2-40B4-BE49-F238E27FC236}">
                <a16:creationId xmlns:a16="http://schemas.microsoft.com/office/drawing/2014/main" id="{BB387CD6-948E-5448-916F-F6E9A74ED227}"/>
              </a:ext>
            </a:extLst>
          </xdr:cNvPr>
          <xdr:cNvSpPr txBox="1"/>
        </xdr:nvSpPr>
        <xdr:spPr>
          <a:xfrm>
            <a:off x="14253315" y="207920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E444E28-23F0-41A6-9D75-D4F417F08223}" type="TxLink">
              <a:rPr lang="en-US" sz="3200" b="0" i="0" u="none" strike="noStrike">
                <a:solidFill>
                  <a:schemeClr val="accent1">
                    <a:lumMod val="20000"/>
                    <a:lumOff val="80000"/>
                  </a:schemeClr>
                </a:solidFill>
                <a:latin typeface="Aptos Black" panose="020B0004020202020204" pitchFamily="34" charset="0"/>
                <a:ea typeface="ADLaM Display" panose="02010000000000000000" pitchFamily="2" charset="0"/>
                <a:cs typeface="Calibri"/>
              </a:rPr>
              <a:pPr marL="0" indent="0" algn="ctr"/>
              <a:t>95</a:t>
            </a:fld>
            <a:endParaRPr lang="en-US" sz="3200" b="0" i="0" u="none" strike="noStrike">
              <a:solidFill>
                <a:schemeClr val="accent1">
                  <a:lumMod val="20000"/>
                  <a:lumOff val="80000"/>
                </a:schemeClr>
              </a:solidFill>
              <a:latin typeface="Aptos Black" panose="020B0004020202020204" pitchFamily="34" charset="0"/>
              <a:ea typeface="ADLaM Display" panose="02010000000000000000" pitchFamily="2" charset="0"/>
              <a:cs typeface="ADLaM Display" panose="02010000000000000000" pitchFamily="2" charset="0"/>
            </a:endParaRPr>
          </a:p>
        </xdr:txBody>
      </xdr:sp>
    </xdr:grpSp>
    <xdr:clientData/>
  </xdr:twoCellAnchor>
  <xdr:twoCellAnchor editAs="absolute">
    <xdr:from>
      <xdr:col>7</xdr:col>
      <xdr:colOff>1316143</xdr:colOff>
      <xdr:row>13</xdr:row>
      <xdr:rowOff>248073</xdr:rowOff>
    </xdr:from>
    <xdr:to>
      <xdr:col>8</xdr:col>
      <xdr:colOff>1463463</xdr:colOff>
      <xdr:row>17</xdr:row>
      <xdr:rowOff>167852</xdr:rowOff>
    </xdr:to>
    <xdr:grpSp>
      <xdr:nvGrpSpPr>
        <xdr:cNvPr id="27" name="Group 26">
          <a:extLst>
            <a:ext uri="{FF2B5EF4-FFF2-40B4-BE49-F238E27FC236}">
              <a16:creationId xmlns:a16="http://schemas.microsoft.com/office/drawing/2014/main" id="{3D0A3533-9EF7-0C1F-1648-C580BF1280EC}"/>
            </a:ext>
          </a:extLst>
        </xdr:cNvPr>
        <xdr:cNvGrpSpPr/>
      </xdr:nvGrpSpPr>
      <xdr:grpSpPr>
        <a:xfrm>
          <a:off x="12001500" y="2847763"/>
          <a:ext cx="2271606" cy="1197399"/>
          <a:chOff x="13664988" y="1657774"/>
          <a:chExt cx="2265892" cy="1134322"/>
        </a:xfrm>
      </xdr:grpSpPr>
      <xdr:sp macro="" textlink="">
        <xdr:nvSpPr>
          <xdr:cNvPr id="28" name="Rectangle: Rounded Corners 27">
            <a:extLst>
              <a:ext uri="{FF2B5EF4-FFF2-40B4-BE49-F238E27FC236}">
                <a16:creationId xmlns:a16="http://schemas.microsoft.com/office/drawing/2014/main" id="{9BC1CC5F-FE74-CFC5-6C1A-CBA97F82F472}"/>
              </a:ext>
            </a:extLst>
          </xdr:cNvPr>
          <xdr:cNvSpPr/>
        </xdr:nvSpPr>
        <xdr:spPr>
          <a:xfrm>
            <a:off x="13664988" y="1657774"/>
            <a:ext cx="2265892" cy="1134322"/>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1">
                    <a:lumMod val="95000"/>
                  </a:schemeClr>
                </a:solidFill>
                <a:latin typeface="+mn-lt"/>
                <a:ea typeface="+mn-ea"/>
                <a:cs typeface="+mn-cs"/>
              </a:rPr>
              <a:t>TEMPORARY</a:t>
            </a:r>
            <a:r>
              <a:rPr lang="en-US" sz="1100" baseline="0">
                <a:solidFill>
                  <a:schemeClr val="bg1">
                    <a:lumMod val="95000"/>
                  </a:schemeClr>
                </a:solidFill>
                <a:latin typeface="+mn-lt"/>
                <a:ea typeface="+mn-ea"/>
                <a:cs typeface="+mn-cs"/>
              </a:rPr>
              <a:t> </a:t>
            </a:r>
            <a:r>
              <a:rPr lang="en-US" sz="1100">
                <a:solidFill>
                  <a:schemeClr val="bg1">
                    <a:lumMod val="95000"/>
                  </a:schemeClr>
                </a:solidFill>
                <a:latin typeface="+mn-lt"/>
                <a:ea typeface="+mn-ea"/>
                <a:cs typeface="+mn-cs"/>
              </a:rPr>
              <a:t>ASSIGNMENTS:</a:t>
            </a:r>
          </a:p>
        </xdr:txBody>
      </xdr:sp>
      <xdr:sp macro="" textlink="'Dashboard Tables'!AD1">
        <xdr:nvSpPr>
          <xdr:cNvPr id="29" name="TextBox 28">
            <a:extLst>
              <a:ext uri="{FF2B5EF4-FFF2-40B4-BE49-F238E27FC236}">
                <a16:creationId xmlns:a16="http://schemas.microsoft.com/office/drawing/2014/main" id="{C2002E22-1B0E-18FE-8471-CCDE8B2FE92E}"/>
              </a:ext>
            </a:extLst>
          </xdr:cNvPr>
          <xdr:cNvSpPr txBox="1"/>
        </xdr:nvSpPr>
        <xdr:spPr>
          <a:xfrm>
            <a:off x="14253315" y="207920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8D500EA-A4D4-466F-BDA2-F542EFDC34A1}" type="TxLink">
              <a:rPr lang="en-US" sz="3200" b="0" i="0" u="none" strike="noStrike">
                <a:solidFill>
                  <a:schemeClr val="bg1"/>
                </a:solidFill>
                <a:latin typeface="Aptos Black" panose="020B0004020202020204" pitchFamily="34" charset="0"/>
                <a:ea typeface="ADLaM Display" panose="02010000000000000000" pitchFamily="2" charset="0"/>
                <a:cs typeface="Calibri"/>
              </a:rPr>
              <a:pPr marL="0" indent="0" algn="ctr"/>
              <a:t>11</a:t>
            </a:fld>
            <a:endParaRPr lang="en-US" sz="3200" b="0" i="0" u="none" strike="noStrike">
              <a:solidFill>
                <a:schemeClr val="bg1"/>
              </a:solidFill>
              <a:latin typeface="Aptos Black" panose="020B0004020202020204" pitchFamily="34" charset="0"/>
              <a:ea typeface="ADLaM Display" panose="02010000000000000000" pitchFamily="2" charset="0"/>
              <a:cs typeface="ADLaM Display" panose="02010000000000000000" pitchFamily="2" charset="0"/>
            </a:endParaRPr>
          </a:p>
        </xdr:txBody>
      </xdr:sp>
    </xdr:grpSp>
    <xdr:clientData/>
  </xdr:twoCellAnchor>
  <xdr:twoCellAnchor editAs="absolute">
    <xdr:from>
      <xdr:col>8</xdr:col>
      <xdr:colOff>478154</xdr:colOff>
      <xdr:row>28</xdr:row>
      <xdr:rowOff>113875</xdr:rowOff>
    </xdr:from>
    <xdr:to>
      <xdr:col>10</xdr:col>
      <xdr:colOff>1696297</xdr:colOff>
      <xdr:row>39</xdr:row>
      <xdr:rowOff>76199</xdr:rowOff>
    </xdr:to>
    <xdr:graphicFrame macro="">
      <xdr:nvGraphicFramePr>
        <xdr:cNvPr id="2" name="Chart 1">
          <a:extLst>
            <a:ext uri="{FF2B5EF4-FFF2-40B4-BE49-F238E27FC236}">
              <a16:creationId xmlns:a16="http://schemas.microsoft.com/office/drawing/2014/main" id="{C94D358A-BCCD-4504-BDB2-1D72BDB493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95461</xdr:colOff>
      <xdr:row>18</xdr:row>
      <xdr:rowOff>172295</xdr:rowOff>
    </xdr:from>
    <xdr:to>
      <xdr:col>5</xdr:col>
      <xdr:colOff>397933</xdr:colOff>
      <xdr:row>39</xdr:row>
      <xdr:rowOff>96603</xdr:rowOff>
    </xdr:to>
    <xdr:graphicFrame macro="">
      <xdr:nvGraphicFramePr>
        <xdr:cNvPr id="7" name="Chart 6">
          <a:extLst>
            <a:ext uri="{FF2B5EF4-FFF2-40B4-BE49-F238E27FC236}">
              <a16:creationId xmlns:a16="http://schemas.microsoft.com/office/drawing/2014/main" id="{17F6BFCD-971B-4511-ADD1-C73A27875C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746336</xdr:colOff>
      <xdr:row>18</xdr:row>
      <xdr:rowOff>92709</xdr:rowOff>
    </xdr:from>
    <xdr:to>
      <xdr:col>8</xdr:col>
      <xdr:colOff>151595</xdr:colOff>
      <xdr:row>27</xdr:row>
      <xdr:rowOff>169671</xdr:rowOff>
    </xdr:to>
    <xdr:graphicFrame macro="">
      <xdr:nvGraphicFramePr>
        <xdr:cNvPr id="9" name="Chart 8">
          <a:extLst>
            <a:ext uri="{FF2B5EF4-FFF2-40B4-BE49-F238E27FC236}">
              <a16:creationId xmlns:a16="http://schemas.microsoft.com/office/drawing/2014/main" id="{57652940-1091-4357-B1B9-0D392ACC7F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434763</xdr:colOff>
      <xdr:row>18</xdr:row>
      <xdr:rowOff>57995</xdr:rowOff>
    </xdr:from>
    <xdr:to>
      <xdr:col>10</xdr:col>
      <xdr:colOff>1657774</xdr:colOff>
      <xdr:row>27</xdr:row>
      <xdr:rowOff>56303</xdr:rowOff>
    </xdr:to>
    <xdr:graphicFrame macro="">
      <xdr:nvGraphicFramePr>
        <xdr:cNvPr id="10" name="Chart 9">
          <a:extLst>
            <a:ext uri="{FF2B5EF4-FFF2-40B4-BE49-F238E27FC236}">
              <a16:creationId xmlns:a16="http://schemas.microsoft.com/office/drawing/2014/main" id="{8A6152AA-6532-4D5B-ACE7-4A87BB6FF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739562</xdr:colOff>
      <xdr:row>28</xdr:row>
      <xdr:rowOff>210394</xdr:rowOff>
    </xdr:from>
    <xdr:to>
      <xdr:col>8</xdr:col>
      <xdr:colOff>59267</xdr:colOff>
      <xdr:row>39</xdr:row>
      <xdr:rowOff>135467</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EDE9C6BC-D484-4E49-BEF6-8020F6C4C93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201322" y="7521784"/>
              <a:ext cx="5655735" cy="33826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9</xdr:col>
      <xdr:colOff>1314027</xdr:colOff>
      <xdr:row>13</xdr:row>
      <xdr:rowOff>285328</xdr:rowOff>
    </xdr:from>
    <xdr:to>
      <xdr:col>10</xdr:col>
      <xdr:colOff>1772497</xdr:colOff>
      <xdr:row>17</xdr:row>
      <xdr:rowOff>287020</xdr:rowOff>
    </xdr:to>
    <mc:AlternateContent xmlns:mc="http://schemas.openxmlformats.org/markup-compatibility/2006" xmlns:a14="http://schemas.microsoft.com/office/drawing/2010/main">
      <mc:Choice Requires="a14">
        <xdr:graphicFrame macro="">
          <xdr:nvGraphicFramePr>
            <xdr:cNvPr id="5" name="PCO 2">
              <a:extLst>
                <a:ext uri="{FF2B5EF4-FFF2-40B4-BE49-F238E27FC236}">
                  <a16:creationId xmlns:a16="http://schemas.microsoft.com/office/drawing/2014/main" id="{D4387072-DD0D-46D6-9F45-9DD73CE1B59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CO 2"/>
            </a:graphicData>
          </a:graphic>
        </xdr:graphicFrame>
      </mc:Choice>
      <mc:Fallback xmlns="">
        <xdr:sp macro="" textlink="">
          <xdr:nvSpPr>
            <xdr:cNvPr id="0" name=""/>
            <xdr:cNvSpPr>
              <a:spLocks noTextEdit="1"/>
            </xdr:cNvSpPr>
          </xdr:nvSpPr>
          <xdr:spPr>
            <a:xfrm>
              <a:off x="16188267" y="2943015"/>
              <a:ext cx="2540000" cy="12395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21</xdr:row>
      <xdr:rowOff>282575</xdr:rowOff>
    </xdr:from>
    <xdr:to>
      <xdr:col>2</xdr:col>
      <xdr:colOff>703580</xdr:colOff>
      <xdr:row>29</xdr:row>
      <xdr:rowOff>249132</xdr:rowOff>
    </xdr:to>
    <mc:AlternateContent xmlns:mc="http://schemas.openxmlformats.org/markup-compatibility/2006" xmlns:a14="http://schemas.microsoft.com/office/drawing/2010/main">
      <mc:Choice Requires="a14">
        <xdr:graphicFrame macro="">
          <xdr:nvGraphicFramePr>
            <xdr:cNvPr id="8" name="Type 1">
              <a:extLst>
                <a:ext uri="{FF2B5EF4-FFF2-40B4-BE49-F238E27FC236}">
                  <a16:creationId xmlns:a16="http://schemas.microsoft.com/office/drawing/2014/main" id="{E6C260B9-CE0B-42CB-834C-4AC7E0C4102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0" y="5433060"/>
              <a:ext cx="21844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1543473</xdr:colOff>
      <xdr:row>13</xdr:row>
      <xdr:rowOff>287868</xdr:rowOff>
    </xdr:from>
    <xdr:to>
      <xdr:col>9</xdr:col>
      <xdr:colOff>1273598</xdr:colOff>
      <xdr:row>17</xdr:row>
      <xdr:rowOff>304800</xdr:rowOff>
    </xdr:to>
    <mc:AlternateContent xmlns:mc="http://schemas.openxmlformats.org/markup-compatibility/2006" xmlns:a14="http://schemas.microsoft.com/office/drawing/2010/main">
      <mc:Choice Requires="a14">
        <xdr:graphicFrame macro="">
          <xdr:nvGraphicFramePr>
            <xdr:cNvPr id="15" name="Priority 1">
              <a:extLst>
                <a:ext uri="{FF2B5EF4-FFF2-40B4-BE49-F238E27FC236}">
                  <a16:creationId xmlns:a16="http://schemas.microsoft.com/office/drawing/2014/main" id="{2DD10290-5049-4A45-8C04-C70A8AE8EF9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14294273" y="2937935"/>
              <a:ext cx="1828800" cy="12699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29</xdr:row>
      <xdr:rowOff>287867</xdr:rowOff>
    </xdr:from>
    <xdr:to>
      <xdr:col>2</xdr:col>
      <xdr:colOff>665902</xdr:colOff>
      <xdr:row>37</xdr:row>
      <xdr:rowOff>248708</xdr:rowOff>
    </xdr:to>
    <mc:AlternateContent xmlns:mc="http://schemas.openxmlformats.org/markup-compatibility/2006" xmlns:a14="http://schemas.microsoft.com/office/drawing/2010/main">
      <mc:Choice Requires="a14">
        <xdr:graphicFrame macro="">
          <xdr:nvGraphicFramePr>
            <xdr:cNvPr id="21" name="Current Renewal Period 1">
              <a:extLst>
                <a:ext uri="{FF2B5EF4-FFF2-40B4-BE49-F238E27FC236}">
                  <a16:creationId xmlns:a16="http://schemas.microsoft.com/office/drawing/2014/main" id="{56E2202C-8C2A-4FEE-879F-B952085E49C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rrent Renewal Period 1"/>
            </a:graphicData>
          </a:graphic>
        </xdr:graphicFrame>
      </mc:Choice>
      <mc:Fallback xmlns="">
        <xdr:sp macro="" textlink="">
          <xdr:nvSpPr>
            <xdr:cNvPr id="0" name=""/>
            <xdr:cNvSpPr>
              <a:spLocks noTextEdit="1"/>
            </xdr:cNvSpPr>
          </xdr:nvSpPr>
          <xdr:spPr>
            <a:xfrm>
              <a:off x="0" y="7950200"/>
              <a:ext cx="2150532"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0</xdr:row>
      <xdr:rowOff>0</xdr:rowOff>
    </xdr:from>
    <xdr:to>
      <xdr:col>25</xdr:col>
      <xdr:colOff>2015489</xdr:colOff>
      <xdr:row>2</xdr:row>
      <xdr:rowOff>0</xdr:rowOff>
    </xdr:to>
    <xdr:sp macro="" textlink="">
      <xdr:nvSpPr>
        <xdr:cNvPr id="48" name="Heading_AppName">
          <a:extLst>
            <a:ext uri="{FF2B5EF4-FFF2-40B4-BE49-F238E27FC236}">
              <a16:creationId xmlns:a16="http://schemas.microsoft.com/office/drawing/2014/main" id="{5FC2E240-E017-32A4-07C9-A58327E5F8D1}"/>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49" name="Heading_NavigateTab">
          <a:extLst>
            <a:ext uri="{FF2B5EF4-FFF2-40B4-BE49-F238E27FC236}">
              <a16:creationId xmlns:a16="http://schemas.microsoft.com/office/drawing/2014/main" id="{BB92C68E-8E60-5AEF-584A-8FE3169179BF}"/>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50" name="Btn_Active">
          <a:extLst>
            <a:ext uri="{FF2B5EF4-FFF2-40B4-BE49-F238E27FC236}">
              <a16:creationId xmlns:a16="http://schemas.microsoft.com/office/drawing/2014/main" id="{AF8BFC6A-7950-38A0-E792-EE3F89244D77}"/>
            </a:ext>
          </a:extLst>
        </xdr:cNvPr>
        <xdr:cNvSpPr/>
      </xdr:nvSpPr>
      <xdr:spPr>
        <a:xfrm>
          <a:off x="0" y="762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 textlink="">
      <xdr:nvSpPr>
        <xdr:cNvPr id="51" name="Btn_currentcontracts">
          <a:extLst>
            <a:ext uri="{FF2B5EF4-FFF2-40B4-BE49-F238E27FC236}">
              <a16:creationId xmlns:a16="http://schemas.microsoft.com/office/drawing/2014/main" id="{664F71FD-F659-4669-2338-944BD8961816}"/>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 textlink="">
      <xdr:nvSpPr>
        <xdr:cNvPr id="52" name="Btn_amendments">
          <a:extLst>
            <a:ext uri="{FF2B5EF4-FFF2-40B4-BE49-F238E27FC236}">
              <a16:creationId xmlns:a16="http://schemas.microsoft.com/office/drawing/2014/main" id="{E70E77AE-D2F9-AA9D-4C3C-E9756C20AD2B}"/>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 textlink="">
      <xdr:nvSpPr>
        <xdr:cNvPr id="53" name="Btn_renewals">
          <a:extLst>
            <a:ext uri="{FF2B5EF4-FFF2-40B4-BE49-F238E27FC236}">
              <a16:creationId xmlns:a16="http://schemas.microsoft.com/office/drawing/2014/main" id="{09246735-1909-E5D8-206B-D95FD1F46ABF}"/>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66675</xdr:rowOff>
    </xdr:to>
    <xdr:sp macro="" textlink="">
      <xdr:nvSpPr>
        <xdr:cNvPr id="54" name="Btn_extension">
          <a:extLst>
            <a:ext uri="{FF2B5EF4-FFF2-40B4-BE49-F238E27FC236}">
              <a16:creationId xmlns:a16="http://schemas.microsoft.com/office/drawing/2014/main" id="{8D7F2360-B1A1-304D-77CF-4A9D2D55A0B6}"/>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66675</xdr:rowOff>
    </xdr:from>
    <xdr:to>
      <xdr:col>2</xdr:col>
      <xdr:colOff>702310</xdr:colOff>
      <xdr:row>14</xdr:row>
      <xdr:rowOff>133350</xdr:rowOff>
    </xdr:to>
    <xdr:sp macro="" textlink="">
      <xdr:nvSpPr>
        <xdr:cNvPr id="55" name="Btn_procurementsinprocess">
          <a:extLst>
            <a:ext uri="{FF2B5EF4-FFF2-40B4-BE49-F238E27FC236}">
              <a16:creationId xmlns:a16="http://schemas.microsoft.com/office/drawing/2014/main" id="{9F899AAA-291C-9899-541F-7F2212614D08}"/>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15</xdr:row>
      <xdr:rowOff>200025</xdr:rowOff>
    </xdr:to>
    <xdr:sp macro="" textlink="">
      <xdr:nvSpPr>
        <xdr:cNvPr id="56" name="Btn_deviations">
          <a:extLst>
            <a:ext uri="{FF2B5EF4-FFF2-40B4-BE49-F238E27FC236}">
              <a16:creationId xmlns:a16="http://schemas.microsoft.com/office/drawing/2014/main" id="{439280C0-77AC-85B6-896D-E76F8DA9B284}"/>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15</xdr:row>
      <xdr:rowOff>200025</xdr:rowOff>
    </xdr:from>
    <xdr:to>
      <xdr:col>2</xdr:col>
      <xdr:colOff>702310</xdr:colOff>
      <xdr:row>16</xdr:row>
      <xdr:rowOff>266700</xdr:rowOff>
    </xdr:to>
    <xdr:sp macro="" textlink="">
      <xdr:nvSpPr>
        <xdr:cNvPr id="57" name="Btn_procurements(replaceexisting)">
          <a:extLst>
            <a:ext uri="{FF2B5EF4-FFF2-40B4-BE49-F238E27FC236}">
              <a16:creationId xmlns:a16="http://schemas.microsoft.com/office/drawing/2014/main" id="{289CC7D7-9C46-ACC8-E864-17BDDB979CDC}"/>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16</xdr:row>
      <xdr:rowOff>266700</xdr:rowOff>
    </xdr:from>
    <xdr:to>
      <xdr:col>2</xdr:col>
      <xdr:colOff>702310</xdr:colOff>
      <xdr:row>18</xdr:row>
      <xdr:rowOff>19050</xdr:rowOff>
    </xdr:to>
    <xdr:sp macro="" textlink="">
      <xdr:nvSpPr>
        <xdr:cNvPr id="58" name="Btn_closedcontracts">
          <a:extLst>
            <a:ext uri="{FF2B5EF4-FFF2-40B4-BE49-F238E27FC236}">
              <a16:creationId xmlns:a16="http://schemas.microsoft.com/office/drawing/2014/main" id="{09899A49-3C5C-3E0F-A2FA-C172E8148AC3}"/>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18</xdr:row>
      <xdr:rowOff>19050</xdr:rowOff>
    </xdr:from>
    <xdr:to>
      <xdr:col>2</xdr:col>
      <xdr:colOff>702310</xdr:colOff>
      <xdr:row>19</xdr:row>
      <xdr:rowOff>85725</xdr:rowOff>
    </xdr:to>
    <xdr:sp macro="" textlink="">
      <xdr:nvSpPr>
        <xdr:cNvPr id="59" name="Btn_mycontracts">
          <a:extLst>
            <a:ext uri="{FF2B5EF4-FFF2-40B4-BE49-F238E27FC236}">
              <a16:creationId xmlns:a16="http://schemas.microsoft.com/office/drawing/2014/main" id="{FFC37144-C769-87F7-E3CE-CF90A03A5297}"/>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19</xdr:row>
      <xdr:rowOff>85725</xdr:rowOff>
    </xdr:from>
    <xdr:to>
      <xdr:col>2</xdr:col>
      <xdr:colOff>702310</xdr:colOff>
      <xdr:row>20</xdr:row>
      <xdr:rowOff>152400</xdr:rowOff>
    </xdr:to>
    <xdr:sp macro="navtoSheet" textlink="">
      <xdr:nvSpPr>
        <xdr:cNvPr id="60" name="Btn_allcontracts">
          <a:extLst>
            <a:ext uri="{FF2B5EF4-FFF2-40B4-BE49-F238E27FC236}">
              <a16:creationId xmlns:a16="http://schemas.microsoft.com/office/drawing/2014/main" id="{9517D44D-51D7-984D-44BF-8A67ED3BF940}"/>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20</xdr:row>
      <xdr:rowOff>152400</xdr:rowOff>
    </xdr:from>
    <xdr:to>
      <xdr:col>2</xdr:col>
      <xdr:colOff>702310</xdr:colOff>
      <xdr:row>21</xdr:row>
      <xdr:rowOff>219075</xdr:rowOff>
    </xdr:to>
    <xdr:sp macro="" textlink="">
      <xdr:nvSpPr>
        <xdr:cNvPr id="61" name="Btn_temporaryassignments">
          <a:extLst>
            <a:ext uri="{FF2B5EF4-FFF2-40B4-BE49-F238E27FC236}">
              <a16:creationId xmlns:a16="http://schemas.microsoft.com/office/drawing/2014/main" id="{9B495705-8EC8-024D-55A7-CC0F3362BD84}"/>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editAs="absolute">
    <xdr:from>
      <xdr:col>2</xdr:col>
      <xdr:colOff>702310</xdr:colOff>
      <xdr:row>2</xdr:row>
      <xdr:rowOff>0</xdr:rowOff>
    </xdr:from>
    <xdr:to>
      <xdr:col>3</xdr:col>
      <xdr:colOff>2070100</xdr:colOff>
      <xdr:row>4</xdr:row>
      <xdr:rowOff>0</xdr:rowOff>
    </xdr:to>
    <xdr:sp macro="SignInCode" textlink="">
      <xdr:nvSpPr>
        <xdr:cNvPr id="62" name="Btn_SignInOut">
          <a:extLst>
            <a:ext uri="{FF2B5EF4-FFF2-40B4-BE49-F238E27FC236}">
              <a16:creationId xmlns:a16="http://schemas.microsoft.com/office/drawing/2014/main" id="{BE53DB1D-95C6-E76B-FB1B-14E15BE25371}"/>
            </a:ext>
          </a:extLst>
        </xdr:cNvPr>
        <xdr:cNvSpPr/>
      </xdr:nvSpPr>
      <xdr:spPr>
        <a:xfrm>
          <a:off x="2188210" y="381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Sign In</a:t>
          </a:r>
        </a:p>
      </xdr:txBody>
    </xdr:sp>
    <xdr:clientData/>
  </xdr:twoCellAnchor>
  <xdr:twoCellAnchor editAs="absolute">
    <xdr:from>
      <xdr:col>3</xdr:col>
      <xdr:colOff>2073910</xdr:colOff>
      <xdr:row>2</xdr:row>
      <xdr:rowOff>0</xdr:rowOff>
    </xdr:from>
    <xdr:to>
      <xdr:col>4</xdr:col>
      <xdr:colOff>2070100</xdr:colOff>
      <xdr:row>4</xdr:row>
      <xdr:rowOff>0</xdr:rowOff>
    </xdr:to>
    <xdr:sp macro="" textlink="">
      <xdr:nvSpPr>
        <xdr:cNvPr id="63" name="Btn_StaffMgmt" hidden="1">
          <a:extLst>
            <a:ext uri="{FF2B5EF4-FFF2-40B4-BE49-F238E27FC236}">
              <a16:creationId xmlns:a16="http://schemas.microsoft.com/office/drawing/2014/main" id="{828E6325-9EB0-B228-218D-9DEDA0086294}"/>
            </a:ext>
          </a:extLst>
        </xdr:cNvPr>
        <xdr:cNvSpPr/>
      </xdr:nvSpPr>
      <xdr:spPr>
        <a:xfrm>
          <a:off x="4302760" y="381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Staff Management</a:t>
          </a:r>
        </a:p>
      </xdr:txBody>
    </xdr:sp>
    <xdr:clientData/>
  </xdr:twoCellAnchor>
  <xdr:twoCellAnchor editAs="absolute">
    <xdr:from>
      <xdr:col>4</xdr:col>
      <xdr:colOff>2073910</xdr:colOff>
      <xdr:row>2</xdr:row>
      <xdr:rowOff>0</xdr:rowOff>
    </xdr:from>
    <xdr:to>
      <xdr:col>5</xdr:col>
      <xdr:colOff>2070100</xdr:colOff>
      <xdr:row>4</xdr:row>
      <xdr:rowOff>0</xdr:rowOff>
    </xdr:to>
    <xdr:sp macro="" textlink="">
      <xdr:nvSpPr>
        <xdr:cNvPr id="1795" name="Btn_PortfMgmt" hidden="1">
          <a:extLst>
            <a:ext uri="{FF2B5EF4-FFF2-40B4-BE49-F238E27FC236}">
              <a16:creationId xmlns:a16="http://schemas.microsoft.com/office/drawing/2014/main" id="{762989F5-12B0-E22C-FEBC-42B494773A05}"/>
            </a:ext>
          </a:extLst>
        </xdr:cNvPr>
        <xdr:cNvSpPr/>
      </xdr:nvSpPr>
      <xdr:spPr>
        <a:xfrm>
          <a:off x="6417310" y="381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Portfolio Management</a:t>
          </a:r>
        </a:p>
      </xdr:txBody>
    </xdr:sp>
    <xdr:clientData/>
  </xdr:twoCellAnchor>
  <xdr:twoCellAnchor editAs="absolute">
    <xdr:from>
      <xdr:col>5</xdr:col>
      <xdr:colOff>2073910</xdr:colOff>
      <xdr:row>2</xdr:row>
      <xdr:rowOff>0</xdr:rowOff>
    </xdr:from>
    <xdr:to>
      <xdr:col>6</xdr:col>
      <xdr:colOff>2070100</xdr:colOff>
      <xdr:row>4</xdr:row>
      <xdr:rowOff>0</xdr:rowOff>
    </xdr:to>
    <xdr:sp macro="" textlink="">
      <xdr:nvSpPr>
        <xdr:cNvPr id="1796" name="Btn_FieldAccess" hidden="1">
          <a:extLst>
            <a:ext uri="{FF2B5EF4-FFF2-40B4-BE49-F238E27FC236}">
              <a16:creationId xmlns:a16="http://schemas.microsoft.com/office/drawing/2014/main" id="{F8D0FC3A-F8CF-0A59-B9BC-5A37B5A56143}"/>
            </a:ext>
          </a:extLst>
        </xdr:cNvPr>
        <xdr:cNvSpPr/>
      </xdr:nvSpPr>
      <xdr:spPr>
        <a:xfrm>
          <a:off x="8531860" y="381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Fields Management</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797" name="Heading_PageHead">
          <a:extLst>
            <a:ext uri="{FF2B5EF4-FFF2-40B4-BE49-F238E27FC236}">
              <a16:creationId xmlns:a16="http://schemas.microsoft.com/office/drawing/2014/main" id="{24FE86E9-2A02-CCE6-29C3-4659CEACECA4}"/>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Home Page</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798" name="Info_profileName">
          <a:extLst>
            <a:ext uri="{FF2B5EF4-FFF2-40B4-BE49-F238E27FC236}">
              <a16:creationId xmlns:a16="http://schemas.microsoft.com/office/drawing/2014/main" id="{6C378F12-EFE8-FF79-DAF2-B0A14DF04234}"/>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endParaRPr lang="en-US" sz="1400">
            <a:solidFill>
              <a:schemeClr val="lt1"/>
            </a:solidFill>
            <a:latin typeface="+mn-lt"/>
            <a:ea typeface="+mn-ea"/>
            <a:cs typeface="+mn-cs"/>
          </a:endParaRPr>
        </a:p>
      </xdr:txBody>
    </xdr:sp>
    <xdr:clientData/>
  </xdr:twoCellAnchor>
  <xdr:twoCellAnchor editAs="absolute">
    <xdr:from>
      <xdr:col>4</xdr:col>
      <xdr:colOff>2068195</xdr:colOff>
      <xdr:row>8</xdr:row>
      <xdr:rowOff>0</xdr:rowOff>
    </xdr:from>
    <xdr:to>
      <xdr:col>5</xdr:col>
      <xdr:colOff>2064385</xdr:colOff>
      <xdr:row>10</xdr:row>
      <xdr:rowOff>0</xdr:rowOff>
    </xdr:to>
    <xdr:sp macro="RefDashboard" textlink="">
      <xdr:nvSpPr>
        <xdr:cNvPr id="1799" name="Btn_RefDash">
          <a:extLst>
            <a:ext uri="{FF2B5EF4-FFF2-40B4-BE49-F238E27FC236}">
              <a16:creationId xmlns:a16="http://schemas.microsoft.com/office/drawing/2014/main" id="{9D276171-17E0-61F1-3835-887026BF5E53}"/>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Refresh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163830</xdr:colOff>
      <xdr:row>74</xdr:row>
      <xdr:rowOff>0</xdr:rowOff>
    </xdr:from>
    <xdr:to>
      <xdr:col>18</xdr:col>
      <xdr:colOff>274320</xdr:colOff>
      <xdr:row>92</xdr:row>
      <xdr:rowOff>106680</xdr:rowOff>
    </xdr:to>
    <xdr:graphicFrame macro="">
      <xdr:nvGraphicFramePr>
        <xdr:cNvPr id="3" name="Chart 2">
          <a:extLst>
            <a:ext uri="{FF2B5EF4-FFF2-40B4-BE49-F238E27FC236}">
              <a16:creationId xmlns:a16="http://schemas.microsoft.com/office/drawing/2014/main" id="{42C31261-472A-4AEE-654C-45B787EC60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765810</xdr:colOff>
      <xdr:row>56</xdr:row>
      <xdr:rowOff>83820</xdr:rowOff>
    </xdr:from>
    <xdr:to>
      <xdr:col>4</xdr:col>
      <xdr:colOff>1411986</xdr:colOff>
      <xdr:row>92</xdr:row>
      <xdr:rowOff>10668</xdr:rowOff>
    </xdr:to>
    <xdr:graphicFrame macro="">
      <xdr:nvGraphicFramePr>
        <xdr:cNvPr id="4" name="Chart 3">
          <a:extLst>
            <a:ext uri="{FF2B5EF4-FFF2-40B4-BE49-F238E27FC236}">
              <a16:creationId xmlns:a16="http://schemas.microsoft.com/office/drawing/2014/main" id="{A1102BB9-777F-D603-E1E9-5BA1342978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2087880</xdr:colOff>
      <xdr:row>56</xdr:row>
      <xdr:rowOff>53340</xdr:rowOff>
    </xdr:from>
    <xdr:to>
      <xdr:col>11</xdr:col>
      <xdr:colOff>268224</xdr:colOff>
      <xdr:row>72</xdr:row>
      <xdr:rowOff>35052</xdr:rowOff>
    </xdr:to>
    <xdr:graphicFrame macro="">
      <xdr:nvGraphicFramePr>
        <xdr:cNvPr id="11" name="Chart 10">
          <a:extLst>
            <a:ext uri="{FF2B5EF4-FFF2-40B4-BE49-F238E27FC236}">
              <a16:creationId xmlns:a16="http://schemas.microsoft.com/office/drawing/2014/main" id="{52B07DCE-F887-4D33-994D-EDB7FFDE01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152400</xdr:colOff>
      <xdr:row>55</xdr:row>
      <xdr:rowOff>83820</xdr:rowOff>
    </xdr:from>
    <xdr:to>
      <xdr:col>18</xdr:col>
      <xdr:colOff>289560</xdr:colOff>
      <xdr:row>73</xdr:row>
      <xdr:rowOff>22860</xdr:rowOff>
    </xdr:to>
    <xdr:graphicFrame macro="">
      <xdr:nvGraphicFramePr>
        <xdr:cNvPr id="13" name="Chart 12">
          <a:extLst>
            <a:ext uri="{FF2B5EF4-FFF2-40B4-BE49-F238E27FC236}">
              <a16:creationId xmlns:a16="http://schemas.microsoft.com/office/drawing/2014/main" id="{C2A58801-2FCD-8946-2D28-8A4677B7E4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2057400</xdr:colOff>
      <xdr:row>73</xdr:row>
      <xdr:rowOff>76200</xdr:rowOff>
    </xdr:from>
    <xdr:to>
      <xdr:col>11</xdr:col>
      <xdr:colOff>304800</xdr:colOff>
      <xdr:row>91</xdr:row>
      <xdr:rowOff>137160</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B8364BC5-EAB7-4CD0-8F00-765EEDFD4D8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86475" y="13287375"/>
              <a:ext cx="5991225"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1562100</xdr:colOff>
      <xdr:row>41</xdr:row>
      <xdr:rowOff>3810</xdr:rowOff>
    </xdr:from>
    <xdr:to>
      <xdr:col>9</xdr:col>
      <xdr:colOff>800100</xdr:colOff>
      <xdr:row>56</xdr:row>
      <xdr:rowOff>3810</xdr:rowOff>
    </xdr:to>
    <xdr:graphicFrame macro="">
      <xdr:nvGraphicFramePr>
        <xdr:cNvPr id="5" name="Chart 4">
          <a:extLst>
            <a:ext uri="{FF2B5EF4-FFF2-40B4-BE49-F238E27FC236}">
              <a16:creationId xmlns:a16="http://schemas.microsoft.com/office/drawing/2014/main" id="{F3DA1226-4D66-27EC-56B5-95613E9E7F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38100</xdr:colOff>
      <xdr:row>11</xdr:row>
      <xdr:rowOff>30481</xdr:rowOff>
    </xdr:from>
    <xdr:to>
      <xdr:col>1</xdr:col>
      <xdr:colOff>781050</xdr:colOff>
      <xdr:row>19</xdr:row>
      <xdr:rowOff>15241</xdr:rowOff>
    </xdr:to>
    <mc:AlternateContent xmlns:mc="http://schemas.openxmlformats.org/markup-compatibility/2006" xmlns:a14="http://schemas.microsoft.com/office/drawing/2010/main">
      <mc:Choice Requires="a14">
        <xdr:graphicFrame macro="">
          <xdr:nvGraphicFramePr>
            <xdr:cNvPr id="6" name="PCO 1">
              <a:extLst>
                <a:ext uri="{FF2B5EF4-FFF2-40B4-BE49-F238E27FC236}">
                  <a16:creationId xmlns:a16="http://schemas.microsoft.com/office/drawing/2014/main" id="{51984D81-8F0B-7767-5E2F-D556458FFFAA}"/>
                </a:ext>
              </a:extLst>
            </xdr:cNvPr>
            <xdr:cNvGraphicFramePr/>
          </xdr:nvGraphicFramePr>
          <xdr:xfrm>
            <a:off x="0" y="0"/>
            <a:ext cx="0" cy="0"/>
          </xdr:xfrm>
          <a:graphic>
            <a:graphicData uri="http://schemas.microsoft.com/office/drawing/2010/slicer">
              <sle:slicer xmlns:sle="http://schemas.microsoft.com/office/drawing/2010/slicer" name="PCO 1"/>
            </a:graphicData>
          </a:graphic>
        </xdr:graphicFrame>
      </mc:Choice>
      <mc:Fallback xmlns="">
        <xdr:sp macro="" textlink="">
          <xdr:nvSpPr>
            <xdr:cNvPr id="0" name=""/>
            <xdr:cNvSpPr>
              <a:spLocks noTextEdit="1"/>
            </xdr:cNvSpPr>
          </xdr:nvSpPr>
          <xdr:spPr>
            <a:xfrm>
              <a:off x="38100" y="2042161"/>
              <a:ext cx="1828800" cy="1440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777240</xdr:colOff>
      <xdr:row>11</xdr:row>
      <xdr:rowOff>22860</xdr:rowOff>
    </xdr:from>
    <xdr:to>
      <xdr:col>3</xdr:col>
      <xdr:colOff>285750</xdr:colOff>
      <xdr:row>24</xdr:row>
      <xdr:rowOff>112395</xdr:rowOff>
    </xdr:to>
    <mc:AlternateContent xmlns:mc="http://schemas.openxmlformats.org/markup-compatibility/2006" xmlns:a14="http://schemas.microsoft.com/office/drawing/2010/main">
      <mc:Choice Requires="a14">
        <xdr:graphicFrame macro="">
          <xdr:nvGraphicFramePr>
            <xdr:cNvPr id="7" name="Type">
              <a:extLst>
                <a:ext uri="{FF2B5EF4-FFF2-40B4-BE49-F238E27FC236}">
                  <a16:creationId xmlns:a16="http://schemas.microsoft.com/office/drawing/2014/main" id="{F680C00C-70F4-9149-ED14-CE98BD66DBC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866900" y="20345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350520</xdr:colOff>
      <xdr:row>11</xdr:row>
      <xdr:rowOff>1</xdr:rowOff>
    </xdr:from>
    <xdr:to>
      <xdr:col>4</xdr:col>
      <xdr:colOff>1577340</xdr:colOff>
      <xdr:row>17</xdr:row>
      <xdr:rowOff>57151</xdr:rowOff>
    </xdr:to>
    <mc:AlternateContent xmlns:mc="http://schemas.openxmlformats.org/markup-compatibility/2006" xmlns:a14="http://schemas.microsoft.com/office/drawing/2010/main">
      <mc:Choice Requires="a14">
        <xdr:graphicFrame macro="">
          <xdr:nvGraphicFramePr>
            <xdr:cNvPr id="9" name="Priority">
              <a:extLst>
                <a:ext uri="{FF2B5EF4-FFF2-40B4-BE49-F238E27FC236}">
                  <a16:creationId xmlns:a16="http://schemas.microsoft.com/office/drawing/2014/main" id="{837C876D-65C6-CE3D-30F5-9919957FE43C}"/>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3749040" y="2011681"/>
              <a:ext cx="1828800" cy="1158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1607820</xdr:colOff>
      <xdr:row>11</xdr:row>
      <xdr:rowOff>0</xdr:rowOff>
    </xdr:from>
    <xdr:to>
      <xdr:col>5</xdr:col>
      <xdr:colOff>1123950</xdr:colOff>
      <xdr:row>24</xdr:row>
      <xdr:rowOff>93345</xdr:rowOff>
    </xdr:to>
    <mc:AlternateContent xmlns:mc="http://schemas.openxmlformats.org/markup-compatibility/2006" xmlns:a14="http://schemas.microsoft.com/office/drawing/2010/main">
      <mc:Choice Requires="a14">
        <xdr:graphicFrame macro="">
          <xdr:nvGraphicFramePr>
            <xdr:cNvPr id="10" name="Current Renewal Period">
              <a:extLst>
                <a:ext uri="{FF2B5EF4-FFF2-40B4-BE49-F238E27FC236}">
                  <a16:creationId xmlns:a16="http://schemas.microsoft.com/office/drawing/2014/main" id="{7A1A694C-D688-44EC-51B4-551E1BD0EE52}"/>
                </a:ext>
              </a:extLst>
            </xdr:cNvPr>
            <xdr:cNvGraphicFramePr/>
          </xdr:nvGraphicFramePr>
          <xdr:xfrm>
            <a:off x="0" y="0"/>
            <a:ext cx="0" cy="0"/>
          </xdr:xfrm>
          <a:graphic>
            <a:graphicData uri="http://schemas.microsoft.com/office/drawing/2010/slicer">
              <sle:slicer xmlns:sle="http://schemas.microsoft.com/office/drawing/2010/slicer" name="Current Renewal Period"/>
            </a:graphicData>
          </a:graphic>
        </xdr:graphicFrame>
      </mc:Choice>
      <mc:Fallback xmlns="">
        <xdr:sp macro="" textlink="">
          <xdr:nvSpPr>
            <xdr:cNvPr id="0" name=""/>
            <xdr:cNvSpPr>
              <a:spLocks noTextEdit="1"/>
            </xdr:cNvSpPr>
          </xdr:nvSpPr>
          <xdr:spPr>
            <a:xfrm>
              <a:off x="5615940" y="20116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2</xdr:row>
      <xdr:rowOff>0</xdr:rowOff>
    </xdr:from>
    <xdr:to>
      <xdr:col>2</xdr:col>
      <xdr:colOff>706120</xdr:colOff>
      <xdr:row>4</xdr:row>
      <xdr:rowOff>0</xdr:rowOff>
    </xdr:to>
    <xdr:sp macro="" textlink="">
      <xdr:nvSpPr>
        <xdr:cNvPr id="69" name="Heading_NavigateTab">
          <a:extLst>
            <a:ext uri="{FF2B5EF4-FFF2-40B4-BE49-F238E27FC236}">
              <a16:creationId xmlns:a16="http://schemas.microsoft.com/office/drawing/2014/main" id="{6D22BD5C-12E7-8F41-1469-9D3C84D3842A}"/>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0</xdr:row>
      <xdr:rowOff>0</xdr:rowOff>
    </xdr:from>
    <xdr:to>
      <xdr:col>25</xdr:col>
      <xdr:colOff>2015489</xdr:colOff>
      <xdr:row>2</xdr:row>
      <xdr:rowOff>0</xdr:rowOff>
    </xdr:to>
    <xdr:sp macro="" textlink="">
      <xdr:nvSpPr>
        <xdr:cNvPr id="91" name="Heading_AppName">
          <a:extLst>
            <a:ext uri="{FF2B5EF4-FFF2-40B4-BE49-F238E27FC236}">
              <a16:creationId xmlns:a16="http://schemas.microsoft.com/office/drawing/2014/main" id="{BBEC1018-7137-C670-FC0E-4B29680063B6}"/>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92" name="Heading_NavigateTab">
          <a:extLst>
            <a:ext uri="{FF2B5EF4-FFF2-40B4-BE49-F238E27FC236}">
              <a16:creationId xmlns:a16="http://schemas.microsoft.com/office/drawing/2014/main" id="{5FE7FB6D-3772-5E55-94FC-7E3A765EC4EE}"/>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93" name="Btn_homepage">
          <a:extLst>
            <a:ext uri="{FF2B5EF4-FFF2-40B4-BE49-F238E27FC236}">
              <a16:creationId xmlns:a16="http://schemas.microsoft.com/office/drawing/2014/main" id="{6987C48F-DE32-1735-BF81-D48C5E773921}"/>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94" name="Btn_Active">
          <a:extLst>
            <a:ext uri="{FF2B5EF4-FFF2-40B4-BE49-F238E27FC236}">
              <a16:creationId xmlns:a16="http://schemas.microsoft.com/office/drawing/2014/main" id="{9D62C785-766F-45E9-4A47-ADC4F0E989EC}"/>
            </a:ext>
          </a:extLst>
        </xdr:cNvPr>
        <xdr:cNvSpPr/>
      </xdr:nvSpPr>
      <xdr:spPr>
        <a:xfrm>
          <a:off x="0" y="1143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95" name="Btn_amendments">
          <a:extLst>
            <a:ext uri="{FF2B5EF4-FFF2-40B4-BE49-F238E27FC236}">
              <a16:creationId xmlns:a16="http://schemas.microsoft.com/office/drawing/2014/main" id="{B7FBE7EC-2FA8-0667-188D-FC5877BA8CDC}"/>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96" name="Btn_renewals">
          <a:extLst>
            <a:ext uri="{FF2B5EF4-FFF2-40B4-BE49-F238E27FC236}">
              <a16:creationId xmlns:a16="http://schemas.microsoft.com/office/drawing/2014/main" id="{DBF1407C-5514-6BA0-F9AB-109D67788340}"/>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97" name="Btn_extension">
          <a:extLst>
            <a:ext uri="{FF2B5EF4-FFF2-40B4-BE49-F238E27FC236}">
              <a16:creationId xmlns:a16="http://schemas.microsoft.com/office/drawing/2014/main" id="{167989AD-C750-A3D5-8485-BC13FF65814F}"/>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98" name="Btn_procurementsinprocess">
          <a:extLst>
            <a:ext uri="{FF2B5EF4-FFF2-40B4-BE49-F238E27FC236}">
              <a16:creationId xmlns:a16="http://schemas.microsoft.com/office/drawing/2014/main" id="{BC1102F0-FA25-B67F-CE7B-253ADC75F01C}"/>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99" name="Btn_deviations">
          <a:extLst>
            <a:ext uri="{FF2B5EF4-FFF2-40B4-BE49-F238E27FC236}">
              <a16:creationId xmlns:a16="http://schemas.microsoft.com/office/drawing/2014/main" id="{AEFCBC34-D1FA-F0BA-599A-74AE79CB06F9}"/>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100" name="Btn_procurements(replaceexisting)">
          <a:extLst>
            <a:ext uri="{FF2B5EF4-FFF2-40B4-BE49-F238E27FC236}">
              <a16:creationId xmlns:a16="http://schemas.microsoft.com/office/drawing/2014/main" id="{5F1AF842-40E0-83FA-6025-63A3BC8ADA16}"/>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101" name="Btn_closedcontracts">
          <a:extLst>
            <a:ext uri="{FF2B5EF4-FFF2-40B4-BE49-F238E27FC236}">
              <a16:creationId xmlns:a16="http://schemas.microsoft.com/office/drawing/2014/main" id="{105C655E-F181-A800-BC18-4BF09F536C4E}"/>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102" name="Btn_mycontracts">
          <a:extLst>
            <a:ext uri="{FF2B5EF4-FFF2-40B4-BE49-F238E27FC236}">
              <a16:creationId xmlns:a16="http://schemas.microsoft.com/office/drawing/2014/main" id="{7941AC43-0A3E-B9D2-3AEF-07ABD7204D9D}"/>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103" name="Btn_allcontracts">
          <a:extLst>
            <a:ext uri="{FF2B5EF4-FFF2-40B4-BE49-F238E27FC236}">
              <a16:creationId xmlns:a16="http://schemas.microsoft.com/office/drawing/2014/main" id="{8A1D9A38-AEBC-E973-FE56-9F18A3B403E0}"/>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104" name="Btn_temporaryassignments">
          <a:extLst>
            <a:ext uri="{FF2B5EF4-FFF2-40B4-BE49-F238E27FC236}">
              <a16:creationId xmlns:a16="http://schemas.microsoft.com/office/drawing/2014/main" id="{7E3BEA7C-5A91-80FF-68CB-752FD34FDF97}"/>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05" name="Heading_PageHead">
          <a:extLst>
            <a:ext uri="{FF2B5EF4-FFF2-40B4-BE49-F238E27FC236}">
              <a16:creationId xmlns:a16="http://schemas.microsoft.com/office/drawing/2014/main" id="{3E02E3BA-78B4-E277-D777-26A159A8FA7D}"/>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Current Contracts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06" name="Info_profileName">
          <a:extLst>
            <a:ext uri="{FF2B5EF4-FFF2-40B4-BE49-F238E27FC236}">
              <a16:creationId xmlns:a16="http://schemas.microsoft.com/office/drawing/2014/main" id="{C1F2AA89-737B-1AE2-BE4B-91505C9A4607}"/>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107" name="Btn_Filters">
          <a:extLst>
            <a:ext uri="{FF2B5EF4-FFF2-40B4-BE49-F238E27FC236}">
              <a16:creationId xmlns:a16="http://schemas.microsoft.com/office/drawing/2014/main" id="{257C56F8-1478-4742-753A-94D57F1A79C9}"/>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108" name="Btn_clrFilters">
          <a:extLst>
            <a:ext uri="{FF2B5EF4-FFF2-40B4-BE49-F238E27FC236}">
              <a16:creationId xmlns:a16="http://schemas.microsoft.com/office/drawing/2014/main" id="{46300223-C315-8FC2-6B25-007C6700C2BF}"/>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109" name="Btn_editContr">
          <a:extLst>
            <a:ext uri="{FF2B5EF4-FFF2-40B4-BE49-F238E27FC236}">
              <a16:creationId xmlns:a16="http://schemas.microsoft.com/office/drawing/2014/main" id="{4385D7B3-B5C8-4EF1-57FE-759D4937DB0A}"/>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706754</xdr:colOff>
      <xdr:row>10</xdr:row>
      <xdr:rowOff>0</xdr:rowOff>
    </xdr:to>
    <xdr:sp macro="addNewContract" textlink="">
      <xdr:nvSpPr>
        <xdr:cNvPr id="110" name="Btn_newContr">
          <a:extLst>
            <a:ext uri="{FF2B5EF4-FFF2-40B4-BE49-F238E27FC236}">
              <a16:creationId xmlns:a16="http://schemas.microsoft.com/office/drawing/2014/main" id="{222DA4AA-2128-7AF0-BC7D-6CFD626C927D}"/>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706754</xdr:colOff>
      <xdr:row>8</xdr:row>
      <xdr:rowOff>0</xdr:rowOff>
    </xdr:from>
    <xdr:to>
      <xdr:col>9</xdr:col>
      <xdr:colOff>683894</xdr:colOff>
      <xdr:row>10</xdr:row>
      <xdr:rowOff>0</xdr:rowOff>
    </xdr:to>
    <xdr:sp macro="CreateReport" textlink="">
      <xdr:nvSpPr>
        <xdr:cNvPr id="133" name="Btn_CreateReport">
          <a:extLst>
            <a:ext uri="{FF2B5EF4-FFF2-40B4-BE49-F238E27FC236}">
              <a16:creationId xmlns:a16="http://schemas.microsoft.com/office/drawing/2014/main" id="{CD9CB7E9-B72C-C3FB-8DFD-8C3E42B5E2AA}"/>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681990</xdr:colOff>
      <xdr:row>8</xdr:row>
      <xdr:rowOff>0</xdr:rowOff>
    </xdr:from>
    <xdr:to>
      <xdr:col>10</xdr:col>
      <xdr:colOff>664846</xdr:colOff>
      <xdr:row>10</xdr:row>
      <xdr:rowOff>0</xdr:rowOff>
    </xdr:to>
    <xdr:sp macro="FindCode" textlink="">
      <xdr:nvSpPr>
        <xdr:cNvPr id="134" name="Btn_SearchPage">
          <a:extLst>
            <a:ext uri="{FF2B5EF4-FFF2-40B4-BE49-F238E27FC236}">
              <a16:creationId xmlns:a16="http://schemas.microsoft.com/office/drawing/2014/main" id="{B68022CB-E163-C98D-1B23-E0716E94FC08}"/>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704215</xdr:colOff>
      <xdr:row>22</xdr:row>
      <xdr:rowOff>243840</xdr:rowOff>
    </xdr:to>
    <xdr:grpSp>
      <xdr:nvGrpSpPr>
        <xdr:cNvPr id="46" name="Navigation">
          <a:extLst>
            <a:ext uri="{FF2B5EF4-FFF2-40B4-BE49-F238E27FC236}">
              <a16:creationId xmlns:a16="http://schemas.microsoft.com/office/drawing/2014/main" id="{FD33CC61-066D-260F-2879-FB2B788CC244}"/>
            </a:ext>
          </a:extLst>
        </xdr:cNvPr>
        <xdr:cNvGrpSpPr/>
      </xdr:nvGrpSpPr>
      <xdr:grpSpPr>
        <a:xfrm>
          <a:off x="0" y="762000"/>
          <a:ext cx="2189692" cy="4629150"/>
          <a:chOff x="0" y="762000"/>
          <a:chExt cx="2192020" cy="4572000"/>
        </a:xfrm>
      </xdr:grpSpPr>
      <xdr:sp macro="navtoSheet" textlink="">
        <xdr:nvSpPr>
          <xdr:cNvPr id="34" name="Btn_homepage">
            <a:extLst>
              <a:ext uri="{FF2B5EF4-FFF2-40B4-BE49-F238E27FC236}">
                <a16:creationId xmlns:a16="http://schemas.microsoft.com/office/drawing/2014/main" id="{0A11F337-79E2-CD4D-B6DD-805891948F16}"/>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35" name="Btn_currentcontracts">
            <a:extLst>
              <a:ext uri="{FF2B5EF4-FFF2-40B4-BE49-F238E27FC236}">
                <a16:creationId xmlns:a16="http://schemas.microsoft.com/office/drawing/2014/main" id="{9D39697D-9514-D113-D3A8-64FD1BDC6345}"/>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36" name="Btn_Active">
            <a:extLst>
              <a:ext uri="{FF2B5EF4-FFF2-40B4-BE49-F238E27FC236}">
                <a16:creationId xmlns:a16="http://schemas.microsoft.com/office/drawing/2014/main" id="{C593FBB0-21AC-44C9-6C42-5B2272B1FE04}"/>
              </a:ext>
            </a:extLst>
          </xdr:cNvPr>
          <xdr:cNvSpPr/>
        </xdr:nvSpPr>
        <xdr:spPr>
          <a:xfrm>
            <a:off x="0" y="1524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Amendments</a:t>
            </a:r>
          </a:p>
        </xdr:txBody>
      </xdr:sp>
      <xdr:sp macro="navtoSheet" textlink="">
        <xdr:nvSpPr>
          <xdr:cNvPr id="37" name="Btn_renewals">
            <a:extLst>
              <a:ext uri="{FF2B5EF4-FFF2-40B4-BE49-F238E27FC236}">
                <a16:creationId xmlns:a16="http://schemas.microsoft.com/office/drawing/2014/main" id="{BFCFC19D-A86E-A627-8A92-6A55140FA1C3}"/>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8" name="Btn_extension">
            <a:extLst>
              <a:ext uri="{FF2B5EF4-FFF2-40B4-BE49-F238E27FC236}">
                <a16:creationId xmlns:a16="http://schemas.microsoft.com/office/drawing/2014/main" id="{E48DE3C8-9102-FC54-7379-926F8EB3E19C}"/>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9" name="Btn_procurementsinprocess">
            <a:extLst>
              <a:ext uri="{FF2B5EF4-FFF2-40B4-BE49-F238E27FC236}">
                <a16:creationId xmlns:a16="http://schemas.microsoft.com/office/drawing/2014/main" id="{77EDDC96-4E8D-5D7E-ECE3-D4B279B2D195}"/>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40" name="Btn_deviations">
            <a:extLst>
              <a:ext uri="{FF2B5EF4-FFF2-40B4-BE49-F238E27FC236}">
                <a16:creationId xmlns:a16="http://schemas.microsoft.com/office/drawing/2014/main" id="{CBD8E790-E627-F896-68EB-5EB7E96FD239}"/>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41" name="Btn_procurements(replaceexisting)">
            <a:extLst>
              <a:ext uri="{FF2B5EF4-FFF2-40B4-BE49-F238E27FC236}">
                <a16:creationId xmlns:a16="http://schemas.microsoft.com/office/drawing/2014/main" id="{82A4DD43-35AA-2D5B-3038-57DF9CDB9C18}"/>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42" name="Btn_closedcontracts">
            <a:extLst>
              <a:ext uri="{FF2B5EF4-FFF2-40B4-BE49-F238E27FC236}">
                <a16:creationId xmlns:a16="http://schemas.microsoft.com/office/drawing/2014/main" id="{1F8AF14D-08E6-EE15-091A-B6D1D7083EF7}"/>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43" name="Btn_mycontracts">
            <a:extLst>
              <a:ext uri="{FF2B5EF4-FFF2-40B4-BE49-F238E27FC236}">
                <a16:creationId xmlns:a16="http://schemas.microsoft.com/office/drawing/2014/main" id="{04483575-AAF5-13C6-652B-9073CAB978AB}"/>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44" name="Btn_allcontracts">
            <a:extLst>
              <a:ext uri="{FF2B5EF4-FFF2-40B4-BE49-F238E27FC236}">
                <a16:creationId xmlns:a16="http://schemas.microsoft.com/office/drawing/2014/main" id="{29A505F5-D2C1-730C-A076-BD62C751A1C7}"/>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45" name="Btn_temporaryassignments">
            <a:extLst>
              <a:ext uri="{FF2B5EF4-FFF2-40B4-BE49-F238E27FC236}">
                <a16:creationId xmlns:a16="http://schemas.microsoft.com/office/drawing/2014/main" id="{3E74713E-E0DD-3E0E-C1F5-8A718558C37E}"/>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 name="Heading_AppName">
          <a:extLst>
            <a:ext uri="{FF2B5EF4-FFF2-40B4-BE49-F238E27FC236}">
              <a16:creationId xmlns:a16="http://schemas.microsoft.com/office/drawing/2014/main" id="{83660734-8BC7-A319-70ED-85EF6E0B45C8}"/>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3" name="Heading_NavigateTab">
          <a:extLst>
            <a:ext uri="{FF2B5EF4-FFF2-40B4-BE49-F238E27FC236}">
              <a16:creationId xmlns:a16="http://schemas.microsoft.com/office/drawing/2014/main" id="{3C0799A3-F81B-92C1-0B70-66287E717484}"/>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4" name="Btn_homepage">
          <a:extLst>
            <a:ext uri="{FF2B5EF4-FFF2-40B4-BE49-F238E27FC236}">
              <a16:creationId xmlns:a16="http://schemas.microsoft.com/office/drawing/2014/main" id="{CFBBB4DD-C530-94C2-45CA-82B9A8C2E839}"/>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5" name="Btn_currentcontracts">
          <a:extLst>
            <a:ext uri="{FF2B5EF4-FFF2-40B4-BE49-F238E27FC236}">
              <a16:creationId xmlns:a16="http://schemas.microsoft.com/office/drawing/2014/main" id="{0C2518AC-8336-86A6-F2C1-D84233E35E9D}"/>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6" name="Btn_Active">
          <a:extLst>
            <a:ext uri="{FF2B5EF4-FFF2-40B4-BE49-F238E27FC236}">
              <a16:creationId xmlns:a16="http://schemas.microsoft.com/office/drawing/2014/main" id="{7C90C066-5376-0DDC-EC87-FEC1F370C469}"/>
            </a:ext>
          </a:extLst>
        </xdr:cNvPr>
        <xdr:cNvSpPr/>
      </xdr:nvSpPr>
      <xdr:spPr>
        <a:xfrm>
          <a:off x="0" y="1524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7" name="Btn_renewals">
          <a:extLst>
            <a:ext uri="{FF2B5EF4-FFF2-40B4-BE49-F238E27FC236}">
              <a16:creationId xmlns:a16="http://schemas.microsoft.com/office/drawing/2014/main" id="{FE574FAB-CCF1-3EFA-FE05-1FD8DED2A45E}"/>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8" name="Btn_extension">
          <a:extLst>
            <a:ext uri="{FF2B5EF4-FFF2-40B4-BE49-F238E27FC236}">
              <a16:creationId xmlns:a16="http://schemas.microsoft.com/office/drawing/2014/main" id="{3C0FD810-9587-B66E-F595-F22C6C6B76F9}"/>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9" name="Btn_procurementsinprocess">
          <a:extLst>
            <a:ext uri="{FF2B5EF4-FFF2-40B4-BE49-F238E27FC236}">
              <a16:creationId xmlns:a16="http://schemas.microsoft.com/office/drawing/2014/main" id="{1E8C2397-DDA7-0476-3BC9-624E9A16CD17}"/>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10" name="Btn_deviations">
          <a:extLst>
            <a:ext uri="{FF2B5EF4-FFF2-40B4-BE49-F238E27FC236}">
              <a16:creationId xmlns:a16="http://schemas.microsoft.com/office/drawing/2014/main" id="{4FF59059-549A-EBC2-A547-1D0359F6F094}"/>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11" name="Btn_procurements(replaceexisting)">
          <a:extLst>
            <a:ext uri="{FF2B5EF4-FFF2-40B4-BE49-F238E27FC236}">
              <a16:creationId xmlns:a16="http://schemas.microsoft.com/office/drawing/2014/main" id="{C629A0E6-D1E1-B944-45C0-90E391A33D2F}"/>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12" name="Btn_closedcontracts">
          <a:extLst>
            <a:ext uri="{FF2B5EF4-FFF2-40B4-BE49-F238E27FC236}">
              <a16:creationId xmlns:a16="http://schemas.microsoft.com/office/drawing/2014/main" id="{29CBD497-6E5E-D725-6F2A-522AC46DF007}"/>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13" name="Btn_mycontracts">
          <a:extLst>
            <a:ext uri="{FF2B5EF4-FFF2-40B4-BE49-F238E27FC236}">
              <a16:creationId xmlns:a16="http://schemas.microsoft.com/office/drawing/2014/main" id="{AE3D3A35-E2AA-2DD1-C332-456CBE274A1B}"/>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14" name="Btn_allcontracts">
          <a:extLst>
            <a:ext uri="{FF2B5EF4-FFF2-40B4-BE49-F238E27FC236}">
              <a16:creationId xmlns:a16="http://schemas.microsoft.com/office/drawing/2014/main" id="{F3565C87-92B3-A11C-CA52-FC42E8F224AC}"/>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15" name="Btn_temporaryassignments">
          <a:extLst>
            <a:ext uri="{FF2B5EF4-FFF2-40B4-BE49-F238E27FC236}">
              <a16:creationId xmlns:a16="http://schemas.microsoft.com/office/drawing/2014/main" id="{E69718A6-40A3-527D-B8E4-EB1D4E66A147}"/>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6" name="Heading_PageHead">
          <a:extLst>
            <a:ext uri="{FF2B5EF4-FFF2-40B4-BE49-F238E27FC236}">
              <a16:creationId xmlns:a16="http://schemas.microsoft.com/office/drawing/2014/main" id="{AB1E2E3C-C28E-269F-B56F-550B9C0CCFBB}"/>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Amendments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9" name="Info_profileName">
          <a:extLst>
            <a:ext uri="{FF2B5EF4-FFF2-40B4-BE49-F238E27FC236}">
              <a16:creationId xmlns:a16="http://schemas.microsoft.com/office/drawing/2014/main" id="{4F794B1C-B029-B5AB-C2E3-A1E3F58064D3}"/>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25" name="Btn_Filters">
          <a:extLst>
            <a:ext uri="{FF2B5EF4-FFF2-40B4-BE49-F238E27FC236}">
              <a16:creationId xmlns:a16="http://schemas.microsoft.com/office/drawing/2014/main" id="{6A44914D-97E3-9DCF-5627-249563A21845}"/>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26" name="Btn_clrFilters">
          <a:extLst>
            <a:ext uri="{FF2B5EF4-FFF2-40B4-BE49-F238E27FC236}">
              <a16:creationId xmlns:a16="http://schemas.microsoft.com/office/drawing/2014/main" id="{E168819E-B5E8-52C0-8D6D-5DAF7C60D3D1}"/>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27" name="Btn_editContr">
          <a:extLst>
            <a:ext uri="{FF2B5EF4-FFF2-40B4-BE49-F238E27FC236}">
              <a16:creationId xmlns:a16="http://schemas.microsoft.com/office/drawing/2014/main" id="{E6BC2567-8514-914A-2066-B98D2C5FB751}"/>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702944</xdr:colOff>
      <xdr:row>10</xdr:row>
      <xdr:rowOff>0</xdr:rowOff>
    </xdr:to>
    <xdr:sp macro="addNewContract" textlink="">
      <xdr:nvSpPr>
        <xdr:cNvPr id="28" name="Btn_newContr">
          <a:extLst>
            <a:ext uri="{FF2B5EF4-FFF2-40B4-BE49-F238E27FC236}">
              <a16:creationId xmlns:a16="http://schemas.microsoft.com/office/drawing/2014/main" id="{4D121DBC-8E70-1165-836D-DD380FEE5301}"/>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702944</xdr:colOff>
      <xdr:row>8</xdr:row>
      <xdr:rowOff>0</xdr:rowOff>
    </xdr:from>
    <xdr:to>
      <xdr:col>9</xdr:col>
      <xdr:colOff>670559</xdr:colOff>
      <xdr:row>10</xdr:row>
      <xdr:rowOff>0</xdr:rowOff>
    </xdr:to>
    <xdr:sp macro="CreateReport" textlink="">
      <xdr:nvSpPr>
        <xdr:cNvPr id="29" name="Btn_CreateReport">
          <a:extLst>
            <a:ext uri="{FF2B5EF4-FFF2-40B4-BE49-F238E27FC236}">
              <a16:creationId xmlns:a16="http://schemas.microsoft.com/office/drawing/2014/main" id="{5B0F4287-57AD-B779-3F50-7F107863767B}"/>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668655</xdr:colOff>
      <xdr:row>8</xdr:row>
      <xdr:rowOff>0</xdr:rowOff>
    </xdr:from>
    <xdr:to>
      <xdr:col>10</xdr:col>
      <xdr:colOff>668656</xdr:colOff>
      <xdr:row>10</xdr:row>
      <xdr:rowOff>0</xdr:rowOff>
    </xdr:to>
    <xdr:sp macro="FindCode" textlink="">
      <xdr:nvSpPr>
        <xdr:cNvPr id="30" name="Btn_SearchPage">
          <a:extLst>
            <a:ext uri="{FF2B5EF4-FFF2-40B4-BE49-F238E27FC236}">
              <a16:creationId xmlns:a16="http://schemas.microsoft.com/office/drawing/2014/main" id="{A031C95B-00EC-FA06-D014-FE996D5B2F1C}"/>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708025</xdr:colOff>
      <xdr:row>22</xdr:row>
      <xdr:rowOff>247650</xdr:rowOff>
    </xdr:to>
    <xdr:grpSp>
      <xdr:nvGrpSpPr>
        <xdr:cNvPr id="16" name="Navigation">
          <a:extLst>
            <a:ext uri="{FF2B5EF4-FFF2-40B4-BE49-F238E27FC236}">
              <a16:creationId xmlns:a16="http://schemas.microsoft.com/office/drawing/2014/main" id="{A9468BC8-3B8F-DFDA-291C-9C993DBCDCFA}"/>
            </a:ext>
          </a:extLst>
        </xdr:cNvPr>
        <xdr:cNvGrpSpPr/>
      </xdr:nvGrpSpPr>
      <xdr:grpSpPr>
        <a:xfrm>
          <a:off x="0" y="762000"/>
          <a:ext cx="2185882" cy="4625340"/>
          <a:chOff x="0" y="762000"/>
          <a:chExt cx="2192020" cy="4572000"/>
        </a:xfrm>
      </xdr:grpSpPr>
      <xdr:sp macro="navtoSheet" textlink="">
        <xdr:nvSpPr>
          <xdr:cNvPr id="4" name="Btn_homepage">
            <a:extLst>
              <a:ext uri="{FF2B5EF4-FFF2-40B4-BE49-F238E27FC236}">
                <a16:creationId xmlns:a16="http://schemas.microsoft.com/office/drawing/2014/main" id="{7FFE7275-4F0B-8AE2-7427-2C2923F512BD}"/>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5" name="Btn_currentcontracts">
            <a:extLst>
              <a:ext uri="{FF2B5EF4-FFF2-40B4-BE49-F238E27FC236}">
                <a16:creationId xmlns:a16="http://schemas.microsoft.com/office/drawing/2014/main" id="{D82550B7-BFF5-A054-BE1B-8A25B5535211}"/>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6" name="Btn_amendments">
            <a:extLst>
              <a:ext uri="{FF2B5EF4-FFF2-40B4-BE49-F238E27FC236}">
                <a16:creationId xmlns:a16="http://schemas.microsoft.com/office/drawing/2014/main" id="{8F217D54-65D2-805C-2360-25AA61741671}"/>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7" name="Btn_Active">
            <a:extLst>
              <a:ext uri="{FF2B5EF4-FFF2-40B4-BE49-F238E27FC236}">
                <a16:creationId xmlns:a16="http://schemas.microsoft.com/office/drawing/2014/main" id="{9168B96E-2050-94A1-37A7-79A5DE88233E}"/>
              </a:ext>
            </a:extLst>
          </xdr:cNvPr>
          <xdr:cNvSpPr/>
        </xdr:nvSpPr>
        <xdr:spPr>
          <a:xfrm>
            <a:off x="0" y="1905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Renewals</a:t>
            </a:r>
          </a:p>
        </xdr:txBody>
      </xdr:sp>
      <xdr:sp macro="navtoSheet" textlink="">
        <xdr:nvSpPr>
          <xdr:cNvPr id="8" name="Btn_extension">
            <a:extLst>
              <a:ext uri="{FF2B5EF4-FFF2-40B4-BE49-F238E27FC236}">
                <a16:creationId xmlns:a16="http://schemas.microsoft.com/office/drawing/2014/main" id="{6DA7F842-8686-EF43-C7D5-57495D0AA8FD}"/>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9" name="Btn_procurementsinprocess">
            <a:extLst>
              <a:ext uri="{FF2B5EF4-FFF2-40B4-BE49-F238E27FC236}">
                <a16:creationId xmlns:a16="http://schemas.microsoft.com/office/drawing/2014/main" id="{F18CE866-B170-3C55-3E9E-02B3436F596F}"/>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10" name="Btn_deviations">
            <a:extLst>
              <a:ext uri="{FF2B5EF4-FFF2-40B4-BE49-F238E27FC236}">
                <a16:creationId xmlns:a16="http://schemas.microsoft.com/office/drawing/2014/main" id="{538EBB73-4483-B79A-0BE3-CAC7E1C7CEFA}"/>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11" name="Btn_procurements(replaceexisting)">
            <a:extLst>
              <a:ext uri="{FF2B5EF4-FFF2-40B4-BE49-F238E27FC236}">
                <a16:creationId xmlns:a16="http://schemas.microsoft.com/office/drawing/2014/main" id="{D709FF2B-5B84-1F12-5D80-454F0251BB81}"/>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12" name="Btn_closedcontracts">
            <a:extLst>
              <a:ext uri="{FF2B5EF4-FFF2-40B4-BE49-F238E27FC236}">
                <a16:creationId xmlns:a16="http://schemas.microsoft.com/office/drawing/2014/main" id="{EA93D217-366E-0887-C008-36A0DE569A6C}"/>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13" name="Btn_mycontracts">
            <a:extLst>
              <a:ext uri="{FF2B5EF4-FFF2-40B4-BE49-F238E27FC236}">
                <a16:creationId xmlns:a16="http://schemas.microsoft.com/office/drawing/2014/main" id="{D2D93BA6-8D7B-C30F-0713-37087210EFE2}"/>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14" name="Btn_allcontracts">
            <a:extLst>
              <a:ext uri="{FF2B5EF4-FFF2-40B4-BE49-F238E27FC236}">
                <a16:creationId xmlns:a16="http://schemas.microsoft.com/office/drawing/2014/main" id="{45C49DA7-E1C3-CE42-A70B-B99B78147BF3}"/>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15" name="Btn_temporaryassignments">
            <a:extLst>
              <a:ext uri="{FF2B5EF4-FFF2-40B4-BE49-F238E27FC236}">
                <a16:creationId xmlns:a16="http://schemas.microsoft.com/office/drawing/2014/main" id="{A0342FBE-2D54-67F4-2A10-F285ED02F832}"/>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5" name="Heading_AppName">
          <a:extLst>
            <a:ext uri="{FF2B5EF4-FFF2-40B4-BE49-F238E27FC236}">
              <a16:creationId xmlns:a16="http://schemas.microsoft.com/office/drawing/2014/main" id="{77911301-CA89-76B4-DCE9-A9B50BE5086B}"/>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26" name="Heading_NavigateTab">
          <a:extLst>
            <a:ext uri="{FF2B5EF4-FFF2-40B4-BE49-F238E27FC236}">
              <a16:creationId xmlns:a16="http://schemas.microsoft.com/office/drawing/2014/main" id="{437465B5-D609-00E7-ECBF-26A507C1816D}"/>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706120</xdr:colOff>
      <xdr:row>6</xdr:row>
      <xdr:rowOff>0</xdr:rowOff>
    </xdr:to>
    <xdr:sp macro="navtoSheet" textlink="">
      <xdr:nvSpPr>
        <xdr:cNvPr id="27" name="Btn_homepage">
          <a:extLst>
            <a:ext uri="{FF2B5EF4-FFF2-40B4-BE49-F238E27FC236}">
              <a16:creationId xmlns:a16="http://schemas.microsoft.com/office/drawing/2014/main" id="{FB34F037-BFC9-D442-AB51-6A3B8F1C10C1}"/>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706120</xdr:colOff>
      <xdr:row>8</xdr:row>
      <xdr:rowOff>0</xdr:rowOff>
    </xdr:to>
    <xdr:sp macro="navtoSheet" textlink="">
      <xdr:nvSpPr>
        <xdr:cNvPr id="28" name="Btn_currentcontracts">
          <a:extLst>
            <a:ext uri="{FF2B5EF4-FFF2-40B4-BE49-F238E27FC236}">
              <a16:creationId xmlns:a16="http://schemas.microsoft.com/office/drawing/2014/main" id="{48B5B4E3-7CD8-6D8E-50B9-187CAD844D61}"/>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706120</xdr:colOff>
      <xdr:row>10</xdr:row>
      <xdr:rowOff>0</xdr:rowOff>
    </xdr:to>
    <xdr:sp macro="navtoSheet" textlink="">
      <xdr:nvSpPr>
        <xdr:cNvPr id="29" name="Btn_amendments">
          <a:extLst>
            <a:ext uri="{FF2B5EF4-FFF2-40B4-BE49-F238E27FC236}">
              <a16:creationId xmlns:a16="http://schemas.microsoft.com/office/drawing/2014/main" id="{E1B62669-12C2-BDF3-F4EB-153C8BF62ECE}"/>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706120</xdr:colOff>
      <xdr:row>12</xdr:row>
      <xdr:rowOff>0</xdr:rowOff>
    </xdr:to>
    <xdr:sp macro="navtoSheet" textlink="">
      <xdr:nvSpPr>
        <xdr:cNvPr id="30" name="Btn_Active">
          <a:extLst>
            <a:ext uri="{FF2B5EF4-FFF2-40B4-BE49-F238E27FC236}">
              <a16:creationId xmlns:a16="http://schemas.microsoft.com/office/drawing/2014/main" id="{B44809D7-ABAF-B2FB-4FF3-90CF217A2C1E}"/>
            </a:ext>
          </a:extLst>
        </xdr:cNvPr>
        <xdr:cNvSpPr/>
      </xdr:nvSpPr>
      <xdr:spPr>
        <a:xfrm>
          <a:off x="0" y="1905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706120</xdr:colOff>
      <xdr:row>13</xdr:row>
      <xdr:rowOff>59055</xdr:rowOff>
    </xdr:to>
    <xdr:sp macro="navtoSheet" textlink="">
      <xdr:nvSpPr>
        <xdr:cNvPr id="31" name="Btn_extension">
          <a:extLst>
            <a:ext uri="{FF2B5EF4-FFF2-40B4-BE49-F238E27FC236}">
              <a16:creationId xmlns:a16="http://schemas.microsoft.com/office/drawing/2014/main" id="{2732B2AA-D930-3763-F492-5E83D6545C02}"/>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59055</xdr:rowOff>
    </xdr:from>
    <xdr:to>
      <xdr:col>2</xdr:col>
      <xdr:colOff>706120</xdr:colOff>
      <xdr:row>14</xdr:row>
      <xdr:rowOff>129540</xdr:rowOff>
    </xdr:to>
    <xdr:sp macro="navtoSheet" textlink="">
      <xdr:nvSpPr>
        <xdr:cNvPr id="32" name="Btn_procurementsinprocess">
          <a:extLst>
            <a:ext uri="{FF2B5EF4-FFF2-40B4-BE49-F238E27FC236}">
              <a16:creationId xmlns:a16="http://schemas.microsoft.com/office/drawing/2014/main" id="{4CE29009-BEE0-4A13-F190-73B07FBC1C99}"/>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129540</xdr:rowOff>
    </xdr:from>
    <xdr:to>
      <xdr:col>2</xdr:col>
      <xdr:colOff>706120</xdr:colOff>
      <xdr:row>16</xdr:row>
      <xdr:rowOff>209550</xdr:rowOff>
    </xdr:to>
    <xdr:sp macro="navtoSheet" textlink="">
      <xdr:nvSpPr>
        <xdr:cNvPr id="33" name="Btn_deviations">
          <a:extLst>
            <a:ext uri="{FF2B5EF4-FFF2-40B4-BE49-F238E27FC236}">
              <a16:creationId xmlns:a16="http://schemas.microsoft.com/office/drawing/2014/main" id="{BC903191-4327-6190-F4FE-24ED07AAB11A}"/>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209550</xdr:rowOff>
    </xdr:from>
    <xdr:to>
      <xdr:col>2</xdr:col>
      <xdr:colOff>706120</xdr:colOff>
      <xdr:row>17</xdr:row>
      <xdr:rowOff>266700</xdr:rowOff>
    </xdr:to>
    <xdr:sp macro="navtoSheet" textlink="">
      <xdr:nvSpPr>
        <xdr:cNvPr id="34" name="Btn_procurements(replaceexisting)">
          <a:extLst>
            <a:ext uri="{FF2B5EF4-FFF2-40B4-BE49-F238E27FC236}">
              <a16:creationId xmlns:a16="http://schemas.microsoft.com/office/drawing/2014/main" id="{8E8EF548-FA8B-FE09-1061-480F8BDF7F9E}"/>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706120</xdr:colOff>
      <xdr:row>19</xdr:row>
      <xdr:rowOff>15240</xdr:rowOff>
    </xdr:to>
    <xdr:sp macro="navtoSheet" textlink="">
      <xdr:nvSpPr>
        <xdr:cNvPr id="35" name="Btn_closedcontracts">
          <a:extLst>
            <a:ext uri="{FF2B5EF4-FFF2-40B4-BE49-F238E27FC236}">
              <a16:creationId xmlns:a16="http://schemas.microsoft.com/office/drawing/2014/main" id="{71B9899F-1007-F6F0-BA29-586169EDEF93}"/>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15240</xdr:rowOff>
    </xdr:from>
    <xdr:to>
      <xdr:col>2</xdr:col>
      <xdr:colOff>706120</xdr:colOff>
      <xdr:row>20</xdr:row>
      <xdr:rowOff>95250</xdr:rowOff>
    </xdr:to>
    <xdr:sp macro="navtoSheet" textlink="">
      <xdr:nvSpPr>
        <xdr:cNvPr id="36" name="Btn_mycontracts">
          <a:extLst>
            <a:ext uri="{FF2B5EF4-FFF2-40B4-BE49-F238E27FC236}">
              <a16:creationId xmlns:a16="http://schemas.microsoft.com/office/drawing/2014/main" id="{FB28B0EC-2387-A349-2863-32BA13A8CE7B}"/>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95250</xdr:rowOff>
    </xdr:from>
    <xdr:to>
      <xdr:col>2</xdr:col>
      <xdr:colOff>706120</xdr:colOff>
      <xdr:row>21</xdr:row>
      <xdr:rowOff>152400</xdr:rowOff>
    </xdr:to>
    <xdr:sp macro="navtoSheet" textlink="">
      <xdr:nvSpPr>
        <xdr:cNvPr id="37" name="Btn_allcontracts">
          <a:extLst>
            <a:ext uri="{FF2B5EF4-FFF2-40B4-BE49-F238E27FC236}">
              <a16:creationId xmlns:a16="http://schemas.microsoft.com/office/drawing/2014/main" id="{CD7631C1-4A7C-653C-6A31-A5136F8CBA6A}"/>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706120</xdr:colOff>
      <xdr:row>22</xdr:row>
      <xdr:rowOff>211455</xdr:rowOff>
    </xdr:to>
    <xdr:sp macro="navtoSheet" textlink="">
      <xdr:nvSpPr>
        <xdr:cNvPr id="38" name="Btn_temporaryassignments">
          <a:extLst>
            <a:ext uri="{FF2B5EF4-FFF2-40B4-BE49-F238E27FC236}">
              <a16:creationId xmlns:a16="http://schemas.microsoft.com/office/drawing/2014/main" id="{D3A358E4-29C4-F6D6-5455-8892533BA49A}"/>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39" name="Heading_PageHead">
          <a:extLst>
            <a:ext uri="{FF2B5EF4-FFF2-40B4-BE49-F238E27FC236}">
              <a16:creationId xmlns:a16="http://schemas.microsoft.com/office/drawing/2014/main" id="{3B66BFF8-3388-A84C-798C-80DDD30F4634}"/>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Renewals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40" name="Info_profileName">
          <a:extLst>
            <a:ext uri="{FF2B5EF4-FFF2-40B4-BE49-F238E27FC236}">
              <a16:creationId xmlns:a16="http://schemas.microsoft.com/office/drawing/2014/main" id="{A72A5CDE-2498-A2A0-12BB-7957B50CDA16}"/>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2077720</xdr:colOff>
      <xdr:row>8</xdr:row>
      <xdr:rowOff>0</xdr:rowOff>
    </xdr:from>
    <xdr:to>
      <xdr:col>5</xdr:col>
      <xdr:colOff>2077720</xdr:colOff>
      <xdr:row>10</xdr:row>
      <xdr:rowOff>0</xdr:rowOff>
    </xdr:to>
    <xdr:sp macro="applyAdvFilt" textlink="">
      <xdr:nvSpPr>
        <xdr:cNvPr id="41" name="Btn_Filters">
          <a:extLst>
            <a:ext uri="{FF2B5EF4-FFF2-40B4-BE49-F238E27FC236}">
              <a16:creationId xmlns:a16="http://schemas.microsoft.com/office/drawing/2014/main" id="{0F9E1D71-7F26-B490-E310-EBFAE900343B}"/>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2073910</xdr:colOff>
      <xdr:row>8</xdr:row>
      <xdr:rowOff>0</xdr:rowOff>
    </xdr:from>
    <xdr:to>
      <xdr:col>6</xdr:col>
      <xdr:colOff>2073910</xdr:colOff>
      <xdr:row>10</xdr:row>
      <xdr:rowOff>0</xdr:rowOff>
    </xdr:to>
    <xdr:sp macro="clearFilters" textlink="">
      <xdr:nvSpPr>
        <xdr:cNvPr id="42" name="Btn_clrFilters">
          <a:extLst>
            <a:ext uri="{FF2B5EF4-FFF2-40B4-BE49-F238E27FC236}">
              <a16:creationId xmlns:a16="http://schemas.microsoft.com/office/drawing/2014/main" id="{58B6EA75-EB7A-EF89-2979-B36CF147199A}"/>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2077720</xdr:colOff>
      <xdr:row>8</xdr:row>
      <xdr:rowOff>0</xdr:rowOff>
    </xdr:from>
    <xdr:to>
      <xdr:col>7</xdr:col>
      <xdr:colOff>2060575</xdr:colOff>
      <xdr:row>10</xdr:row>
      <xdr:rowOff>0</xdr:rowOff>
    </xdr:to>
    <xdr:sp macro="openContractEdit" textlink="">
      <xdr:nvSpPr>
        <xdr:cNvPr id="43" name="Btn_editContr">
          <a:extLst>
            <a:ext uri="{FF2B5EF4-FFF2-40B4-BE49-F238E27FC236}">
              <a16:creationId xmlns:a16="http://schemas.microsoft.com/office/drawing/2014/main" id="{835259F0-3A3D-25C7-CA44-C4519A55E0C3}"/>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706754</xdr:colOff>
      <xdr:row>10</xdr:row>
      <xdr:rowOff>0</xdr:rowOff>
    </xdr:to>
    <xdr:sp macro="addNewContract" textlink="">
      <xdr:nvSpPr>
        <xdr:cNvPr id="44" name="Btn_newContr">
          <a:extLst>
            <a:ext uri="{FF2B5EF4-FFF2-40B4-BE49-F238E27FC236}">
              <a16:creationId xmlns:a16="http://schemas.microsoft.com/office/drawing/2014/main" id="{E248E30D-D9A8-3F9F-9596-7315E191DB47}"/>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706754</xdr:colOff>
      <xdr:row>8</xdr:row>
      <xdr:rowOff>0</xdr:rowOff>
    </xdr:from>
    <xdr:to>
      <xdr:col>9</xdr:col>
      <xdr:colOff>666749</xdr:colOff>
      <xdr:row>10</xdr:row>
      <xdr:rowOff>0</xdr:rowOff>
    </xdr:to>
    <xdr:sp macro="CreateReport" textlink="">
      <xdr:nvSpPr>
        <xdr:cNvPr id="45" name="Btn_CreateReport">
          <a:extLst>
            <a:ext uri="{FF2B5EF4-FFF2-40B4-BE49-F238E27FC236}">
              <a16:creationId xmlns:a16="http://schemas.microsoft.com/office/drawing/2014/main" id="{6D735AA9-F65B-10C3-A063-10E7B4AB992E}"/>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664845</xdr:colOff>
      <xdr:row>8</xdr:row>
      <xdr:rowOff>0</xdr:rowOff>
    </xdr:from>
    <xdr:to>
      <xdr:col>10</xdr:col>
      <xdr:colOff>664846</xdr:colOff>
      <xdr:row>10</xdr:row>
      <xdr:rowOff>0</xdr:rowOff>
    </xdr:to>
    <xdr:sp macro="FindCode" textlink="">
      <xdr:nvSpPr>
        <xdr:cNvPr id="46" name="Btn_SearchPage">
          <a:extLst>
            <a:ext uri="{FF2B5EF4-FFF2-40B4-BE49-F238E27FC236}">
              <a16:creationId xmlns:a16="http://schemas.microsoft.com/office/drawing/2014/main" id="{094BC814-037F-09E5-E67F-2C84EDB1566C}"/>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704215</xdr:colOff>
      <xdr:row>22</xdr:row>
      <xdr:rowOff>243840</xdr:rowOff>
    </xdr:to>
    <xdr:grpSp>
      <xdr:nvGrpSpPr>
        <xdr:cNvPr id="16" name="Navigation">
          <a:extLst>
            <a:ext uri="{FF2B5EF4-FFF2-40B4-BE49-F238E27FC236}">
              <a16:creationId xmlns:a16="http://schemas.microsoft.com/office/drawing/2014/main" id="{D9468106-6C04-28BC-6719-8D642A0EB6D9}"/>
            </a:ext>
          </a:extLst>
        </xdr:cNvPr>
        <xdr:cNvGrpSpPr/>
      </xdr:nvGrpSpPr>
      <xdr:grpSpPr>
        <a:xfrm>
          <a:off x="0" y="762000"/>
          <a:ext cx="2189692" cy="4629150"/>
          <a:chOff x="0" y="762000"/>
          <a:chExt cx="2192020" cy="4572000"/>
        </a:xfrm>
      </xdr:grpSpPr>
      <xdr:sp macro="navtoSheet" textlink="">
        <xdr:nvSpPr>
          <xdr:cNvPr id="4" name="Btn_homepage">
            <a:extLst>
              <a:ext uri="{FF2B5EF4-FFF2-40B4-BE49-F238E27FC236}">
                <a16:creationId xmlns:a16="http://schemas.microsoft.com/office/drawing/2014/main" id="{B51DC2D1-77A2-390F-C34C-6F4C064401D6}"/>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5" name="Btn_currentcontracts">
            <a:extLst>
              <a:ext uri="{FF2B5EF4-FFF2-40B4-BE49-F238E27FC236}">
                <a16:creationId xmlns:a16="http://schemas.microsoft.com/office/drawing/2014/main" id="{3AB21E4A-F53C-9165-383C-034708DD00AE}"/>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6" name="Btn_amendments">
            <a:extLst>
              <a:ext uri="{FF2B5EF4-FFF2-40B4-BE49-F238E27FC236}">
                <a16:creationId xmlns:a16="http://schemas.microsoft.com/office/drawing/2014/main" id="{35DCB9E2-F562-C52E-7C67-0B95AF63D787}"/>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7" name="Btn_renewals">
            <a:extLst>
              <a:ext uri="{FF2B5EF4-FFF2-40B4-BE49-F238E27FC236}">
                <a16:creationId xmlns:a16="http://schemas.microsoft.com/office/drawing/2014/main" id="{7A3A062C-18F8-8FD1-8D92-CC2B3CD48A0E}"/>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8" name="Btn_Active">
            <a:extLst>
              <a:ext uri="{FF2B5EF4-FFF2-40B4-BE49-F238E27FC236}">
                <a16:creationId xmlns:a16="http://schemas.microsoft.com/office/drawing/2014/main" id="{01117A1F-4C32-5194-A9A4-0C21504EBC3B}"/>
              </a:ext>
            </a:extLst>
          </xdr:cNvPr>
          <xdr:cNvSpPr/>
        </xdr:nvSpPr>
        <xdr:spPr>
          <a:xfrm>
            <a:off x="0" y="2286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Extension</a:t>
            </a:r>
          </a:p>
        </xdr:txBody>
      </xdr:sp>
      <xdr:sp macro="navtoSheet" textlink="">
        <xdr:nvSpPr>
          <xdr:cNvPr id="9" name="Btn_procurementsinprocess">
            <a:extLst>
              <a:ext uri="{FF2B5EF4-FFF2-40B4-BE49-F238E27FC236}">
                <a16:creationId xmlns:a16="http://schemas.microsoft.com/office/drawing/2014/main" id="{A27EC7F1-EE9A-99C4-AA96-4DDC86730806}"/>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10" name="Btn_deviations">
            <a:extLst>
              <a:ext uri="{FF2B5EF4-FFF2-40B4-BE49-F238E27FC236}">
                <a16:creationId xmlns:a16="http://schemas.microsoft.com/office/drawing/2014/main" id="{5754146B-9121-27E0-7FFD-F7C4856F34A8}"/>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11" name="Btn_procurements(replaceexisting)">
            <a:extLst>
              <a:ext uri="{FF2B5EF4-FFF2-40B4-BE49-F238E27FC236}">
                <a16:creationId xmlns:a16="http://schemas.microsoft.com/office/drawing/2014/main" id="{A2BF1C20-24D0-D80A-6A9F-4643037A5CE4}"/>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12" name="Btn_closedcontracts">
            <a:extLst>
              <a:ext uri="{FF2B5EF4-FFF2-40B4-BE49-F238E27FC236}">
                <a16:creationId xmlns:a16="http://schemas.microsoft.com/office/drawing/2014/main" id="{6930B98B-4899-5C83-DA4D-0A3EAE9B983D}"/>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13" name="Btn_mycontracts">
            <a:extLst>
              <a:ext uri="{FF2B5EF4-FFF2-40B4-BE49-F238E27FC236}">
                <a16:creationId xmlns:a16="http://schemas.microsoft.com/office/drawing/2014/main" id="{67AE537E-259F-E148-0ED2-FD8059B1716A}"/>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14" name="Btn_allcontracts">
            <a:extLst>
              <a:ext uri="{FF2B5EF4-FFF2-40B4-BE49-F238E27FC236}">
                <a16:creationId xmlns:a16="http://schemas.microsoft.com/office/drawing/2014/main" id="{F357736A-0377-2C62-E55B-A52410E87846}"/>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15" name="Btn_temporaryassignments">
            <a:extLst>
              <a:ext uri="{FF2B5EF4-FFF2-40B4-BE49-F238E27FC236}">
                <a16:creationId xmlns:a16="http://schemas.microsoft.com/office/drawing/2014/main" id="{8954068E-3B02-D363-A4A9-FCFC950253A7}"/>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5" name="Heading_AppName">
          <a:extLst>
            <a:ext uri="{FF2B5EF4-FFF2-40B4-BE49-F238E27FC236}">
              <a16:creationId xmlns:a16="http://schemas.microsoft.com/office/drawing/2014/main" id="{E8706B6D-E8BC-CF56-BFB0-2AF0FBE86710}"/>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26" name="Heading_NavigateTab">
          <a:extLst>
            <a:ext uri="{FF2B5EF4-FFF2-40B4-BE49-F238E27FC236}">
              <a16:creationId xmlns:a16="http://schemas.microsoft.com/office/drawing/2014/main" id="{66715FC1-ED22-B860-C38F-4BD187B5CEFE}"/>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27" name="Btn_homepage">
          <a:extLst>
            <a:ext uri="{FF2B5EF4-FFF2-40B4-BE49-F238E27FC236}">
              <a16:creationId xmlns:a16="http://schemas.microsoft.com/office/drawing/2014/main" id="{C7D4C671-9BE0-6EA4-282E-49E2A4AED64C}"/>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28" name="Btn_currentcontracts">
          <a:extLst>
            <a:ext uri="{FF2B5EF4-FFF2-40B4-BE49-F238E27FC236}">
              <a16:creationId xmlns:a16="http://schemas.microsoft.com/office/drawing/2014/main" id="{FB248FD7-7021-4304-58F1-20F62A9CB4AC}"/>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29" name="Btn_amendments">
          <a:extLst>
            <a:ext uri="{FF2B5EF4-FFF2-40B4-BE49-F238E27FC236}">
              <a16:creationId xmlns:a16="http://schemas.microsoft.com/office/drawing/2014/main" id="{82E75596-6ED2-BEB5-7296-8AF552D7BAE3}"/>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30" name="Btn_renewals">
          <a:extLst>
            <a:ext uri="{FF2B5EF4-FFF2-40B4-BE49-F238E27FC236}">
              <a16:creationId xmlns:a16="http://schemas.microsoft.com/office/drawing/2014/main" id="{B8AB47D0-75CF-2E67-C54D-11D925EC4C01}"/>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31" name="Btn_Active">
          <a:extLst>
            <a:ext uri="{FF2B5EF4-FFF2-40B4-BE49-F238E27FC236}">
              <a16:creationId xmlns:a16="http://schemas.microsoft.com/office/drawing/2014/main" id="{5351CE84-F3F7-7263-F1EE-D886B645B937}"/>
            </a:ext>
          </a:extLst>
        </xdr:cNvPr>
        <xdr:cNvSpPr/>
      </xdr:nvSpPr>
      <xdr:spPr>
        <a:xfrm>
          <a:off x="0" y="2286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32" name="Btn_procurementsinprocess">
          <a:extLst>
            <a:ext uri="{FF2B5EF4-FFF2-40B4-BE49-F238E27FC236}">
              <a16:creationId xmlns:a16="http://schemas.microsoft.com/office/drawing/2014/main" id="{1DB00D71-DDC9-8935-433A-819C99002BE9}"/>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33" name="Btn_deviations">
          <a:extLst>
            <a:ext uri="{FF2B5EF4-FFF2-40B4-BE49-F238E27FC236}">
              <a16:creationId xmlns:a16="http://schemas.microsoft.com/office/drawing/2014/main" id="{505A5033-5E24-2831-7CFA-716D40F8C01A}"/>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34" name="Btn_procurements(replaceexisting)">
          <a:extLst>
            <a:ext uri="{FF2B5EF4-FFF2-40B4-BE49-F238E27FC236}">
              <a16:creationId xmlns:a16="http://schemas.microsoft.com/office/drawing/2014/main" id="{65B25178-AEC6-2D82-146F-871BB65BDD5E}"/>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35" name="Btn_closedcontracts">
          <a:extLst>
            <a:ext uri="{FF2B5EF4-FFF2-40B4-BE49-F238E27FC236}">
              <a16:creationId xmlns:a16="http://schemas.microsoft.com/office/drawing/2014/main" id="{EE42A09F-8E5D-8813-59FD-CFFE4AC1CD1E}"/>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36" name="Btn_mycontracts">
          <a:extLst>
            <a:ext uri="{FF2B5EF4-FFF2-40B4-BE49-F238E27FC236}">
              <a16:creationId xmlns:a16="http://schemas.microsoft.com/office/drawing/2014/main" id="{9BFA6C63-0BB8-CD3C-63FF-6208789BD394}"/>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37" name="Btn_allcontracts">
          <a:extLst>
            <a:ext uri="{FF2B5EF4-FFF2-40B4-BE49-F238E27FC236}">
              <a16:creationId xmlns:a16="http://schemas.microsoft.com/office/drawing/2014/main" id="{32CE30DD-7D53-5D0D-18AB-134E39323380}"/>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38" name="Btn_temporaryassignments">
          <a:extLst>
            <a:ext uri="{FF2B5EF4-FFF2-40B4-BE49-F238E27FC236}">
              <a16:creationId xmlns:a16="http://schemas.microsoft.com/office/drawing/2014/main" id="{7A1E7F9C-220E-261A-CABA-DCEFCCBD5ECE}"/>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39" name="Heading_PageHead">
          <a:extLst>
            <a:ext uri="{FF2B5EF4-FFF2-40B4-BE49-F238E27FC236}">
              <a16:creationId xmlns:a16="http://schemas.microsoft.com/office/drawing/2014/main" id="{CE870DBF-80E0-D3E5-4221-39676367C93A}"/>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Extension</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40" name="Info_profileName">
          <a:extLst>
            <a:ext uri="{FF2B5EF4-FFF2-40B4-BE49-F238E27FC236}">
              <a16:creationId xmlns:a16="http://schemas.microsoft.com/office/drawing/2014/main" id="{B946ED89-0CE8-1786-ADB1-648E07F481BB}"/>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41" name="Btn_Filters">
          <a:extLst>
            <a:ext uri="{FF2B5EF4-FFF2-40B4-BE49-F238E27FC236}">
              <a16:creationId xmlns:a16="http://schemas.microsoft.com/office/drawing/2014/main" id="{4A170FA7-A52E-C43F-6696-92BEC8BD4A4D}"/>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42" name="Btn_clrFilters">
          <a:extLst>
            <a:ext uri="{FF2B5EF4-FFF2-40B4-BE49-F238E27FC236}">
              <a16:creationId xmlns:a16="http://schemas.microsoft.com/office/drawing/2014/main" id="{01E0BCE5-9F55-643B-7D43-D5F7B672EADA}"/>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43" name="Btn_editContr">
          <a:extLst>
            <a:ext uri="{FF2B5EF4-FFF2-40B4-BE49-F238E27FC236}">
              <a16:creationId xmlns:a16="http://schemas.microsoft.com/office/drawing/2014/main" id="{4CE2AD93-D72F-1CA0-BE6D-B1058EE2FF32}"/>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702944</xdr:colOff>
      <xdr:row>10</xdr:row>
      <xdr:rowOff>0</xdr:rowOff>
    </xdr:to>
    <xdr:sp macro="addNewContract" textlink="">
      <xdr:nvSpPr>
        <xdr:cNvPr id="44" name="Btn_newContr">
          <a:extLst>
            <a:ext uri="{FF2B5EF4-FFF2-40B4-BE49-F238E27FC236}">
              <a16:creationId xmlns:a16="http://schemas.microsoft.com/office/drawing/2014/main" id="{660C88AE-EDBB-E7E3-5172-6E9E8A8F0A6D}"/>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702944</xdr:colOff>
      <xdr:row>8</xdr:row>
      <xdr:rowOff>0</xdr:rowOff>
    </xdr:from>
    <xdr:to>
      <xdr:col>9</xdr:col>
      <xdr:colOff>670559</xdr:colOff>
      <xdr:row>10</xdr:row>
      <xdr:rowOff>0</xdr:rowOff>
    </xdr:to>
    <xdr:sp macro="CreateReport" textlink="">
      <xdr:nvSpPr>
        <xdr:cNvPr id="45" name="Btn_CreateReport">
          <a:extLst>
            <a:ext uri="{FF2B5EF4-FFF2-40B4-BE49-F238E27FC236}">
              <a16:creationId xmlns:a16="http://schemas.microsoft.com/office/drawing/2014/main" id="{84951F68-8804-7C6A-7F6B-D4042EE02ECD}"/>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668655</xdr:colOff>
      <xdr:row>8</xdr:row>
      <xdr:rowOff>0</xdr:rowOff>
    </xdr:from>
    <xdr:to>
      <xdr:col>10</xdr:col>
      <xdr:colOff>668656</xdr:colOff>
      <xdr:row>10</xdr:row>
      <xdr:rowOff>0</xdr:rowOff>
    </xdr:to>
    <xdr:sp macro="FindCode" textlink="">
      <xdr:nvSpPr>
        <xdr:cNvPr id="46" name="Btn_SearchPage">
          <a:extLst>
            <a:ext uri="{FF2B5EF4-FFF2-40B4-BE49-F238E27FC236}">
              <a16:creationId xmlns:a16="http://schemas.microsoft.com/office/drawing/2014/main" id="{F70D3026-4D37-E2B9-D3E0-66FB37112EF8}"/>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704215</xdr:colOff>
      <xdr:row>22</xdr:row>
      <xdr:rowOff>243840</xdr:rowOff>
    </xdr:to>
    <xdr:grpSp>
      <xdr:nvGrpSpPr>
        <xdr:cNvPr id="38" name="Navigation">
          <a:extLst>
            <a:ext uri="{FF2B5EF4-FFF2-40B4-BE49-F238E27FC236}">
              <a16:creationId xmlns:a16="http://schemas.microsoft.com/office/drawing/2014/main" id="{689077D1-D816-1B4A-8958-29097BF0AE28}"/>
            </a:ext>
          </a:extLst>
        </xdr:cNvPr>
        <xdr:cNvGrpSpPr/>
      </xdr:nvGrpSpPr>
      <xdr:grpSpPr>
        <a:xfrm>
          <a:off x="0" y="762000"/>
          <a:ext cx="2189692" cy="4629150"/>
          <a:chOff x="0" y="762000"/>
          <a:chExt cx="2192020" cy="4572000"/>
        </a:xfrm>
      </xdr:grpSpPr>
      <xdr:sp macro="navtoSheet" textlink="">
        <xdr:nvSpPr>
          <xdr:cNvPr id="26" name="Btn_homepage">
            <a:extLst>
              <a:ext uri="{FF2B5EF4-FFF2-40B4-BE49-F238E27FC236}">
                <a16:creationId xmlns:a16="http://schemas.microsoft.com/office/drawing/2014/main" id="{C00EB7F6-1E29-4CFF-24EC-B21D9618003E}"/>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2708D7BD-9B38-0B9B-E5C0-593BCC0200F7}"/>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545B4D3C-8585-7136-6E58-B0E083251969}"/>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A4C89F74-A908-0AAF-C4EB-986FD83B183D}"/>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4AE27FB5-ED24-86E0-6A32-D92CA3734215}"/>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Active">
            <a:extLst>
              <a:ext uri="{FF2B5EF4-FFF2-40B4-BE49-F238E27FC236}">
                <a16:creationId xmlns:a16="http://schemas.microsoft.com/office/drawing/2014/main" id="{685A0FDC-3D8A-4CD3-EB94-C6A1DE5CE450}"/>
              </a:ext>
            </a:extLst>
          </xdr:cNvPr>
          <xdr:cNvSpPr/>
        </xdr:nvSpPr>
        <xdr:spPr>
          <a:xfrm>
            <a:off x="0" y="2667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Procurements In Process</a:t>
            </a:r>
          </a:p>
        </xdr:txBody>
      </xdr:sp>
      <xdr:sp macro="navtoSheet" textlink="">
        <xdr:nvSpPr>
          <xdr:cNvPr id="32" name="Btn_deviations">
            <a:extLst>
              <a:ext uri="{FF2B5EF4-FFF2-40B4-BE49-F238E27FC236}">
                <a16:creationId xmlns:a16="http://schemas.microsoft.com/office/drawing/2014/main" id="{0DDB736A-DA5E-2473-94B2-7CCE2256A323}"/>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72875EF2-8C99-4C58-5F61-03FCC2DCBD2D}"/>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55BDA1E5-AEB5-B682-AB77-D7C77494066A}"/>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827318F3-9548-A673-A2D6-D813F3363B26}"/>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4B85A2E7-9CF4-661F-3AE0-5BBC6C1321EB}"/>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4F5B3862-E9CE-91A5-890E-C0D43503B03D}"/>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 name="Heading_AppName">
          <a:extLst>
            <a:ext uri="{FF2B5EF4-FFF2-40B4-BE49-F238E27FC236}">
              <a16:creationId xmlns:a16="http://schemas.microsoft.com/office/drawing/2014/main" id="{4F237B57-1DFF-867B-4305-0B5E3640B463}"/>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3" name="Heading_NavigateTab">
          <a:extLst>
            <a:ext uri="{FF2B5EF4-FFF2-40B4-BE49-F238E27FC236}">
              <a16:creationId xmlns:a16="http://schemas.microsoft.com/office/drawing/2014/main" id="{37DF5B4E-B534-C3F1-1C7D-CAA56433368C}"/>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4" name="Btn_homepage">
          <a:extLst>
            <a:ext uri="{FF2B5EF4-FFF2-40B4-BE49-F238E27FC236}">
              <a16:creationId xmlns:a16="http://schemas.microsoft.com/office/drawing/2014/main" id="{01F4D4C9-B92F-ABF8-C2BE-43AE88A56DEF}"/>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5" name="Btn_currentcontracts">
          <a:extLst>
            <a:ext uri="{FF2B5EF4-FFF2-40B4-BE49-F238E27FC236}">
              <a16:creationId xmlns:a16="http://schemas.microsoft.com/office/drawing/2014/main" id="{33BB22F7-5439-B028-D079-54C1EAA5B82C}"/>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6" name="Btn_amendments">
          <a:extLst>
            <a:ext uri="{FF2B5EF4-FFF2-40B4-BE49-F238E27FC236}">
              <a16:creationId xmlns:a16="http://schemas.microsoft.com/office/drawing/2014/main" id="{80EEEA92-F93A-1D24-49D8-22E1786DC420}"/>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7" name="Btn_renewals">
          <a:extLst>
            <a:ext uri="{FF2B5EF4-FFF2-40B4-BE49-F238E27FC236}">
              <a16:creationId xmlns:a16="http://schemas.microsoft.com/office/drawing/2014/main" id="{03574F7E-FB9B-A7C2-586A-1DF7A9FE87CE}"/>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8" name="Btn_extension">
          <a:extLst>
            <a:ext uri="{FF2B5EF4-FFF2-40B4-BE49-F238E27FC236}">
              <a16:creationId xmlns:a16="http://schemas.microsoft.com/office/drawing/2014/main" id="{A3ECA98B-0BB7-BCD2-B4F8-94A14B5CC44D}"/>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9" name="Btn_Active">
          <a:extLst>
            <a:ext uri="{FF2B5EF4-FFF2-40B4-BE49-F238E27FC236}">
              <a16:creationId xmlns:a16="http://schemas.microsoft.com/office/drawing/2014/main" id="{AE00C892-2F65-E99A-6CEC-93C5C4722AE7}"/>
            </a:ext>
          </a:extLst>
        </xdr:cNvPr>
        <xdr:cNvSpPr/>
      </xdr:nvSpPr>
      <xdr:spPr>
        <a:xfrm>
          <a:off x="0" y="2667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10" name="Btn_deviations">
          <a:extLst>
            <a:ext uri="{FF2B5EF4-FFF2-40B4-BE49-F238E27FC236}">
              <a16:creationId xmlns:a16="http://schemas.microsoft.com/office/drawing/2014/main" id="{49195542-91C4-91BC-E247-773A2AD1E272}"/>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11" name="Btn_procurements(replaceexisting)">
          <a:extLst>
            <a:ext uri="{FF2B5EF4-FFF2-40B4-BE49-F238E27FC236}">
              <a16:creationId xmlns:a16="http://schemas.microsoft.com/office/drawing/2014/main" id="{3DEB06D9-28BF-E5A0-EBDB-44EC6B00C304}"/>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12" name="Btn_closedcontracts">
          <a:extLst>
            <a:ext uri="{FF2B5EF4-FFF2-40B4-BE49-F238E27FC236}">
              <a16:creationId xmlns:a16="http://schemas.microsoft.com/office/drawing/2014/main" id="{3A227F87-5110-4223-1722-BA2454ACEF7D}"/>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13" name="Btn_mycontracts">
          <a:extLst>
            <a:ext uri="{FF2B5EF4-FFF2-40B4-BE49-F238E27FC236}">
              <a16:creationId xmlns:a16="http://schemas.microsoft.com/office/drawing/2014/main" id="{662FBD70-D3E3-B20E-DDE6-DFA48629F32A}"/>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14" name="Btn_allcontracts">
          <a:extLst>
            <a:ext uri="{FF2B5EF4-FFF2-40B4-BE49-F238E27FC236}">
              <a16:creationId xmlns:a16="http://schemas.microsoft.com/office/drawing/2014/main" id="{AA0E448E-7B5F-B967-BB78-7072E507DA60}"/>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15" name="Btn_temporaryassignments">
          <a:extLst>
            <a:ext uri="{FF2B5EF4-FFF2-40B4-BE49-F238E27FC236}">
              <a16:creationId xmlns:a16="http://schemas.microsoft.com/office/drawing/2014/main" id="{737984E9-EF86-AF82-B3F8-9E50A585559A}"/>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6" name="Heading_PageHead">
          <a:extLst>
            <a:ext uri="{FF2B5EF4-FFF2-40B4-BE49-F238E27FC236}">
              <a16:creationId xmlns:a16="http://schemas.microsoft.com/office/drawing/2014/main" id="{B6AEC897-A7D1-EE56-7C37-862C1F5D6C6A}"/>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Procurements In Process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7" name="Info_profileName">
          <a:extLst>
            <a:ext uri="{FF2B5EF4-FFF2-40B4-BE49-F238E27FC236}">
              <a16:creationId xmlns:a16="http://schemas.microsoft.com/office/drawing/2014/main" id="{3AE4BDAF-79FF-5369-0F5B-4464007E3CD4}"/>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18" name="Btn_Filters">
          <a:extLst>
            <a:ext uri="{FF2B5EF4-FFF2-40B4-BE49-F238E27FC236}">
              <a16:creationId xmlns:a16="http://schemas.microsoft.com/office/drawing/2014/main" id="{D55C2DA4-45D6-A813-5A06-A7F71BED9980}"/>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19" name="Btn_clrFilters">
          <a:extLst>
            <a:ext uri="{FF2B5EF4-FFF2-40B4-BE49-F238E27FC236}">
              <a16:creationId xmlns:a16="http://schemas.microsoft.com/office/drawing/2014/main" id="{47204436-00F0-8C01-6E29-6FB3EDBB2623}"/>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20" name="Btn_editContr">
          <a:extLst>
            <a:ext uri="{FF2B5EF4-FFF2-40B4-BE49-F238E27FC236}">
              <a16:creationId xmlns:a16="http://schemas.microsoft.com/office/drawing/2014/main" id="{A7268144-C13F-6576-24D6-46F103E36090}"/>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702944</xdr:colOff>
      <xdr:row>10</xdr:row>
      <xdr:rowOff>0</xdr:rowOff>
    </xdr:to>
    <xdr:sp macro="addNewContract" textlink="">
      <xdr:nvSpPr>
        <xdr:cNvPr id="21" name="Btn_newContr">
          <a:extLst>
            <a:ext uri="{FF2B5EF4-FFF2-40B4-BE49-F238E27FC236}">
              <a16:creationId xmlns:a16="http://schemas.microsoft.com/office/drawing/2014/main" id="{A62C4682-D931-C235-BB39-BABF79387086}"/>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702944</xdr:colOff>
      <xdr:row>8</xdr:row>
      <xdr:rowOff>0</xdr:rowOff>
    </xdr:from>
    <xdr:to>
      <xdr:col>9</xdr:col>
      <xdr:colOff>670559</xdr:colOff>
      <xdr:row>10</xdr:row>
      <xdr:rowOff>0</xdr:rowOff>
    </xdr:to>
    <xdr:sp macro="CreateReport" textlink="">
      <xdr:nvSpPr>
        <xdr:cNvPr id="22" name="Btn_CreateReport">
          <a:extLst>
            <a:ext uri="{FF2B5EF4-FFF2-40B4-BE49-F238E27FC236}">
              <a16:creationId xmlns:a16="http://schemas.microsoft.com/office/drawing/2014/main" id="{0C1259CF-45B9-C2BB-94EA-D4F5A00F44FC}"/>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668655</xdr:colOff>
      <xdr:row>8</xdr:row>
      <xdr:rowOff>0</xdr:rowOff>
    </xdr:from>
    <xdr:to>
      <xdr:col>10</xdr:col>
      <xdr:colOff>668656</xdr:colOff>
      <xdr:row>10</xdr:row>
      <xdr:rowOff>0</xdr:rowOff>
    </xdr:to>
    <xdr:sp macro="FindCode" textlink="">
      <xdr:nvSpPr>
        <xdr:cNvPr id="23" name="Btn_SearchPage">
          <a:extLst>
            <a:ext uri="{FF2B5EF4-FFF2-40B4-BE49-F238E27FC236}">
              <a16:creationId xmlns:a16="http://schemas.microsoft.com/office/drawing/2014/main" id="{F663BD60-A060-AEAB-6973-C73B8F548132}"/>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704215</xdr:colOff>
      <xdr:row>22</xdr:row>
      <xdr:rowOff>243840</xdr:rowOff>
    </xdr:to>
    <xdr:grpSp>
      <xdr:nvGrpSpPr>
        <xdr:cNvPr id="38" name="Navigation">
          <a:extLst>
            <a:ext uri="{FF2B5EF4-FFF2-40B4-BE49-F238E27FC236}">
              <a16:creationId xmlns:a16="http://schemas.microsoft.com/office/drawing/2014/main" id="{531A8CE3-E32A-FAC9-18C4-63763F6A21EB}"/>
            </a:ext>
          </a:extLst>
        </xdr:cNvPr>
        <xdr:cNvGrpSpPr/>
      </xdr:nvGrpSpPr>
      <xdr:grpSpPr>
        <a:xfrm>
          <a:off x="0" y="762000"/>
          <a:ext cx="2189692" cy="4629150"/>
          <a:chOff x="0" y="762000"/>
          <a:chExt cx="2192020" cy="4572000"/>
        </a:xfrm>
      </xdr:grpSpPr>
      <xdr:sp macro="navtoSheet" textlink="">
        <xdr:nvSpPr>
          <xdr:cNvPr id="26" name="Btn_homepage">
            <a:extLst>
              <a:ext uri="{FF2B5EF4-FFF2-40B4-BE49-F238E27FC236}">
                <a16:creationId xmlns:a16="http://schemas.microsoft.com/office/drawing/2014/main" id="{06E7B6A2-045B-FE0C-538C-74733DFC67F5}"/>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611BE3E3-542F-F86B-BCA1-548D5E2EB45E}"/>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0E1B6FAD-3B2C-A55D-25D3-B32F7EFA587C}"/>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8ACEE703-A7B6-7DAA-E607-532B84752F4B}"/>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C5841B10-412A-2311-3032-9F6E28B44A24}"/>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procurementsinprocess">
            <a:extLst>
              <a:ext uri="{FF2B5EF4-FFF2-40B4-BE49-F238E27FC236}">
                <a16:creationId xmlns:a16="http://schemas.microsoft.com/office/drawing/2014/main" id="{46E384E8-1AA9-AB36-E22C-7A7AC84843C8}"/>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2" name="Btn_Active">
            <a:extLst>
              <a:ext uri="{FF2B5EF4-FFF2-40B4-BE49-F238E27FC236}">
                <a16:creationId xmlns:a16="http://schemas.microsoft.com/office/drawing/2014/main" id="{5CD38D69-00AE-CD1E-472B-6D714956DA63}"/>
              </a:ext>
            </a:extLst>
          </xdr:cNvPr>
          <xdr:cNvSpPr/>
        </xdr:nvSpPr>
        <xdr:spPr>
          <a:xfrm>
            <a:off x="0" y="3048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922E284E-6DB1-07E0-D5AE-9A29F7F19729}"/>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001E6B3E-9F6C-F732-39A3-2CCEC3D55E85}"/>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0C0800C3-E02D-2D7E-B906-4D5093FB40BA}"/>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3DD8872B-0F14-5D68-7F47-6A8791CF13CC}"/>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C454441F-46F6-7572-21B8-F8AA9100C2E7}"/>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 name="Heading_AppName">
          <a:extLst>
            <a:ext uri="{FF2B5EF4-FFF2-40B4-BE49-F238E27FC236}">
              <a16:creationId xmlns:a16="http://schemas.microsoft.com/office/drawing/2014/main" id="{899A0940-6E9D-6878-5C15-FB649C76AFEA}"/>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3" name="Heading_NavigateTab">
          <a:extLst>
            <a:ext uri="{FF2B5EF4-FFF2-40B4-BE49-F238E27FC236}">
              <a16:creationId xmlns:a16="http://schemas.microsoft.com/office/drawing/2014/main" id="{4EC37B90-5170-46F6-DD9B-A88B64EEA58D}"/>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706120</xdr:colOff>
      <xdr:row>6</xdr:row>
      <xdr:rowOff>0</xdr:rowOff>
    </xdr:to>
    <xdr:sp macro="navtoSheet" textlink="">
      <xdr:nvSpPr>
        <xdr:cNvPr id="4" name="Btn_homepage">
          <a:extLst>
            <a:ext uri="{FF2B5EF4-FFF2-40B4-BE49-F238E27FC236}">
              <a16:creationId xmlns:a16="http://schemas.microsoft.com/office/drawing/2014/main" id="{10CCB500-CD34-7195-7DCB-F18051DFCC61}"/>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706120</xdr:colOff>
      <xdr:row>8</xdr:row>
      <xdr:rowOff>0</xdr:rowOff>
    </xdr:to>
    <xdr:sp macro="navtoSheet" textlink="">
      <xdr:nvSpPr>
        <xdr:cNvPr id="5" name="Btn_currentcontracts">
          <a:extLst>
            <a:ext uri="{FF2B5EF4-FFF2-40B4-BE49-F238E27FC236}">
              <a16:creationId xmlns:a16="http://schemas.microsoft.com/office/drawing/2014/main" id="{5D524215-0420-5D6C-DA1F-5187354DABD8}"/>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706120</xdr:colOff>
      <xdr:row>10</xdr:row>
      <xdr:rowOff>0</xdr:rowOff>
    </xdr:to>
    <xdr:sp macro="navtoSheet" textlink="">
      <xdr:nvSpPr>
        <xdr:cNvPr id="6" name="Btn_amendments">
          <a:extLst>
            <a:ext uri="{FF2B5EF4-FFF2-40B4-BE49-F238E27FC236}">
              <a16:creationId xmlns:a16="http://schemas.microsoft.com/office/drawing/2014/main" id="{DAD87B1E-28DC-0416-6830-1C73E37328D1}"/>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706120</xdr:colOff>
      <xdr:row>12</xdr:row>
      <xdr:rowOff>0</xdr:rowOff>
    </xdr:to>
    <xdr:sp macro="navtoSheet" textlink="">
      <xdr:nvSpPr>
        <xdr:cNvPr id="7" name="Btn_renewals">
          <a:extLst>
            <a:ext uri="{FF2B5EF4-FFF2-40B4-BE49-F238E27FC236}">
              <a16:creationId xmlns:a16="http://schemas.microsoft.com/office/drawing/2014/main" id="{264E0BF2-D426-2769-4E40-511F95D70DE4}"/>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706120</xdr:colOff>
      <xdr:row>13</xdr:row>
      <xdr:rowOff>59055</xdr:rowOff>
    </xdr:to>
    <xdr:sp macro="navtoSheet" textlink="">
      <xdr:nvSpPr>
        <xdr:cNvPr id="8" name="Btn_extension">
          <a:extLst>
            <a:ext uri="{FF2B5EF4-FFF2-40B4-BE49-F238E27FC236}">
              <a16:creationId xmlns:a16="http://schemas.microsoft.com/office/drawing/2014/main" id="{EB00543C-423C-4152-CB43-A99BC6B4F23B}"/>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59055</xdr:rowOff>
    </xdr:from>
    <xdr:to>
      <xdr:col>2</xdr:col>
      <xdr:colOff>706120</xdr:colOff>
      <xdr:row>14</xdr:row>
      <xdr:rowOff>129540</xdr:rowOff>
    </xdr:to>
    <xdr:sp macro="navtoSheet" textlink="">
      <xdr:nvSpPr>
        <xdr:cNvPr id="9" name="Btn_procurementsinprocess">
          <a:extLst>
            <a:ext uri="{FF2B5EF4-FFF2-40B4-BE49-F238E27FC236}">
              <a16:creationId xmlns:a16="http://schemas.microsoft.com/office/drawing/2014/main" id="{EE35C3E6-FC3D-44BE-8DA1-CFFA1490BB30}"/>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129540</xdr:rowOff>
    </xdr:from>
    <xdr:to>
      <xdr:col>2</xdr:col>
      <xdr:colOff>706120</xdr:colOff>
      <xdr:row>16</xdr:row>
      <xdr:rowOff>209550</xdr:rowOff>
    </xdr:to>
    <xdr:sp macro="navtoSheet" textlink="">
      <xdr:nvSpPr>
        <xdr:cNvPr id="10" name="Btn_Active">
          <a:extLst>
            <a:ext uri="{FF2B5EF4-FFF2-40B4-BE49-F238E27FC236}">
              <a16:creationId xmlns:a16="http://schemas.microsoft.com/office/drawing/2014/main" id="{6EDE565B-D710-E2FD-CB7C-74978BAC44EA}"/>
            </a:ext>
          </a:extLst>
        </xdr:cNvPr>
        <xdr:cNvSpPr/>
      </xdr:nvSpPr>
      <xdr:spPr>
        <a:xfrm>
          <a:off x="0" y="3048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Deviations</a:t>
          </a:r>
        </a:p>
      </xdr:txBody>
    </xdr:sp>
    <xdr:clientData/>
  </xdr:twoCellAnchor>
  <xdr:twoCellAnchor editAs="absolute">
    <xdr:from>
      <xdr:col>0</xdr:col>
      <xdr:colOff>0</xdr:colOff>
      <xdr:row>16</xdr:row>
      <xdr:rowOff>209550</xdr:rowOff>
    </xdr:from>
    <xdr:to>
      <xdr:col>2</xdr:col>
      <xdr:colOff>706120</xdr:colOff>
      <xdr:row>17</xdr:row>
      <xdr:rowOff>266700</xdr:rowOff>
    </xdr:to>
    <xdr:sp macro="navtoSheet" textlink="">
      <xdr:nvSpPr>
        <xdr:cNvPr id="11" name="Btn_procurements(replaceexisting)">
          <a:extLst>
            <a:ext uri="{FF2B5EF4-FFF2-40B4-BE49-F238E27FC236}">
              <a16:creationId xmlns:a16="http://schemas.microsoft.com/office/drawing/2014/main" id="{4A9DFED8-EBBE-6153-3825-17E56CDD157B}"/>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706120</xdr:colOff>
      <xdr:row>19</xdr:row>
      <xdr:rowOff>15240</xdr:rowOff>
    </xdr:to>
    <xdr:sp macro="navtoSheet" textlink="">
      <xdr:nvSpPr>
        <xdr:cNvPr id="12" name="Btn_closedcontracts">
          <a:extLst>
            <a:ext uri="{FF2B5EF4-FFF2-40B4-BE49-F238E27FC236}">
              <a16:creationId xmlns:a16="http://schemas.microsoft.com/office/drawing/2014/main" id="{EEFE6D2E-5B49-CB00-872D-34B00CE7D687}"/>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15240</xdr:rowOff>
    </xdr:from>
    <xdr:to>
      <xdr:col>2</xdr:col>
      <xdr:colOff>706120</xdr:colOff>
      <xdr:row>20</xdr:row>
      <xdr:rowOff>95250</xdr:rowOff>
    </xdr:to>
    <xdr:sp macro="navtoSheet" textlink="">
      <xdr:nvSpPr>
        <xdr:cNvPr id="13" name="Btn_mycontracts">
          <a:extLst>
            <a:ext uri="{FF2B5EF4-FFF2-40B4-BE49-F238E27FC236}">
              <a16:creationId xmlns:a16="http://schemas.microsoft.com/office/drawing/2014/main" id="{CAF56CB1-B5D8-FD3A-BF1B-5100C6BE507F}"/>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95250</xdr:rowOff>
    </xdr:from>
    <xdr:to>
      <xdr:col>2</xdr:col>
      <xdr:colOff>706120</xdr:colOff>
      <xdr:row>21</xdr:row>
      <xdr:rowOff>152400</xdr:rowOff>
    </xdr:to>
    <xdr:sp macro="navtoSheet" textlink="">
      <xdr:nvSpPr>
        <xdr:cNvPr id="14" name="Btn_allcontracts">
          <a:extLst>
            <a:ext uri="{FF2B5EF4-FFF2-40B4-BE49-F238E27FC236}">
              <a16:creationId xmlns:a16="http://schemas.microsoft.com/office/drawing/2014/main" id="{25726CF6-33D6-767F-ABD0-2E85D496EE12}"/>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706120</xdr:colOff>
      <xdr:row>22</xdr:row>
      <xdr:rowOff>211455</xdr:rowOff>
    </xdr:to>
    <xdr:sp macro="navtoSheet" textlink="">
      <xdr:nvSpPr>
        <xdr:cNvPr id="15" name="Btn_temporaryassignments">
          <a:extLst>
            <a:ext uri="{FF2B5EF4-FFF2-40B4-BE49-F238E27FC236}">
              <a16:creationId xmlns:a16="http://schemas.microsoft.com/office/drawing/2014/main" id="{05084B84-85B9-A22D-7F9C-9529362B6D31}"/>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6" name="Heading_PageHead">
          <a:extLst>
            <a:ext uri="{FF2B5EF4-FFF2-40B4-BE49-F238E27FC236}">
              <a16:creationId xmlns:a16="http://schemas.microsoft.com/office/drawing/2014/main" id="{316A38EC-6336-9328-3922-AA418D68D7B4}"/>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Deviations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7" name="Info_profileName">
          <a:extLst>
            <a:ext uri="{FF2B5EF4-FFF2-40B4-BE49-F238E27FC236}">
              <a16:creationId xmlns:a16="http://schemas.microsoft.com/office/drawing/2014/main" id="{8730E425-DE7F-B903-DDEA-34309AFA425E}"/>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2077720</xdr:colOff>
      <xdr:row>8</xdr:row>
      <xdr:rowOff>0</xdr:rowOff>
    </xdr:from>
    <xdr:to>
      <xdr:col>5</xdr:col>
      <xdr:colOff>2077720</xdr:colOff>
      <xdr:row>10</xdr:row>
      <xdr:rowOff>0</xdr:rowOff>
    </xdr:to>
    <xdr:sp macro="applyAdvFilt" textlink="">
      <xdr:nvSpPr>
        <xdr:cNvPr id="18" name="Btn_Filters">
          <a:extLst>
            <a:ext uri="{FF2B5EF4-FFF2-40B4-BE49-F238E27FC236}">
              <a16:creationId xmlns:a16="http://schemas.microsoft.com/office/drawing/2014/main" id="{A38AAC93-1DBB-A9E2-D2C0-B89FE5AE8260}"/>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2073910</xdr:colOff>
      <xdr:row>8</xdr:row>
      <xdr:rowOff>0</xdr:rowOff>
    </xdr:from>
    <xdr:to>
      <xdr:col>6</xdr:col>
      <xdr:colOff>2073910</xdr:colOff>
      <xdr:row>10</xdr:row>
      <xdr:rowOff>0</xdr:rowOff>
    </xdr:to>
    <xdr:sp macro="clearFilters" textlink="">
      <xdr:nvSpPr>
        <xdr:cNvPr id="19" name="Btn_clrFilters">
          <a:extLst>
            <a:ext uri="{FF2B5EF4-FFF2-40B4-BE49-F238E27FC236}">
              <a16:creationId xmlns:a16="http://schemas.microsoft.com/office/drawing/2014/main" id="{2FD8BBF6-8985-DC74-AA5A-69FA2D3FEE1B}"/>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2077720</xdr:colOff>
      <xdr:row>8</xdr:row>
      <xdr:rowOff>0</xdr:rowOff>
    </xdr:from>
    <xdr:to>
      <xdr:col>7</xdr:col>
      <xdr:colOff>2060575</xdr:colOff>
      <xdr:row>10</xdr:row>
      <xdr:rowOff>0</xdr:rowOff>
    </xdr:to>
    <xdr:sp macro="openContractEdit" textlink="">
      <xdr:nvSpPr>
        <xdr:cNvPr id="20" name="Btn_editContr">
          <a:extLst>
            <a:ext uri="{FF2B5EF4-FFF2-40B4-BE49-F238E27FC236}">
              <a16:creationId xmlns:a16="http://schemas.microsoft.com/office/drawing/2014/main" id="{25AA3F6B-CBF8-22AC-B7A7-55C471458E6D}"/>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706754</xdr:colOff>
      <xdr:row>10</xdr:row>
      <xdr:rowOff>0</xdr:rowOff>
    </xdr:to>
    <xdr:sp macro="addNewContract" textlink="">
      <xdr:nvSpPr>
        <xdr:cNvPr id="21" name="Btn_newContr">
          <a:extLst>
            <a:ext uri="{FF2B5EF4-FFF2-40B4-BE49-F238E27FC236}">
              <a16:creationId xmlns:a16="http://schemas.microsoft.com/office/drawing/2014/main" id="{C8276E6A-C792-2C5A-BECC-5A472DF2EE3C}"/>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706754</xdr:colOff>
      <xdr:row>8</xdr:row>
      <xdr:rowOff>0</xdr:rowOff>
    </xdr:from>
    <xdr:to>
      <xdr:col>9</xdr:col>
      <xdr:colOff>666749</xdr:colOff>
      <xdr:row>10</xdr:row>
      <xdr:rowOff>0</xdr:rowOff>
    </xdr:to>
    <xdr:sp macro="CreateReport" textlink="">
      <xdr:nvSpPr>
        <xdr:cNvPr id="22" name="Btn_CreateReport">
          <a:extLst>
            <a:ext uri="{FF2B5EF4-FFF2-40B4-BE49-F238E27FC236}">
              <a16:creationId xmlns:a16="http://schemas.microsoft.com/office/drawing/2014/main" id="{067D543F-CD6F-4907-AEA3-7CFFEFCFACA3}"/>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664845</xdr:colOff>
      <xdr:row>8</xdr:row>
      <xdr:rowOff>0</xdr:rowOff>
    </xdr:from>
    <xdr:to>
      <xdr:col>10</xdr:col>
      <xdr:colOff>664846</xdr:colOff>
      <xdr:row>10</xdr:row>
      <xdr:rowOff>0</xdr:rowOff>
    </xdr:to>
    <xdr:sp macro="FindCode" textlink="">
      <xdr:nvSpPr>
        <xdr:cNvPr id="23" name="Btn_SearchPage">
          <a:extLst>
            <a:ext uri="{FF2B5EF4-FFF2-40B4-BE49-F238E27FC236}">
              <a16:creationId xmlns:a16="http://schemas.microsoft.com/office/drawing/2014/main" id="{BC5BDC4D-4EB1-BBE6-479B-3477B0E0D71B}"/>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708025</xdr:colOff>
      <xdr:row>22</xdr:row>
      <xdr:rowOff>247650</xdr:rowOff>
    </xdr:to>
    <xdr:grpSp>
      <xdr:nvGrpSpPr>
        <xdr:cNvPr id="45" name="Navigation">
          <a:extLst>
            <a:ext uri="{FF2B5EF4-FFF2-40B4-BE49-F238E27FC236}">
              <a16:creationId xmlns:a16="http://schemas.microsoft.com/office/drawing/2014/main" id="{49C1DBCD-C6BD-D6FA-1DDB-26CA91B16A59}"/>
            </a:ext>
          </a:extLst>
        </xdr:cNvPr>
        <xdr:cNvGrpSpPr/>
      </xdr:nvGrpSpPr>
      <xdr:grpSpPr>
        <a:xfrm>
          <a:off x="0" y="762000"/>
          <a:ext cx="2185882" cy="4625340"/>
          <a:chOff x="0" y="762000"/>
          <a:chExt cx="2192020" cy="4572000"/>
        </a:xfrm>
      </xdr:grpSpPr>
      <xdr:sp macro="navtoSheet" textlink="">
        <xdr:nvSpPr>
          <xdr:cNvPr id="33" name="Btn_homepage">
            <a:extLst>
              <a:ext uri="{FF2B5EF4-FFF2-40B4-BE49-F238E27FC236}">
                <a16:creationId xmlns:a16="http://schemas.microsoft.com/office/drawing/2014/main" id="{BE66A6EC-86CC-1886-B63F-A082E7378D1B}"/>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34" name="Btn_currentcontracts">
            <a:extLst>
              <a:ext uri="{FF2B5EF4-FFF2-40B4-BE49-F238E27FC236}">
                <a16:creationId xmlns:a16="http://schemas.microsoft.com/office/drawing/2014/main" id="{A50D311E-BBB4-E7FF-5F45-912DE9DE5C12}"/>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35" name="Btn_amendments">
            <a:extLst>
              <a:ext uri="{FF2B5EF4-FFF2-40B4-BE49-F238E27FC236}">
                <a16:creationId xmlns:a16="http://schemas.microsoft.com/office/drawing/2014/main" id="{0BFB12DD-8626-297C-F4B3-D8468D6F06D0}"/>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36" name="Btn_renewals">
            <a:extLst>
              <a:ext uri="{FF2B5EF4-FFF2-40B4-BE49-F238E27FC236}">
                <a16:creationId xmlns:a16="http://schemas.microsoft.com/office/drawing/2014/main" id="{E15581A5-5613-EFE3-DF29-8A63E448F01C}"/>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7" name="Btn_extension">
            <a:extLst>
              <a:ext uri="{FF2B5EF4-FFF2-40B4-BE49-F238E27FC236}">
                <a16:creationId xmlns:a16="http://schemas.microsoft.com/office/drawing/2014/main" id="{AE272F1F-6F32-180E-AFB8-B001BDA0B88D}"/>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8" name="Btn_procurementsinprocess">
            <a:extLst>
              <a:ext uri="{FF2B5EF4-FFF2-40B4-BE49-F238E27FC236}">
                <a16:creationId xmlns:a16="http://schemas.microsoft.com/office/drawing/2014/main" id="{ED6BE78B-145F-0753-10CD-7BF31E8E0B48}"/>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9" name="Btn_deviations">
            <a:extLst>
              <a:ext uri="{FF2B5EF4-FFF2-40B4-BE49-F238E27FC236}">
                <a16:creationId xmlns:a16="http://schemas.microsoft.com/office/drawing/2014/main" id="{9E1166DE-8512-BA66-454D-D081F0556793}"/>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40" name="Btn_Active">
            <a:extLst>
              <a:ext uri="{FF2B5EF4-FFF2-40B4-BE49-F238E27FC236}">
                <a16:creationId xmlns:a16="http://schemas.microsoft.com/office/drawing/2014/main" id="{61CCB284-9B41-8D69-1433-FF850A0547F7}"/>
              </a:ext>
            </a:extLst>
          </xdr:cNvPr>
          <xdr:cNvSpPr/>
        </xdr:nvSpPr>
        <xdr:spPr>
          <a:xfrm>
            <a:off x="0" y="3429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Procurements( Replace Existing)</a:t>
            </a:r>
          </a:p>
        </xdr:txBody>
      </xdr:sp>
      <xdr:sp macro="navtoSheet" textlink="">
        <xdr:nvSpPr>
          <xdr:cNvPr id="41" name="Btn_closedcontracts">
            <a:extLst>
              <a:ext uri="{FF2B5EF4-FFF2-40B4-BE49-F238E27FC236}">
                <a16:creationId xmlns:a16="http://schemas.microsoft.com/office/drawing/2014/main" id="{CDBBE9B6-54B9-B772-3AAE-6FAA5552E323}"/>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42" name="Btn_mycontracts">
            <a:extLst>
              <a:ext uri="{FF2B5EF4-FFF2-40B4-BE49-F238E27FC236}">
                <a16:creationId xmlns:a16="http://schemas.microsoft.com/office/drawing/2014/main" id="{29B5764F-621D-F9CA-170C-FE1BAA77071D}"/>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43" name="Btn_allcontracts">
            <a:extLst>
              <a:ext uri="{FF2B5EF4-FFF2-40B4-BE49-F238E27FC236}">
                <a16:creationId xmlns:a16="http://schemas.microsoft.com/office/drawing/2014/main" id="{D5626BCF-6655-1B39-9292-29AC8D9A80D5}"/>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44" name="Btn_temporaryassignments">
            <a:extLst>
              <a:ext uri="{FF2B5EF4-FFF2-40B4-BE49-F238E27FC236}">
                <a16:creationId xmlns:a16="http://schemas.microsoft.com/office/drawing/2014/main" id="{5E56C9D5-A918-10DE-CA7D-03C9786708A5}"/>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 name="Heading_AppName">
          <a:extLst>
            <a:ext uri="{FF2B5EF4-FFF2-40B4-BE49-F238E27FC236}">
              <a16:creationId xmlns:a16="http://schemas.microsoft.com/office/drawing/2014/main" id="{FC059C6F-1BCA-606C-3346-D8044E86448E}"/>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3" name="Heading_NavigateTab">
          <a:extLst>
            <a:ext uri="{FF2B5EF4-FFF2-40B4-BE49-F238E27FC236}">
              <a16:creationId xmlns:a16="http://schemas.microsoft.com/office/drawing/2014/main" id="{1DA9B873-769C-7BE0-49A7-2A245A5169B7}"/>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9" name="Btn_homepage">
          <a:extLst>
            <a:ext uri="{FF2B5EF4-FFF2-40B4-BE49-F238E27FC236}">
              <a16:creationId xmlns:a16="http://schemas.microsoft.com/office/drawing/2014/main" id="{DCE87903-27F3-752B-7A97-F002B22EEEF1}"/>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12" name="Btn_currentcontracts">
          <a:extLst>
            <a:ext uri="{FF2B5EF4-FFF2-40B4-BE49-F238E27FC236}">
              <a16:creationId xmlns:a16="http://schemas.microsoft.com/office/drawing/2014/main" id="{67FD4291-BACC-AC86-40F5-C1E8FE7DC000}"/>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13" name="Btn_amendments">
          <a:extLst>
            <a:ext uri="{FF2B5EF4-FFF2-40B4-BE49-F238E27FC236}">
              <a16:creationId xmlns:a16="http://schemas.microsoft.com/office/drawing/2014/main" id="{A9D7F0B0-860B-D457-BA73-431AFCABF017}"/>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14" name="Btn_renewals">
          <a:extLst>
            <a:ext uri="{FF2B5EF4-FFF2-40B4-BE49-F238E27FC236}">
              <a16:creationId xmlns:a16="http://schemas.microsoft.com/office/drawing/2014/main" id="{164322A4-1E10-1A17-F5D9-B9F5FB294C94}"/>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15" name="Btn_extension">
          <a:extLst>
            <a:ext uri="{FF2B5EF4-FFF2-40B4-BE49-F238E27FC236}">
              <a16:creationId xmlns:a16="http://schemas.microsoft.com/office/drawing/2014/main" id="{CD751C1E-9FA6-1689-C2D1-11BBE7F976A4}"/>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16" name="Btn_procurementsinprocess">
          <a:extLst>
            <a:ext uri="{FF2B5EF4-FFF2-40B4-BE49-F238E27FC236}">
              <a16:creationId xmlns:a16="http://schemas.microsoft.com/office/drawing/2014/main" id="{62A987AB-9985-9611-BCF4-7BA9F7C80F30}"/>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17" name="Btn_deviations">
          <a:extLst>
            <a:ext uri="{FF2B5EF4-FFF2-40B4-BE49-F238E27FC236}">
              <a16:creationId xmlns:a16="http://schemas.microsoft.com/office/drawing/2014/main" id="{3D894F8F-86D4-E7A6-F854-B3178CA9EB92}"/>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18" name="Btn_Active">
          <a:extLst>
            <a:ext uri="{FF2B5EF4-FFF2-40B4-BE49-F238E27FC236}">
              <a16:creationId xmlns:a16="http://schemas.microsoft.com/office/drawing/2014/main" id="{6CFFA795-548D-07F3-1A73-198B515E1D85}"/>
            </a:ext>
          </a:extLst>
        </xdr:cNvPr>
        <xdr:cNvSpPr/>
      </xdr:nvSpPr>
      <xdr:spPr>
        <a:xfrm>
          <a:off x="0" y="3429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19" name="Btn_closedcontracts">
          <a:extLst>
            <a:ext uri="{FF2B5EF4-FFF2-40B4-BE49-F238E27FC236}">
              <a16:creationId xmlns:a16="http://schemas.microsoft.com/office/drawing/2014/main" id="{113CCF56-222E-4F2D-9EF3-341F900095C4}"/>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20" name="Btn_mycontracts">
          <a:extLst>
            <a:ext uri="{FF2B5EF4-FFF2-40B4-BE49-F238E27FC236}">
              <a16:creationId xmlns:a16="http://schemas.microsoft.com/office/drawing/2014/main" id="{2C3D1D8E-6784-416B-99BA-6D1DDB460EAD}"/>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21" name="Btn_allcontracts">
          <a:extLst>
            <a:ext uri="{FF2B5EF4-FFF2-40B4-BE49-F238E27FC236}">
              <a16:creationId xmlns:a16="http://schemas.microsoft.com/office/drawing/2014/main" id="{D30F0E4E-7703-DDEF-3558-A4333EF7CEBB}"/>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22" name="Btn_temporaryassignments">
          <a:extLst>
            <a:ext uri="{FF2B5EF4-FFF2-40B4-BE49-F238E27FC236}">
              <a16:creationId xmlns:a16="http://schemas.microsoft.com/office/drawing/2014/main" id="{6482BBDE-A7A6-87FB-19BD-8F51CD868F0D}"/>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23" name="Heading_PageHead">
          <a:extLst>
            <a:ext uri="{FF2B5EF4-FFF2-40B4-BE49-F238E27FC236}">
              <a16:creationId xmlns:a16="http://schemas.microsoft.com/office/drawing/2014/main" id="{E26792E5-4F7F-34CA-D1C2-F52DE0B6E33F}"/>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Procurements( Replace Existing)</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24" name="Info_profileName">
          <a:extLst>
            <a:ext uri="{FF2B5EF4-FFF2-40B4-BE49-F238E27FC236}">
              <a16:creationId xmlns:a16="http://schemas.microsoft.com/office/drawing/2014/main" id="{CAB8EF11-52CF-3CCF-2271-928240A60F82}"/>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25" name="Btn_Filters">
          <a:extLst>
            <a:ext uri="{FF2B5EF4-FFF2-40B4-BE49-F238E27FC236}">
              <a16:creationId xmlns:a16="http://schemas.microsoft.com/office/drawing/2014/main" id="{F8CD388A-5BB7-43F8-0114-96D61EF59CF2}"/>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26" name="Btn_clrFilters">
          <a:extLst>
            <a:ext uri="{FF2B5EF4-FFF2-40B4-BE49-F238E27FC236}">
              <a16:creationId xmlns:a16="http://schemas.microsoft.com/office/drawing/2014/main" id="{CE39D4E6-DADA-14E6-ADC0-37B393D84393}"/>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27" name="Btn_editContr">
          <a:extLst>
            <a:ext uri="{FF2B5EF4-FFF2-40B4-BE49-F238E27FC236}">
              <a16:creationId xmlns:a16="http://schemas.microsoft.com/office/drawing/2014/main" id="{027C6558-DDB7-4184-133D-D80683F9E300}"/>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702944</xdr:colOff>
      <xdr:row>10</xdr:row>
      <xdr:rowOff>0</xdr:rowOff>
    </xdr:to>
    <xdr:sp macro="addNewContract" textlink="">
      <xdr:nvSpPr>
        <xdr:cNvPr id="28" name="Btn_newContr">
          <a:extLst>
            <a:ext uri="{FF2B5EF4-FFF2-40B4-BE49-F238E27FC236}">
              <a16:creationId xmlns:a16="http://schemas.microsoft.com/office/drawing/2014/main" id="{85E31EAF-91C4-8E81-0CD2-2D949F83834F}"/>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702944</xdr:colOff>
      <xdr:row>8</xdr:row>
      <xdr:rowOff>0</xdr:rowOff>
    </xdr:from>
    <xdr:to>
      <xdr:col>9</xdr:col>
      <xdr:colOff>670559</xdr:colOff>
      <xdr:row>10</xdr:row>
      <xdr:rowOff>0</xdr:rowOff>
    </xdr:to>
    <xdr:sp macro="CreateReport" textlink="">
      <xdr:nvSpPr>
        <xdr:cNvPr id="29" name="Btn_CreateReport">
          <a:extLst>
            <a:ext uri="{FF2B5EF4-FFF2-40B4-BE49-F238E27FC236}">
              <a16:creationId xmlns:a16="http://schemas.microsoft.com/office/drawing/2014/main" id="{DC3D7DE7-1D51-A2A7-7F70-1B09AD2BF5A5}"/>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668655</xdr:colOff>
      <xdr:row>8</xdr:row>
      <xdr:rowOff>0</xdr:rowOff>
    </xdr:from>
    <xdr:to>
      <xdr:col>10</xdr:col>
      <xdr:colOff>668656</xdr:colOff>
      <xdr:row>10</xdr:row>
      <xdr:rowOff>0</xdr:rowOff>
    </xdr:to>
    <xdr:sp macro="FindCode" textlink="">
      <xdr:nvSpPr>
        <xdr:cNvPr id="30" name="Btn_SearchPage">
          <a:extLst>
            <a:ext uri="{FF2B5EF4-FFF2-40B4-BE49-F238E27FC236}">
              <a16:creationId xmlns:a16="http://schemas.microsoft.com/office/drawing/2014/main" id="{E001D77C-861C-BD5C-3E43-360AD24B2EA8}"/>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708025</xdr:colOff>
      <xdr:row>22</xdr:row>
      <xdr:rowOff>247650</xdr:rowOff>
    </xdr:to>
    <xdr:grpSp>
      <xdr:nvGrpSpPr>
        <xdr:cNvPr id="62" name="Navigation">
          <a:extLst>
            <a:ext uri="{FF2B5EF4-FFF2-40B4-BE49-F238E27FC236}">
              <a16:creationId xmlns:a16="http://schemas.microsoft.com/office/drawing/2014/main" id="{92203242-7C3F-6AC4-D3C8-7107F898FC11}"/>
            </a:ext>
          </a:extLst>
        </xdr:cNvPr>
        <xdr:cNvGrpSpPr/>
      </xdr:nvGrpSpPr>
      <xdr:grpSpPr>
        <a:xfrm>
          <a:off x="0" y="762000"/>
          <a:ext cx="2185882" cy="4625340"/>
          <a:chOff x="0" y="762000"/>
          <a:chExt cx="2192020" cy="4572000"/>
        </a:xfrm>
      </xdr:grpSpPr>
      <xdr:sp macro="navtoSheet" textlink="">
        <xdr:nvSpPr>
          <xdr:cNvPr id="50" name="Btn_homepage">
            <a:extLst>
              <a:ext uri="{FF2B5EF4-FFF2-40B4-BE49-F238E27FC236}">
                <a16:creationId xmlns:a16="http://schemas.microsoft.com/office/drawing/2014/main" id="{D8864A53-5024-AF19-22EB-7BD07441C68D}"/>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51" name="Btn_currentcontracts">
            <a:extLst>
              <a:ext uri="{FF2B5EF4-FFF2-40B4-BE49-F238E27FC236}">
                <a16:creationId xmlns:a16="http://schemas.microsoft.com/office/drawing/2014/main" id="{F2F904D2-50E1-3571-5E92-AD14D3AEB2F4}"/>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52" name="Btn_amendments">
            <a:extLst>
              <a:ext uri="{FF2B5EF4-FFF2-40B4-BE49-F238E27FC236}">
                <a16:creationId xmlns:a16="http://schemas.microsoft.com/office/drawing/2014/main" id="{8D4FABA2-68FE-4260-F97E-85E86CE58274}"/>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53" name="Btn_renewals">
            <a:extLst>
              <a:ext uri="{FF2B5EF4-FFF2-40B4-BE49-F238E27FC236}">
                <a16:creationId xmlns:a16="http://schemas.microsoft.com/office/drawing/2014/main" id="{A9DF5A77-B3D8-A16F-B9EF-F8F6357BDD87}"/>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54" name="Btn_extension">
            <a:extLst>
              <a:ext uri="{FF2B5EF4-FFF2-40B4-BE49-F238E27FC236}">
                <a16:creationId xmlns:a16="http://schemas.microsoft.com/office/drawing/2014/main" id="{651EE406-449C-A113-1CF3-514CB4C86CF7}"/>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55" name="Btn_procurementsinprocess">
            <a:extLst>
              <a:ext uri="{FF2B5EF4-FFF2-40B4-BE49-F238E27FC236}">
                <a16:creationId xmlns:a16="http://schemas.microsoft.com/office/drawing/2014/main" id="{B4DE47F0-11A2-2223-B3CF-D6E58D5742AA}"/>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56" name="Btn_deviations">
            <a:extLst>
              <a:ext uri="{FF2B5EF4-FFF2-40B4-BE49-F238E27FC236}">
                <a16:creationId xmlns:a16="http://schemas.microsoft.com/office/drawing/2014/main" id="{A1E0ED3B-A61E-307F-67BE-0D79D788C26F}"/>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57" name="Btn_procurements(replaceexisting)">
            <a:extLst>
              <a:ext uri="{FF2B5EF4-FFF2-40B4-BE49-F238E27FC236}">
                <a16:creationId xmlns:a16="http://schemas.microsoft.com/office/drawing/2014/main" id="{926D0377-4E34-1B28-82E7-1A0BEACAE719}"/>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58" name="Btn_Active">
            <a:extLst>
              <a:ext uri="{FF2B5EF4-FFF2-40B4-BE49-F238E27FC236}">
                <a16:creationId xmlns:a16="http://schemas.microsoft.com/office/drawing/2014/main" id="{A8AB3746-3171-7A4B-4638-A44DD8931EFE}"/>
              </a:ext>
            </a:extLst>
          </xdr:cNvPr>
          <xdr:cNvSpPr/>
        </xdr:nvSpPr>
        <xdr:spPr>
          <a:xfrm>
            <a:off x="0" y="3810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Closed Contracts</a:t>
            </a:r>
          </a:p>
        </xdr:txBody>
      </xdr:sp>
      <xdr:sp macro="navtoSheet" textlink="">
        <xdr:nvSpPr>
          <xdr:cNvPr id="59" name="Btn_mycontracts">
            <a:extLst>
              <a:ext uri="{FF2B5EF4-FFF2-40B4-BE49-F238E27FC236}">
                <a16:creationId xmlns:a16="http://schemas.microsoft.com/office/drawing/2014/main" id="{2788DAE0-693B-5080-7C68-BB6586CE5AB9}"/>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60" name="Btn_allcontracts">
            <a:extLst>
              <a:ext uri="{FF2B5EF4-FFF2-40B4-BE49-F238E27FC236}">
                <a16:creationId xmlns:a16="http://schemas.microsoft.com/office/drawing/2014/main" id="{B47DB96B-FDC6-7834-8940-E51924862AD1}"/>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61" name="Btn_temporaryassignments">
            <a:extLst>
              <a:ext uri="{FF2B5EF4-FFF2-40B4-BE49-F238E27FC236}">
                <a16:creationId xmlns:a16="http://schemas.microsoft.com/office/drawing/2014/main" id="{33B580FB-4B98-1543-F01F-58EC8524ABEF}"/>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 name="Heading_AppName">
          <a:extLst>
            <a:ext uri="{FF2B5EF4-FFF2-40B4-BE49-F238E27FC236}">
              <a16:creationId xmlns:a16="http://schemas.microsoft.com/office/drawing/2014/main" id="{3174CE2F-EB61-98EA-C94C-494A9058D97D}"/>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3" name="Heading_NavigateTab">
          <a:extLst>
            <a:ext uri="{FF2B5EF4-FFF2-40B4-BE49-F238E27FC236}">
              <a16:creationId xmlns:a16="http://schemas.microsoft.com/office/drawing/2014/main" id="{654FCCCF-E30B-34A0-BC0F-E542F874EF7F}"/>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706120</xdr:colOff>
      <xdr:row>6</xdr:row>
      <xdr:rowOff>0</xdr:rowOff>
    </xdr:to>
    <xdr:sp macro="navtoSheet" textlink="">
      <xdr:nvSpPr>
        <xdr:cNvPr id="4" name="Btn_homepage">
          <a:extLst>
            <a:ext uri="{FF2B5EF4-FFF2-40B4-BE49-F238E27FC236}">
              <a16:creationId xmlns:a16="http://schemas.microsoft.com/office/drawing/2014/main" id="{4580ED36-9C4F-5406-DC9C-0833D965BD34}"/>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706120</xdr:colOff>
      <xdr:row>8</xdr:row>
      <xdr:rowOff>0</xdr:rowOff>
    </xdr:to>
    <xdr:sp macro="navtoSheet" textlink="">
      <xdr:nvSpPr>
        <xdr:cNvPr id="5" name="Btn_currentcontracts">
          <a:extLst>
            <a:ext uri="{FF2B5EF4-FFF2-40B4-BE49-F238E27FC236}">
              <a16:creationId xmlns:a16="http://schemas.microsoft.com/office/drawing/2014/main" id="{5262E696-5D39-F4FC-EDF5-83AEF6CC6DA9}"/>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706120</xdr:colOff>
      <xdr:row>10</xdr:row>
      <xdr:rowOff>0</xdr:rowOff>
    </xdr:to>
    <xdr:sp macro="navtoSheet" textlink="">
      <xdr:nvSpPr>
        <xdr:cNvPr id="6" name="Btn_amendments">
          <a:extLst>
            <a:ext uri="{FF2B5EF4-FFF2-40B4-BE49-F238E27FC236}">
              <a16:creationId xmlns:a16="http://schemas.microsoft.com/office/drawing/2014/main" id="{65081533-7A21-8F6A-9AF4-7735F77BCAA3}"/>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706120</xdr:colOff>
      <xdr:row>12</xdr:row>
      <xdr:rowOff>0</xdr:rowOff>
    </xdr:to>
    <xdr:sp macro="navtoSheet" textlink="">
      <xdr:nvSpPr>
        <xdr:cNvPr id="7" name="Btn_renewals">
          <a:extLst>
            <a:ext uri="{FF2B5EF4-FFF2-40B4-BE49-F238E27FC236}">
              <a16:creationId xmlns:a16="http://schemas.microsoft.com/office/drawing/2014/main" id="{59913B0D-E8E1-AA07-0435-85748725C33B}"/>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706120</xdr:colOff>
      <xdr:row>13</xdr:row>
      <xdr:rowOff>59055</xdr:rowOff>
    </xdr:to>
    <xdr:sp macro="navtoSheet" textlink="">
      <xdr:nvSpPr>
        <xdr:cNvPr id="8" name="Btn_extension">
          <a:extLst>
            <a:ext uri="{FF2B5EF4-FFF2-40B4-BE49-F238E27FC236}">
              <a16:creationId xmlns:a16="http://schemas.microsoft.com/office/drawing/2014/main" id="{51334498-3129-7FFE-030A-E16713A66D16}"/>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59055</xdr:rowOff>
    </xdr:from>
    <xdr:to>
      <xdr:col>2</xdr:col>
      <xdr:colOff>706120</xdr:colOff>
      <xdr:row>14</xdr:row>
      <xdr:rowOff>129540</xdr:rowOff>
    </xdr:to>
    <xdr:sp macro="navtoSheet" textlink="">
      <xdr:nvSpPr>
        <xdr:cNvPr id="9" name="Btn_procurementsinprocess">
          <a:extLst>
            <a:ext uri="{FF2B5EF4-FFF2-40B4-BE49-F238E27FC236}">
              <a16:creationId xmlns:a16="http://schemas.microsoft.com/office/drawing/2014/main" id="{91097192-13F1-379A-FD6B-6BD8D73C9BD2}"/>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129540</xdr:rowOff>
    </xdr:from>
    <xdr:to>
      <xdr:col>2</xdr:col>
      <xdr:colOff>706120</xdr:colOff>
      <xdr:row>16</xdr:row>
      <xdr:rowOff>209550</xdr:rowOff>
    </xdr:to>
    <xdr:sp macro="navtoSheet" textlink="">
      <xdr:nvSpPr>
        <xdr:cNvPr id="10" name="Btn_deviations">
          <a:extLst>
            <a:ext uri="{FF2B5EF4-FFF2-40B4-BE49-F238E27FC236}">
              <a16:creationId xmlns:a16="http://schemas.microsoft.com/office/drawing/2014/main" id="{49C43756-83F3-5B0B-FB51-82EFE6CB355D}"/>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209550</xdr:rowOff>
    </xdr:from>
    <xdr:to>
      <xdr:col>2</xdr:col>
      <xdr:colOff>706120</xdr:colOff>
      <xdr:row>17</xdr:row>
      <xdr:rowOff>266700</xdr:rowOff>
    </xdr:to>
    <xdr:sp macro="navtoSheet" textlink="">
      <xdr:nvSpPr>
        <xdr:cNvPr id="11" name="Btn_procurements(replaceexisting)">
          <a:extLst>
            <a:ext uri="{FF2B5EF4-FFF2-40B4-BE49-F238E27FC236}">
              <a16:creationId xmlns:a16="http://schemas.microsoft.com/office/drawing/2014/main" id="{A010918C-3488-E503-0801-E5ABB45A641B}"/>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706120</xdr:colOff>
      <xdr:row>19</xdr:row>
      <xdr:rowOff>15240</xdr:rowOff>
    </xdr:to>
    <xdr:sp macro="navtoSheet" textlink="">
      <xdr:nvSpPr>
        <xdr:cNvPr id="12" name="Btn_Active">
          <a:extLst>
            <a:ext uri="{FF2B5EF4-FFF2-40B4-BE49-F238E27FC236}">
              <a16:creationId xmlns:a16="http://schemas.microsoft.com/office/drawing/2014/main" id="{49FCB7C0-33B7-2834-2681-37FFF097BF5B}"/>
            </a:ext>
          </a:extLst>
        </xdr:cNvPr>
        <xdr:cNvSpPr/>
      </xdr:nvSpPr>
      <xdr:spPr>
        <a:xfrm>
          <a:off x="0" y="3810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Closed Contracts</a:t>
          </a:r>
        </a:p>
      </xdr:txBody>
    </xdr:sp>
    <xdr:clientData/>
  </xdr:twoCellAnchor>
  <xdr:twoCellAnchor editAs="absolute">
    <xdr:from>
      <xdr:col>0</xdr:col>
      <xdr:colOff>0</xdr:colOff>
      <xdr:row>19</xdr:row>
      <xdr:rowOff>15240</xdr:rowOff>
    </xdr:from>
    <xdr:to>
      <xdr:col>2</xdr:col>
      <xdr:colOff>706120</xdr:colOff>
      <xdr:row>20</xdr:row>
      <xdr:rowOff>95250</xdr:rowOff>
    </xdr:to>
    <xdr:sp macro="navtoSheet" textlink="">
      <xdr:nvSpPr>
        <xdr:cNvPr id="13" name="Btn_mycontracts">
          <a:extLst>
            <a:ext uri="{FF2B5EF4-FFF2-40B4-BE49-F238E27FC236}">
              <a16:creationId xmlns:a16="http://schemas.microsoft.com/office/drawing/2014/main" id="{1AD51B4B-D42A-E78B-90C8-F07455FE498B}"/>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95250</xdr:rowOff>
    </xdr:from>
    <xdr:to>
      <xdr:col>2</xdr:col>
      <xdr:colOff>706120</xdr:colOff>
      <xdr:row>21</xdr:row>
      <xdr:rowOff>152400</xdr:rowOff>
    </xdr:to>
    <xdr:sp macro="navtoSheet" textlink="">
      <xdr:nvSpPr>
        <xdr:cNvPr id="14" name="Btn_allcontracts">
          <a:extLst>
            <a:ext uri="{FF2B5EF4-FFF2-40B4-BE49-F238E27FC236}">
              <a16:creationId xmlns:a16="http://schemas.microsoft.com/office/drawing/2014/main" id="{65F2E556-39F0-C3B3-A38F-93A400863319}"/>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706120</xdr:colOff>
      <xdr:row>22</xdr:row>
      <xdr:rowOff>211455</xdr:rowOff>
    </xdr:to>
    <xdr:sp macro="navtoSheet" textlink="">
      <xdr:nvSpPr>
        <xdr:cNvPr id="15" name="Btn_temporaryassignments">
          <a:extLst>
            <a:ext uri="{FF2B5EF4-FFF2-40B4-BE49-F238E27FC236}">
              <a16:creationId xmlns:a16="http://schemas.microsoft.com/office/drawing/2014/main" id="{3C4B50B6-8746-552A-1FC9-4D6B3C6D8AF8}"/>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6" name="Heading_PageHead">
          <a:extLst>
            <a:ext uri="{FF2B5EF4-FFF2-40B4-BE49-F238E27FC236}">
              <a16:creationId xmlns:a16="http://schemas.microsoft.com/office/drawing/2014/main" id="{417C7437-7FEF-85C1-7D22-4889FD662FBC}"/>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Closed Contracts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7" name="Info_profileName">
          <a:extLst>
            <a:ext uri="{FF2B5EF4-FFF2-40B4-BE49-F238E27FC236}">
              <a16:creationId xmlns:a16="http://schemas.microsoft.com/office/drawing/2014/main" id="{43ACE870-961F-EE5E-46E8-1E04F6A5AAE3}"/>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2077720</xdr:colOff>
      <xdr:row>8</xdr:row>
      <xdr:rowOff>0</xdr:rowOff>
    </xdr:from>
    <xdr:to>
      <xdr:col>5</xdr:col>
      <xdr:colOff>2077720</xdr:colOff>
      <xdr:row>10</xdr:row>
      <xdr:rowOff>0</xdr:rowOff>
    </xdr:to>
    <xdr:sp macro="applyAdvFilt" textlink="">
      <xdr:nvSpPr>
        <xdr:cNvPr id="18" name="Btn_Filters">
          <a:extLst>
            <a:ext uri="{FF2B5EF4-FFF2-40B4-BE49-F238E27FC236}">
              <a16:creationId xmlns:a16="http://schemas.microsoft.com/office/drawing/2014/main" id="{8CC093F1-EAB6-BE93-9374-4295B29D7ADA}"/>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2073910</xdr:colOff>
      <xdr:row>8</xdr:row>
      <xdr:rowOff>0</xdr:rowOff>
    </xdr:from>
    <xdr:to>
      <xdr:col>6</xdr:col>
      <xdr:colOff>2073910</xdr:colOff>
      <xdr:row>10</xdr:row>
      <xdr:rowOff>0</xdr:rowOff>
    </xdr:to>
    <xdr:sp macro="clearFilters" textlink="">
      <xdr:nvSpPr>
        <xdr:cNvPr id="19" name="Btn_clrFilters">
          <a:extLst>
            <a:ext uri="{FF2B5EF4-FFF2-40B4-BE49-F238E27FC236}">
              <a16:creationId xmlns:a16="http://schemas.microsoft.com/office/drawing/2014/main" id="{10F83D38-2587-1127-E06F-416F9EB8C86E}"/>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2077720</xdr:colOff>
      <xdr:row>8</xdr:row>
      <xdr:rowOff>0</xdr:rowOff>
    </xdr:from>
    <xdr:to>
      <xdr:col>7</xdr:col>
      <xdr:colOff>2060575</xdr:colOff>
      <xdr:row>10</xdr:row>
      <xdr:rowOff>0</xdr:rowOff>
    </xdr:to>
    <xdr:sp macro="openContractEdit" textlink="">
      <xdr:nvSpPr>
        <xdr:cNvPr id="20" name="Btn_editContr">
          <a:extLst>
            <a:ext uri="{FF2B5EF4-FFF2-40B4-BE49-F238E27FC236}">
              <a16:creationId xmlns:a16="http://schemas.microsoft.com/office/drawing/2014/main" id="{57771326-962D-FF29-6814-9A5A6D3373B2}"/>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706754</xdr:colOff>
      <xdr:row>10</xdr:row>
      <xdr:rowOff>0</xdr:rowOff>
    </xdr:to>
    <xdr:sp macro="addNewContract" textlink="">
      <xdr:nvSpPr>
        <xdr:cNvPr id="21" name="Btn_newContr">
          <a:extLst>
            <a:ext uri="{FF2B5EF4-FFF2-40B4-BE49-F238E27FC236}">
              <a16:creationId xmlns:a16="http://schemas.microsoft.com/office/drawing/2014/main" id="{A0C5B9BE-D234-89FB-B0AD-113097359FF4}"/>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706754</xdr:colOff>
      <xdr:row>8</xdr:row>
      <xdr:rowOff>0</xdr:rowOff>
    </xdr:from>
    <xdr:to>
      <xdr:col>9</xdr:col>
      <xdr:colOff>666749</xdr:colOff>
      <xdr:row>10</xdr:row>
      <xdr:rowOff>0</xdr:rowOff>
    </xdr:to>
    <xdr:sp macro="CreateReport" textlink="">
      <xdr:nvSpPr>
        <xdr:cNvPr id="22" name="Btn_CreateReport">
          <a:extLst>
            <a:ext uri="{FF2B5EF4-FFF2-40B4-BE49-F238E27FC236}">
              <a16:creationId xmlns:a16="http://schemas.microsoft.com/office/drawing/2014/main" id="{6CFBDADE-CC04-B77E-7515-1F2B0BE7AE8E}"/>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664845</xdr:colOff>
      <xdr:row>8</xdr:row>
      <xdr:rowOff>0</xdr:rowOff>
    </xdr:from>
    <xdr:to>
      <xdr:col>10</xdr:col>
      <xdr:colOff>664846</xdr:colOff>
      <xdr:row>10</xdr:row>
      <xdr:rowOff>0</xdr:rowOff>
    </xdr:to>
    <xdr:sp macro="FindCode" textlink="">
      <xdr:nvSpPr>
        <xdr:cNvPr id="23" name="Btn_SearchPage">
          <a:extLst>
            <a:ext uri="{FF2B5EF4-FFF2-40B4-BE49-F238E27FC236}">
              <a16:creationId xmlns:a16="http://schemas.microsoft.com/office/drawing/2014/main" id="{80C2728C-3C49-0E61-2398-59608B9BCCC6}"/>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704215</xdr:colOff>
      <xdr:row>22</xdr:row>
      <xdr:rowOff>243840</xdr:rowOff>
    </xdr:to>
    <xdr:grpSp>
      <xdr:nvGrpSpPr>
        <xdr:cNvPr id="16" name="Navigation">
          <a:extLst>
            <a:ext uri="{FF2B5EF4-FFF2-40B4-BE49-F238E27FC236}">
              <a16:creationId xmlns:a16="http://schemas.microsoft.com/office/drawing/2014/main" id="{71FA0BE1-1813-1DFF-5A00-703E259EE2F0}"/>
            </a:ext>
          </a:extLst>
        </xdr:cNvPr>
        <xdr:cNvGrpSpPr/>
      </xdr:nvGrpSpPr>
      <xdr:grpSpPr>
        <a:xfrm>
          <a:off x="0" y="762000"/>
          <a:ext cx="2189692" cy="4629150"/>
          <a:chOff x="0" y="762000"/>
          <a:chExt cx="2192020" cy="4572000"/>
        </a:xfrm>
      </xdr:grpSpPr>
      <xdr:sp macro="navtoSheet" textlink="">
        <xdr:nvSpPr>
          <xdr:cNvPr id="4" name="Btn_homepage">
            <a:extLst>
              <a:ext uri="{FF2B5EF4-FFF2-40B4-BE49-F238E27FC236}">
                <a16:creationId xmlns:a16="http://schemas.microsoft.com/office/drawing/2014/main" id="{7419BDDE-1E77-4ECF-085C-831D3EB56484}"/>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5" name="Btn_currentcontracts">
            <a:extLst>
              <a:ext uri="{FF2B5EF4-FFF2-40B4-BE49-F238E27FC236}">
                <a16:creationId xmlns:a16="http://schemas.microsoft.com/office/drawing/2014/main" id="{DC9B46FF-AC51-917E-46AA-C0D2C6F2F87B}"/>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6" name="Btn_amendments">
            <a:extLst>
              <a:ext uri="{FF2B5EF4-FFF2-40B4-BE49-F238E27FC236}">
                <a16:creationId xmlns:a16="http://schemas.microsoft.com/office/drawing/2014/main" id="{F0526A66-241A-DA9C-A364-631A701B82C3}"/>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7" name="Btn_renewals">
            <a:extLst>
              <a:ext uri="{FF2B5EF4-FFF2-40B4-BE49-F238E27FC236}">
                <a16:creationId xmlns:a16="http://schemas.microsoft.com/office/drawing/2014/main" id="{88DCF366-A078-BD55-C807-AC7FE791CD62}"/>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8" name="Btn_extension">
            <a:extLst>
              <a:ext uri="{FF2B5EF4-FFF2-40B4-BE49-F238E27FC236}">
                <a16:creationId xmlns:a16="http://schemas.microsoft.com/office/drawing/2014/main" id="{16A3509D-90C3-7923-4475-0215707658F6}"/>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9" name="Btn_procurementsinprocess">
            <a:extLst>
              <a:ext uri="{FF2B5EF4-FFF2-40B4-BE49-F238E27FC236}">
                <a16:creationId xmlns:a16="http://schemas.microsoft.com/office/drawing/2014/main" id="{1A05CE2C-260E-8A9F-0591-7D027EE54F8C}"/>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10" name="Btn_deviations">
            <a:extLst>
              <a:ext uri="{FF2B5EF4-FFF2-40B4-BE49-F238E27FC236}">
                <a16:creationId xmlns:a16="http://schemas.microsoft.com/office/drawing/2014/main" id="{287309AA-D55C-262C-D042-2D473F174337}"/>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11" name="Btn_procurements(replaceexisting)">
            <a:extLst>
              <a:ext uri="{FF2B5EF4-FFF2-40B4-BE49-F238E27FC236}">
                <a16:creationId xmlns:a16="http://schemas.microsoft.com/office/drawing/2014/main" id="{BA6B0442-B4CA-40EB-49EC-F880E9D6375B}"/>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12" name="Btn_closedcontracts">
            <a:extLst>
              <a:ext uri="{FF2B5EF4-FFF2-40B4-BE49-F238E27FC236}">
                <a16:creationId xmlns:a16="http://schemas.microsoft.com/office/drawing/2014/main" id="{291EBA98-A1A8-D9F5-A3FE-4E41A6ABCCF2}"/>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13" name="Btn_Active">
            <a:extLst>
              <a:ext uri="{FF2B5EF4-FFF2-40B4-BE49-F238E27FC236}">
                <a16:creationId xmlns:a16="http://schemas.microsoft.com/office/drawing/2014/main" id="{973AEE85-8719-94AD-F76E-AB277F481E02}"/>
              </a:ext>
            </a:extLst>
          </xdr:cNvPr>
          <xdr:cNvSpPr/>
        </xdr:nvSpPr>
        <xdr:spPr>
          <a:xfrm>
            <a:off x="0" y="4191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My Contracts</a:t>
            </a:r>
          </a:p>
        </xdr:txBody>
      </xdr:sp>
      <xdr:sp macro="navtoSheet" textlink="">
        <xdr:nvSpPr>
          <xdr:cNvPr id="14" name="Btn_allcontracts">
            <a:extLst>
              <a:ext uri="{FF2B5EF4-FFF2-40B4-BE49-F238E27FC236}">
                <a16:creationId xmlns:a16="http://schemas.microsoft.com/office/drawing/2014/main" id="{473EF860-406A-F347-050E-58B0BC8C963D}"/>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15" name="Btn_temporaryassignments">
            <a:extLst>
              <a:ext uri="{FF2B5EF4-FFF2-40B4-BE49-F238E27FC236}">
                <a16:creationId xmlns:a16="http://schemas.microsoft.com/office/drawing/2014/main" id="{8F7DBE1F-FE91-268F-BC40-9C0019AB85C2}"/>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4" name="Heading_AppName">
          <a:extLst>
            <a:ext uri="{FF2B5EF4-FFF2-40B4-BE49-F238E27FC236}">
              <a16:creationId xmlns:a16="http://schemas.microsoft.com/office/drawing/2014/main" id="{BE110D74-E95D-9AFB-1C5C-739D772E0EBF}"/>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25" name="Heading_NavigateTab">
          <a:extLst>
            <a:ext uri="{FF2B5EF4-FFF2-40B4-BE49-F238E27FC236}">
              <a16:creationId xmlns:a16="http://schemas.microsoft.com/office/drawing/2014/main" id="{47BE3679-6FF8-E022-C24E-614FC75A3D6D}"/>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26" name="Btn_homepage">
          <a:extLst>
            <a:ext uri="{FF2B5EF4-FFF2-40B4-BE49-F238E27FC236}">
              <a16:creationId xmlns:a16="http://schemas.microsoft.com/office/drawing/2014/main" id="{2E923D74-6428-0E25-D0AE-B05FE5E1659F}"/>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27" name="Btn_currentcontracts">
          <a:extLst>
            <a:ext uri="{FF2B5EF4-FFF2-40B4-BE49-F238E27FC236}">
              <a16:creationId xmlns:a16="http://schemas.microsoft.com/office/drawing/2014/main" id="{27C60F40-E63A-66C8-1FE9-97C5DB79E8EE}"/>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28" name="Btn_amendments">
          <a:extLst>
            <a:ext uri="{FF2B5EF4-FFF2-40B4-BE49-F238E27FC236}">
              <a16:creationId xmlns:a16="http://schemas.microsoft.com/office/drawing/2014/main" id="{30DB0463-395D-3464-98B6-5D7699DC25BC}"/>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29" name="Btn_renewals">
          <a:extLst>
            <a:ext uri="{FF2B5EF4-FFF2-40B4-BE49-F238E27FC236}">
              <a16:creationId xmlns:a16="http://schemas.microsoft.com/office/drawing/2014/main" id="{0C5DC17C-E0A4-5FDF-4AE8-C97AE5A9D209}"/>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30" name="Btn_extension">
          <a:extLst>
            <a:ext uri="{FF2B5EF4-FFF2-40B4-BE49-F238E27FC236}">
              <a16:creationId xmlns:a16="http://schemas.microsoft.com/office/drawing/2014/main" id="{E43BE9AB-8FE4-DE4B-FA4B-93B0854258DD}"/>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31" name="Btn_procurementsinprocess">
          <a:extLst>
            <a:ext uri="{FF2B5EF4-FFF2-40B4-BE49-F238E27FC236}">
              <a16:creationId xmlns:a16="http://schemas.microsoft.com/office/drawing/2014/main" id="{290F285C-B7B4-A32F-E50F-57C6E439619D}"/>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32" name="Btn_deviations">
          <a:extLst>
            <a:ext uri="{FF2B5EF4-FFF2-40B4-BE49-F238E27FC236}">
              <a16:creationId xmlns:a16="http://schemas.microsoft.com/office/drawing/2014/main" id="{F7E260D3-F394-4BED-B891-11B650359EEE}"/>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33" name="Btn_procurements(replaceexisting)">
          <a:extLst>
            <a:ext uri="{FF2B5EF4-FFF2-40B4-BE49-F238E27FC236}">
              <a16:creationId xmlns:a16="http://schemas.microsoft.com/office/drawing/2014/main" id="{28881153-0AF3-2770-4EB7-723DD12B03CE}"/>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34" name="Btn_closedcontracts">
          <a:extLst>
            <a:ext uri="{FF2B5EF4-FFF2-40B4-BE49-F238E27FC236}">
              <a16:creationId xmlns:a16="http://schemas.microsoft.com/office/drawing/2014/main" id="{F2C450F1-D99F-7E55-291A-E0C5C41F131D}"/>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35" name="Btn_Active">
          <a:extLst>
            <a:ext uri="{FF2B5EF4-FFF2-40B4-BE49-F238E27FC236}">
              <a16:creationId xmlns:a16="http://schemas.microsoft.com/office/drawing/2014/main" id="{572900E4-D811-F366-FF0F-1F881E2709B1}"/>
            </a:ext>
          </a:extLst>
        </xdr:cNvPr>
        <xdr:cNvSpPr/>
      </xdr:nvSpPr>
      <xdr:spPr>
        <a:xfrm>
          <a:off x="0" y="4191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36" name="Btn_allcontracts">
          <a:extLst>
            <a:ext uri="{FF2B5EF4-FFF2-40B4-BE49-F238E27FC236}">
              <a16:creationId xmlns:a16="http://schemas.microsoft.com/office/drawing/2014/main" id="{CC6FC57F-FC16-BB7C-1ED5-B91666F42A05}"/>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37" name="Btn_temporaryassignments">
          <a:extLst>
            <a:ext uri="{FF2B5EF4-FFF2-40B4-BE49-F238E27FC236}">
              <a16:creationId xmlns:a16="http://schemas.microsoft.com/office/drawing/2014/main" id="{4FAF7696-3749-60A6-A09F-3938DFB0D8B4}"/>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38" name="Heading_PageHead">
          <a:extLst>
            <a:ext uri="{FF2B5EF4-FFF2-40B4-BE49-F238E27FC236}">
              <a16:creationId xmlns:a16="http://schemas.microsoft.com/office/drawing/2014/main" id="{C7720FC5-419C-3C33-980C-EB0C88E9E54D}"/>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My Contracts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39" name="Info_profileName">
          <a:extLst>
            <a:ext uri="{FF2B5EF4-FFF2-40B4-BE49-F238E27FC236}">
              <a16:creationId xmlns:a16="http://schemas.microsoft.com/office/drawing/2014/main" id="{475C9F27-39A8-321D-CAE7-78A18D773B33}"/>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40" name="Btn_Filters">
          <a:extLst>
            <a:ext uri="{FF2B5EF4-FFF2-40B4-BE49-F238E27FC236}">
              <a16:creationId xmlns:a16="http://schemas.microsoft.com/office/drawing/2014/main" id="{60152CA3-B10F-0004-13CC-925C9BB57B5A}"/>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41" name="Btn_clrFilters">
          <a:extLst>
            <a:ext uri="{FF2B5EF4-FFF2-40B4-BE49-F238E27FC236}">
              <a16:creationId xmlns:a16="http://schemas.microsoft.com/office/drawing/2014/main" id="{77B6C7FA-E771-C7FA-2090-5048B04D63D3}"/>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42" name="Btn_editContr">
          <a:extLst>
            <a:ext uri="{FF2B5EF4-FFF2-40B4-BE49-F238E27FC236}">
              <a16:creationId xmlns:a16="http://schemas.microsoft.com/office/drawing/2014/main" id="{2609BF0C-63DD-ED88-AC59-B4EF798CE73E}"/>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706754</xdr:colOff>
      <xdr:row>10</xdr:row>
      <xdr:rowOff>0</xdr:rowOff>
    </xdr:to>
    <xdr:sp macro="addNewContract" textlink="">
      <xdr:nvSpPr>
        <xdr:cNvPr id="43" name="Btn_newContr">
          <a:extLst>
            <a:ext uri="{FF2B5EF4-FFF2-40B4-BE49-F238E27FC236}">
              <a16:creationId xmlns:a16="http://schemas.microsoft.com/office/drawing/2014/main" id="{CC027CD8-1C43-9FC4-36F9-68AF4A35D38C}"/>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706754</xdr:colOff>
      <xdr:row>8</xdr:row>
      <xdr:rowOff>0</xdr:rowOff>
    </xdr:from>
    <xdr:to>
      <xdr:col>9</xdr:col>
      <xdr:colOff>683894</xdr:colOff>
      <xdr:row>10</xdr:row>
      <xdr:rowOff>0</xdr:rowOff>
    </xdr:to>
    <xdr:sp macro="CreateReport" textlink="">
      <xdr:nvSpPr>
        <xdr:cNvPr id="44" name="Btn_CreateReport">
          <a:extLst>
            <a:ext uri="{FF2B5EF4-FFF2-40B4-BE49-F238E27FC236}">
              <a16:creationId xmlns:a16="http://schemas.microsoft.com/office/drawing/2014/main" id="{27772AFA-207B-7986-44AF-14B7DCF796A8}"/>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681990</xdr:colOff>
      <xdr:row>8</xdr:row>
      <xdr:rowOff>0</xdr:rowOff>
    </xdr:from>
    <xdr:to>
      <xdr:col>10</xdr:col>
      <xdr:colOff>664846</xdr:colOff>
      <xdr:row>10</xdr:row>
      <xdr:rowOff>0</xdr:rowOff>
    </xdr:to>
    <xdr:sp macro="FindCode" textlink="">
      <xdr:nvSpPr>
        <xdr:cNvPr id="45" name="Btn_SearchPage">
          <a:extLst>
            <a:ext uri="{FF2B5EF4-FFF2-40B4-BE49-F238E27FC236}">
              <a16:creationId xmlns:a16="http://schemas.microsoft.com/office/drawing/2014/main" id="{82C8512A-1AD9-02B4-968C-883825843737}"/>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2</xdr:col>
      <xdr:colOff>708025</xdr:colOff>
      <xdr:row>22</xdr:row>
      <xdr:rowOff>247650</xdr:rowOff>
    </xdr:to>
    <xdr:grpSp>
      <xdr:nvGrpSpPr>
        <xdr:cNvPr id="88" name="Navigation">
          <a:extLst>
            <a:ext uri="{FF2B5EF4-FFF2-40B4-BE49-F238E27FC236}">
              <a16:creationId xmlns:a16="http://schemas.microsoft.com/office/drawing/2014/main" id="{A96D4292-7F05-375C-178A-AAC4AB18B310}"/>
            </a:ext>
          </a:extLst>
        </xdr:cNvPr>
        <xdr:cNvGrpSpPr/>
      </xdr:nvGrpSpPr>
      <xdr:grpSpPr>
        <a:xfrm>
          <a:off x="0" y="762000"/>
          <a:ext cx="2185882" cy="4625340"/>
          <a:chOff x="0" y="762000"/>
          <a:chExt cx="2192020" cy="4572000"/>
        </a:xfrm>
      </xdr:grpSpPr>
      <xdr:sp macro="navtoSheet" textlink="">
        <xdr:nvSpPr>
          <xdr:cNvPr id="76" name="Btn_homepage">
            <a:extLst>
              <a:ext uri="{FF2B5EF4-FFF2-40B4-BE49-F238E27FC236}">
                <a16:creationId xmlns:a16="http://schemas.microsoft.com/office/drawing/2014/main" id="{358E2E68-C819-32EF-B145-5170B0AA3229}"/>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77" name="Btn_currentcontracts">
            <a:extLst>
              <a:ext uri="{FF2B5EF4-FFF2-40B4-BE49-F238E27FC236}">
                <a16:creationId xmlns:a16="http://schemas.microsoft.com/office/drawing/2014/main" id="{75FBFB5F-B4C0-CC79-E96B-16F4CC7272AA}"/>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78" name="Btn_amendments">
            <a:extLst>
              <a:ext uri="{FF2B5EF4-FFF2-40B4-BE49-F238E27FC236}">
                <a16:creationId xmlns:a16="http://schemas.microsoft.com/office/drawing/2014/main" id="{B432F4AF-04F0-48E5-A938-BBD7854E5F1F}"/>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79" name="Btn_renewals">
            <a:extLst>
              <a:ext uri="{FF2B5EF4-FFF2-40B4-BE49-F238E27FC236}">
                <a16:creationId xmlns:a16="http://schemas.microsoft.com/office/drawing/2014/main" id="{C62EE2C6-3877-1BA6-C4A3-888C4E900876}"/>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80" name="Btn_extension">
            <a:extLst>
              <a:ext uri="{FF2B5EF4-FFF2-40B4-BE49-F238E27FC236}">
                <a16:creationId xmlns:a16="http://schemas.microsoft.com/office/drawing/2014/main" id="{F9A8BA22-5F79-C25F-6E27-F54170736F6D}"/>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81" name="Btn_procurementsinprocess">
            <a:extLst>
              <a:ext uri="{FF2B5EF4-FFF2-40B4-BE49-F238E27FC236}">
                <a16:creationId xmlns:a16="http://schemas.microsoft.com/office/drawing/2014/main" id="{9AB14AAD-5D66-E51F-DD89-75A3EDCD2F6C}"/>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82" name="Btn_deviations">
            <a:extLst>
              <a:ext uri="{FF2B5EF4-FFF2-40B4-BE49-F238E27FC236}">
                <a16:creationId xmlns:a16="http://schemas.microsoft.com/office/drawing/2014/main" id="{D935BD64-AB3C-B38F-EF47-B5FC2048A4FE}"/>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83" name="Btn_procurements(replaceexisting)">
            <a:extLst>
              <a:ext uri="{FF2B5EF4-FFF2-40B4-BE49-F238E27FC236}">
                <a16:creationId xmlns:a16="http://schemas.microsoft.com/office/drawing/2014/main" id="{98BAF8D7-6225-CDF7-CE7E-631D0F7FF5C3}"/>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84" name="Btn_closedcontracts">
            <a:extLst>
              <a:ext uri="{FF2B5EF4-FFF2-40B4-BE49-F238E27FC236}">
                <a16:creationId xmlns:a16="http://schemas.microsoft.com/office/drawing/2014/main" id="{9962B04A-954D-D506-28EB-8ADFEEEA3A7E}"/>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85" name="Btn_mycontracts">
            <a:extLst>
              <a:ext uri="{FF2B5EF4-FFF2-40B4-BE49-F238E27FC236}">
                <a16:creationId xmlns:a16="http://schemas.microsoft.com/office/drawing/2014/main" id="{0687A69F-2779-5914-D0A3-2FAA1CE82EF0}"/>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86" name="Btn_Active">
            <a:extLst>
              <a:ext uri="{FF2B5EF4-FFF2-40B4-BE49-F238E27FC236}">
                <a16:creationId xmlns:a16="http://schemas.microsoft.com/office/drawing/2014/main" id="{2138DAA8-84B8-A508-2073-BA1FC8A8CCC1}"/>
              </a:ext>
            </a:extLst>
          </xdr:cNvPr>
          <xdr:cNvSpPr/>
        </xdr:nvSpPr>
        <xdr:spPr>
          <a:xfrm>
            <a:off x="0" y="4572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All Contracts</a:t>
            </a:r>
          </a:p>
        </xdr:txBody>
      </xdr:sp>
      <xdr:sp macro="navtoSheet" textlink="">
        <xdr:nvSpPr>
          <xdr:cNvPr id="87" name="Btn_temporaryassignments">
            <a:extLst>
              <a:ext uri="{FF2B5EF4-FFF2-40B4-BE49-F238E27FC236}">
                <a16:creationId xmlns:a16="http://schemas.microsoft.com/office/drawing/2014/main" id="{7D6C095C-F168-7EA3-0DA2-D3A321A4D21A}"/>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0</xdr:col>
      <xdr:colOff>0</xdr:colOff>
      <xdr:row>0</xdr:row>
      <xdr:rowOff>0</xdr:rowOff>
    </xdr:from>
    <xdr:to>
      <xdr:col>25</xdr:col>
      <xdr:colOff>2015489</xdr:colOff>
      <xdr:row>2</xdr:row>
      <xdr:rowOff>0</xdr:rowOff>
    </xdr:to>
    <xdr:sp macro="" textlink="">
      <xdr:nvSpPr>
        <xdr:cNvPr id="2" name="Heading_AppName">
          <a:extLst>
            <a:ext uri="{FF2B5EF4-FFF2-40B4-BE49-F238E27FC236}">
              <a16:creationId xmlns:a16="http://schemas.microsoft.com/office/drawing/2014/main" id="{74B0FDD1-7211-D76E-92F6-97F541A7D632}"/>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3" name="Heading_NavigateTab">
          <a:extLst>
            <a:ext uri="{FF2B5EF4-FFF2-40B4-BE49-F238E27FC236}">
              <a16:creationId xmlns:a16="http://schemas.microsoft.com/office/drawing/2014/main" id="{3F3F9AD1-7DD0-E466-545B-DCAA25DB3CAD}"/>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4" name="Btn_homepage">
          <a:extLst>
            <a:ext uri="{FF2B5EF4-FFF2-40B4-BE49-F238E27FC236}">
              <a16:creationId xmlns:a16="http://schemas.microsoft.com/office/drawing/2014/main" id="{E0B0DCEF-6916-6B5A-0CBA-CF766720549D}"/>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5" name="Btn_currentcontracts">
          <a:extLst>
            <a:ext uri="{FF2B5EF4-FFF2-40B4-BE49-F238E27FC236}">
              <a16:creationId xmlns:a16="http://schemas.microsoft.com/office/drawing/2014/main" id="{D25B9ECC-4529-EA27-BED7-19AC7B98B8E3}"/>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6" name="Btn_amendments">
          <a:extLst>
            <a:ext uri="{FF2B5EF4-FFF2-40B4-BE49-F238E27FC236}">
              <a16:creationId xmlns:a16="http://schemas.microsoft.com/office/drawing/2014/main" id="{EAD84283-2F7F-D8D2-4D69-6B79CEF24DD8}"/>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7" name="Btn_renewals">
          <a:extLst>
            <a:ext uri="{FF2B5EF4-FFF2-40B4-BE49-F238E27FC236}">
              <a16:creationId xmlns:a16="http://schemas.microsoft.com/office/drawing/2014/main" id="{8D25C953-BEEA-06AE-35DF-3D8A86472A53}"/>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8" name="Btn_extension">
          <a:extLst>
            <a:ext uri="{FF2B5EF4-FFF2-40B4-BE49-F238E27FC236}">
              <a16:creationId xmlns:a16="http://schemas.microsoft.com/office/drawing/2014/main" id="{2C81AAEA-4B7B-4070-ADA8-07C5CF3724A7}"/>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9" name="Btn_procurementsinprocess">
          <a:extLst>
            <a:ext uri="{FF2B5EF4-FFF2-40B4-BE49-F238E27FC236}">
              <a16:creationId xmlns:a16="http://schemas.microsoft.com/office/drawing/2014/main" id="{28C51BE6-1D3E-C910-498F-643580DFBBF6}"/>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10" name="Btn_deviations">
          <a:extLst>
            <a:ext uri="{FF2B5EF4-FFF2-40B4-BE49-F238E27FC236}">
              <a16:creationId xmlns:a16="http://schemas.microsoft.com/office/drawing/2014/main" id="{218E52C6-BF76-2FF5-2278-4736C402F9FF}"/>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11" name="Btn_procurements(replaceexisting)">
          <a:extLst>
            <a:ext uri="{FF2B5EF4-FFF2-40B4-BE49-F238E27FC236}">
              <a16:creationId xmlns:a16="http://schemas.microsoft.com/office/drawing/2014/main" id="{42B8C9E0-EED1-9212-48F8-1537FFF24791}"/>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12" name="Btn_closedcontracts">
          <a:extLst>
            <a:ext uri="{FF2B5EF4-FFF2-40B4-BE49-F238E27FC236}">
              <a16:creationId xmlns:a16="http://schemas.microsoft.com/office/drawing/2014/main" id="{63D3C89C-9990-2C55-AF04-16AA414F82D6}"/>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13" name="Btn_mycontracts">
          <a:extLst>
            <a:ext uri="{FF2B5EF4-FFF2-40B4-BE49-F238E27FC236}">
              <a16:creationId xmlns:a16="http://schemas.microsoft.com/office/drawing/2014/main" id="{C42D198E-C61C-B3E6-39D9-25D77C70F27A}"/>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14" name="Btn_Active">
          <a:extLst>
            <a:ext uri="{FF2B5EF4-FFF2-40B4-BE49-F238E27FC236}">
              <a16:creationId xmlns:a16="http://schemas.microsoft.com/office/drawing/2014/main" id="{DD8EE98F-7087-04D4-6D60-B629E00D2BE1}"/>
            </a:ext>
          </a:extLst>
        </xdr:cNvPr>
        <xdr:cNvSpPr/>
      </xdr:nvSpPr>
      <xdr:spPr>
        <a:xfrm>
          <a:off x="0" y="4572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15" name="Btn_temporaryassignments">
          <a:extLst>
            <a:ext uri="{FF2B5EF4-FFF2-40B4-BE49-F238E27FC236}">
              <a16:creationId xmlns:a16="http://schemas.microsoft.com/office/drawing/2014/main" id="{D39175EB-A543-5065-33A1-3DEF4E4A93F6}"/>
            </a:ext>
          </a:extLst>
        </xdr:cNvPr>
        <xdr:cNvSpPr/>
      </xdr:nvSpPr>
      <xdr:spPr>
        <a:xfrm>
          <a:off x="0" y="495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6" name="Heading_PageHead">
          <a:extLst>
            <a:ext uri="{FF2B5EF4-FFF2-40B4-BE49-F238E27FC236}">
              <a16:creationId xmlns:a16="http://schemas.microsoft.com/office/drawing/2014/main" id="{A9325140-E044-1FCB-A4AD-759D8ED485BC}"/>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All Contracts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7" name="Info_profileName">
          <a:extLst>
            <a:ext uri="{FF2B5EF4-FFF2-40B4-BE49-F238E27FC236}">
              <a16:creationId xmlns:a16="http://schemas.microsoft.com/office/drawing/2014/main" id="{8E068677-7A30-E2FA-80D5-A2DC7DAE8B06}"/>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18" name="Btn_Filters">
          <a:extLst>
            <a:ext uri="{FF2B5EF4-FFF2-40B4-BE49-F238E27FC236}">
              <a16:creationId xmlns:a16="http://schemas.microsoft.com/office/drawing/2014/main" id="{F18575A1-F8E2-05F4-6C0A-218083EA6A69}"/>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19" name="Btn_clrFilters">
          <a:extLst>
            <a:ext uri="{FF2B5EF4-FFF2-40B4-BE49-F238E27FC236}">
              <a16:creationId xmlns:a16="http://schemas.microsoft.com/office/drawing/2014/main" id="{A8869A04-38AF-4BEE-18F0-2D7A76445022}"/>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20" name="Btn_editContr">
          <a:extLst>
            <a:ext uri="{FF2B5EF4-FFF2-40B4-BE49-F238E27FC236}">
              <a16:creationId xmlns:a16="http://schemas.microsoft.com/office/drawing/2014/main" id="{1C4974CD-95EE-E1BE-BA2C-E4029F7C164D}"/>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2056764</xdr:colOff>
      <xdr:row>10</xdr:row>
      <xdr:rowOff>0</xdr:rowOff>
    </xdr:to>
    <xdr:sp macro="addNewContract" textlink="">
      <xdr:nvSpPr>
        <xdr:cNvPr id="21" name="Btn_newContr">
          <a:extLst>
            <a:ext uri="{FF2B5EF4-FFF2-40B4-BE49-F238E27FC236}">
              <a16:creationId xmlns:a16="http://schemas.microsoft.com/office/drawing/2014/main" id="{3AF7598E-E7B4-912D-5EF0-DD4824C98BDA}"/>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2056764</xdr:colOff>
      <xdr:row>8</xdr:row>
      <xdr:rowOff>0</xdr:rowOff>
    </xdr:from>
    <xdr:to>
      <xdr:col>9</xdr:col>
      <xdr:colOff>683894</xdr:colOff>
      <xdr:row>10</xdr:row>
      <xdr:rowOff>0</xdr:rowOff>
    </xdr:to>
    <xdr:sp macro="CreateReport" textlink="">
      <xdr:nvSpPr>
        <xdr:cNvPr id="22" name="Btn_CreateReport">
          <a:extLst>
            <a:ext uri="{FF2B5EF4-FFF2-40B4-BE49-F238E27FC236}">
              <a16:creationId xmlns:a16="http://schemas.microsoft.com/office/drawing/2014/main" id="{2E27F0F0-5ED6-206A-F0CB-F1D50A8C5012}"/>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8</xdr:col>
      <xdr:colOff>2056764</xdr:colOff>
      <xdr:row>8</xdr:row>
      <xdr:rowOff>0</xdr:rowOff>
    </xdr:from>
    <xdr:to>
      <xdr:col>9</xdr:col>
      <xdr:colOff>664210</xdr:colOff>
      <xdr:row>10</xdr:row>
      <xdr:rowOff>0</xdr:rowOff>
    </xdr:to>
    <xdr:sp macro="FindCode" textlink="">
      <xdr:nvSpPr>
        <xdr:cNvPr id="23" name="Btn_SearchPage">
          <a:extLst>
            <a:ext uri="{FF2B5EF4-FFF2-40B4-BE49-F238E27FC236}">
              <a16:creationId xmlns:a16="http://schemas.microsoft.com/office/drawing/2014/main" id="{51864267-4CBD-5DAF-846C-00111083B89B}"/>
            </a:ext>
          </a:extLst>
        </xdr:cNvPr>
        <xdr:cNvSpPr/>
      </xdr:nvSpPr>
      <xdr:spPr>
        <a:xfrm>
          <a:off x="14858364" y="1524000"/>
          <a:ext cx="210121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twoCellAnchor editAs="absolute">
    <xdr:from>
      <xdr:col>4</xdr:col>
      <xdr:colOff>2077720</xdr:colOff>
      <xdr:row>10</xdr:row>
      <xdr:rowOff>0</xdr:rowOff>
    </xdr:from>
    <xdr:to>
      <xdr:col>5</xdr:col>
      <xdr:colOff>2077720</xdr:colOff>
      <xdr:row>12</xdr:row>
      <xdr:rowOff>0</xdr:rowOff>
    </xdr:to>
    <xdr:sp macro="refreshAllContracts" textlink="">
      <xdr:nvSpPr>
        <xdr:cNvPr id="24" name="Btn_RefPage">
          <a:extLst>
            <a:ext uri="{FF2B5EF4-FFF2-40B4-BE49-F238E27FC236}">
              <a16:creationId xmlns:a16="http://schemas.microsoft.com/office/drawing/2014/main" id="{49984AAC-9A7B-4295-B0CE-7D13FC3B8D00}"/>
            </a:ext>
          </a:extLst>
        </xdr:cNvPr>
        <xdr:cNvSpPr/>
      </xdr:nvSpPr>
      <xdr:spPr>
        <a:xfrm>
          <a:off x="6413500" y="1905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Refresh All Data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2015489</xdr:colOff>
      <xdr:row>2</xdr:row>
      <xdr:rowOff>0</xdr:rowOff>
    </xdr:to>
    <xdr:sp macro="" textlink="">
      <xdr:nvSpPr>
        <xdr:cNvPr id="90" name="Heading_AppName">
          <a:extLst>
            <a:ext uri="{FF2B5EF4-FFF2-40B4-BE49-F238E27FC236}">
              <a16:creationId xmlns:a16="http://schemas.microsoft.com/office/drawing/2014/main" id="{2F04E5EE-BF27-7952-B91A-DDD0C860464D}"/>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TOOL</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91" name="Heading_NavigateTab">
          <a:extLst>
            <a:ext uri="{FF2B5EF4-FFF2-40B4-BE49-F238E27FC236}">
              <a16:creationId xmlns:a16="http://schemas.microsoft.com/office/drawing/2014/main" id="{55B85607-0081-AFB7-2A86-761649053719}"/>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editAs="absolute">
    <xdr:from>
      <xdr:col>0</xdr:col>
      <xdr:colOff>0</xdr:colOff>
      <xdr:row>4</xdr:row>
      <xdr:rowOff>0</xdr:rowOff>
    </xdr:from>
    <xdr:to>
      <xdr:col>2</xdr:col>
      <xdr:colOff>702310</xdr:colOff>
      <xdr:row>6</xdr:row>
      <xdr:rowOff>0</xdr:rowOff>
    </xdr:to>
    <xdr:sp macro="navtoSheet" textlink="">
      <xdr:nvSpPr>
        <xdr:cNvPr id="92" name="Btn_homepage">
          <a:extLst>
            <a:ext uri="{FF2B5EF4-FFF2-40B4-BE49-F238E27FC236}">
              <a16:creationId xmlns:a16="http://schemas.microsoft.com/office/drawing/2014/main" id="{4910F315-EF07-09A8-2EFC-4704FEC3323A}"/>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Home Page</a:t>
          </a:r>
        </a:p>
      </xdr:txBody>
    </xdr:sp>
    <xdr:clientData/>
  </xdr:twoCellAnchor>
  <xdr:twoCellAnchor editAs="absolute">
    <xdr:from>
      <xdr:col>0</xdr:col>
      <xdr:colOff>0</xdr:colOff>
      <xdr:row>6</xdr:row>
      <xdr:rowOff>0</xdr:rowOff>
    </xdr:from>
    <xdr:to>
      <xdr:col>2</xdr:col>
      <xdr:colOff>702310</xdr:colOff>
      <xdr:row>8</xdr:row>
      <xdr:rowOff>0</xdr:rowOff>
    </xdr:to>
    <xdr:sp macro="navtoSheet" textlink="">
      <xdr:nvSpPr>
        <xdr:cNvPr id="93" name="Btn_currentcontracts">
          <a:extLst>
            <a:ext uri="{FF2B5EF4-FFF2-40B4-BE49-F238E27FC236}">
              <a16:creationId xmlns:a16="http://schemas.microsoft.com/office/drawing/2014/main" id="{E6374AA5-3254-77D1-4084-DC830957F6FB}"/>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Current Contracts</a:t>
          </a:r>
        </a:p>
      </xdr:txBody>
    </xdr:sp>
    <xdr:clientData/>
  </xdr:twoCellAnchor>
  <xdr:twoCellAnchor editAs="absolute">
    <xdr:from>
      <xdr:col>0</xdr:col>
      <xdr:colOff>0</xdr:colOff>
      <xdr:row>8</xdr:row>
      <xdr:rowOff>0</xdr:rowOff>
    </xdr:from>
    <xdr:to>
      <xdr:col>2</xdr:col>
      <xdr:colOff>702310</xdr:colOff>
      <xdr:row>10</xdr:row>
      <xdr:rowOff>0</xdr:rowOff>
    </xdr:to>
    <xdr:sp macro="navtoSheet" textlink="">
      <xdr:nvSpPr>
        <xdr:cNvPr id="94" name="Btn_amendments">
          <a:extLst>
            <a:ext uri="{FF2B5EF4-FFF2-40B4-BE49-F238E27FC236}">
              <a16:creationId xmlns:a16="http://schemas.microsoft.com/office/drawing/2014/main" id="{AE9B6FB7-1678-BD33-12A1-0E318362CA40}"/>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Amendments</a:t>
          </a:r>
        </a:p>
      </xdr:txBody>
    </xdr:sp>
    <xdr:clientData/>
  </xdr:twoCellAnchor>
  <xdr:twoCellAnchor editAs="absolute">
    <xdr:from>
      <xdr:col>0</xdr:col>
      <xdr:colOff>0</xdr:colOff>
      <xdr:row>10</xdr:row>
      <xdr:rowOff>0</xdr:rowOff>
    </xdr:from>
    <xdr:to>
      <xdr:col>2</xdr:col>
      <xdr:colOff>702310</xdr:colOff>
      <xdr:row>12</xdr:row>
      <xdr:rowOff>0</xdr:rowOff>
    </xdr:to>
    <xdr:sp macro="navtoSheet" textlink="">
      <xdr:nvSpPr>
        <xdr:cNvPr id="95" name="Btn_renewals">
          <a:extLst>
            <a:ext uri="{FF2B5EF4-FFF2-40B4-BE49-F238E27FC236}">
              <a16:creationId xmlns:a16="http://schemas.microsoft.com/office/drawing/2014/main" id="{1DBACFC6-44B2-CF21-10C1-E268901BA58A}"/>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Renewals</a:t>
          </a:r>
        </a:p>
      </xdr:txBody>
    </xdr:sp>
    <xdr:clientData/>
  </xdr:twoCellAnchor>
  <xdr:twoCellAnchor editAs="absolute">
    <xdr:from>
      <xdr:col>0</xdr:col>
      <xdr:colOff>0</xdr:colOff>
      <xdr:row>12</xdr:row>
      <xdr:rowOff>0</xdr:rowOff>
    </xdr:from>
    <xdr:to>
      <xdr:col>2</xdr:col>
      <xdr:colOff>702310</xdr:colOff>
      <xdr:row>13</xdr:row>
      <xdr:rowOff>55245</xdr:rowOff>
    </xdr:to>
    <xdr:sp macro="navtoSheet" textlink="">
      <xdr:nvSpPr>
        <xdr:cNvPr id="96" name="Btn_extension">
          <a:extLst>
            <a:ext uri="{FF2B5EF4-FFF2-40B4-BE49-F238E27FC236}">
              <a16:creationId xmlns:a16="http://schemas.microsoft.com/office/drawing/2014/main" id="{69055B95-6030-430F-D2FE-F40CAF1E4C10}"/>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Extension</a:t>
          </a:r>
        </a:p>
      </xdr:txBody>
    </xdr:sp>
    <xdr:clientData/>
  </xdr:twoCellAnchor>
  <xdr:twoCellAnchor editAs="absolute">
    <xdr:from>
      <xdr:col>0</xdr:col>
      <xdr:colOff>0</xdr:colOff>
      <xdr:row>13</xdr:row>
      <xdr:rowOff>55245</xdr:rowOff>
    </xdr:from>
    <xdr:to>
      <xdr:col>2</xdr:col>
      <xdr:colOff>702310</xdr:colOff>
      <xdr:row>14</xdr:row>
      <xdr:rowOff>133350</xdr:rowOff>
    </xdr:to>
    <xdr:sp macro="navtoSheet" textlink="">
      <xdr:nvSpPr>
        <xdr:cNvPr id="97" name="Btn_procurementsinprocess">
          <a:extLst>
            <a:ext uri="{FF2B5EF4-FFF2-40B4-BE49-F238E27FC236}">
              <a16:creationId xmlns:a16="http://schemas.microsoft.com/office/drawing/2014/main" id="{17D9D810-0BF3-EDDF-6010-0FC1ACFE534D}"/>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In Process</a:t>
          </a:r>
        </a:p>
      </xdr:txBody>
    </xdr:sp>
    <xdr:clientData/>
  </xdr:twoCellAnchor>
  <xdr:twoCellAnchor editAs="absolute">
    <xdr:from>
      <xdr:col>0</xdr:col>
      <xdr:colOff>0</xdr:colOff>
      <xdr:row>14</xdr:row>
      <xdr:rowOff>133350</xdr:rowOff>
    </xdr:from>
    <xdr:to>
      <xdr:col>2</xdr:col>
      <xdr:colOff>702310</xdr:colOff>
      <xdr:row>16</xdr:row>
      <xdr:rowOff>205740</xdr:rowOff>
    </xdr:to>
    <xdr:sp macro="navtoSheet" textlink="">
      <xdr:nvSpPr>
        <xdr:cNvPr id="98" name="Btn_deviations">
          <a:extLst>
            <a:ext uri="{FF2B5EF4-FFF2-40B4-BE49-F238E27FC236}">
              <a16:creationId xmlns:a16="http://schemas.microsoft.com/office/drawing/2014/main" id="{C5BE8C0F-8265-BA5F-96A4-C00F3588D56D}"/>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Deviations</a:t>
          </a:r>
        </a:p>
      </xdr:txBody>
    </xdr:sp>
    <xdr:clientData/>
  </xdr:twoCellAnchor>
  <xdr:twoCellAnchor editAs="absolute">
    <xdr:from>
      <xdr:col>0</xdr:col>
      <xdr:colOff>0</xdr:colOff>
      <xdr:row>16</xdr:row>
      <xdr:rowOff>205740</xdr:rowOff>
    </xdr:from>
    <xdr:to>
      <xdr:col>2</xdr:col>
      <xdr:colOff>702310</xdr:colOff>
      <xdr:row>17</xdr:row>
      <xdr:rowOff>266700</xdr:rowOff>
    </xdr:to>
    <xdr:sp macro="navtoSheet" textlink="">
      <xdr:nvSpPr>
        <xdr:cNvPr id="99" name="Btn_procurements(replaceexisting)">
          <a:extLst>
            <a:ext uri="{FF2B5EF4-FFF2-40B4-BE49-F238E27FC236}">
              <a16:creationId xmlns:a16="http://schemas.microsoft.com/office/drawing/2014/main" id="{794B1B85-A3B2-C873-73F2-D59ADFB44334}"/>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Procurements( Replace Existing)</a:t>
          </a:r>
        </a:p>
      </xdr:txBody>
    </xdr:sp>
    <xdr:clientData/>
  </xdr:twoCellAnchor>
  <xdr:twoCellAnchor editAs="absolute">
    <xdr:from>
      <xdr:col>0</xdr:col>
      <xdr:colOff>0</xdr:colOff>
      <xdr:row>17</xdr:row>
      <xdr:rowOff>266700</xdr:rowOff>
    </xdr:from>
    <xdr:to>
      <xdr:col>2</xdr:col>
      <xdr:colOff>702310</xdr:colOff>
      <xdr:row>19</xdr:row>
      <xdr:rowOff>19050</xdr:rowOff>
    </xdr:to>
    <xdr:sp macro="navtoSheet" textlink="">
      <xdr:nvSpPr>
        <xdr:cNvPr id="100" name="Btn_closedcontracts">
          <a:extLst>
            <a:ext uri="{FF2B5EF4-FFF2-40B4-BE49-F238E27FC236}">
              <a16:creationId xmlns:a16="http://schemas.microsoft.com/office/drawing/2014/main" id="{6148CDA1-A65A-D975-1581-7CBDF40EE739}"/>
            </a:ext>
          </a:extLst>
        </xdr:cNvPr>
        <xdr:cNvSpPr/>
      </xdr:nvSpPr>
      <xdr:spPr>
        <a:xfrm>
          <a:off x="0" y="3810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Closed Contracts</a:t>
          </a:r>
        </a:p>
      </xdr:txBody>
    </xdr:sp>
    <xdr:clientData/>
  </xdr:twoCellAnchor>
  <xdr:twoCellAnchor editAs="absolute">
    <xdr:from>
      <xdr:col>0</xdr:col>
      <xdr:colOff>0</xdr:colOff>
      <xdr:row>19</xdr:row>
      <xdr:rowOff>19050</xdr:rowOff>
    </xdr:from>
    <xdr:to>
      <xdr:col>2</xdr:col>
      <xdr:colOff>702310</xdr:colOff>
      <xdr:row>20</xdr:row>
      <xdr:rowOff>91440</xdr:rowOff>
    </xdr:to>
    <xdr:sp macro="navtoSheet" textlink="">
      <xdr:nvSpPr>
        <xdr:cNvPr id="101" name="Btn_mycontracts">
          <a:extLst>
            <a:ext uri="{FF2B5EF4-FFF2-40B4-BE49-F238E27FC236}">
              <a16:creationId xmlns:a16="http://schemas.microsoft.com/office/drawing/2014/main" id="{7A6669D0-B475-C806-451E-AB37144A7EE8}"/>
            </a:ext>
          </a:extLst>
        </xdr:cNvPr>
        <xdr:cNvSpPr/>
      </xdr:nvSpPr>
      <xdr:spPr>
        <a:xfrm>
          <a:off x="0" y="4191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My Contracts</a:t>
          </a:r>
        </a:p>
      </xdr:txBody>
    </xdr:sp>
    <xdr:clientData/>
  </xdr:twoCellAnchor>
  <xdr:twoCellAnchor editAs="absolute">
    <xdr:from>
      <xdr:col>0</xdr:col>
      <xdr:colOff>0</xdr:colOff>
      <xdr:row>20</xdr:row>
      <xdr:rowOff>91440</xdr:rowOff>
    </xdr:from>
    <xdr:to>
      <xdr:col>2</xdr:col>
      <xdr:colOff>702310</xdr:colOff>
      <xdr:row>21</xdr:row>
      <xdr:rowOff>152400</xdr:rowOff>
    </xdr:to>
    <xdr:sp macro="navtoSheet" textlink="">
      <xdr:nvSpPr>
        <xdr:cNvPr id="102" name="Btn_allcontracts">
          <a:extLst>
            <a:ext uri="{FF2B5EF4-FFF2-40B4-BE49-F238E27FC236}">
              <a16:creationId xmlns:a16="http://schemas.microsoft.com/office/drawing/2014/main" id="{4D648547-9C3C-92A8-F8F6-1C3D32198212}"/>
            </a:ext>
          </a:extLst>
        </xdr:cNvPr>
        <xdr:cNvSpPr/>
      </xdr:nvSpPr>
      <xdr:spPr>
        <a:xfrm>
          <a:off x="0" y="457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All Contracts</a:t>
          </a:r>
        </a:p>
      </xdr:txBody>
    </xdr:sp>
    <xdr:clientData/>
  </xdr:twoCellAnchor>
  <xdr:twoCellAnchor editAs="absolute">
    <xdr:from>
      <xdr:col>0</xdr:col>
      <xdr:colOff>0</xdr:colOff>
      <xdr:row>21</xdr:row>
      <xdr:rowOff>152400</xdr:rowOff>
    </xdr:from>
    <xdr:to>
      <xdr:col>2</xdr:col>
      <xdr:colOff>702310</xdr:colOff>
      <xdr:row>22</xdr:row>
      <xdr:rowOff>207645</xdr:rowOff>
    </xdr:to>
    <xdr:sp macro="navtoSheet" textlink="">
      <xdr:nvSpPr>
        <xdr:cNvPr id="103" name="Btn_Active">
          <a:extLst>
            <a:ext uri="{FF2B5EF4-FFF2-40B4-BE49-F238E27FC236}">
              <a16:creationId xmlns:a16="http://schemas.microsoft.com/office/drawing/2014/main" id="{5D1CA293-7EF3-7698-E345-0CFD8A5848BC}"/>
            </a:ext>
          </a:extLst>
        </xdr:cNvPr>
        <xdr:cNvSpPr/>
      </xdr:nvSpPr>
      <xdr:spPr>
        <a:xfrm>
          <a:off x="0" y="4953000"/>
          <a:ext cx="218821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200" b="1">
              <a:solidFill>
                <a:schemeClr val="tx2">
                  <a:lumMod val="50000"/>
                </a:schemeClr>
              </a:solidFill>
              <a:latin typeface="+mn-lt"/>
              <a:ea typeface="+mn-ea"/>
              <a:cs typeface="+mn-cs"/>
            </a:rPr>
            <a:t>Temporary Assignments</a:t>
          </a:r>
        </a:p>
      </xdr:txBody>
    </xdr:sp>
    <xdr:clientData/>
  </xdr:twoCellAnchor>
  <xdr:twoCellAnchor>
    <xdr:from>
      <xdr:col>2</xdr:col>
      <xdr:colOff>702310</xdr:colOff>
      <xdr:row>8</xdr:row>
      <xdr:rowOff>0</xdr:rowOff>
    </xdr:from>
    <xdr:to>
      <xdr:col>4</xdr:col>
      <xdr:colOff>2066290</xdr:colOff>
      <xdr:row>10</xdr:row>
      <xdr:rowOff>0</xdr:rowOff>
    </xdr:to>
    <xdr:sp macro="" textlink="">
      <xdr:nvSpPr>
        <xdr:cNvPr id="104" name="Heading_PageHead">
          <a:extLst>
            <a:ext uri="{FF2B5EF4-FFF2-40B4-BE49-F238E27FC236}">
              <a16:creationId xmlns:a16="http://schemas.microsoft.com/office/drawing/2014/main" id="{F9C880C3-6010-6DA1-7E7C-8DA5AB545F37}"/>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Temporary Assignments</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105" name="Info_profileName">
          <a:extLst>
            <a:ext uri="{FF2B5EF4-FFF2-40B4-BE49-F238E27FC236}">
              <a16:creationId xmlns:a16="http://schemas.microsoft.com/office/drawing/2014/main" id="{ABBC0D63-9382-1D7D-7920-0BC04C59FF09}"/>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VACANT 1</a:t>
          </a:r>
        </a:p>
      </xdr:txBody>
    </xdr:sp>
    <xdr:clientData/>
  </xdr:twoCellAnchor>
  <xdr:twoCellAnchor editAs="absolute">
    <xdr:from>
      <xdr:col>4</xdr:col>
      <xdr:colOff>2073910</xdr:colOff>
      <xdr:row>8</xdr:row>
      <xdr:rowOff>0</xdr:rowOff>
    </xdr:from>
    <xdr:to>
      <xdr:col>5</xdr:col>
      <xdr:colOff>2073910</xdr:colOff>
      <xdr:row>10</xdr:row>
      <xdr:rowOff>0</xdr:rowOff>
    </xdr:to>
    <xdr:sp macro="applyAdvFilt" textlink="">
      <xdr:nvSpPr>
        <xdr:cNvPr id="106" name="Btn_Filters">
          <a:extLst>
            <a:ext uri="{FF2B5EF4-FFF2-40B4-BE49-F238E27FC236}">
              <a16:creationId xmlns:a16="http://schemas.microsoft.com/office/drawing/2014/main" id="{4C549DC5-EE3A-6A80-9C72-489BDCFFB386}"/>
            </a:ext>
          </a:extLst>
        </xdr:cNvPr>
        <xdr:cNvSpPr/>
      </xdr:nvSpPr>
      <xdr:spPr>
        <a:xfrm>
          <a:off x="641159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Apply Filters</a:t>
          </a:r>
        </a:p>
      </xdr:txBody>
    </xdr:sp>
    <xdr:clientData/>
  </xdr:twoCellAnchor>
  <xdr:twoCellAnchor editAs="absolute">
    <xdr:from>
      <xdr:col>5</xdr:col>
      <xdr:colOff>2077720</xdr:colOff>
      <xdr:row>8</xdr:row>
      <xdr:rowOff>0</xdr:rowOff>
    </xdr:from>
    <xdr:to>
      <xdr:col>6</xdr:col>
      <xdr:colOff>2077720</xdr:colOff>
      <xdr:row>10</xdr:row>
      <xdr:rowOff>0</xdr:rowOff>
    </xdr:to>
    <xdr:sp macro="clearFilters" textlink="">
      <xdr:nvSpPr>
        <xdr:cNvPr id="107" name="Btn_clrFilters">
          <a:extLst>
            <a:ext uri="{FF2B5EF4-FFF2-40B4-BE49-F238E27FC236}">
              <a16:creationId xmlns:a16="http://schemas.microsoft.com/office/drawing/2014/main" id="{DCCABB44-1700-D455-6ECE-48EB09A82A6C}"/>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Clear Filters</a:t>
          </a:r>
        </a:p>
      </xdr:txBody>
    </xdr:sp>
    <xdr:clientData/>
  </xdr:twoCellAnchor>
  <xdr:twoCellAnchor editAs="absolute">
    <xdr:from>
      <xdr:col>6</xdr:col>
      <xdr:colOff>2073910</xdr:colOff>
      <xdr:row>8</xdr:row>
      <xdr:rowOff>0</xdr:rowOff>
    </xdr:from>
    <xdr:to>
      <xdr:col>7</xdr:col>
      <xdr:colOff>2060575</xdr:colOff>
      <xdr:row>10</xdr:row>
      <xdr:rowOff>0</xdr:rowOff>
    </xdr:to>
    <xdr:sp macro="openContractEdit" textlink="">
      <xdr:nvSpPr>
        <xdr:cNvPr id="108" name="Btn_editContr">
          <a:extLst>
            <a:ext uri="{FF2B5EF4-FFF2-40B4-BE49-F238E27FC236}">
              <a16:creationId xmlns:a16="http://schemas.microsoft.com/office/drawing/2014/main" id="{3BFC67BC-5CC2-415C-5D98-2762E61FB43C}"/>
            </a:ext>
          </a:extLst>
        </xdr:cNvPr>
        <xdr:cNvSpPr/>
      </xdr:nvSpPr>
      <xdr:spPr>
        <a:xfrm>
          <a:off x="10636885"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Edit Contract</a:t>
          </a:r>
        </a:p>
      </xdr:txBody>
    </xdr:sp>
    <xdr:clientData/>
  </xdr:twoCellAnchor>
  <xdr:twoCellAnchor editAs="absolute">
    <xdr:from>
      <xdr:col>7</xdr:col>
      <xdr:colOff>2060575</xdr:colOff>
      <xdr:row>8</xdr:row>
      <xdr:rowOff>0</xdr:rowOff>
    </xdr:from>
    <xdr:to>
      <xdr:col>8</xdr:col>
      <xdr:colOff>702944</xdr:colOff>
      <xdr:row>10</xdr:row>
      <xdr:rowOff>0</xdr:rowOff>
    </xdr:to>
    <xdr:sp macro="addNewContract" textlink="">
      <xdr:nvSpPr>
        <xdr:cNvPr id="109" name="Btn_newContr">
          <a:extLst>
            <a:ext uri="{FF2B5EF4-FFF2-40B4-BE49-F238E27FC236}">
              <a16:creationId xmlns:a16="http://schemas.microsoft.com/office/drawing/2014/main" id="{DCB2D18B-8946-B02F-9D59-865C1369CD8F}"/>
            </a:ext>
          </a:extLst>
        </xdr:cNvPr>
        <xdr:cNvSpPr/>
      </xdr:nvSpPr>
      <xdr:spPr>
        <a:xfrm>
          <a:off x="12747625"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Add New Contract</a:t>
          </a:r>
        </a:p>
      </xdr:txBody>
    </xdr:sp>
    <xdr:clientData/>
  </xdr:twoCellAnchor>
  <xdr:twoCellAnchor editAs="absolute">
    <xdr:from>
      <xdr:col>8</xdr:col>
      <xdr:colOff>702944</xdr:colOff>
      <xdr:row>8</xdr:row>
      <xdr:rowOff>0</xdr:rowOff>
    </xdr:from>
    <xdr:to>
      <xdr:col>9</xdr:col>
      <xdr:colOff>670559</xdr:colOff>
      <xdr:row>10</xdr:row>
      <xdr:rowOff>0</xdr:rowOff>
    </xdr:to>
    <xdr:sp macro="CreateReport" textlink="">
      <xdr:nvSpPr>
        <xdr:cNvPr id="110" name="Btn_CreateReport">
          <a:extLst>
            <a:ext uri="{FF2B5EF4-FFF2-40B4-BE49-F238E27FC236}">
              <a16:creationId xmlns:a16="http://schemas.microsoft.com/office/drawing/2014/main" id="{B0704C1B-DD35-8392-D90D-1ECB79DF2466}"/>
            </a:ext>
          </a:extLst>
        </xdr:cNvPr>
        <xdr:cNvSpPr/>
      </xdr:nvSpPr>
      <xdr:spPr>
        <a:xfrm>
          <a:off x="14858364"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Create Report</a:t>
          </a:r>
        </a:p>
      </xdr:txBody>
    </xdr:sp>
    <xdr:clientData/>
  </xdr:twoCellAnchor>
  <xdr:twoCellAnchor editAs="absolute">
    <xdr:from>
      <xdr:col>9</xdr:col>
      <xdr:colOff>668655</xdr:colOff>
      <xdr:row>8</xdr:row>
      <xdr:rowOff>0</xdr:rowOff>
    </xdr:from>
    <xdr:to>
      <xdr:col>10</xdr:col>
      <xdr:colOff>668656</xdr:colOff>
      <xdr:row>10</xdr:row>
      <xdr:rowOff>0</xdr:rowOff>
    </xdr:to>
    <xdr:sp macro="FindCode" textlink="">
      <xdr:nvSpPr>
        <xdr:cNvPr id="111" name="Btn_SearchPage">
          <a:extLst>
            <a:ext uri="{FF2B5EF4-FFF2-40B4-BE49-F238E27FC236}">
              <a16:creationId xmlns:a16="http://schemas.microsoft.com/office/drawing/2014/main" id="{3D6EF4AB-1782-BB65-53F5-AA62520B7E57}"/>
            </a:ext>
          </a:extLst>
        </xdr:cNvPr>
        <xdr:cNvSpPr/>
      </xdr:nvSpPr>
      <xdr:spPr>
        <a:xfrm>
          <a:off x="16967200" y="1524000"/>
          <a:ext cx="2108836"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Search Page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xdr:colOff>
      <xdr:row>2</xdr:row>
      <xdr:rowOff>0</xdr:rowOff>
    </xdr:from>
    <xdr:to>
      <xdr:col>3</xdr:col>
      <xdr:colOff>567690</xdr:colOff>
      <xdr:row>4</xdr:row>
      <xdr:rowOff>0</xdr:rowOff>
    </xdr:to>
    <xdr:sp macro="" textlink="">
      <xdr:nvSpPr>
        <xdr:cNvPr id="2" name="Button">
          <a:extLst>
            <a:ext uri="{FF2B5EF4-FFF2-40B4-BE49-F238E27FC236}">
              <a16:creationId xmlns:a16="http://schemas.microsoft.com/office/drawing/2014/main" id="{89B26FCB-F2A5-7DF6-30B8-34AF5912A64B}"/>
            </a:ext>
          </a:extLst>
        </xdr:cNvPr>
        <xdr:cNvSpPr/>
      </xdr:nvSpPr>
      <xdr:spPr>
        <a:xfrm>
          <a:off x="5715" y="361950"/>
          <a:ext cx="2390775" cy="36195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l"/>
          <a:r>
            <a:rPr lang="en-US" sz="1400"/>
            <a:t>BUTTON</a:t>
          </a:r>
          <a:endParaRPr lang="en-US" sz="1100"/>
        </a:p>
      </xdr:txBody>
    </xdr:sp>
    <xdr:clientData/>
  </xdr:twoCellAnchor>
  <xdr:twoCellAnchor>
    <xdr:from>
      <xdr:col>4</xdr:col>
      <xdr:colOff>188595</xdr:colOff>
      <xdr:row>2</xdr:row>
      <xdr:rowOff>11430</xdr:rowOff>
    </xdr:from>
    <xdr:to>
      <xdr:col>8</xdr:col>
      <xdr:colOff>144780</xdr:colOff>
      <xdr:row>4</xdr:row>
      <xdr:rowOff>11430</xdr:rowOff>
    </xdr:to>
    <xdr:sp macro="" textlink="">
      <xdr:nvSpPr>
        <xdr:cNvPr id="3" name="ActiveButton">
          <a:extLst>
            <a:ext uri="{FF2B5EF4-FFF2-40B4-BE49-F238E27FC236}">
              <a16:creationId xmlns:a16="http://schemas.microsoft.com/office/drawing/2014/main" id="{5E1CE2E2-55E0-1D54-0D54-6F3A2E9EAAE9}"/>
            </a:ext>
          </a:extLst>
        </xdr:cNvPr>
        <xdr:cNvSpPr/>
      </xdr:nvSpPr>
      <xdr:spPr>
        <a:xfrm>
          <a:off x="2626995" y="373380"/>
          <a:ext cx="2394585" cy="36195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algn="l"/>
          <a:r>
            <a:rPr lang="en-US" sz="1200" b="1">
              <a:solidFill>
                <a:schemeClr val="tx2">
                  <a:lumMod val="50000"/>
                </a:schemeClr>
              </a:solidFill>
            </a:rPr>
            <a:t>Active BUTTON</a:t>
          </a:r>
        </a:p>
      </xdr:txBody>
    </xdr:sp>
    <xdr:clientData/>
  </xdr:twoCellAnchor>
  <xdr:twoCellAnchor>
    <xdr:from>
      <xdr:col>0</xdr:col>
      <xdr:colOff>0</xdr:colOff>
      <xdr:row>5</xdr:row>
      <xdr:rowOff>125730</xdr:rowOff>
    </xdr:from>
    <xdr:to>
      <xdr:col>3</xdr:col>
      <xdr:colOff>598170</xdr:colOff>
      <xdr:row>8</xdr:row>
      <xdr:rowOff>9525</xdr:rowOff>
    </xdr:to>
    <xdr:sp macro="" textlink="">
      <xdr:nvSpPr>
        <xdr:cNvPr id="4" name="Heading">
          <a:extLst>
            <a:ext uri="{FF2B5EF4-FFF2-40B4-BE49-F238E27FC236}">
              <a16:creationId xmlns:a16="http://schemas.microsoft.com/office/drawing/2014/main" id="{CCC8A783-E85C-BC61-AD6F-D58A298DB66A}"/>
            </a:ext>
          </a:extLst>
        </xdr:cNvPr>
        <xdr:cNvSpPr/>
      </xdr:nvSpPr>
      <xdr:spPr>
        <a:xfrm>
          <a:off x="0" y="1030605"/>
          <a:ext cx="2426970" cy="42672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Heading</a:t>
          </a:r>
        </a:p>
      </xdr:txBody>
    </xdr:sp>
    <xdr:clientData/>
  </xdr:twoCellAnchor>
  <xdr:twoCellAnchor>
    <xdr:from>
      <xdr:col>4</xdr:col>
      <xdr:colOff>200025</xdr:colOff>
      <xdr:row>5</xdr:row>
      <xdr:rowOff>139065</xdr:rowOff>
    </xdr:from>
    <xdr:to>
      <xdr:col>8</xdr:col>
      <xdr:colOff>186690</xdr:colOff>
      <xdr:row>8</xdr:row>
      <xdr:rowOff>20955</xdr:rowOff>
    </xdr:to>
    <xdr:sp macro="" textlink="">
      <xdr:nvSpPr>
        <xdr:cNvPr id="5" name="Info">
          <a:extLst>
            <a:ext uri="{FF2B5EF4-FFF2-40B4-BE49-F238E27FC236}">
              <a16:creationId xmlns:a16="http://schemas.microsoft.com/office/drawing/2014/main" id="{2E3AECB7-9E71-D1FC-7492-9290A49E477D}"/>
            </a:ext>
          </a:extLst>
        </xdr:cNvPr>
        <xdr:cNvSpPr/>
      </xdr:nvSpPr>
      <xdr:spPr>
        <a:xfrm>
          <a:off x="2638425" y="1043940"/>
          <a:ext cx="2425065" cy="424815"/>
        </a:xfrm>
        <a:prstGeom prst="round2Diag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Info</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inesh Santhakumar" refreshedDate="45380.41493900463" createdVersion="8" refreshedVersion="8" minRefreshableVersion="3" recordCount="152" xr:uid="{D3DA8C07-4DCD-4493-95D4-2ACBE33623F8}">
  <cacheSource type="worksheet">
    <worksheetSource name="database2"/>
  </cacheSource>
  <cacheFields count="46">
    <cacheField name="Primary_Key" numFmtId="0">
      <sharedItems/>
    </cacheField>
    <cacheField name="PCO" numFmtId="0">
      <sharedItems containsBlank="1" count="8">
        <s v="CARRIE DEFREECE"/>
        <s v="MIKE ST.CIN"/>
        <s v="VACANT 1"/>
        <s v="VACANT 2"/>
        <s v="VACANT PCO1" u="1"/>
        <s v="PCO_4" u="1"/>
        <s v="TEST PCO1" u="1"/>
        <m u="1"/>
      </sharedItems>
    </cacheField>
    <cacheField name="Type" numFmtId="0">
      <sharedItems count="8">
        <s v="Current_Active"/>
        <s v="Closed"/>
        <s v="Current_Renewal"/>
        <s v="Current_Amendment"/>
        <s v="New Procurement_(No Existing)"/>
        <s v="Current_Extension"/>
        <s v="New Procurement_(Replace Existing)"/>
        <s v="Current_Renewal "/>
      </sharedItems>
    </cacheField>
    <cacheField name="Contract Number" numFmtId="0">
      <sharedItems containsBlank="1" containsMixedTypes="1" containsNumber="1" containsInteger="1" minValue="43229" maxValue="118155"/>
    </cacheField>
    <cacheField name="CLMS Number" numFmtId="0">
      <sharedItems containsString="0" containsBlank="1" containsNumber="1" containsInteger="1" minValue="355" maxValue="3515"/>
    </cacheField>
    <cacheField name="Document Type" numFmtId="0">
      <sharedItems containsBlank="1"/>
    </cacheField>
    <cacheField name="RFx" numFmtId="0">
      <sharedItems containsBlank="1"/>
    </cacheField>
    <cacheField name="Description" numFmtId="0">
      <sharedItems/>
    </cacheField>
    <cacheField name="Division" numFmtId="0">
      <sharedItems containsBlank="1"/>
    </cacheField>
    <cacheField name="Division Contact" numFmtId="0">
      <sharedItems containsBlank="1"/>
    </cacheField>
    <cacheField name="Temp PCO1" numFmtId="0">
      <sharedItems containsBlank="1" count="3">
        <m/>
        <s v="CARRIE DEFREECE"/>
        <s v="MIKE ST.CIN"/>
      </sharedItems>
    </cacheField>
    <cacheField name="Temp PCO2" numFmtId="0">
      <sharedItems containsNonDate="0" containsString="0" containsBlank="1"/>
    </cacheField>
    <cacheField name="Status" numFmtId="0">
      <sharedItems containsBlank="1"/>
    </cacheField>
    <cacheField name="Amendment-1" numFmtId="0">
      <sharedItems containsBlank="1"/>
    </cacheField>
    <cacheField name="Amendment-2" numFmtId="0">
      <sharedItems containsNonDate="0" containsString="0" containsBlank="1"/>
    </cacheField>
    <cacheField name="Amendment-3" numFmtId="0">
      <sharedItems containsNonDate="0" containsString="0" containsBlank="1"/>
    </cacheField>
    <cacheField name="Deviation Type" numFmtId="0">
      <sharedItems containsNonDate="0" containsString="0" containsBlank="1"/>
    </cacheField>
    <cacheField name="Deviation reason" numFmtId="0">
      <sharedItems containsNonDate="0" containsString="0" containsBlank="1"/>
    </cacheField>
    <cacheField name="Agency" numFmtId="0">
      <sharedItems containsBlank="1"/>
    </cacheField>
    <cacheField name="Agency Contact" numFmtId="0">
      <sharedItems containsBlank="1"/>
    </cacheField>
    <cacheField name="Supplier" numFmtId="0">
      <sharedItems containsBlank="1"/>
    </cacheField>
    <cacheField name="Deviation Date" numFmtId="14">
      <sharedItems containsNonDate="0" containsString="0" containsBlank="1"/>
    </cacheField>
    <cacheField name="Initial Term Start date" numFmtId="14">
      <sharedItems containsNonDate="0" containsDate="1" containsString="0" containsBlank="1" minDate="2010-08-01T00:00:00" maxDate="2024-01-02T00:00:00"/>
    </cacheField>
    <cacheField name="Initial Term End Date" numFmtId="14">
      <sharedItems containsNonDate="0" containsDate="1" containsString="0" containsBlank="1" minDate="2015-07-31T00:00:00" maxDate="2030-01-01T00:00:00"/>
    </cacheField>
    <cacheField name="No of Renewals" numFmtId="0">
      <sharedItems containsString="0" containsBlank="1" containsNumber="1" containsInteger="1" minValue="0" maxValue="8"/>
    </cacheField>
    <cacheField name="Each Renewal Duration(in years)" numFmtId="0">
      <sharedItems containsString="0" containsBlank="1" containsNumber="1" containsInteger="1" minValue="0" maxValue="3"/>
    </cacheField>
    <cacheField name="Max End Date" numFmtId="14">
      <sharedItems containsNonDate="0" containsDate="1" containsString="0" containsBlank="1" minDate="2023-08-31T00:00:00" maxDate="2034-12-01T00:00:00"/>
    </cacheField>
    <cacheField name="Remarks" numFmtId="0">
      <sharedItems containsBlank="1"/>
    </cacheField>
    <cacheField name="Notes" numFmtId="0">
      <sharedItems containsBlank="1" longText="1"/>
    </cacheField>
    <cacheField name="Extension Duration" numFmtId="0">
      <sharedItems containsString="0" containsBlank="1" containsNumber="1" minValue="0" maxValue="2.5"/>
    </cacheField>
    <cacheField name="Estimated spend" numFmtId="0">
      <sharedItems containsNonDate="0" containsString="0" containsBlank="1"/>
    </cacheField>
    <cacheField name="Contracts Linked" numFmtId="0">
      <sharedItems containsString="0" containsBlank="1" containsNumber="1" containsInteger="1" minValue="52756" maxValue="90175"/>
    </cacheField>
    <cacheField name="Files" numFmtId="0">
      <sharedItems containsNonDate="0" containsString="0" containsBlank="1"/>
    </cacheField>
    <cacheField name="Priority" numFmtId="0">
      <sharedItems count="3">
        <s v="High"/>
        <s v="Low"/>
        <s v="Medium"/>
      </sharedItems>
    </cacheField>
    <cacheField name="Next Renewal Date" numFmtId="0">
      <sharedItems containsNonDate="0" containsDate="1" containsString="0" containsBlank="1" minDate="2023-08-31T00:00:00" maxDate="2030-01-01T00:00:00"/>
    </cacheField>
    <cacheField name="Days Left For Renewal/Expiry" numFmtId="0">
      <sharedItems containsString="0" containsBlank="1" containsNumber="1" containsInteger="1" minValue="-14" maxValue="2106" count="167">
        <n v="33"/>
        <n v="521"/>
        <n v="205"/>
        <m/>
        <n v="1373"/>
        <n v="156"/>
        <n v="94"/>
        <n v="629"/>
        <n v="459"/>
        <n v="10"/>
        <n v="565"/>
        <n v="398"/>
        <n v="551"/>
        <n v="190"/>
        <n v="186"/>
        <n v="318"/>
        <n v="38"/>
        <n v="95"/>
        <n v="108"/>
        <n v="343"/>
        <n v="64"/>
        <n v="341"/>
        <n v="239"/>
        <n v="652"/>
        <n v="262"/>
        <n v="309"/>
        <n v="674"/>
        <n v="683"/>
        <n v="1222"/>
        <n v="561"/>
        <n v="88"/>
        <n v="1281"/>
        <n v="162"/>
        <n v="215"/>
        <n v="258"/>
        <n v="763"/>
        <n v="1647"/>
        <n v="643"/>
        <n v="238"/>
        <n v="824"/>
        <n v="278"/>
        <n v="3"/>
        <n v="353"/>
        <n v="55"/>
        <n v="2104"/>
        <n v="153"/>
        <n v="1008"/>
        <n v="125"/>
        <n v="127"/>
        <n v="1888"/>
        <n v="535"/>
        <n v="681"/>
        <n v="1098"/>
        <n v="634"/>
        <n v="347"/>
        <n v="337"/>
        <n v="1055"/>
        <n v="1056"/>
        <n v="1229"/>
        <n v="34" u="1"/>
        <n v="522" u="1"/>
        <n v="206" u="1"/>
        <n v="1374" u="1"/>
        <n v="157" u="1"/>
        <n v="630" u="1"/>
        <n v="460" u="1"/>
        <n v="11" u="1"/>
        <n v="566" u="1"/>
        <n v="399" u="1"/>
        <n v="552" u="1"/>
        <n v="191" u="1"/>
        <n v="187" u="1"/>
        <n v="319" u="1"/>
        <n v="39" u="1"/>
        <n v="96" u="1"/>
        <n v="109" u="1"/>
        <n v="344" u="1"/>
        <n v="65" u="1"/>
        <n v="342" u="1"/>
        <n v="240" u="1"/>
        <n v="653" u="1"/>
        <n v="263" u="1"/>
        <n v="310" u="1"/>
        <n v="675" u="1"/>
        <n v="684" u="1"/>
        <n v="1223" u="1"/>
        <n v="562" u="1"/>
        <n v="89" u="1"/>
        <n v="1282" u="1"/>
        <n v="163" u="1"/>
        <n v="216" u="1"/>
        <n v="259" u="1"/>
        <n v="764" u="1"/>
        <n v="1648" u="1"/>
        <n v="644" u="1"/>
        <n v="-14" u="1"/>
        <n v="825" u="1"/>
        <n v="279" u="1"/>
        <n v="4" u="1"/>
        <n v="354" u="1"/>
        <n v="56" u="1"/>
        <n v="2105" u="1"/>
        <n v="154" u="1"/>
        <n v="1009" u="1"/>
        <n v="126" u="1"/>
        <n v="128" u="1"/>
        <n v="1889" u="1"/>
        <n v="536" u="1"/>
        <n v="682" u="1"/>
        <n v="1099" u="1"/>
        <n v="635" u="1"/>
        <n v="348" u="1"/>
        <n v="338" u="1"/>
        <n v="1057" u="1"/>
        <n v="1230" u="1"/>
        <n v="35" u="1"/>
        <n v="523" u="1"/>
        <n v="207" u="1"/>
        <n v="1375" u="1"/>
        <n v="158" u="1"/>
        <n v="631" u="1"/>
        <n v="461" u="1"/>
        <n v="12" u="1"/>
        <n v="567" u="1"/>
        <n v="400" u="1"/>
        <n v="553" u="1"/>
        <n v="192" u="1"/>
        <n v="188" u="1"/>
        <n v="320" u="1"/>
        <n v="40" u="1"/>
        <n v="97" u="1"/>
        <n v="110" u="1"/>
        <n v="345" u="1"/>
        <n v="66" u="1"/>
        <n v="241" u="1"/>
        <n v="654" u="1"/>
        <n v="264" u="1"/>
        <n v="311" u="1"/>
        <n v="676" u="1"/>
        <n v="685" u="1"/>
        <n v="1224" u="1"/>
        <n v="563" u="1"/>
        <n v="90" u="1"/>
        <n v="1283" u="1"/>
        <n v="164" u="1"/>
        <n v="217" u="1"/>
        <n v="260" u="1"/>
        <n v="765" u="1"/>
        <n v="1649" u="1"/>
        <n v="645" u="1"/>
        <n v="826" u="1"/>
        <n v="280" u="1"/>
        <n v="5" u="1"/>
        <n v="355" u="1"/>
        <n v="57" u="1"/>
        <n v="2106" u="1"/>
        <n v="155" u="1"/>
        <n v="1010" u="1"/>
        <n v="129" u="1"/>
        <n v="1890" u="1"/>
        <n v="537" u="1"/>
        <n v="1100" u="1"/>
        <n v="636" u="1"/>
        <n v="349" u="1"/>
        <n v="339" u="1"/>
        <n v="1058" u="1"/>
        <n v="1231" u="1"/>
      </sharedItems>
    </cacheField>
    <cacheField name="Current Renewal Period" numFmtId="0">
      <sharedItems containsBlank="1" count="8">
        <s v="RENEWAL -1"/>
        <s v="RENEWAL -3"/>
        <s v="Closed"/>
        <s v="Initial Term"/>
        <s v="RENEWAL -2"/>
        <m/>
        <s v="Extension"/>
        <s v="RENEWAL -4"/>
      </sharedItems>
    </cacheField>
    <cacheField name="CLMS Req Number" numFmtId="0">
      <sharedItems containsNonDate="0" containsString="0" containsBlank="1"/>
    </cacheField>
    <cacheField name="Supplier AB No." numFmtId="0">
      <sharedItems containsString="0" containsBlank="1" containsNumber="1" containsInteger="1" minValue="999999" maxValue="3691726"/>
    </cacheField>
    <cacheField name="Sharepoint No" numFmtId="0">
      <sharedItems containsNonDate="0" containsString="0" containsBlank="1"/>
    </cacheField>
    <cacheField name="Record Date Entered" numFmtId="0">
      <sharedItems containsNonDate="0" containsString="0" containsBlank="1"/>
    </cacheField>
    <cacheField name="Contract Date entered" numFmtId="0">
      <sharedItems containsNonDate="0" containsString="0" containsBlank="1"/>
    </cacheField>
    <cacheField name="Renew Contract?" numFmtId="0">
      <sharedItems containsBlank="1"/>
    </cacheField>
    <cacheField name="Unique_ID" numFmtId="0">
      <sharedItems containsSemiMixedTypes="0" containsString="0" containsNumber="1" containsInteger="1" minValue="101" maxValue="268"/>
    </cacheField>
    <cacheField name="To_Be_Deleted" numFmtId="0">
      <sharedItems/>
    </cacheField>
    <cacheField name="SyncStatus" numFmtId="0">
      <sharedItems/>
    </cacheField>
  </cacheFields>
  <extLst>
    <ext xmlns:x14="http://schemas.microsoft.com/office/spreadsheetml/2009/9/main" uri="{725AE2AE-9491-48be-B2B4-4EB974FC3084}">
      <x14:pivotCacheDefinition pivotCacheId="13834803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s v="PCO_1_1"/>
    <x v="0"/>
    <x v="0"/>
    <n v="84386"/>
    <n v="1523"/>
    <s v="O4"/>
    <s v="RFP"/>
    <s v="BSDC Pharmacy"/>
    <s v="DD"/>
    <s v="Tabitha Day"/>
    <x v="0"/>
    <m/>
    <m/>
    <m/>
    <m/>
    <m/>
    <m/>
    <m/>
    <s v="DAS"/>
    <s v="Matthew Hansen"/>
    <m/>
    <m/>
    <d v="2019-05-01T00:00:00"/>
    <d v="2023-04-30T00:00:00"/>
    <n v="1"/>
    <n v="1"/>
    <d v="2024-04-30T00:00:00"/>
    <m/>
    <s v="10/31/23 - TT Tabitha. Going to request an extension and quantiity increase"/>
    <n v="0"/>
    <m/>
    <m/>
    <m/>
    <x v="0"/>
    <d v="2024-04-30T00:00:00"/>
    <x v="0"/>
    <x v="0"/>
    <m/>
    <m/>
    <m/>
    <m/>
    <m/>
    <s v="No"/>
    <n v="101"/>
    <s v="No"/>
    <s v="Synced"/>
  </r>
  <r>
    <s v="PCO_1_2"/>
    <x v="0"/>
    <x v="0"/>
    <n v="91872"/>
    <n v="355"/>
    <s v="O4"/>
    <s v="RFP"/>
    <s v="PASRR"/>
    <s v="BH"/>
    <s v="Heather Nelson"/>
    <x v="0"/>
    <m/>
    <m/>
    <m/>
    <m/>
    <m/>
    <m/>
    <m/>
    <m/>
    <s v="Connie Heinrichs"/>
    <m/>
    <m/>
    <d v="2020-09-01T00:00:00"/>
    <d v="2023-08-31T00:00:00"/>
    <n v="3"/>
    <n v="2"/>
    <d v="2029-08-31T00:00:00"/>
    <m/>
    <m/>
    <n v="0"/>
    <m/>
    <m/>
    <m/>
    <x v="1"/>
    <d v="2025-08-31T00:00:00"/>
    <x v="1"/>
    <x v="0"/>
    <m/>
    <m/>
    <m/>
    <m/>
    <m/>
    <m/>
    <n v="102"/>
    <s v="No"/>
    <s v="Synced"/>
  </r>
  <r>
    <s v="PCO_1_3"/>
    <x v="0"/>
    <x v="0"/>
    <n v="63249"/>
    <n v="1086"/>
    <s v="O4"/>
    <s v="RFP"/>
    <s v="BH Centralized Data Syatem(Orion)"/>
    <s v="BH"/>
    <s v="Betty Jane, Usher Tate"/>
    <x v="0"/>
    <m/>
    <m/>
    <m/>
    <m/>
    <m/>
    <m/>
    <m/>
    <s v="DAS"/>
    <s v="Dianna Gilliland"/>
    <m/>
    <m/>
    <d v="2014-10-20T00:00:00"/>
    <d v="2018-10-19T00:00:00"/>
    <n v="4"/>
    <n v="2"/>
    <d v="2026-10-19T00:00:00"/>
    <m/>
    <m/>
    <n v="0"/>
    <m/>
    <m/>
    <m/>
    <x v="1"/>
    <d v="2024-10-19T00:00:00"/>
    <x v="2"/>
    <x v="1"/>
    <m/>
    <m/>
    <m/>
    <m/>
    <m/>
    <m/>
    <n v="103"/>
    <s v="No"/>
    <s v="Synced"/>
  </r>
  <r>
    <s v="PCO_1_4"/>
    <x v="0"/>
    <x v="1"/>
    <n v="96283"/>
    <m/>
    <s v="O4"/>
    <s v="RFP"/>
    <s v="Contact Tracing and Vaccine Helpline rebid"/>
    <s v="PH"/>
    <s v="Tim Wilson"/>
    <x v="0"/>
    <m/>
    <m/>
    <m/>
    <m/>
    <m/>
    <m/>
    <m/>
    <s v="DAS"/>
    <s v="Connie Heinrichs"/>
    <m/>
    <m/>
    <d v="2021-09-01T00:00:00"/>
    <d v="2023-08-31T00:00:00"/>
    <n v="3"/>
    <n v="1"/>
    <d v="2023-08-31T00:00:00"/>
    <m/>
    <s v="All Lines Cancelled on Contract"/>
    <n v="0"/>
    <m/>
    <m/>
    <m/>
    <x v="1"/>
    <d v="2023-08-31T00:00:00"/>
    <x v="3"/>
    <x v="2"/>
    <m/>
    <m/>
    <m/>
    <m/>
    <m/>
    <m/>
    <n v="104"/>
    <s v="No"/>
    <s v="Synced"/>
  </r>
  <r>
    <s v="PCO_1_5"/>
    <x v="0"/>
    <x v="0"/>
    <n v="97680"/>
    <n v="3424"/>
    <s v="O4"/>
    <m/>
    <s v="Cancer Registry"/>
    <s v="PH"/>
    <m/>
    <x v="0"/>
    <m/>
    <m/>
    <m/>
    <m/>
    <m/>
    <m/>
    <m/>
    <s v="DHHS"/>
    <s v="Carrie Defreece"/>
    <m/>
    <m/>
    <d v="2022-01-01T00:00:00"/>
    <d v="2027-12-31T00:00:00"/>
    <n v="2"/>
    <n v="2"/>
    <d v="2031-12-31T00:00:00"/>
    <m/>
    <m/>
    <n v="0"/>
    <m/>
    <m/>
    <m/>
    <x v="1"/>
    <d v="2027-12-31T00:00:00"/>
    <x v="4"/>
    <x v="3"/>
    <m/>
    <m/>
    <m/>
    <m/>
    <m/>
    <m/>
    <n v="105"/>
    <s v="No"/>
    <s v="Synced"/>
  </r>
  <r>
    <s v="PCO_1_6"/>
    <x v="0"/>
    <x v="1"/>
    <n v="88892"/>
    <m/>
    <s v="O4"/>
    <s v="RFP"/>
    <s v="Financial and Operational CAH Assessments"/>
    <m/>
    <m/>
    <x v="0"/>
    <m/>
    <m/>
    <m/>
    <m/>
    <m/>
    <m/>
    <m/>
    <s v="DAS"/>
    <s v="Dianna Gilliland"/>
    <m/>
    <m/>
    <d v="2019-11-22T00:00:00"/>
    <d v="2023-11-22T00:00:00"/>
    <n v="4"/>
    <n v="1"/>
    <d v="2024-08-31T00:00:00"/>
    <m/>
    <s v="All Lines Are Cancelled on Contract"/>
    <n v="0"/>
    <m/>
    <m/>
    <m/>
    <x v="1"/>
    <d v="2024-08-31T00:00:00"/>
    <x v="5"/>
    <x v="0"/>
    <m/>
    <m/>
    <m/>
    <m/>
    <m/>
    <m/>
    <n v="106"/>
    <s v="No"/>
    <s v="Synced"/>
  </r>
  <r>
    <s v="PCO_1_7"/>
    <x v="0"/>
    <x v="1"/>
    <s v="89478-89483"/>
    <m/>
    <s v="O4"/>
    <m/>
    <s v="Diabetes Care Management"/>
    <s v="PH"/>
    <m/>
    <x v="0"/>
    <m/>
    <m/>
    <m/>
    <m/>
    <m/>
    <m/>
    <m/>
    <s v="DAS"/>
    <s v="Dianna Gilliland"/>
    <m/>
    <m/>
    <d v="2020-03-02T00:00:00"/>
    <d v="2023-06-30T00:00:00"/>
    <n v="4"/>
    <n v="1"/>
    <d v="2025-06-30T00:00:00"/>
    <m/>
    <s v="All Lines Are Cancelled on Contract"/>
    <n v="0"/>
    <m/>
    <m/>
    <m/>
    <x v="1"/>
    <d v="2024-06-30T00:00:00"/>
    <x v="6"/>
    <x v="0"/>
    <m/>
    <m/>
    <m/>
    <m/>
    <m/>
    <m/>
    <n v="107"/>
    <s v="No"/>
    <s v="Synced"/>
  </r>
  <r>
    <s v="PCO_1_8"/>
    <x v="0"/>
    <x v="0"/>
    <n v="84595"/>
    <n v="1366"/>
    <s v="O4"/>
    <s v="RFP"/>
    <s v="EMS Children's Medical Director"/>
    <s v="PH"/>
    <s v="Tim Wilson"/>
    <x v="0"/>
    <m/>
    <m/>
    <m/>
    <m/>
    <m/>
    <m/>
    <m/>
    <s v="DAS"/>
    <s v="Matthew Caddy"/>
    <m/>
    <m/>
    <d v="2018-12-18T00:00:00"/>
    <d v="2023-12-17T00:00:00"/>
    <n v="2"/>
    <n v="2"/>
    <d v="2025-12-17T00:00:00"/>
    <m/>
    <m/>
    <n v="0"/>
    <m/>
    <m/>
    <m/>
    <x v="1"/>
    <d v="2025-12-17T00:00:00"/>
    <x v="7"/>
    <x v="0"/>
    <m/>
    <m/>
    <m/>
    <m/>
    <m/>
    <m/>
    <n v="108"/>
    <s v="No"/>
    <s v="Synced"/>
  </r>
  <r>
    <s v="PCO_1_9"/>
    <x v="0"/>
    <x v="0"/>
    <n v="90252"/>
    <m/>
    <s v="O4"/>
    <m/>
    <s v="Organ Transplant Awreness"/>
    <s v="PH"/>
    <s v="Monica Pribil"/>
    <x v="0"/>
    <m/>
    <m/>
    <m/>
    <m/>
    <m/>
    <m/>
    <m/>
    <s v="DHHS"/>
    <m/>
    <m/>
    <m/>
    <d v="2020-07-01T00:00:00"/>
    <d v="2025-06-30T00:00:00"/>
    <n v="2"/>
    <n v="1"/>
    <d v="2027-06-30T00:00:00"/>
    <m/>
    <m/>
    <n v="0"/>
    <m/>
    <m/>
    <m/>
    <x v="1"/>
    <d v="2025-06-30T00:00:00"/>
    <x v="8"/>
    <x v="3"/>
    <m/>
    <m/>
    <m/>
    <m/>
    <m/>
    <m/>
    <n v="109"/>
    <s v="No"/>
    <s v="Synced"/>
  </r>
  <r>
    <s v="PCO_1_10"/>
    <x v="0"/>
    <x v="1"/>
    <n v="85642"/>
    <n v="1366"/>
    <s v="O4"/>
    <m/>
    <s v="EMS Children's Medical Director (re-release)"/>
    <s v="PH"/>
    <m/>
    <x v="0"/>
    <m/>
    <m/>
    <m/>
    <m/>
    <m/>
    <m/>
    <m/>
    <s v="DAS"/>
    <s v="Matthew Caddy"/>
    <m/>
    <m/>
    <d v="2019-04-08T00:00:00"/>
    <d v="2022-04-07T00:00:00"/>
    <n v="2"/>
    <n v="2"/>
    <d v="2026-04-07T00:00:00"/>
    <m/>
    <s v="All Lines Are Cancelled on Contract"/>
    <n v="0"/>
    <m/>
    <m/>
    <m/>
    <x v="1"/>
    <d v="2024-04-07T00:00:00"/>
    <x v="9"/>
    <x v="0"/>
    <m/>
    <m/>
    <m/>
    <m/>
    <m/>
    <m/>
    <n v="110"/>
    <s v="No"/>
    <s v="Synced"/>
  </r>
  <r>
    <s v="PCO_1_11"/>
    <x v="0"/>
    <x v="0"/>
    <n v="60428"/>
    <n v="1149"/>
    <s v="O4"/>
    <s v="RFP"/>
    <s v="Public Health Information System(s)"/>
    <s v="PH"/>
    <s v="Tim Wilson"/>
    <x v="0"/>
    <m/>
    <m/>
    <m/>
    <m/>
    <m/>
    <m/>
    <m/>
    <s v="DAS"/>
    <s v="Dianna Gilliland"/>
    <m/>
    <m/>
    <d v="2019-07-01T00:00:00"/>
    <d v="2024-06-30T00:00:00"/>
    <n v="1"/>
    <n v="2"/>
    <d v="2024-06-30T00:00:00"/>
    <m/>
    <s v="Contract exended, O3 submitted 114658 O3 to rebid"/>
    <n v="0"/>
    <m/>
    <m/>
    <m/>
    <x v="2"/>
    <d v="2024-06-30T00:00:00"/>
    <x v="6"/>
    <x v="3"/>
    <m/>
    <m/>
    <m/>
    <m/>
    <m/>
    <m/>
    <n v="111"/>
    <s v="No"/>
    <s v="Synced"/>
  </r>
  <r>
    <s v="PCO_1_12"/>
    <x v="0"/>
    <x v="1"/>
    <n v="92549"/>
    <n v="367"/>
    <s v="O4"/>
    <m/>
    <s v="Licensure Information System"/>
    <s v="PH"/>
    <s v="Lindsy Braddock, Becky Wisell"/>
    <x v="0"/>
    <m/>
    <m/>
    <m/>
    <m/>
    <m/>
    <m/>
    <m/>
    <s v="DHHS"/>
    <m/>
    <m/>
    <m/>
    <d v="2020-10-15T00:00:00"/>
    <d v="2025-10-14T00:00:00"/>
    <n v="3"/>
    <n v="2"/>
    <d v="2031-10-14T00:00:00"/>
    <m/>
    <s v="Terminated by Mutual termination 2/15/23. Being Rebid. "/>
    <n v="0"/>
    <m/>
    <m/>
    <m/>
    <x v="1"/>
    <d v="2025-10-14T00:00:00"/>
    <x v="10"/>
    <x v="3"/>
    <m/>
    <m/>
    <m/>
    <m/>
    <m/>
    <m/>
    <n v="112"/>
    <s v="No"/>
    <s v="Synced"/>
  </r>
  <r>
    <s v="PCO_1_13"/>
    <x v="0"/>
    <x v="0"/>
    <n v="90232"/>
    <m/>
    <s v="O4"/>
    <s v="RFP"/>
    <s v="Dispensing Machines"/>
    <s v="Facility"/>
    <s v="Frank Fornataro,Karen Harker"/>
    <x v="0"/>
    <m/>
    <m/>
    <m/>
    <m/>
    <m/>
    <m/>
    <m/>
    <s v="DAS"/>
    <s v="Dianna Gilliland"/>
    <m/>
    <m/>
    <d v="2020-05-01T00:00:00"/>
    <d v="2025-04-30T00:00:00"/>
    <n v="3"/>
    <n v="2"/>
    <d v="2031-04-30T00:00:00"/>
    <m/>
    <s v="No docs in E1. Emailed Dianna Gilliland 11/9/23."/>
    <n v="0"/>
    <m/>
    <m/>
    <m/>
    <x v="1"/>
    <d v="2025-04-30T00:00:00"/>
    <x v="11"/>
    <x v="3"/>
    <m/>
    <m/>
    <m/>
    <m/>
    <m/>
    <m/>
    <n v="113"/>
    <s v="No"/>
    <s v="Synced"/>
  </r>
  <r>
    <s v="PCO_1_14"/>
    <x v="0"/>
    <x v="0"/>
    <n v="81718"/>
    <n v="1122"/>
    <s v="O4"/>
    <m/>
    <s v="Statewide Drug Disposal Project"/>
    <s v="PH"/>
    <s v="Peg Ogea-Ginsburg"/>
    <x v="0"/>
    <m/>
    <m/>
    <m/>
    <m/>
    <m/>
    <m/>
    <m/>
    <s v="DAS"/>
    <s v="Connie Heinrichs"/>
    <m/>
    <m/>
    <d v="2018-07-01T00:00:00"/>
    <d v="2021-06-30T00:00:00"/>
    <n v="2"/>
    <n v="2"/>
    <m/>
    <m/>
    <m/>
    <n v="0"/>
    <m/>
    <m/>
    <m/>
    <x v="2"/>
    <d v="2025-06-30T00:00:00"/>
    <x v="8"/>
    <x v="4"/>
    <m/>
    <m/>
    <m/>
    <m/>
    <m/>
    <m/>
    <n v="114"/>
    <s v="No"/>
    <s v="Synced"/>
  </r>
  <r>
    <s v="PCO_1_15"/>
    <x v="0"/>
    <x v="0"/>
    <n v="102845"/>
    <m/>
    <s v="O4"/>
    <m/>
    <s v="Transcription Services"/>
    <m/>
    <m/>
    <x v="0"/>
    <m/>
    <m/>
    <m/>
    <m/>
    <m/>
    <m/>
    <m/>
    <s v="DHHS"/>
    <s v="Carrie Defreece"/>
    <m/>
    <m/>
    <d v="2023-01-01T00:00:00"/>
    <d v="2027-12-31T00:00:00"/>
    <n v="2"/>
    <n v="1"/>
    <m/>
    <m/>
    <m/>
    <n v="0"/>
    <m/>
    <m/>
    <m/>
    <x v="1"/>
    <d v="2027-12-31T00:00:00"/>
    <x v="4"/>
    <x v="3"/>
    <m/>
    <m/>
    <m/>
    <m/>
    <m/>
    <m/>
    <n v="115"/>
    <s v="No"/>
    <s v="Synced"/>
  </r>
  <r>
    <s v="PCO_1_16"/>
    <x v="0"/>
    <x v="0"/>
    <m/>
    <m/>
    <s v="O4"/>
    <s v="Exempt"/>
    <s v="NAPHA"/>
    <s v="PH"/>
    <s v="Anita Wisecup"/>
    <x v="0"/>
    <m/>
    <m/>
    <m/>
    <m/>
    <m/>
    <m/>
    <m/>
    <m/>
    <m/>
    <m/>
    <m/>
    <m/>
    <m/>
    <n v="0"/>
    <n v="0"/>
    <m/>
    <m/>
    <s v="Exempt Service - No RFP needed. Carrie D. to confirm that these are Direct Service contracts. If yes, then make note on the spreadsheet to remove @ update meeting."/>
    <n v="0"/>
    <m/>
    <m/>
    <m/>
    <x v="0"/>
    <m/>
    <x v="3"/>
    <x v="5"/>
    <m/>
    <m/>
    <m/>
    <m/>
    <m/>
    <m/>
    <n v="116"/>
    <s v="No"/>
    <s v="Synced"/>
  </r>
  <r>
    <s v="PCO_1_17"/>
    <x v="0"/>
    <x v="0"/>
    <n v="105264"/>
    <n v="3361"/>
    <s v="O4"/>
    <m/>
    <s v="LADC"/>
    <s v="BH"/>
    <s v="Thomas Janousek"/>
    <x v="0"/>
    <m/>
    <m/>
    <m/>
    <m/>
    <m/>
    <m/>
    <m/>
    <m/>
    <m/>
    <m/>
    <m/>
    <d v="2023-10-01T00:00:00"/>
    <d v="2025-09-30T00:00:00"/>
    <n v="3"/>
    <n v="2"/>
    <d v="2031-09-30T00:00:00"/>
    <m/>
    <s v="New contract from RFP"/>
    <n v="0"/>
    <m/>
    <m/>
    <m/>
    <x v="1"/>
    <d v="2025-09-30T00:00:00"/>
    <x v="12"/>
    <x v="3"/>
    <m/>
    <m/>
    <m/>
    <m/>
    <m/>
    <m/>
    <n v="117"/>
    <s v="No"/>
    <s v="Synced"/>
  </r>
  <r>
    <s v="PCO_1_18"/>
    <x v="0"/>
    <x v="0"/>
    <n v="97499"/>
    <m/>
    <s v="O3"/>
    <s v="RFQ"/>
    <s v="Program Evaluation RFQ"/>
    <m/>
    <m/>
    <x v="0"/>
    <m/>
    <m/>
    <m/>
    <m/>
    <m/>
    <m/>
    <m/>
    <m/>
    <m/>
    <m/>
    <m/>
    <m/>
    <m/>
    <m/>
    <n v="0"/>
    <d v="2025-08-20T00:00:00"/>
    <m/>
    <s v="Extended two years. No additional extensions"/>
    <n v="0"/>
    <m/>
    <m/>
    <m/>
    <x v="1"/>
    <d v="2025-08-20T00:00:00"/>
    <x v="3"/>
    <x v="5"/>
    <m/>
    <m/>
    <m/>
    <m/>
    <m/>
    <m/>
    <n v="118"/>
    <s v="No"/>
    <s v="Synced"/>
  </r>
  <r>
    <s v="PCO_1_19"/>
    <x v="0"/>
    <x v="0"/>
    <n v="106171"/>
    <n v="3389"/>
    <s v="O4"/>
    <s v="RFP"/>
    <s v="Center For Nursing Media Campaing"/>
    <s v="PH"/>
    <s v="Ann Oertwich"/>
    <x v="0"/>
    <m/>
    <m/>
    <m/>
    <m/>
    <m/>
    <m/>
    <m/>
    <s v="DHHS"/>
    <m/>
    <m/>
    <m/>
    <d v="2023-10-05T00:00:00"/>
    <d v="2024-10-04T00:00:00"/>
    <n v="2"/>
    <n v="1"/>
    <d v="2026-10-04T00:00:00"/>
    <m/>
    <s v="Awarded"/>
    <n v="0"/>
    <m/>
    <m/>
    <m/>
    <x v="1"/>
    <d v="2024-10-04T00:00:00"/>
    <x v="13"/>
    <x v="3"/>
    <m/>
    <m/>
    <m/>
    <m/>
    <m/>
    <m/>
    <n v="119"/>
    <s v="No"/>
    <s v="Synced"/>
  </r>
  <r>
    <s v="PCO_1_20"/>
    <x v="0"/>
    <x v="0"/>
    <n v="105993"/>
    <n v="3384"/>
    <s v="O4"/>
    <s v="RFP"/>
    <s v="CCDF"/>
    <s v="CFS"/>
    <s v="Beckie Cromer"/>
    <x v="0"/>
    <m/>
    <m/>
    <m/>
    <m/>
    <m/>
    <m/>
    <m/>
    <s v="DHHS"/>
    <m/>
    <m/>
    <m/>
    <d v="2023-10-01T00:00:00"/>
    <d v="2024-09-30T00:00:00"/>
    <n v="0"/>
    <n v="0"/>
    <m/>
    <s v="116591 O3"/>
    <s v="Awarded"/>
    <n v="0"/>
    <m/>
    <m/>
    <m/>
    <x v="1"/>
    <d v="2024-09-30T00:00:00"/>
    <x v="14"/>
    <x v="3"/>
    <m/>
    <m/>
    <m/>
    <m/>
    <m/>
    <m/>
    <n v="120"/>
    <s v="No"/>
    <s v="Synced"/>
  </r>
  <r>
    <s v="PCO_1_21"/>
    <x v="0"/>
    <x v="0"/>
    <n v="106778"/>
    <n v="3515"/>
    <s v="O4"/>
    <s v="RFP"/>
    <s v="Corner's Autopsy Services"/>
    <s v="PH"/>
    <s v="Danielle Garcia"/>
    <x v="0"/>
    <m/>
    <m/>
    <m/>
    <m/>
    <m/>
    <m/>
    <m/>
    <s v="DHHS"/>
    <m/>
    <m/>
    <m/>
    <d v="2023-12-06T00:00:00"/>
    <d v="2025-08-31T00:00:00"/>
    <n v="2"/>
    <n v="2"/>
    <d v="2029-08-31T00:00:00"/>
    <m/>
    <s v="Sent AMD to correct dates. Out for signature. 2/27/24"/>
    <n v="0"/>
    <m/>
    <m/>
    <m/>
    <x v="1"/>
    <d v="2025-08-31T00:00:00"/>
    <x v="1"/>
    <x v="3"/>
    <m/>
    <m/>
    <m/>
    <m/>
    <m/>
    <m/>
    <n v="121"/>
    <s v="No"/>
    <s v="Synced"/>
  </r>
  <r>
    <s v="PCO_1_24"/>
    <x v="0"/>
    <x v="0"/>
    <n v="84596"/>
    <n v="3478"/>
    <s v="O4"/>
    <s v="RFP"/>
    <s v="Statewide Trauma Medical Director"/>
    <s v="PH"/>
    <s v="Tim Wilson"/>
    <x v="0"/>
    <m/>
    <m/>
    <m/>
    <m/>
    <m/>
    <m/>
    <m/>
    <s v="DAS"/>
    <s v="Matthew Caddy"/>
    <m/>
    <m/>
    <d v="2018-12-18T00:00:00"/>
    <d v="2023-12-17T00:00:00"/>
    <n v="2"/>
    <n v="2"/>
    <d v="2025-12-17T00:00:00"/>
    <m/>
    <m/>
    <n v="0"/>
    <m/>
    <m/>
    <m/>
    <x v="1"/>
    <d v="2025-12-17T00:00:00"/>
    <x v="7"/>
    <x v="0"/>
    <m/>
    <m/>
    <m/>
    <m/>
    <m/>
    <m/>
    <n v="123"/>
    <s v="No"/>
    <s v="Synced"/>
  </r>
  <r>
    <s v="PCO_1_25"/>
    <x v="0"/>
    <x v="0"/>
    <n v="89408"/>
    <m/>
    <s v="O4"/>
    <m/>
    <s v="Environmental Testing Services"/>
    <s v="PH"/>
    <s v="Russ Fosler"/>
    <x v="0"/>
    <m/>
    <m/>
    <m/>
    <m/>
    <m/>
    <m/>
    <m/>
    <s v="DAS"/>
    <s v="Matthew Caddy"/>
    <m/>
    <m/>
    <d v="2020-02-10T00:00:00"/>
    <d v="2023-02-09T00:00:00"/>
    <n v="3"/>
    <n v="1"/>
    <d v="2026-02-09T00:00:00"/>
    <m/>
    <m/>
    <n v="0"/>
    <m/>
    <m/>
    <m/>
    <x v="1"/>
    <d v="2025-02-09T00:00:00"/>
    <x v="15"/>
    <x v="4"/>
    <m/>
    <m/>
    <m/>
    <m/>
    <m/>
    <m/>
    <n v="124"/>
    <s v="No"/>
    <s v="Synced"/>
  </r>
  <r>
    <s v="PCO_1_26"/>
    <x v="0"/>
    <x v="2"/>
    <n v="86128"/>
    <m/>
    <s v="O4"/>
    <s v="RFP"/>
    <s v="EMS Leadership ans Supervisor Training (SafeTech)"/>
    <s v="PH"/>
    <s v="Tim Wilson"/>
    <x v="0"/>
    <m/>
    <m/>
    <m/>
    <m/>
    <m/>
    <m/>
    <m/>
    <s v="DAS"/>
    <s v="Matthew Caddy"/>
    <m/>
    <m/>
    <d v="2019-05-06T00:00:00"/>
    <d v="2022-05-05T00:00:00"/>
    <n v="2"/>
    <n v="2"/>
    <d v="2026-05-05T00:00:00"/>
    <m/>
    <m/>
    <n v="0"/>
    <m/>
    <m/>
    <m/>
    <x v="0"/>
    <d v="2024-05-05T00:00:00"/>
    <x v="16"/>
    <x v="0"/>
    <m/>
    <m/>
    <m/>
    <m/>
    <m/>
    <s v="Yes"/>
    <n v="125"/>
    <s v="No"/>
    <s v="Synced"/>
  </r>
  <r>
    <s v="PCO_1_29"/>
    <x v="0"/>
    <x v="3"/>
    <n v="90182"/>
    <m/>
    <s v="O4"/>
    <m/>
    <s v="ABM Janitorial Services"/>
    <m/>
    <s v="Linda Barna"/>
    <x v="0"/>
    <m/>
    <s v="Out For Signature"/>
    <s v="Add $200 per month for Bedford services and supplies"/>
    <m/>
    <m/>
    <m/>
    <m/>
    <m/>
    <m/>
    <m/>
    <m/>
    <m/>
    <m/>
    <m/>
    <n v="0"/>
    <m/>
    <m/>
    <s v="Carrie is confirming that this has been processed. "/>
    <n v="0"/>
    <m/>
    <m/>
    <m/>
    <x v="0"/>
    <m/>
    <x v="3"/>
    <x v="5"/>
    <m/>
    <m/>
    <m/>
    <m/>
    <m/>
    <m/>
    <n v="126"/>
    <s v="No"/>
    <s v="Synced"/>
  </r>
  <r>
    <s v="PCO_1_34"/>
    <x v="0"/>
    <x v="4"/>
    <n v="90182"/>
    <m/>
    <s v="O4"/>
    <m/>
    <s v="Janitorial"/>
    <m/>
    <m/>
    <x v="0"/>
    <m/>
    <m/>
    <m/>
    <m/>
    <m/>
    <m/>
    <m/>
    <m/>
    <m/>
    <m/>
    <m/>
    <m/>
    <m/>
    <m/>
    <n v="0"/>
    <m/>
    <m/>
    <s v="Lines need to be updated per William and Nancy"/>
    <n v="0"/>
    <m/>
    <m/>
    <m/>
    <x v="0"/>
    <m/>
    <x v="3"/>
    <x v="5"/>
    <m/>
    <m/>
    <m/>
    <m/>
    <m/>
    <m/>
    <n v="127"/>
    <s v="No"/>
    <s v="Synced"/>
  </r>
  <r>
    <s v="PCO_1_35"/>
    <x v="0"/>
    <x v="5"/>
    <m/>
    <m/>
    <s v="O4"/>
    <m/>
    <s v="Interpretation Bid Agreements"/>
    <s v="Operations"/>
    <s v="Rene Botts"/>
    <x v="0"/>
    <m/>
    <m/>
    <m/>
    <m/>
    <m/>
    <m/>
    <m/>
    <s v="DHHS"/>
    <m/>
    <m/>
    <m/>
    <m/>
    <m/>
    <m/>
    <n v="0"/>
    <m/>
    <m/>
    <s v="Extension"/>
    <n v="0"/>
    <m/>
    <m/>
    <m/>
    <x v="0"/>
    <m/>
    <x v="3"/>
    <x v="5"/>
    <m/>
    <m/>
    <m/>
    <m/>
    <m/>
    <m/>
    <n v="128"/>
    <s v="No"/>
    <s v="Synced"/>
  </r>
  <r>
    <s v="PCO_1_37"/>
    <x v="0"/>
    <x v="5"/>
    <m/>
    <m/>
    <s v="O4"/>
    <m/>
    <s v="BSDC Pharmacy"/>
    <m/>
    <s v="Tabitha Day"/>
    <x v="0"/>
    <m/>
    <s v="DAS Review"/>
    <m/>
    <m/>
    <m/>
    <m/>
    <m/>
    <s v="DAS"/>
    <m/>
    <m/>
    <m/>
    <m/>
    <m/>
    <m/>
    <n v="0"/>
    <m/>
    <m/>
    <s v="Need to extend Current Contract and Start competitive Solicitation"/>
    <n v="0"/>
    <m/>
    <m/>
    <m/>
    <x v="0"/>
    <m/>
    <x v="3"/>
    <x v="5"/>
    <m/>
    <m/>
    <m/>
    <m/>
    <m/>
    <m/>
    <n v="129"/>
    <s v="No"/>
    <s v="Synced"/>
  </r>
  <r>
    <s v="PCO_1_41"/>
    <x v="0"/>
    <x v="6"/>
    <m/>
    <m/>
    <m/>
    <s v="RFP"/>
    <s v="DBH Network of Care"/>
    <s v="BH"/>
    <s v="Karen Harker"/>
    <x v="0"/>
    <m/>
    <s v="Admin Review"/>
    <m/>
    <m/>
    <m/>
    <m/>
    <m/>
    <s v="DHHS"/>
    <m/>
    <m/>
    <m/>
    <d v="2012-07-02T00:00:00"/>
    <d v="2024-07-01T00:00:00"/>
    <n v="3"/>
    <n v="2"/>
    <d v="2024-07-01T00:00:00"/>
    <m/>
    <s v="Waiting for determination from IS"/>
    <n v="0"/>
    <m/>
    <n v="52756"/>
    <m/>
    <x v="2"/>
    <d v="2024-07-01T00:00:00"/>
    <x v="17"/>
    <x v="3"/>
    <m/>
    <m/>
    <m/>
    <m/>
    <m/>
    <m/>
    <n v="132"/>
    <s v="No"/>
    <s v="Synced"/>
  </r>
  <r>
    <s v="PCO_1_42"/>
    <x v="0"/>
    <x v="4"/>
    <m/>
    <m/>
    <m/>
    <s v="RFQ"/>
    <s v="Media Services"/>
    <s v="COMS"/>
    <s v="Jeff Powell"/>
    <x v="0"/>
    <m/>
    <s v="Program Edits"/>
    <m/>
    <m/>
    <m/>
    <m/>
    <m/>
    <s v="DHHS"/>
    <m/>
    <m/>
    <m/>
    <m/>
    <m/>
    <n v="0"/>
    <n v="0"/>
    <m/>
    <m/>
    <s v="Returned from DAS, need to make changes"/>
    <n v="0"/>
    <m/>
    <m/>
    <m/>
    <x v="0"/>
    <m/>
    <x v="3"/>
    <x v="5"/>
    <m/>
    <m/>
    <m/>
    <m/>
    <m/>
    <m/>
    <n v="133"/>
    <s v="No"/>
    <s v="Synced"/>
  </r>
  <r>
    <s v="PCO_1_43"/>
    <x v="0"/>
    <x v="6"/>
    <n v="118155"/>
    <m/>
    <s v="O3"/>
    <s v="RFP"/>
    <s v="EMS PCR and Trauma Registry"/>
    <s v="PH"/>
    <s v="Tim Wilson"/>
    <x v="0"/>
    <m/>
    <s v="Mandatory Requirements- Responsiveness"/>
    <m/>
    <m/>
    <m/>
    <m/>
    <m/>
    <s v="DHHS"/>
    <m/>
    <m/>
    <m/>
    <d v="2019-07-01T00:00:00"/>
    <d v="2024-06-30T00:00:00"/>
    <n v="1"/>
    <n v="2"/>
    <d v="2024-06-30T00:00:00"/>
    <m/>
    <s v="Release 1Q2024; Reposted on 2/5/24"/>
    <n v="0"/>
    <m/>
    <n v="60428"/>
    <m/>
    <x v="0"/>
    <d v="2024-06-30T00:00:00"/>
    <x v="6"/>
    <x v="3"/>
    <m/>
    <m/>
    <m/>
    <m/>
    <m/>
    <m/>
    <n v="134"/>
    <s v="No"/>
    <s v="Synced"/>
  </r>
  <r>
    <s v="PCO_1_44"/>
    <x v="0"/>
    <x v="4"/>
    <m/>
    <m/>
    <m/>
    <s v="RFP"/>
    <s v="Vital Records system"/>
    <s v="PH"/>
    <s v="Felicia Quintan-Zinn"/>
    <x v="0"/>
    <m/>
    <s v="Admin Review"/>
    <m/>
    <m/>
    <m/>
    <m/>
    <m/>
    <s v="DHHS"/>
    <m/>
    <m/>
    <m/>
    <m/>
    <m/>
    <m/>
    <n v="0"/>
    <m/>
    <m/>
    <s v="Release 1Q2024"/>
    <n v="0"/>
    <m/>
    <m/>
    <m/>
    <x v="0"/>
    <m/>
    <x v="3"/>
    <x v="5"/>
    <m/>
    <m/>
    <m/>
    <m/>
    <m/>
    <m/>
    <n v="135"/>
    <s v="No"/>
    <s v="Synced"/>
  </r>
  <r>
    <s v="PCO_1_45"/>
    <x v="1"/>
    <x v="4"/>
    <n v="97499"/>
    <m/>
    <s v="O3"/>
    <s v="SOW"/>
    <s v="Overdose to Action OD2A - Program Evaluation"/>
    <s v="PH"/>
    <m/>
    <x v="0"/>
    <m/>
    <s v="Initial Drafting (OPG/Program)"/>
    <m/>
    <m/>
    <m/>
    <m/>
    <m/>
    <m/>
    <m/>
    <m/>
    <m/>
    <m/>
    <m/>
    <m/>
    <n v="0"/>
    <m/>
    <m/>
    <s v="Meeting held on 3/15/24. Per Mike, the program is still drafting. "/>
    <n v="0"/>
    <m/>
    <m/>
    <m/>
    <x v="2"/>
    <m/>
    <x v="3"/>
    <x v="5"/>
    <m/>
    <m/>
    <m/>
    <m/>
    <m/>
    <m/>
    <n v="136"/>
    <s v="No"/>
    <s v="Synced"/>
  </r>
  <r>
    <s v="PCO_1_46"/>
    <x v="1"/>
    <x v="4"/>
    <n v="97499"/>
    <m/>
    <s v="O3"/>
    <s v="SOW"/>
    <s v="Technical Assistance to Needy Families (TANF) - Program Evaluation"/>
    <m/>
    <m/>
    <x v="0"/>
    <m/>
    <m/>
    <m/>
    <m/>
    <m/>
    <m/>
    <m/>
    <m/>
    <m/>
    <m/>
    <m/>
    <m/>
    <m/>
    <m/>
    <n v="0"/>
    <m/>
    <m/>
    <s v="PCO needs to commence the scoring documents. "/>
    <n v="0"/>
    <m/>
    <m/>
    <m/>
    <x v="0"/>
    <m/>
    <x v="3"/>
    <x v="5"/>
    <m/>
    <m/>
    <m/>
    <m/>
    <m/>
    <m/>
    <n v="137"/>
    <s v="No"/>
    <s v="Synced"/>
  </r>
  <r>
    <s v="PCO_1_47"/>
    <x v="0"/>
    <x v="4"/>
    <m/>
    <m/>
    <m/>
    <m/>
    <s v="WIC Peer Groups Restructring Evaluation"/>
    <m/>
    <m/>
    <x v="0"/>
    <m/>
    <s v="Under Inquiry"/>
    <m/>
    <m/>
    <m/>
    <m/>
    <m/>
    <m/>
    <m/>
    <m/>
    <m/>
    <m/>
    <m/>
    <n v="0"/>
    <n v="0"/>
    <m/>
    <s v="RFP or SOW (TBD)"/>
    <s v="Carrie to follow up, see note in Trello."/>
    <n v="0"/>
    <m/>
    <m/>
    <m/>
    <x v="0"/>
    <m/>
    <x v="3"/>
    <x v="5"/>
    <m/>
    <m/>
    <m/>
    <m/>
    <m/>
    <m/>
    <n v="138"/>
    <s v="No"/>
    <s v="Synced"/>
  </r>
  <r>
    <s v="PCO_1_49"/>
    <x v="0"/>
    <x v="0"/>
    <n v="100614"/>
    <m/>
    <m/>
    <m/>
    <s v="Phlebotomy and Lab testing - facilities"/>
    <s v="FAC"/>
    <s v="Karen Harker"/>
    <x v="0"/>
    <m/>
    <m/>
    <m/>
    <m/>
    <m/>
    <m/>
    <m/>
    <s v="DHHS"/>
    <m/>
    <m/>
    <m/>
    <d v="2022-07-15T00:00:00"/>
    <d v="2024-07-14T00:00:00"/>
    <n v="1"/>
    <n v="2"/>
    <d v="2026-07-14T00:00:00"/>
    <m/>
    <m/>
    <m/>
    <m/>
    <m/>
    <m/>
    <x v="2"/>
    <d v="2024-07-14T00:00:00"/>
    <x v="18"/>
    <x v="3"/>
    <m/>
    <m/>
    <m/>
    <m/>
    <m/>
    <m/>
    <n v="140"/>
    <s v="No"/>
    <s v="Synced"/>
  </r>
  <r>
    <s v="PCO_1_50"/>
    <x v="0"/>
    <x v="0"/>
    <n v="85239"/>
    <m/>
    <m/>
    <m/>
    <s v="LRC Heathcare Network Services"/>
    <s v="BH"/>
    <s v="Karen Harker"/>
    <x v="0"/>
    <m/>
    <m/>
    <m/>
    <m/>
    <m/>
    <m/>
    <m/>
    <s v="DAS"/>
    <s v="Dianna Gilliland"/>
    <m/>
    <m/>
    <d v="2019-03-07T00:00:00"/>
    <d v="2025-03-06T00:00:00"/>
    <n v="2"/>
    <n v="1"/>
    <d v="2027-03-06T00:00:00"/>
    <m/>
    <m/>
    <n v="0"/>
    <m/>
    <m/>
    <m/>
    <x v="1"/>
    <d v="2025-03-06T00:00:00"/>
    <x v="19"/>
    <x v="3"/>
    <m/>
    <m/>
    <m/>
    <m/>
    <m/>
    <m/>
    <n v="141"/>
    <s v="No"/>
    <s v="Synced"/>
  </r>
  <r>
    <s v="PCO_1_51"/>
    <x v="0"/>
    <x v="0"/>
    <n v="52756"/>
    <m/>
    <m/>
    <m/>
    <s v="Information and Referral System Via SaaS (This is the DBH network of Care that is being bid currently)"/>
    <s v="BH"/>
    <s v="Jennifer Ihle"/>
    <x v="0"/>
    <m/>
    <m/>
    <m/>
    <m/>
    <m/>
    <m/>
    <m/>
    <s v="DAS"/>
    <s v="Dianna Gilliland"/>
    <m/>
    <m/>
    <d v="2012-07-02T00:00:00"/>
    <d v="2024-07-01T00:00:00"/>
    <n v="3"/>
    <n v="2"/>
    <d v="2024-07-01T00:00:00"/>
    <m/>
    <s v="Renewal 3 Extension 1. RFP in process. Need to understand the implementation and if a contract can be executed beforeexisting contract expires. Keep on radar in case an emergency deviation needs to be pursued timely to avoid a disruption in services."/>
    <m/>
    <m/>
    <m/>
    <m/>
    <x v="0"/>
    <d v="2024-07-01T00:00:00"/>
    <x v="17"/>
    <x v="3"/>
    <m/>
    <m/>
    <m/>
    <m/>
    <m/>
    <m/>
    <n v="142"/>
    <s v="No"/>
    <s v="Synced"/>
  </r>
  <r>
    <s v="PCO_1_52"/>
    <x v="0"/>
    <x v="2"/>
    <n v="90175"/>
    <n v="1412"/>
    <m/>
    <m/>
    <s v="Janitorial Services"/>
    <s v="COMS"/>
    <s v="Chantal Griffin/ Linda Barna"/>
    <x v="0"/>
    <m/>
    <m/>
    <m/>
    <m/>
    <m/>
    <m/>
    <m/>
    <s v="DHHS"/>
    <m/>
    <m/>
    <m/>
    <d v="2020-06-01T00:00:00"/>
    <d v="2024-05-31T00:00:00"/>
    <n v="4"/>
    <n v="1"/>
    <d v="2025-05-31T00:00:00"/>
    <m/>
    <m/>
    <n v="0"/>
    <m/>
    <m/>
    <m/>
    <x v="0"/>
    <d v="2024-05-31T00:00:00"/>
    <x v="20"/>
    <x v="3"/>
    <m/>
    <m/>
    <m/>
    <m/>
    <m/>
    <s v="Yes"/>
    <n v="143"/>
    <s v="No"/>
    <s v="Synced"/>
  </r>
  <r>
    <s v="PCO_1_53"/>
    <x v="0"/>
    <x v="2"/>
    <n v="90182"/>
    <n v="1252"/>
    <m/>
    <m/>
    <s v="Janitorial Services"/>
    <s v="COMS"/>
    <s v="Chantal Griffin/ Linda Barna"/>
    <x v="0"/>
    <m/>
    <m/>
    <m/>
    <m/>
    <m/>
    <m/>
    <m/>
    <s v="DHHS"/>
    <m/>
    <m/>
    <m/>
    <d v="2020-06-01T00:00:00"/>
    <d v="2022-05-31T00:00:00"/>
    <n v="4"/>
    <n v="1"/>
    <d v="2025-05-31T00:00:00"/>
    <m/>
    <s v="Working on an amendment to add funds to Omaha contract"/>
    <n v="0"/>
    <m/>
    <m/>
    <m/>
    <x v="0"/>
    <d v="2024-05-31T00:00:00"/>
    <x v="20"/>
    <x v="4"/>
    <m/>
    <m/>
    <m/>
    <m/>
    <m/>
    <s v="Yes"/>
    <n v="144"/>
    <s v="No"/>
    <s v="Synced"/>
  </r>
  <r>
    <s v="PCO_1_54"/>
    <x v="0"/>
    <x v="3"/>
    <n v="94001"/>
    <m/>
    <m/>
    <m/>
    <s v="Medical Equipment Maintenance rebid"/>
    <m/>
    <m/>
    <x v="0"/>
    <m/>
    <m/>
    <s v="Working with program on a QTY Increase"/>
    <m/>
    <m/>
    <m/>
    <m/>
    <s v="DHHS"/>
    <m/>
    <m/>
    <m/>
    <d v="2021-03-05T00:00:00"/>
    <d v="2024-03-04T00:00:00"/>
    <n v="4"/>
    <n v="1"/>
    <d v="2028-03-04T00:00:00"/>
    <m/>
    <s v="Carrie is working on the renewal"/>
    <n v="0"/>
    <m/>
    <m/>
    <m/>
    <x v="0"/>
    <d v="2025-03-04T00:00:00"/>
    <x v="21"/>
    <x v="0"/>
    <m/>
    <m/>
    <m/>
    <m/>
    <m/>
    <m/>
    <n v="145"/>
    <s v="No"/>
    <s v="Synced"/>
  </r>
  <r>
    <s v="PCO_1_55"/>
    <x v="0"/>
    <x v="3"/>
    <n v="93034"/>
    <n v="1277"/>
    <m/>
    <m/>
    <s v="Cobblestone Software License"/>
    <m/>
    <s v="Omar Rios"/>
    <x v="0"/>
    <m/>
    <s v="Out For Signature"/>
    <s v="Working With Omar "/>
    <m/>
    <m/>
    <m/>
    <m/>
    <s v="DHHS"/>
    <s v="Carrie Defreece"/>
    <m/>
    <m/>
    <d v="2020-11-23T00:00:00"/>
    <d v="2023-11-22T00:00:00"/>
    <n v="5"/>
    <n v="1"/>
    <d v="2026-11-22T00:00:00"/>
    <m/>
    <s v="9/13/23-emailed Dianna to start renewal Reassigned to DHHS, Needs to be reassigned to Rene since it is not a competitive procurement"/>
    <n v="0"/>
    <m/>
    <m/>
    <m/>
    <x v="0"/>
    <d v="2024-11-22T00:00:00"/>
    <x v="22"/>
    <x v="0"/>
    <m/>
    <m/>
    <m/>
    <m/>
    <m/>
    <m/>
    <n v="146"/>
    <s v="No"/>
    <s v="Synced"/>
  </r>
  <r>
    <s v="PCO_1_56"/>
    <x v="0"/>
    <x v="2"/>
    <n v="98227"/>
    <m/>
    <m/>
    <m/>
    <s v="Toxicology Testing NE Coroners"/>
    <s v="PH"/>
    <s v="Danielle Garcia"/>
    <x v="0"/>
    <m/>
    <m/>
    <m/>
    <m/>
    <m/>
    <m/>
    <m/>
    <m/>
    <m/>
    <m/>
    <m/>
    <d v="2022-01-10T00:00:00"/>
    <d v="2024-01-09T00:00:00"/>
    <n v="1"/>
    <n v="2"/>
    <d v="2026-01-09T00:00:00"/>
    <s v="Waiting for Pricing from Contractor"/>
    <s v="Contact Danielle re: renewal dates messed up in E1; Waiting for Price list from vendor"/>
    <n v="0"/>
    <m/>
    <m/>
    <m/>
    <x v="2"/>
    <d v="2026-01-09T00:00:00"/>
    <x v="23"/>
    <x v="0"/>
    <m/>
    <m/>
    <m/>
    <m/>
    <m/>
    <m/>
    <n v="147"/>
    <s v="No"/>
    <s v="Synced"/>
  </r>
  <r>
    <s v="PCO_1_57"/>
    <x v="0"/>
    <x v="2"/>
    <n v="98228"/>
    <m/>
    <m/>
    <m/>
    <s v="Toxicology Testing NE Coroners"/>
    <s v="PH"/>
    <s v="Danielle Garcia"/>
    <x v="0"/>
    <m/>
    <m/>
    <m/>
    <m/>
    <m/>
    <m/>
    <m/>
    <m/>
    <m/>
    <m/>
    <m/>
    <d v="2022-01-10T00:00:00"/>
    <d v="2024-01-09T00:00:00"/>
    <n v="1"/>
    <n v="2"/>
    <d v="2026-01-09T00:00:00"/>
    <m/>
    <s v="Contact Danielle re: renewal dates messed up in E1; waiting for renewal letter from vendor."/>
    <n v="0"/>
    <m/>
    <m/>
    <m/>
    <x v="2"/>
    <d v="2026-01-09T00:00:00"/>
    <x v="23"/>
    <x v="0"/>
    <m/>
    <m/>
    <m/>
    <m/>
    <m/>
    <m/>
    <n v="148"/>
    <s v="No"/>
    <s v="Synced"/>
  </r>
  <r>
    <s v="PCO_1_58"/>
    <x v="0"/>
    <x v="0"/>
    <n v="96451"/>
    <m/>
    <m/>
    <m/>
    <s v="Licensee Assistance Program"/>
    <s v="PH"/>
    <s v="Anna Harrison and Matt Gelvin"/>
    <x v="0"/>
    <m/>
    <m/>
    <m/>
    <m/>
    <m/>
    <m/>
    <m/>
    <m/>
    <m/>
    <m/>
    <m/>
    <d v="2021-09-01T00:00:00"/>
    <d v="2024-08-31T00:00:00"/>
    <n v="2"/>
    <n v="1"/>
    <d v="2025-08-31T00:00:00"/>
    <m/>
    <m/>
    <n v="0"/>
    <m/>
    <m/>
    <m/>
    <x v="1"/>
    <d v="2024-08-31T00:00:00"/>
    <x v="5"/>
    <x v="3"/>
    <m/>
    <m/>
    <m/>
    <m/>
    <m/>
    <m/>
    <n v="149"/>
    <s v="No"/>
    <s v="Synced"/>
  </r>
  <r>
    <s v="PCO_1_59"/>
    <x v="0"/>
    <x v="0"/>
    <n v="99715"/>
    <m/>
    <m/>
    <m/>
    <s v="Chemical Waste Disposal PH Lab"/>
    <s v="PH"/>
    <s v="Russ Fosler"/>
    <x v="0"/>
    <m/>
    <m/>
    <m/>
    <m/>
    <m/>
    <m/>
    <m/>
    <m/>
    <m/>
    <m/>
    <m/>
    <d v="2022-06-01T00:00:00"/>
    <d v="2024-05-31T00:00:00"/>
    <n v="2"/>
    <n v="2"/>
    <d v="2028-05-31T00:00:00"/>
    <m/>
    <m/>
    <m/>
    <m/>
    <m/>
    <m/>
    <x v="0"/>
    <d v="2024-05-31T00:00:00"/>
    <x v="20"/>
    <x v="3"/>
    <m/>
    <m/>
    <m/>
    <m/>
    <m/>
    <m/>
    <n v="150"/>
    <s v="No"/>
    <s v="Synced"/>
  </r>
  <r>
    <s v="PCO_1_60"/>
    <x v="0"/>
    <x v="5"/>
    <n v="81411"/>
    <m/>
    <m/>
    <m/>
    <s v="Tobacco Free Media Services"/>
    <s v="PH"/>
    <s v="Cheyanne Diessner"/>
    <x v="0"/>
    <m/>
    <m/>
    <m/>
    <m/>
    <m/>
    <m/>
    <m/>
    <m/>
    <m/>
    <m/>
    <m/>
    <d v="2018-07-01T00:00:00"/>
    <d v="2020-06-30T00:00:00"/>
    <n v="3"/>
    <n v="1"/>
    <d v="2024-06-30T00:00:00"/>
    <m/>
    <s v="Mike is handling the rebid."/>
    <n v="1"/>
    <m/>
    <m/>
    <m/>
    <x v="2"/>
    <d v="2024-06-30T00:00:00"/>
    <x v="6"/>
    <x v="6"/>
    <m/>
    <m/>
    <m/>
    <m/>
    <m/>
    <m/>
    <n v="151"/>
    <s v="No"/>
    <s v="Synced"/>
  </r>
  <r>
    <s v="PCO_1_61"/>
    <x v="1"/>
    <x v="0"/>
    <n v="89072"/>
    <m/>
    <m/>
    <m/>
    <s v="Drug Overdose Videos"/>
    <s v="PH"/>
    <s v="Davidson Wissing"/>
    <x v="0"/>
    <m/>
    <m/>
    <m/>
    <m/>
    <m/>
    <m/>
    <m/>
    <m/>
    <m/>
    <m/>
    <m/>
    <d v="2019-12-16T00:00:00"/>
    <d v="2024-12-15T00:00:00"/>
    <n v="2"/>
    <n v="1"/>
    <d v="2024-12-15T00:00:00"/>
    <m/>
    <m/>
    <m/>
    <m/>
    <m/>
    <m/>
    <x v="1"/>
    <d v="2024-12-15T00:00:00"/>
    <x v="24"/>
    <x v="3"/>
    <m/>
    <m/>
    <m/>
    <m/>
    <m/>
    <m/>
    <n v="152"/>
    <s v="No"/>
    <s v="Synced"/>
  </r>
  <r>
    <s v="PCO_1_62"/>
    <x v="0"/>
    <x v="0"/>
    <n v="84742"/>
    <m/>
    <m/>
    <m/>
    <s v="EMS Consulting Services"/>
    <s v="PH"/>
    <s v="Tim Wilson"/>
    <x v="0"/>
    <m/>
    <m/>
    <m/>
    <m/>
    <m/>
    <m/>
    <m/>
    <m/>
    <m/>
    <m/>
    <m/>
    <d v="2019-02-01T00:00:00"/>
    <d v="2024-01-31T00:00:00"/>
    <n v="2"/>
    <n v="1"/>
    <d v="2026-01-31T00:00:00"/>
    <m/>
    <m/>
    <m/>
    <m/>
    <m/>
    <m/>
    <x v="1"/>
    <d v="2025-01-31T00:00:00"/>
    <x v="25"/>
    <x v="0"/>
    <m/>
    <m/>
    <m/>
    <m/>
    <m/>
    <m/>
    <n v="153"/>
    <s v="No"/>
    <s v="Synced"/>
  </r>
  <r>
    <s v="PCO_1_63"/>
    <x v="0"/>
    <x v="0"/>
    <n v="84746"/>
    <m/>
    <m/>
    <m/>
    <s v="EMS Consulting Services"/>
    <s v="PH"/>
    <s v="Tim Wilson"/>
    <x v="0"/>
    <m/>
    <m/>
    <m/>
    <m/>
    <m/>
    <m/>
    <m/>
    <s v="DAS"/>
    <s v="Craig Palik"/>
    <m/>
    <m/>
    <d v="2019-02-01T00:00:00"/>
    <d v="2024-01-31T00:00:00"/>
    <n v="2"/>
    <n v="2"/>
    <d v="2026-01-31T00:00:00"/>
    <m/>
    <m/>
    <m/>
    <m/>
    <m/>
    <m/>
    <x v="1"/>
    <d v="2026-01-31T00:00:00"/>
    <x v="26"/>
    <x v="0"/>
    <m/>
    <m/>
    <m/>
    <m/>
    <m/>
    <m/>
    <n v="154"/>
    <s v="No"/>
    <s v="Synced"/>
  </r>
  <r>
    <s v="PCO_1_64"/>
    <x v="0"/>
    <x v="7"/>
    <n v="90000"/>
    <m/>
    <m/>
    <m/>
    <s v="Tobacco Quitline"/>
    <s v="PH"/>
    <s v="Kyla Scott"/>
    <x v="0"/>
    <m/>
    <m/>
    <m/>
    <m/>
    <m/>
    <m/>
    <m/>
    <m/>
    <m/>
    <m/>
    <m/>
    <d v="2020-07-01T00:00:00"/>
    <d v="2024-06-30T00:00:00"/>
    <n v="2"/>
    <n v="2"/>
    <d v="2026-06-30T00:00:00"/>
    <s v="Working with CAU and DAS"/>
    <s v="Working on an amendment and renewal with CA and SPB"/>
    <n v="0"/>
    <m/>
    <m/>
    <m/>
    <x v="2"/>
    <d v="2024-06-30T00:00:00"/>
    <x v="6"/>
    <x v="3"/>
    <m/>
    <m/>
    <m/>
    <m/>
    <m/>
    <m/>
    <n v="155"/>
    <s v="No"/>
    <s v="Synced"/>
  </r>
  <r>
    <s v="PCO_1_65"/>
    <x v="0"/>
    <x v="3"/>
    <n v="94044"/>
    <m/>
    <m/>
    <m/>
    <s v="Ryan White Pharmacy Benefits"/>
    <s v="PH"/>
    <s v="Logan Reynolds"/>
    <x v="0"/>
    <m/>
    <m/>
    <m/>
    <m/>
    <m/>
    <m/>
    <m/>
    <m/>
    <m/>
    <m/>
    <m/>
    <d v="2021-02-09T00:00:00"/>
    <d v="2026-02-09T00:00:00"/>
    <n v="2"/>
    <n v="1"/>
    <d v="2028-02-09T00:00:00"/>
    <m/>
    <s v="Working on an amendment to Add pass-through costs. Waiting for SPB approval of Proof of Need BU from Logan."/>
    <n v="0"/>
    <m/>
    <m/>
    <m/>
    <x v="1"/>
    <d v="2026-02-09T00:00:00"/>
    <x v="27"/>
    <x v="3"/>
    <m/>
    <m/>
    <m/>
    <m/>
    <m/>
    <m/>
    <n v="156"/>
    <s v="No"/>
    <s v="Synced"/>
  </r>
  <r>
    <s v="PCO_1_66"/>
    <x v="0"/>
    <x v="0"/>
    <n v="102016"/>
    <m/>
    <m/>
    <m/>
    <s v="Trauma RFQ"/>
    <s v="PH"/>
    <s v="Sherri Wren/ Tim Wilson"/>
    <x v="0"/>
    <m/>
    <m/>
    <m/>
    <m/>
    <m/>
    <m/>
    <m/>
    <m/>
    <m/>
    <m/>
    <m/>
    <d v="2022-10-28T00:00:00"/>
    <d v="2027-08-02T00:00:00"/>
    <n v="2"/>
    <n v="1"/>
    <d v="2029-08-02T00:00:00"/>
    <m/>
    <s v="ACH section is not completed properly. Returned to Dr. Bauman to sign. 10/19/2022 RAB Received 10/28/2022 and submitted to E1 as update."/>
    <n v="0"/>
    <m/>
    <m/>
    <m/>
    <x v="1"/>
    <d v="2027-08-02T00:00:00"/>
    <x v="28"/>
    <x v="3"/>
    <m/>
    <n v="2299865"/>
    <m/>
    <m/>
    <m/>
    <m/>
    <n v="157"/>
    <s v="No"/>
    <s v="Synced"/>
  </r>
  <r>
    <s v="PCO_1_74"/>
    <x v="0"/>
    <x v="0"/>
    <n v="89215"/>
    <m/>
    <s v="O4"/>
    <s v="RFP"/>
    <s v="INTERPRETATION SERVICES"/>
    <m/>
    <m/>
    <x v="0"/>
    <m/>
    <s v="Active"/>
    <m/>
    <m/>
    <m/>
    <m/>
    <m/>
    <s v="DHHS"/>
    <s v="ROLAND, KEITH B"/>
    <s v="BEST SOURCE"/>
    <m/>
    <d v="2019-12-26T00:00:00"/>
    <d v="2025-10-10T00:00:00"/>
    <m/>
    <n v="0"/>
    <d v="2025-10-10T00:00:00"/>
    <m/>
    <m/>
    <n v="0"/>
    <m/>
    <m/>
    <m/>
    <x v="1"/>
    <d v="2025-10-10T00:00:00"/>
    <x v="29"/>
    <x v="3"/>
    <m/>
    <n v="999999"/>
    <m/>
    <m/>
    <m/>
    <m/>
    <n v="160"/>
    <s v="No"/>
    <s v="Synced"/>
  </r>
  <r>
    <s v="PCO_2_2"/>
    <x v="1"/>
    <x v="6"/>
    <m/>
    <m/>
    <s v="O4"/>
    <s v="RFP"/>
    <s v="24/7 Janitorial Services"/>
    <m/>
    <m/>
    <x v="0"/>
    <m/>
    <s v="On-Hold"/>
    <m/>
    <m/>
    <m/>
    <m/>
    <m/>
    <m/>
    <m/>
    <m/>
    <m/>
    <d v="2020-06-01T00:00:00"/>
    <d v="2024-05-31T00:00:00"/>
    <n v="4"/>
    <n v="1"/>
    <d v="2025-05-31T00:00:00"/>
    <s v=";"/>
    <s v="Mike to check with Coms/Operations to find out current contract information and their plan to manage this service until a contract is in place. Content needs to be reorganized to fit a Cost Only RFP type. Content also needs to be reviewed in OPG and with Program. Will ask DAS to process. See additional notes in Trello."/>
    <n v="0"/>
    <m/>
    <n v="90175"/>
    <m/>
    <x v="0"/>
    <d v="2024-05-31T00:00:00"/>
    <x v="20"/>
    <x v="3"/>
    <m/>
    <m/>
    <m/>
    <m/>
    <m/>
    <s v="No"/>
    <n v="162"/>
    <s v="No"/>
    <s v="Synced"/>
  </r>
  <r>
    <s v="PCO_2_3"/>
    <x v="1"/>
    <x v="6"/>
    <m/>
    <m/>
    <s v="O4"/>
    <s v="RFP"/>
    <s v="Food Distribution"/>
    <s v="CFS"/>
    <m/>
    <x v="1"/>
    <m/>
    <m/>
    <m/>
    <m/>
    <m/>
    <m/>
    <m/>
    <s v="DHHS"/>
    <m/>
    <m/>
    <m/>
    <d v="2019-07-01T00:00:00"/>
    <d v="2024-06-24T00:00:00"/>
    <n v="0"/>
    <n v="0"/>
    <d v="2024-06-24T00:00:00"/>
    <s v=";;"/>
    <s v="Working closely with Chad mohr at the program. The program wants to do this one as cost only. Meeting w/Carrie and Suzanne on 2/12 to discuss. "/>
    <m/>
    <m/>
    <n v="82752"/>
    <m/>
    <x v="0"/>
    <d v="2024-06-24T00:00:00"/>
    <x v="30"/>
    <x v="3"/>
    <m/>
    <m/>
    <m/>
    <m/>
    <m/>
    <m/>
    <n v="163"/>
    <s v="No"/>
    <s v="Synced"/>
  </r>
  <r>
    <s v="PCO_2_4"/>
    <x v="1"/>
    <x v="4"/>
    <m/>
    <m/>
    <m/>
    <s v="QR"/>
    <s v="Blood Alcohol Testing"/>
    <s v="HR"/>
    <m/>
    <x v="0"/>
    <m/>
    <s v="Program Edits"/>
    <m/>
    <m/>
    <m/>
    <m/>
    <m/>
    <s v="DHHS"/>
    <m/>
    <m/>
    <m/>
    <m/>
    <m/>
    <m/>
    <n v="0"/>
    <m/>
    <m/>
    <s v="Emailed the program to see where things are at with this one."/>
    <n v="0"/>
    <m/>
    <m/>
    <m/>
    <x v="1"/>
    <m/>
    <x v="3"/>
    <x v="5"/>
    <m/>
    <m/>
    <m/>
    <m/>
    <m/>
    <m/>
    <n v="164"/>
    <s v="No"/>
    <s v="Synced"/>
  </r>
  <r>
    <s v="PCO_2_5"/>
    <x v="1"/>
    <x v="4"/>
    <m/>
    <m/>
    <s v="O4"/>
    <s v="RFI"/>
    <s v="Same Day Therapy for Staff"/>
    <s v="BH"/>
    <m/>
    <x v="0"/>
    <m/>
    <s v="Drafting"/>
    <m/>
    <m/>
    <m/>
    <m/>
    <m/>
    <s v="DHHS"/>
    <m/>
    <m/>
    <m/>
    <m/>
    <m/>
    <m/>
    <n v="0"/>
    <m/>
    <m/>
    <s v="Mike is setting up a meeting with Jess Russell to discuss this project and will update and prioritize accordingly."/>
    <n v="0"/>
    <m/>
    <m/>
    <m/>
    <x v="0"/>
    <m/>
    <x v="3"/>
    <x v="5"/>
    <m/>
    <m/>
    <m/>
    <m/>
    <m/>
    <m/>
    <n v="165"/>
    <s v="No"/>
    <s v="Synced"/>
  </r>
  <r>
    <s v="PCO_2_6"/>
    <x v="1"/>
    <x v="6"/>
    <m/>
    <m/>
    <m/>
    <s v="RFP"/>
    <s v="Tobacco Free Media Services"/>
    <s v="PH"/>
    <m/>
    <x v="0"/>
    <m/>
    <s v="Admin Review"/>
    <m/>
    <m/>
    <m/>
    <m/>
    <m/>
    <s v="DHHS"/>
    <m/>
    <m/>
    <m/>
    <m/>
    <m/>
    <n v="0"/>
    <n v="0"/>
    <m/>
    <s v=";;"/>
    <s v="Mike is working with the program on final edits. See Trello for more comments."/>
    <n v="0"/>
    <m/>
    <n v="81411"/>
    <m/>
    <x v="0"/>
    <m/>
    <x v="6"/>
    <x v="5"/>
    <m/>
    <m/>
    <m/>
    <m/>
    <m/>
    <m/>
    <n v="166"/>
    <s v="No"/>
    <s v="Synced"/>
  </r>
  <r>
    <s v="PCO_2_7"/>
    <x v="1"/>
    <x v="4"/>
    <m/>
    <m/>
    <m/>
    <s v="RFP"/>
    <s v="Hair care - Lincoln Regional Center"/>
    <s v="LRC"/>
    <m/>
    <x v="0"/>
    <m/>
    <m/>
    <m/>
    <m/>
    <m/>
    <m/>
    <m/>
    <s v="DHHS"/>
    <m/>
    <m/>
    <m/>
    <m/>
    <m/>
    <m/>
    <n v="0"/>
    <m/>
    <m/>
    <s v="Will need to work into the PCOs schedule before commencement. See more comments in Trello."/>
    <n v="0"/>
    <m/>
    <m/>
    <m/>
    <x v="0"/>
    <m/>
    <x v="3"/>
    <x v="5"/>
    <m/>
    <m/>
    <m/>
    <m/>
    <m/>
    <m/>
    <n v="167"/>
    <s v="No"/>
    <s v="Synced"/>
  </r>
  <r>
    <s v="PCO_2_8"/>
    <x v="1"/>
    <x v="4"/>
    <m/>
    <m/>
    <m/>
    <s v="RFP"/>
    <s v="New Worker Training"/>
    <s v="CFS"/>
    <m/>
    <x v="0"/>
    <m/>
    <s v="On-Hold"/>
    <m/>
    <m/>
    <m/>
    <m/>
    <m/>
    <s v="DHHS"/>
    <m/>
    <m/>
    <m/>
    <m/>
    <m/>
    <m/>
    <n v="0"/>
    <m/>
    <m/>
    <s v="Per Alter Studstill, they are holding on both of these RFP���s at this time and will engage Procurement when the time is right for them to move forward."/>
    <n v="0"/>
    <m/>
    <m/>
    <m/>
    <x v="0"/>
    <m/>
    <x v="3"/>
    <x v="5"/>
    <m/>
    <m/>
    <m/>
    <m/>
    <m/>
    <m/>
    <n v="168"/>
    <s v="No"/>
    <s v="Synced"/>
  </r>
  <r>
    <s v="PCO_2_9"/>
    <x v="1"/>
    <x v="4"/>
    <m/>
    <m/>
    <s v="O4"/>
    <s v="RFP"/>
    <s v="New Worker Curriculum"/>
    <s v="CFS"/>
    <m/>
    <x v="0"/>
    <m/>
    <s v="On-Hold"/>
    <m/>
    <m/>
    <m/>
    <m/>
    <m/>
    <s v="DHHS"/>
    <m/>
    <m/>
    <m/>
    <m/>
    <m/>
    <m/>
    <n v="0"/>
    <m/>
    <m/>
    <s v="Per Alter Studstill, they are holding on both of these RFP���s at this time and will engage Procurement when the time is right for them to move forward."/>
    <n v="0"/>
    <m/>
    <m/>
    <m/>
    <x v="0"/>
    <m/>
    <x v="3"/>
    <x v="5"/>
    <m/>
    <m/>
    <m/>
    <m/>
    <m/>
    <m/>
    <n v="169"/>
    <s v="No"/>
    <s v="Synced"/>
  </r>
  <r>
    <s v="PCO_2_10"/>
    <x v="1"/>
    <x v="4"/>
    <m/>
    <m/>
    <s v="O4"/>
    <s v="RFP"/>
    <s v="EMERGENCY Housing Options"/>
    <s v="CFS"/>
    <m/>
    <x v="0"/>
    <m/>
    <s v="On-Hold"/>
    <m/>
    <m/>
    <m/>
    <m/>
    <m/>
    <s v="DHHS"/>
    <m/>
    <m/>
    <m/>
    <m/>
    <m/>
    <m/>
    <n v="0"/>
    <m/>
    <m/>
    <s v="Not being Pursued at this time"/>
    <n v="0"/>
    <m/>
    <m/>
    <m/>
    <x v="0"/>
    <m/>
    <x v="3"/>
    <x v="5"/>
    <m/>
    <m/>
    <m/>
    <m/>
    <m/>
    <m/>
    <n v="170"/>
    <s v="No"/>
    <s v="Synced"/>
  </r>
  <r>
    <s v="PCO_2_11"/>
    <x v="1"/>
    <x v="4"/>
    <m/>
    <m/>
    <s v="O4"/>
    <s v="RFI"/>
    <s v="iBEEM"/>
    <s v="MLTC"/>
    <m/>
    <x v="0"/>
    <m/>
    <s v="On-Hold"/>
    <m/>
    <m/>
    <m/>
    <m/>
    <m/>
    <s v="DHHS"/>
    <m/>
    <m/>
    <m/>
    <m/>
    <m/>
    <m/>
    <n v="0"/>
    <m/>
    <m/>
    <s v="Mike is checking on the status of this project. Please advise PA and update inforamtion accordingly."/>
    <n v="0"/>
    <m/>
    <m/>
    <m/>
    <x v="0"/>
    <m/>
    <x v="3"/>
    <x v="5"/>
    <m/>
    <m/>
    <m/>
    <m/>
    <m/>
    <m/>
    <n v="171"/>
    <s v="No"/>
    <s v="Synced"/>
  </r>
  <r>
    <s v="PCO_2_12"/>
    <x v="1"/>
    <x v="4"/>
    <m/>
    <m/>
    <m/>
    <s v="RFP"/>
    <s v="Newborn Screening and Defects Registry"/>
    <s v="CFS"/>
    <m/>
    <x v="0"/>
    <m/>
    <s v="On-Hold"/>
    <m/>
    <m/>
    <m/>
    <m/>
    <m/>
    <s v="DHHS"/>
    <m/>
    <m/>
    <m/>
    <m/>
    <m/>
    <m/>
    <n v="0"/>
    <m/>
    <m/>
    <s v="On hold, as project has not been approved, it's pending approvals. (see Description in Trello)."/>
    <n v="0"/>
    <m/>
    <m/>
    <m/>
    <x v="0"/>
    <m/>
    <x v="3"/>
    <x v="5"/>
    <m/>
    <m/>
    <m/>
    <m/>
    <m/>
    <m/>
    <n v="172"/>
    <s v="No"/>
    <s v="Synced"/>
  </r>
  <r>
    <s v="PCO_2_13"/>
    <x v="1"/>
    <x v="4"/>
    <m/>
    <m/>
    <s v="O4"/>
    <s v="QR"/>
    <s v="Home Studies"/>
    <s v="CFS"/>
    <m/>
    <x v="0"/>
    <m/>
    <s v="On-Hold"/>
    <m/>
    <m/>
    <m/>
    <m/>
    <m/>
    <s v="DHHS"/>
    <m/>
    <m/>
    <m/>
    <m/>
    <m/>
    <m/>
    <n v="0"/>
    <m/>
    <s v="Need More Info"/>
    <s v="Mike to check with the program and determine if they will be pursing their additional renewal options until 2025 or if they are exempt. If yes, then this should be removed and ensure the contract is captured properly in this spreadsheet."/>
    <n v="0"/>
    <m/>
    <m/>
    <m/>
    <x v="0"/>
    <m/>
    <x v="3"/>
    <x v="5"/>
    <m/>
    <m/>
    <m/>
    <m/>
    <m/>
    <m/>
    <n v="173"/>
    <s v="No"/>
    <s v="Synced"/>
  </r>
  <r>
    <s v="PCO_2_14"/>
    <x v="1"/>
    <x v="0"/>
    <n v="101032"/>
    <n v="1204"/>
    <m/>
    <s v="RFP"/>
    <s v="New Hire Reporting Services"/>
    <s v="CFS"/>
    <m/>
    <x v="0"/>
    <m/>
    <s v="Active"/>
    <m/>
    <m/>
    <m/>
    <m/>
    <m/>
    <s v="DHHS"/>
    <m/>
    <m/>
    <m/>
    <d v="2022-10-01T00:00:00"/>
    <d v="2027-09-30T00:00:00"/>
    <n v="2"/>
    <n v="1"/>
    <d v="2029-09-30T00:00:00"/>
    <m/>
    <s v="Added to Calendar"/>
    <m/>
    <m/>
    <m/>
    <m/>
    <x v="1"/>
    <d v="2027-09-30T00:00:00"/>
    <x v="31"/>
    <x v="3"/>
    <m/>
    <m/>
    <m/>
    <m/>
    <m/>
    <m/>
    <n v="174"/>
    <s v="No"/>
    <s v="Synced"/>
  </r>
  <r>
    <s v="PCO_2_15"/>
    <x v="1"/>
    <x v="0"/>
    <n v="102472"/>
    <n v="2364"/>
    <m/>
    <s v="RFP"/>
    <s v="Child Welfare Services Strategy consultant"/>
    <s v="CFS"/>
    <m/>
    <x v="0"/>
    <m/>
    <s v="Active"/>
    <m/>
    <m/>
    <m/>
    <m/>
    <m/>
    <s v="DHHS"/>
    <m/>
    <m/>
    <m/>
    <d v="2022-12-08T00:00:00"/>
    <d v="2024-03-07T00:00:00"/>
    <n v="0"/>
    <n v="0"/>
    <d v="2024-03-07T00:00:00"/>
    <m/>
    <s v="Added to Calendar"/>
    <m/>
    <m/>
    <m/>
    <m/>
    <x v="0"/>
    <d v="2024-03-07T00:00:00"/>
    <x v="3"/>
    <x v="2"/>
    <m/>
    <m/>
    <m/>
    <m/>
    <m/>
    <m/>
    <n v="175"/>
    <s v="No"/>
    <s v="Synced"/>
  </r>
  <r>
    <s v="PCO_2_16"/>
    <x v="1"/>
    <x v="0"/>
    <n v="82752"/>
    <n v="1076"/>
    <m/>
    <s v="RFP"/>
    <s v="Food Distribution"/>
    <s v="CFS"/>
    <m/>
    <x v="0"/>
    <m/>
    <s v="Active"/>
    <m/>
    <m/>
    <m/>
    <m/>
    <m/>
    <s v="DHHS"/>
    <m/>
    <m/>
    <m/>
    <d v="2019-07-01T00:00:00"/>
    <d v="2024-06-24T00:00:00"/>
    <n v="0"/>
    <n v="0"/>
    <d v="2024-06-24T00:00:00"/>
    <s v=";"/>
    <s v="Added to Calendar"/>
    <n v="0"/>
    <m/>
    <m/>
    <m/>
    <x v="0"/>
    <d v="2024-06-24T00:00:00"/>
    <x v="30"/>
    <x v="3"/>
    <m/>
    <m/>
    <m/>
    <m/>
    <m/>
    <m/>
    <n v="176"/>
    <s v="No"/>
    <s v="Synced"/>
  </r>
  <r>
    <s v="PCO_2_17"/>
    <x v="1"/>
    <x v="0"/>
    <n v="91656"/>
    <n v="1215"/>
    <m/>
    <s v="RFP"/>
    <s v="SSA/SSI Funding"/>
    <s v="CFS"/>
    <m/>
    <x v="0"/>
    <m/>
    <s v="Active"/>
    <m/>
    <m/>
    <m/>
    <m/>
    <m/>
    <s v="DAS"/>
    <s v="Matthew Caddy"/>
    <m/>
    <m/>
    <d v="2020-09-07T00:00:00"/>
    <d v="2024-09-06T00:00:00"/>
    <n v="1"/>
    <n v="1"/>
    <d v="2025-09-06T00:00:00"/>
    <m/>
    <s v="Added to Calendar"/>
    <m/>
    <m/>
    <m/>
    <m/>
    <x v="1"/>
    <d v="2024-09-06T00:00:00"/>
    <x v="32"/>
    <x v="3"/>
    <m/>
    <m/>
    <m/>
    <m/>
    <m/>
    <m/>
    <n v="177"/>
    <s v="No"/>
    <s v="Synced"/>
  </r>
  <r>
    <s v="PCO_2_18"/>
    <x v="1"/>
    <x v="0"/>
    <n v="88770"/>
    <n v="1113"/>
    <m/>
    <s v="RFP"/>
    <s v="Foster and Adoptive Home Studies"/>
    <s v="CFS"/>
    <m/>
    <x v="0"/>
    <m/>
    <s v="Active"/>
    <m/>
    <m/>
    <m/>
    <m/>
    <m/>
    <s v="DAS"/>
    <s v="Matthew Caddy"/>
    <m/>
    <m/>
    <d v="2019-10-30T00:00:00"/>
    <d v="2021-10-29T00:00:00"/>
    <n v="4"/>
    <n v="1"/>
    <d v="2025-10-29T00:00:00"/>
    <m/>
    <s v="Added to calendar."/>
    <m/>
    <m/>
    <m/>
    <m/>
    <x v="1"/>
    <d v="2024-10-29T00:00:00"/>
    <x v="33"/>
    <x v="1"/>
    <m/>
    <m/>
    <m/>
    <m/>
    <m/>
    <m/>
    <n v="178"/>
    <s v="No"/>
    <s v="Synced"/>
  </r>
  <r>
    <s v="PCO_2_19"/>
    <x v="1"/>
    <x v="0"/>
    <n v="88771"/>
    <n v="1125"/>
    <m/>
    <s v="RFP"/>
    <s v="Foster and Adoptive Home Studies"/>
    <s v="CFS"/>
    <m/>
    <x v="0"/>
    <m/>
    <s v="Active"/>
    <m/>
    <m/>
    <m/>
    <m/>
    <m/>
    <s v="DAS"/>
    <s v="Matthew Caddy"/>
    <m/>
    <m/>
    <d v="2019-10-30T00:00:00"/>
    <d v="2021-10-29T00:00:00"/>
    <n v="4"/>
    <n v="1"/>
    <d v="2025-10-29T00:00:00"/>
    <m/>
    <s v="Added to calendar."/>
    <m/>
    <m/>
    <m/>
    <m/>
    <x v="1"/>
    <d v="2024-10-29T00:00:00"/>
    <x v="33"/>
    <x v="1"/>
    <m/>
    <m/>
    <m/>
    <m/>
    <m/>
    <m/>
    <n v="179"/>
    <s v="No"/>
    <s v="Synced"/>
  </r>
  <r>
    <s v="PCO_2_20"/>
    <x v="1"/>
    <x v="0"/>
    <n v="88772"/>
    <n v="1111"/>
    <m/>
    <s v="RFP"/>
    <s v="Foster and Adoptive Home Studies"/>
    <s v="CFS"/>
    <m/>
    <x v="0"/>
    <m/>
    <s v="Active"/>
    <m/>
    <m/>
    <m/>
    <m/>
    <m/>
    <s v="DAS"/>
    <s v="Matthew Caddy"/>
    <m/>
    <m/>
    <d v="2019-10-30T00:00:00"/>
    <d v="2021-10-29T00:00:00"/>
    <n v="4"/>
    <n v="1"/>
    <d v="2025-10-29T00:00:00"/>
    <m/>
    <s v="Added to calendar."/>
    <m/>
    <m/>
    <m/>
    <m/>
    <x v="1"/>
    <d v="2024-10-29T00:00:00"/>
    <x v="33"/>
    <x v="1"/>
    <m/>
    <m/>
    <m/>
    <m/>
    <m/>
    <m/>
    <n v="180"/>
    <s v="No"/>
    <s v="Synced"/>
  </r>
  <r>
    <s v="PCO_2_21"/>
    <x v="1"/>
    <x v="0"/>
    <n v="88773"/>
    <n v="1259"/>
    <m/>
    <s v="RFP"/>
    <s v="Foster and Adoptive Home Studies"/>
    <s v="CFS"/>
    <m/>
    <x v="0"/>
    <m/>
    <s v="Active"/>
    <m/>
    <m/>
    <m/>
    <m/>
    <m/>
    <s v="DAS"/>
    <s v="Matthew Caddy"/>
    <m/>
    <m/>
    <d v="2019-10-30T00:00:00"/>
    <d v="2021-10-29T00:00:00"/>
    <n v="4"/>
    <n v="1"/>
    <d v="2025-10-29T00:00:00"/>
    <m/>
    <s v="Added to calendar."/>
    <m/>
    <m/>
    <m/>
    <m/>
    <x v="1"/>
    <d v="2024-10-29T00:00:00"/>
    <x v="33"/>
    <x v="1"/>
    <m/>
    <m/>
    <m/>
    <m/>
    <m/>
    <m/>
    <n v="181"/>
    <s v="No"/>
    <s v="Synced"/>
  </r>
  <r>
    <s v="PCO_2_22"/>
    <x v="1"/>
    <x v="0"/>
    <n v="88774"/>
    <n v="1256"/>
    <m/>
    <s v="RFP"/>
    <s v="Foster and Adoptive Home Studies"/>
    <s v="CFS"/>
    <m/>
    <x v="0"/>
    <m/>
    <s v="Active"/>
    <m/>
    <m/>
    <m/>
    <m/>
    <m/>
    <s v="DAS"/>
    <s v="Matthew Caddy"/>
    <m/>
    <m/>
    <d v="2019-10-30T00:00:00"/>
    <d v="2021-10-29T00:00:00"/>
    <n v="4"/>
    <n v="1"/>
    <d v="2025-10-29T00:00:00"/>
    <m/>
    <s v="Added to calendar."/>
    <m/>
    <m/>
    <m/>
    <m/>
    <x v="1"/>
    <d v="2024-10-29T00:00:00"/>
    <x v="33"/>
    <x v="1"/>
    <m/>
    <m/>
    <m/>
    <m/>
    <m/>
    <m/>
    <n v="182"/>
    <s v="No"/>
    <s v="Synced"/>
  </r>
  <r>
    <s v="PCO_2_23"/>
    <x v="1"/>
    <x v="0"/>
    <n v="81109"/>
    <n v="2202"/>
    <m/>
    <s v="RFP"/>
    <s v="Newborn Screening Lab Services"/>
    <s v="CFS"/>
    <m/>
    <x v="0"/>
    <m/>
    <s v="Active"/>
    <m/>
    <m/>
    <m/>
    <m/>
    <m/>
    <s v="DAS"/>
    <s v="Matthew Hansen"/>
    <m/>
    <m/>
    <d v="2018-07-01T00:00:00"/>
    <d v="2020-06-30T00:00:00"/>
    <n v="4"/>
    <n v="1"/>
    <d v="2028-06-30T00:00:00"/>
    <m/>
    <s v="Added to Calendar"/>
    <m/>
    <m/>
    <m/>
    <m/>
    <x v="2"/>
    <d v="2024-06-30T00:00:00"/>
    <x v="6"/>
    <x v="7"/>
    <m/>
    <m/>
    <m/>
    <m/>
    <m/>
    <m/>
    <n v="183"/>
    <s v="No"/>
    <s v="Synced"/>
  </r>
  <r>
    <s v="PCO_2_24"/>
    <x v="1"/>
    <x v="0"/>
    <n v="80010"/>
    <n v="2217"/>
    <m/>
    <s v="RFP"/>
    <s v="Employment First Case Management"/>
    <s v="CFS"/>
    <m/>
    <x v="0"/>
    <m/>
    <s v="Active"/>
    <m/>
    <m/>
    <m/>
    <m/>
    <m/>
    <s v="DAS"/>
    <s v="Dianna Gilliland"/>
    <m/>
    <m/>
    <d v="2018-07-01T00:00:00"/>
    <d v="2020-06-30T00:00:00"/>
    <n v="3"/>
    <n v="2"/>
    <d v="2026-06-30T00:00:00"/>
    <m/>
    <s v="Added to calendar."/>
    <m/>
    <m/>
    <m/>
    <m/>
    <x v="2"/>
    <d v="2024-06-30T00:00:00"/>
    <x v="6"/>
    <x v="4"/>
    <m/>
    <m/>
    <m/>
    <m/>
    <m/>
    <m/>
    <n v="184"/>
    <s v="No"/>
    <s v="Synced"/>
  </r>
  <r>
    <s v="PCO_2_25"/>
    <x v="1"/>
    <x v="0"/>
    <n v="91472"/>
    <n v="1124"/>
    <m/>
    <s v="RFP"/>
    <s v="Paternity Testing"/>
    <s v="CFS"/>
    <m/>
    <x v="0"/>
    <m/>
    <s v="Active"/>
    <m/>
    <m/>
    <m/>
    <m/>
    <m/>
    <s v="DAS"/>
    <s v="Matthew Hansen"/>
    <m/>
    <m/>
    <d v="2020-10-01T00:00:00"/>
    <d v="2025-09-30T00:00:00"/>
    <n v="2"/>
    <n v="3"/>
    <d v="2031-09-30T00:00:00"/>
    <m/>
    <s v="Added to Calendar"/>
    <m/>
    <m/>
    <m/>
    <m/>
    <x v="1"/>
    <d v="2025-09-30T00:00:00"/>
    <x v="12"/>
    <x v="3"/>
    <m/>
    <m/>
    <m/>
    <m/>
    <m/>
    <m/>
    <n v="185"/>
    <s v="No"/>
    <s v="Synced"/>
  </r>
  <r>
    <s v="PCO_2_26"/>
    <x v="1"/>
    <x v="0"/>
    <n v="69561"/>
    <n v="2219"/>
    <m/>
    <m/>
    <s v="Child Support Enforcement - Omaha"/>
    <s v="CFS"/>
    <m/>
    <x v="0"/>
    <m/>
    <m/>
    <m/>
    <m/>
    <m/>
    <m/>
    <m/>
    <s v="DAS"/>
    <s v="Dianna Gilliland"/>
    <m/>
    <m/>
    <d v="2016-04-01T00:00:00"/>
    <d v="2021-09-30T00:00:00"/>
    <n v="1"/>
    <n v="3"/>
    <d v="2024-09-30T00:00:00"/>
    <s v="Replaced by 104076"/>
    <s v="See 104076 Below"/>
    <n v="0"/>
    <m/>
    <m/>
    <m/>
    <x v="1"/>
    <d v="2024-09-30T00:00:00"/>
    <x v="14"/>
    <x v="0"/>
    <m/>
    <m/>
    <m/>
    <m/>
    <m/>
    <m/>
    <n v="186"/>
    <s v="No"/>
    <s v="Synced"/>
  </r>
  <r>
    <s v="PCO_2_27"/>
    <x v="1"/>
    <x v="1"/>
    <n v="79669"/>
    <n v="356"/>
    <m/>
    <s v="RFP"/>
    <s v="Protection and Safety CFS Training"/>
    <s v="CFS"/>
    <m/>
    <x v="0"/>
    <m/>
    <s v="On-Hold"/>
    <m/>
    <m/>
    <m/>
    <m/>
    <m/>
    <s v="DAS"/>
    <s v="Dianna Gilliland"/>
    <m/>
    <m/>
    <d v="2018-01-01T00:00:00"/>
    <d v="2020-12-31T00:00:00"/>
    <n v="2"/>
    <n v="1"/>
    <d v="2023-12-31T00:00:00"/>
    <m/>
    <s v="Program notiifed me that they will not be moving forward with this until sometime in the future."/>
    <n v="1"/>
    <m/>
    <m/>
    <m/>
    <x v="1"/>
    <d v="2023-12-31T00:00:00"/>
    <x v="3"/>
    <x v="2"/>
    <m/>
    <m/>
    <m/>
    <m/>
    <m/>
    <m/>
    <n v="187"/>
    <s v="No"/>
    <s v="Synced"/>
  </r>
  <r>
    <s v="PCO_2_28"/>
    <x v="1"/>
    <x v="3"/>
    <n v="106830"/>
    <m/>
    <m/>
    <s v="RFP"/>
    <s v="CSE Call Center"/>
    <s v="CFS"/>
    <m/>
    <x v="0"/>
    <m/>
    <s v="Active"/>
    <m/>
    <m/>
    <m/>
    <m/>
    <m/>
    <s v="DHHS"/>
    <m/>
    <m/>
    <m/>
    <d v="2023-12-12T00:00:00"/>
    <d v="2024-12-11T00:00:00"/>
    <n v="0"/>
    <n v="0"/>
    <d v="2034-11-30T00:00:00"/>
    <m/>
    <s v="RFPNo. 116829 03/106830 04. Legal is reviewing for next steps. 3/21/24 - Steve is still writing amendments. Mike to check if Trello is updated."/>
    <n v="0"/>
    <m/>
    <m/>
    <m/>
    <x v="0"/>
    <d v="2024-12-11T00:00:00"/>
    <x v="34"/>
    <x v="3"/>
    <m/>
    <m/>
    <m/>
    <m/>
    <m/>
    <m/>
    <n v="188"/>
    <s v="No"/>
    <s v="Synced"/>
  </r>
  <r>
    <s v="PCO_2_29"/>
    <x v="1"/>
    <x v="5"/>
    <n v="43229"/>
    <n v="2224"/>
    <m/>
    <s v="RFP"/>
    <s v="CSE Call Center"/>
    <s v="CFS"/>
    <m/>
    <x v="0"/>
    <m/>
    <m/>
    <m/>
    <m/>
    <m/>
    <m/>
    <m/>
    <s v="DHHS"/>
    <m/>
    <m/>
    <m/>
    <d v="2010-08-01T00:00:00"/>
    <d v="2015-07-31T00:00:00"/>
    <n v="2"/>
    <n v="3"/>
    <d v="2024-02-01T00:00:00"/>
    <s v=";"/>
    <s v="Extended on 1/1/2021. New RFP contract 106830 04 (See above)"/>
    <n v="2.5"/>
    <m/>
    <m/>
    <m/>
    <x v="0"/>
    <d v="2024-02-01T00:00:00"/>
    <x v="3"/>
    <x v="2"/>
    <m/>
    <m/>
    <m/>
    <m/>
    <m/>
    <m/>
    <n v="189"/>
    <s v="No"/>
    <s v="Synced"/>
  </r>
  <r>
    <s v="PCO_2_30"/>
    <x v="1"/>
    <x v="0"/>
    <n v="103947"/>
    <n v="2267"/>
    <m/>
    <s v="RFP"/>
    <s v="Access Nebraska Call Center"/>
    <s v="CFS"/>
    <m/>
    <x v="0"/>
    <m/>
    <s v="Active"/>
    <m/>
    <m/>
    <m/>
    <m/>
    <m/>
    <s v="DHHS"/>
    <m/>
    <m/>
    <m/>
    <d v="2023-05-01T00:00:00"/>
    <d v="2026-04-30T00:00:00"/>
    <n v="3"/>
    <n v="1"/>
    <d v="2029-04-30T00:00:00"/>
    <m/>
    <s v="Added to Calendar"/>
    <m/>
    <m/>
    <m/>
    <m/>
    <x v="1"/>
    <d v="2026-04-30T00:00:00"/>
    <x v="35"/>
    <x v="3"/>
    <m/>
    <m/>
    <m/>
    <m/>
    <m/>
    <m/>
    <n v="190"/>
    <s v="No"/>
    <s v="Synced"/>
  </r>
  <r>
    <s v="PCO_2_31"/>
    <x v="1"/>
    <x v="0"/>
    <n v="103948"/>
    <n v="2286"/>
    <m/>
    <s v="RFP"/>
    <s v="Access Nebraska Call Center"/>
    <s v="CFS"/>
    <m/>
    <x v="0"/>
    <m/>
    <s v="Active"/>
    <m/>
    <m/>
    <m/>
    <m/>
    <m/>
    <s v="DHHS"/>
    <m/>
    <m/>
    <m/>
    <d v="2023-05-01T00:00:00"/>
    <d v="2026-04-30T00:00:00"/>
    <n v="3"/>
    <n v="1"/>
    <d v="2029-04-30T00:00:00"/>
    <m/>
    <s v="Added to Calendar"/>
    <m/>
    <m/>
    <m/>
    <m/>
    <x v="1"/>
    <d v="2026-04-30T00:00:00"/>
    <x v="35"/>
    <x v="3"/>
    <m/>
    <m/>
    <m/>
    <m/>
    <m/>
    <m/>
    <n v="191"/>
    <s v="No"/>
    <s v="Synced"/>
  </r>
  <r>
    <s v="PCO_2_32"/>
    <x v="1"/>
    <x v="0"/>
    <n v="103949"/>
    <n v="2270"/>
    <m/>
    <s v="RFP"/>
    <s v="Access Nebraska Call Center"/>
    <s v="CFS"/>
    <m/>
    <x v="0"/>
    <m/>
    <s v="Active"/>
    <m/>
    <m/>
    <m/>
    <m/>
    <m/>
    <s v="DHHS"/>
    <m/>
    <m/>
    <m/>
    <d v="2023-05-01T00:00:00"/>
    <d v="2026-04-30T00:00:00"/>
    <n v="3"/>
    <n v="1"/>
    <d v="2029-04-30T00:00:00"/>
    <m/>
    <s v="Added to Calendar"/>
    <m/>
    <m/>
    <m/>
    <m/>
    <x v="1"/>
    <d v="2026-04-30T00:00:00"/>
    <x v="35"/>
    <x v="3"/>
    <m/>
    <m/>
    <m/>
    <m/>
    <m/>
    <m/>
    <n v="192"/>
    <s v="No"/>
    <s v="Synced"/>
  </r>
  <r>
    <s v="PCO_2_33"/>
    <x v="1"/>
    <x v="0"/>
    <n v="105252"/>
    <m/>
    <m/>
    <s v="RFP"/>
    <s v="Reduce Reliance on Congretgate Care"/>
    <s v="DD"/>
    <m/>
    <x v="0"/>
    <m/>
    <s v="Active"/>
    <m/>
    <m/>
    <m/>
    <m/>
    <m/>
    <s v="DHHS"/>
    <m/>
    <m/>
    <m/>
    <d v="2023-08-01T00:00:00"/>
    <d v="2025-01-31T00:00:00"/>
    <n v="0"/>
    <n v="0"/>
    <d v="2025-01-31T00:00:00"/>
    <m/>
    <s v="18 month initial contract"/>
    <m/>
    <m/>
    <m/>
    <m/>
    <x v="1"/>
    <d v="2025-01-31T00:00:00"/>
    <x v="25"/>
    <x v="3"/>
    <m/>
    <m/>
    <m/>
    <m/>
    <m/>
    <m/>
    <n v="193"/>
    <s v="No"/>
    <s v="Synced"/>
  </r>
  <r>
    <s v="PCO_2_34"/>
    <x v="1"/>
    <x v="0"/>
    <n v="104076"/>
    <n v="2661"/>
    <m/>
    <s v="RFP"/>
    <s v="Child Support Enforcement - Omaha"/>
    <s v="CFS"/>
    <m/>
    <x v="0"/>
    <m/>
    <s v="Active"/>
    <m/>
    <m/>
    <m/>
    <m/>
    <m/>
    <s v="DHHS"/>
    <m/>
    <m/>
    <m/>
    <d v="2023-10-01T00:00:00"/>
    <d v="2028-09-30T00:00:00"/>
    <n v="2"/>
    <n v="3"/>
    <d v="2034-09-30T00:00:00"/>
    <m/>
    <s v="Added to Calendar"/>
    <m/>
    <m/>
    <m/>
    <m/>
    <x v="1"/>
    <d v="2028-09-30T00:00:00"/>
    <x v="36"/>
    <x v="3"/>
    <m/>
    <m/>
    <m/>
    <m/>
    <m/>
    <m/>
    <n v="194"/>
    <s v="No"/>
    <s v="Synced"/>
  </r>
  <r>
    <s v="PCO_2_37"/>
    <x v="1"/>
    <x v="0"/>
    <n v="102845"/>
    <n v="2347"/>
    <m/>
    <m/>
    <s v="Transcription Services"/>
    <s v="BH/CFS"/>
    <m/>
    <x v="0"/>
    <m/>
    <s v="Active"/>
    <m/>
    <m/>
    <m/>
    <m/>
    <m/>
    <s v="DHHS"/>
    <m/>
    <m/>
    <m/>
    <d v="2023-01-01T00:00:00"/>
    <d v="2027-12-31T00:00:00"/>
    <n v="2"/>
    <n v="1"/>
    <d v="2029-12-31T00:00:00"/>
    <m/>
    <m/>
    <m/>
    <m/>
    <m/>
    <m/>
    <x v="1"/>
    <d v="2027-12-31T00:00:00"/>
    <x v="4"/>
    <x v="3"/>
    <m/>
    <m/>
    <m/>
    <m/>
    <m/>
    <m/>
    <n v="195"/>
    <s v="No"/>
    <s v="Synced"/>
  </r>
  <r>
    <s v="PCO_2_39"/>
    <x v="1"/>
    <x v="0"/>
    <n v="84038"/>
    <m/>
    <m/>
    <m/>
    <s v="Medicaid Managed Care Actuarial and Consulting Services"/>
    <s v="MLTC"/>
    <m/>
    <x v="0"/>
    <m/>
    <s v="Active"/>
    <m/>
    <m/>
    <m/>
    <m/>
    <m/>
    <s v="DAS"/>
    <m/>
    <m/>
    <m/>
    <d v="2024-01-01T00:00:00"/>
    <d v="2025-12-31T00:00:00"/>
    <n v="2"/>
    <n v="2"/>
    <d v="2025-12-31T00:00:00"/>
    <m/>
    <s v="Added to calendar"/>
    <m/>
    <m/>
    <m/>
    <m/>
    <x v="1"/>
    <d v="2025-12-31T00:00:00"/>
    <x v="37"/>
    <x v="3"/>
    <m/>
    <m/>
    <m/>
    <m/>
    <m/>
    <m/>
    <n v="196"/>
    <s v="No"/>
    <s v="Synced"/>
  </r>
  <r>
    <s v="PCO_1_22"/>
    <x v="2"/>
    <x v="0"/>
    <n v="51604"/>
    <m/>
    <s v="O4"/>
    <s v="RFP"/>
    <s v="Comprehensive "/>
    <s v="DD"/>
    <m/>
    <x v="1"/>
    <m/>
    <s v="Contract Executed (Final Status)"/>
    <m/>
    <m/>
    <m/>
    <m/>
    <m/>
    <s v="DAS"/>
    <m/>
    <m/>
    <m/>
    <d v="2012-03-14T00:00:00"/>
    <d v="2024-03-13T00:00:00"/>
    <n v="0"/>
    <n v="0"/>
    <d v="2024-03-13T00:00:00"/>
    <s v="Extension Expires 3/13/24"/>
    <s v="All bids rejected on new procurement. Being processed as a Deviation"/>
    <n v="0"/>
    <m/>
    <m/>
    <m/>
    <x v="0"/>
    <d v="2024-03-13T00:00:00"/>
    <x v="3"/>
    <x v="2"/>
    <m/>
    <m/>
    <m/>
    <m/>
    <m/>
    <s v="No"/>
    <n v="202"/>
    <s v="No"/>
    <s v="Synced"/>
  </r>
  <r>
    <s v="PCO_3_1"/>
    <x v="2"/>
    <x v="0"/>
    <n v="97637"/>
    <m/>
    <m/>
    <m/>
    <s v="Financial Auditor for Managed Care"/>
    <s v="MLTC"/>
    <m/>
    <x v="1"/>
    <m/>
    <m/>
    <m/>
    <m/>
    <m/>
    <m/>
    <m/>
    <s v="DHHS"/>
    <m/>
    <m/>
    <m/>
    <d v="2021-11-22T00:00:00"/>
    <d v="2024-11-21T00:00:00"/>
    <n v="2"/>
    <n v="1"/>
    <d v="2026-11-21T00:00:00"/>
    <m/>
    <m/>
    <n v="0"/>
    <m/>
    <m/>
    <m/>
    <x v="1"/>
    <d v="2024-11-21T00:00:00"/>
    <x v="38"/>
    <x v="3"/>
    <m/>
    <m/>
    <m/>
    <m/>
    <m/>
    <m/>
    <n v="203"/>
    <s v="No"/>
    <s v="Synced"/>
  </r>
  <r>
    <s v="PCO_3_2"/>
    <x v="2"/>
    <x v="0"/>
    <n v="99223"/>
    <m/>
    <m/>
    <m/>
    <s v="Independent Verification and Validation"/>
    <s v="MLTC"/>
    <m/>
    <x v="1"/>
    <m/>
    <m/>
    <m/>
    <m/>
    <m/>
    <m/>
    <m/>
    <s v="DHHS"/>
    <m/>
    <m/>
    <m/>
    <d v="2022-07-01T00:00:00"/>
    <d v="2026-06-30T00:00:00"/>
    <n v="2"/>
    <n v="1"/>
    <d v="2028-06-30T00:00:00"/>
    <m/>
    <m/>
    <n v="0"/>
    <m/>
    <m/>
    <m/>
    <x v="1"/>
    <d v="2026-06-30T00:00:00"/>
    <x v="39"/>
    <x v="3"/>
    <m/>
    <m/>
    <m/>
    <m/>
    <m/>
    <m/>
    <n v="204"/>
    <s v="No"/>
    <s v="Synced"/>
  </r>
  <r>
    <s v="PCO_3_3"/>
    <x v="2"/>
    <x v="1"/>
    <n v="75640"/>
    <m/>
    <m/>
    <m/>
    <s v="Dental Benefits Managed Care"/>
    <s v="MLTC"/>
    <m/>
    <x v="0"/>
    <m/>
    <m/>
    <m/>
    <m/>
    <m/>
    <m/>
    <m/>
    <s v="DAS"/>
    <m/>
    <m/>
    <m/>
    <d v="2017-09-01T00:00:00"/>
    <d v="2023-12-31T00:00:00"/>
    <n v="2"/>
    <n v="1"/>
    <d v="2024-12-31T00:00:00"/>
    <m/>
    <s v="per Greg, will not renew, as part of MCO contract"/>
    <n v="0"/>
    <m/>
    <m/>
    <m/>
    <x v="1"/>
    <d v="2024-12-31T00:00:00"/>
    <x v="40"/>
    <x v="0"/>
    <m/>
    <m/>
    <m/>
    <m/>
    <m/>
    <m/>
    <n v="205"/>
    <s v="No"/>
    <s v="Synced"/>
  </r>
  <r>
    <s v="PCO_3_4"/>
    <x v="2"/>
    <x v="2"/>
    <n v="93851"/>
    <m/>
    <m/>
    <m/>
    <s v="EQRO"/>
    <s v="MLTC"/>
    <m/>
    <x v="2"/>
    <m/>
    <m/>
    <m/>
    <m/>
    <m/>
    <m/>
    <m/>
    <s v="DHHS"/>
    <m/>
    <m/>
    <m/>
    <d v="2021-04-01T00:00:00"/>
    <d v="2024-03-31T00:00:00"/>
    <n v="3"/>
    <n v="1"/>
    <d v="2027-03-31T00:00:00"/>
    <m/>
    <s v="Mike to handle this renewal and it will remain in this portfolio."/>
    <n v="0"/>
    <m/>
    <m/>
    <m/>
    <x v="0"/>
    <d v="2024-03-31T00:00:00"/>
    <x v="41"/>
    <x v="3"/>
    <m/>
    <m/>
    <m/>
    <m/>
    <m/>
    <s v="Yes"/>
    <n v="206"/>
    <s v="No"/>
    <s v="Synced"/>
  </r>
  <r>
    <s v="PCO_3_5"/>
    <x v="2"/>
    <x v="0"/>
    <n v="84038"/>
    <m/>
    <m/>
    <m/>
    <s v="Medicaid Actuarial Services"/>
    <s v="MLTC"/>
    <m/>
    <x v="0"/>
    <m/>
    <m/>
    <m/>
    <m/>
    <m/>
    <m/>
    <m/>
    <s v="DAS"/>
    <m/>
    <m/>
    <m/>
    <d v="2019-01-01T00:00:00"/>
    <d v="2023-12-31T00:00:00"/>
    <n v="3"/>
    <n v="1"/>
    <d v="2029-12-31T00:00:00"/>
    <m/>
    <s v="Carrie to handle this renewal and it will remain in this portfolio."/>
    <m/>
    <m/>
    <m/>
    <m/>
    <x v="1"/>
    <d v="2024-12-31T00:00:00"/>
    <x v="40"/>
    <x v="0"/>
    <m/>
    <m/>
    <m/>
    <m/>
    <m/>
    <m/>
    <n v="207"/>
    <s v="No"/>
    <s v="Synced"/>
  </r>
  <r>
    <s v="PCO_3_6"/>
    <x v="2"/>
    <x v="0"/>
    <n v="89325"/>
    <n v="1092"/>
    <m/>
    <m/>
    <s v="Electronic Visit and Verification"/>
    <s v="MLTC"/>
    <m/>
    <x v="2"/>
    <m/>
    <s v="Active"/>
    <m/>
    <m/>
    <m/>
    <m/>
    <m/>
    <s v="DAS"/>
    <m/>
    <m/>
    <m/>
    <d v="2020-03-17T00:00:00"/>
    <d v="2025-03-16T00:00:00"/>
    <n v="3"/>
    <n v="2"/>
    <d v="2031-03-16T00:00:00"/>
    <m/>
    <m/>
    <n v="0"/>
    <m/>
    <m/>
    <m/>
    <x v="1"/>
    <d v="2025-03-16T00:00:00"/>
    <x v="42"/>
    <x v="3"/>
    <m/>
    <m/>
    <m/>
    <m/>
    <m/>
    <m/>
    <n v="208"/>
    <s v="No"/>
    <s v="Synced"/>
  </r>
  <r>
    <s v="PCO_3_7"/>
    <x v="2"/>
    <x v="0"/>
    <n v="71123"/>
    <m/>
    <m/>
    <m/>
    <s v="Long Term Care Pharmacy Management Software"/>
    <s v="MLTC"/>
    <m/>
    <x v="2"/>
    <m/>
    <m/>
    <m/>
    <m/>
    <m/>
    <m/>
    <m/>
    <s v="DAS"/>
    <m/>
    <m/>
    <m/>
    <d v="2016-05-23T00:00:00"/>
    <d v="2024-05-22T00:00:00"/>
    <n v="3"/>
    <n v="2"/>
    <d v="2026-05-22T00:00:00"/>
    <m/>
    <m/>
    <n v="0"/>
    <m/>
    <m/>
    <m/>
    <x v="0"/>
    <d v="2024-05-22T00:00:00"/>
    <x v="43"/>
    <x v="3"/>
    <m/>
    <m/>
    <m/>
    <m/>
    <m/>
    <m/>
    <n v="209"/>
    <s v="No"/>
    <s v="Synced"/>
  </r>
  <r>
    <s v="PCO_3_8"/>
    <x v="2"/>
    <x v="0"/>
    <n v="102889"/>
    <n v="2259"/>
    <m/>
    <m/>
    <s v="Managed Care Organizations"/>
    <s v="MLTC"/>
    <m/>
    <x v="0"/>
    <m/>
    <m/>
    <m/>
    <m/>
    <m/>
    <m/>
    <m/>
    <s v="DHHS"/>
    <m/>
    <m/>
    <m/>
    <d v="2024-01-01T00:00:00"/>
    <d v="2029-12-31T00:00:00"/>
    <n v="2"/>
    <n v="1"/>
    <d v="2032-12-31T00:00:00"/>
    <m/>
    <s v="Carrie and Lori to work jointly on any procurement activities pending a new hire."/>
    <n v="0"/>
    <m/>
    <m/>
    <m/>
    <x v="1"/>
    <d v="2029-12-31T00:00:00"/>
    <x v="44"/>
    <x v="3"/>
    <m/>
    <m/>
    <m/>
    <m/>
    <m/>
    <m/>
    <n v="210"/>
    <s v="No"/>
    <s v="Synced"/>
  </r>
  <r>
    <s v="PCO_3_9"/>
    <x v="2"/>
    <x v="0"/>
    <n v="82977"/>
    <m/>
    <m/>
    <m/>
    <s v="Subscription-Based Computer Assisted Legal "/>
    <s v="Statewide"/>
    <m/>
    <x v="0"/>
    <m/>
    <m/>
    <m/>
    <m/>
    <m/>
    <m/>
    <m/>
    <s v="DAS"/>
    <m/>
    <m/>
    <m/>
    <d v="2021-05-01T00:00:00"/>
    <d v="2024-08-28T00:00:00"/>
    <n v="1"/>
    <n v="1"/>
    <d v="2024-08-28T00:00:00"/>
    <m/>
    <s v="renews annually? No competitive procurement"/>
    <m/>
    <m/>
    <m/>
    <m/>
    <x v="1"/>
    <d v="2024-08-28T00:00:00"/>
    <x v="45"/>
    <x v="3"/>
    <m/>
    <m/>
    <m/>
    <m/>
    <m/>
    <m/>
    <n v="211"/>
    <s v="No"/>
    <s v="Synced"/>
  </r>
  <r>
    <s v="PCO_3_10"/>
    <x v="2"/>
    <x v="0"/>
    <n v="102845"/>
    <m/>
    <m/>
    <m/>
    <s v="Transcription Services"/>
    <s v="BH/CFS"/>
    <m/>
    <x v="0"/>
    <m/>
    <m/>
    <m/>
    <m/>
    <m/>
    <m/>
    <m/>
    <s v="DHHS"/>
    <m/>
    <m/>
    <m/>
    <d v="2023-01-01T00:00:00"/>
    <d v="2027-12-31T00:00:00"/>
    <n v="2"/>
    <n v="1"/>
    <d v="2029-12-31T00:00:00"/>
    <m/>
    <m/>
    <m/>
    <m/>
    <m/>
    <m/>
    <x v="1"/>
    <d v="2027-12-31T00:00:00"/>
    <x v="4"/>
    <x v="3"/>
    <m/>
    <m/>
    <m/>
    <m/>
    <m/>
    <m/>
    <n v="212"/>
    <s v="No"/>
    <s v="Synced"/>
  </r>
  <r>
    <s v="PCO_3_11"/>
    <x v="2"/>
    <x v="0"/>
    <n v="103700"/>
    <m/>
    <m/>
    <m/>
    <s v="Forensic Accounting"/>
    <s v="CFS"/>
    <m/>
    <x v="2"/>
    <m/>
    <m/>
    <m/>
    <m/>
    <m/>
    <m/>
    <m/>
    <s v="DHHS"/>
    <m/>
    <m/>
    <m/>
    <d v="2023-04-01T00:00:00"/>
    <d v="2024-03-31T00:00:00"/>
    <n v="1"/>
    <n v="1"/>
    <d v="2025-03-31T00:00:00"/>
    <m/>
    <s v="In Mike's portfolio."/>
    <n v="0"/>
    <m/>
    <m/>
    <m/>
    <x v="0"/>
    <d v="2024-03-31T00:00:00"/>
    <x v="41"/>
    <x v="3"/>
    <m/>
    <m/>
    <m/>
    <m/>
    <m/>
    <m/>
    <n v="213"/>
    <s v="No"/>
    <s v="Synced"/>
  </r>
  <r>
    <s v="PCO_3_12"/>
    <x v="2"/>
    <x v="4"/>
    <m/>
    <m/>
    <m/>
    <m/>
    <s v="EMS PCR and Trauma Registry Systems"/>
    <s v="PH"/>
    <m/>
    <x v="1"/>
    <m/>
    <m/>
    <m/>
    <m/>
    <m/>
    <m/>
    <m/>
    <s v="DHHS"/>
    <m/>
    <m/>
    <m/>
    <m/>
    <m/>
    <m/>
    <m/>
    <m/>
    <m/>
    <s v="2'nd Rebid"/>
    <n v="0"/>
    <m/>
    <m/>
    <m/>
    <x v="0"/>
    <m/>
    <x v="3"/>
    <x v="5"/>
    <m/>
    <m/>
    <m/>
    <m/>
    <m/>
    <m/>
    <n v="214"/>
    <s v="No"/>
    <s v="Synced"/>
  </r>
  <r>
    <s v="PCO_3_13"/>
    <x v="2"/>
    <x v="4"/>
    <m/>
    <m/>
    <m/>
    <m/>
    <s v="Sound Masking"/>
    <s v="COMS"/>
    <m/>
    <x v="2"/>
    <m/>
    <m/>
    <m/>
    <m/>
    <m/>
    <m/>
    <m/>
    <s v="DHHS"/>
    <m/>
    <m/>
    <m/>
    <m/>
    <m/>
    <m/>
    <m/>
    <m/>
    <m/>
    <s v="Program completing new form."/>
    <n v="0"/>
    <m/>
    <m/>
    <m/>
    <x v="0"/>
    <m/>
    <x v="3"/>
    <x v="5"/>
    <m/>
    <m/>
    <m/>
    <m/>
    <m/>
    <m/>
    <n v="215"/>
    <s v="No"/>
    <s v="Synced"/>
  </r>
  <r>
    <s v="PCO_4_1"/>
    <x v="3"/>
    <x v="1"/>
    <n v="71163"/>
    <m/>
    <s v="O4"/>
    <s v="RFP"/>
    <s v="UHC of the Midlands"/>
    <m/>
    <m/>
    <x v="0"/>
    <m/>
    <m/>
    <m/>
    <m/>
    <m/>
    <m/>
    <m/>
    <s v="DAS"/>
    <s v="Matt Hansen"/>
    <m/>
    <m/>
    <m/>
    <d v="2023-12-31T00:00:00"/>
    <m/>
    <m/>
    <m/>
    <s v="Contract Ends 12.31.23 ReBid, New Contract 2889"/>
    <s v="Contracts expired (keeping for reference purposes only)."/>
    <m/>
    <m/>
    <m/>
    <m/>
    <x v="1"/>
    <d v="2023-12-31T00:00:00"/>
    <x v="3"/>
    <x v="2"/>
    <m/>
    <m/>
    <m/>
    <m/>
    <m/>
    <m/>
    <n v="216"/>
    <s v="No"/>
    <s v="Synced"/>
  </r>
  <r>
    <s v="PCO_4_2"/>
    <x v="3"/>
    <x v="1"/>
    <n v="71164"/>
    <m/>
    <s v="O4"/>
    <s v="RFP"/>
    <s v="Healthy Blue"/>
    <m/>
    <m/>
    <x v="0"/>
    <m/>
    <m/>
    <m/>
    <m/>
    <m/>
    <m/>
    <m/>
    <s v="DAS"/>
    <s v="Matt Hansen"/>
    <m/>
    <m/>
    <m/>
    <d v="2023-12-31T00:00:00"/>
    <m/>
    <m/>
    <m/>
    <s v="Contract Ends 12.31.23 ReBid, This contract replaced with Molina Contract 2897"/>
    <s v="Contracts expired (keeping for reference purposes only)."/>
    <m/>
    <m/>
    <m/>
    <m/>
    <x v="1"/>
    <d v="2023-12-31T00:00:00"/>
    <x v="3"/>
    <x v="2"/>
    <m/>
    <m/>
    <m/>
    <m/>
    <m/>
    <m/>
    <n v="217"/>
    <s v="No"/>
    <s v="Synced"/>
  </r>
  <r>
    <s v="PCO_4_3"/>
    <x v="3"/>
    <x v="1"/>
    <n v="71165"/>
    <m/>
    <s v="O4"/>
    <s v="RFP"/>
    <s v="NE Total Care"/>
    <m/>
    <m/>
    <x v="0"/>
    <m/>
    <m/>
    <m/>
    <m/>
    <m/>
    <m/>
    <m/>
    <s v="DAS"/>
    <s v="Matt Hansen"/>
    <m/>
    <m/>
    <m/>
    <d v="2023-12-31T00:00:00"/>
    <n v="2"/>
    <n v="3"/>
    <m/>
    <s v="Contract Ends 12.31.23 ReBid, New Contract 2894"/>
    <s v="Contracts expired (keeping for reference purposes only)."/>
    <m/>
    <m/>
    <m/>
    <m/>
    <x v="1"/>
    <d v="2026-12-31T00:00:00"/>
    <x v="46"/>
    <x v="0"/>
    <m/>
    <m/>
    <m/>
    <m/>
    <m/>
    <m/>
    <n v="218"/>
    <s v="No"/>
    <s v="Synced"/>
  </r>
  <r>
    <s v="PCO_4_4"/>
    <x v="3"/>
    <x v="0"/>
    <n v="86860"/>
    <m/>
    <s v="O4"/>
    <s v="RFP"/>
    <s v="Aging Software (Re-Release) (PeerPlace Networks)"/>
    <s v="MLTC"/>
    <s v="Gene Hogan"/>
    <x v="0"/>
    <m/>
    <m/>
    <m/>
    <m/>
    <m/>
    <m/>
    <m/>
    <s v="DAS"/>
    <s v="Interim Dianna Gilliland"/>
    <m/>
    <m/>
    <d v="2019-07-01T00:00:00"/>
    <d v="2023-06-30T00:00:00"/>
    <n v="3"/>
    <n v="1"/>
    <d v="2029-06-30T00:00:00"/>
    <s v="9.26-Awaiting Dr. Bagley's Signature Renewal Due - 6.30.23 Payment Request 594277 Quantity Increase"/>
    <m/>
    <m/>
    <m/>
    <m/>
    <m/>
    <x v="2"/>
    <d v="2024-06-30T00:00:00"/>
    <x v="6"/>
    <x v="0"/>
    <m/>
    <m/>
    <m/>
    <m/>
    <m/>
    <m/>
    <n v="219"/>
    <s v="No"/>
    <s v="Synced"/>
  </r>
  <r>
    <s v="PCO_4_5"/>
    <x v="3"/>
    <x v="0"/>
    <n v="71172"/>
    <m/>
    <s v="O4"/>
    <s v="RFP"/>
    <s v="Enrollment Broker (Automated Health Systems, Inc)"/>
    <s v="MLTC"/>
    <m/>
    <x v="0"/>
    <m/>
    <m/>
    <m/>
    <m/>
    <m/>
    <m/>
    <m/>
    <s v="DAS"/>
    <s v="Craig Palik"/>
    <m/>
    <m/>
    <d v="2016-05-02T00:00:00"/>
    <d v="2021-12-31T00:00:00"/>
    <n v="3"/>
    <n v="1"/>
    <d v="2024-12-31T00:00:00"/>
    <m/>
    <s v="Mike is contacting Craig to see why this has not been uploded and ensure the 3rd renewal is showing on their contract list."/>
    <m/>
    <m/>
    <m/>
    <m/>
    <x v="1"/>
    <d v="2024-12-31T00:00:00"/>
    <x v="40"/>
    <x v="1"/>
    <m/>
    <m/>
    <m/>
    <m/>
    <m/>
    <m/>
    <n v="220"/>
    <s v="No"/>
    <s v="Synced"/>
  </r>
  <r>
    <s v="PCO_4_7"/>
    <x v="3"/>
    <x v="0"/>
    <n v="87262"/>
    <m/>
    <s v="O4"/>
    <s v="RFP"/>
    <s v="Medicaid Consulting Services (Public Consulting Group)"/>
    <s v="MLTC"/>
    <m/>
    <x v="0"/>
    <m/>
    <m/>
    <m/>
    <m/>
    <m/>
    <m/>
    <m/>
    <s v="DAS"/>
    <s v="Matt Caddy"/>
    <m/>
    <m/>
    <d v="2019-08-01T00:00:00"/>
    <d v="2022-07-31T00:00:00"/>
    <n v="2"/>
    <n v="2"/>
    <d v="2026-07-31T00:00:00"/>
    <s v=";"/>
    <m/>
    <n v="0"/>
    <m/>
    <m/>
    <m/>
    <x v="2"/>
    <d v="2024-07-31T00:00:00"/>
    <x v="47"/>
    <x v="0"/>
    <m/>
    <m/>
    <m/>
    <m/>
    <m/>
    <m/>
    <n v="222"/>
    <s v="No"/>
    <s v="Synced"/>
  </r>
  <r>
    <s v="PCO_4_8"/>
    <x v="3"/>
    <x v="0"/>
    <n v="62317"/>
    <n v="3020"/>
    <s v="O4"/>
    <m/>
    <s v="Maximus Health Services, Inc GAP Contract"/>
    <s v="MLTC"/>
    <s v="Anne Harvey"/>
    <x v="0"/>
    <m/>
    <m/>
    <m/>
    <m/>
    <m/>
    <m/>
    <m/>
    <s v="DHHS"/>
    <s v="Rene Botts"/>
    <m/>
    <m/>
    <d v="2023-08-03T00:00:00"/>
    <d v="2024-08-02T00:00:00"/>
    <n v="4"/>
    <n v="3"/>
    <m/>
    <s v="NASPO Co-op Contract 97694 O4 in Implementation Phase"/>
    <s v="5.17-Deviation drafted. SP125327. 62317 - DAS Matt Hansen 97694 - DAS Kelly Thomas"/>
    <m/>
    <m/>
    <m/>
    <m/>
    <x v="1"/>
    <d v="2024-08-02T00:00:00"/>
    <x v="48"/>
    <x v="3"/>
    <m/>
    <m/>
    <m/>
    <m/>
    <m/>
    <m/>
    <n v="223"/>
    <s v="No"/>
    <s v="Synced"/>
  </r>
  <r>
    <s v="PCO_4_9"/>
    <x v="3"/>
    <x v="0"/>
    <n v="78047"/>
    <n v="2216"/>
    <s v="O4"/>
    <s v="RFP"/>
    <s v="Data Management and Analytics (DMA-MLTC) (DeLoitte Consulting)"/>
    <s v="MLTC"/>
    <s v="Allison Wisco - Admin II"/>
    <x v="0"/>
    <m/>
    <m/>
    <m/>
    <m/>
    <m/>
    <m/>
    <m/>
    <s v="DAS"/>
    <s v="Matt Caddy"/>
    <m/>
    <m/>
    <d v="2017-11-01T00:00:00"/>
    <d v="2024-09-30T00:00:00"/>
    <n v="3"/>
    <n v="3"/>
    <d v="2026-09-30T00:00:00"/>
    <m/>
    <m/>
    <m/>
    <m/>
    <m/>
    <m/>
    <x v="1"/>
    <d v="2024-09-30T00:00:00"/>
    <x v="14"/>
    <x v="3"/>
    <m/>
    <m/>
    <m/>
    <m/>
    <m/>
    <m/>
    <n v="224"/>
    <s v="No"/>
    <s v="Synced"/>
  </r>
  <r>
    <s v="PCO_4_10"/>
    <x v="3"/>
    <x v="0"/>
    <n v="57402"/>
    <m/>
    <s v="O4"/>
    <s v="RFP"/>
    <s v="Preferred Drug List (Magellan Health Service)"/>
    <s v="MLTC"/>
    <m/>
    <x v="0"/>
    <m/>
    <m/>
    <m/>
    <m/>
    <m/>
    <m/>
    <m/>
    <s v="DAS"/>
    <s v="Matthew Hansen"/>
    <m/>
    <m/>
    <d v="2013-08-01T00:00:00"/>
    <d v="2016-12-31T00:00:00"/>
    <n v="3"/>
    <n v="3"/>
    <d v="2025-12-31T00:00:00"/>
    <m/>
    <s v="Extended on 1/1/23 - should be &quot;Renewed&quot; instead of &quot;Extended&quot;"/>
    <n v="0"/>
    <m/>
    <m/>
    <m/>
    <x v="1"/>
    <d v="2025-12-31T00:00:00"/>
    <x v="37"/>
    <x v="1"/>
    <m/>
    <m/>
    <m/>
    <m/>
    <m/>
    <m/>
    <n v="225"/>
    <s v="No"/>
    <s v="Synced"/>
  </r>
  <r>
    <s v="PCO_4_11"/>
    <x v="3"/>
    <x v="0"/>
    <n v="97694"/>
    <m/>
    <s v="O4"/>
    <s v="RFP"/>
    <s v="Provider Screening and Enrollment (Maximus Human Services)"/>
    <s v="MLTC"/>
    <m/>
    <x v="0"/>
    <m/>
    <m/>
    <m/>
    <m/>
    <m/>
    <m/>
    <m/>
    <s v="DAS"/>
    <s v="Kelly Thomas"/>
    <m/>
    <m/>
    <d v="2022-04-13T00:00:00"/>
    <d v="2029-05-29T00:00:00"/>
    <n v="3"/>
    <n v="2"/>
    <d v="2028-05-28T00:00:00"/>
    <s v="In Developmental Stage"/>
    <m/>
    <m/>
    <m/>
    <m/>
    <m/>
    <x v="1"/>
    <d v="2029-05-29T00:00:00"/>
    <x v="49"/>
    <x v="3"/>
    <m/>
    <m/>
    <m/>
    <m/>
    <m/>
    <m/>
    <n v="226"/>
    <s v="No"/>
    <s v="Synced"/>
  </r>
  <r>
    <s v="PCO_4_12"/>
    <x v="3"/>
    <x v="0"/>
    <n v="88073"/>
    <m/>
    <s v="O4"/>
    <s v="RFP"/>
    <s v="Texting Solution (Re-Release) (InTouch Connections) (WIC)"/>
    <s v="MULT"/>
    <s v="Latifa Elbergame, Fed Aid Admin II"/>
    <x v="0"/>
    <m/>
    <m/>
    <m/>
    <m/>
    <m/>
    <m/>
    <m/>
    <s v="DAS"/>
    <s v="Matt Caddy"/>
    <m/>
    <m/>
    <d v="2019-09-15T00:00:00"/>
    <d v="2023-09-14T00:00:00"/>
    <n v="3"/>
    <n v="2"/>
    <d v="2029-09-14T00:00:00"/>
    <m/>
    <m/>
    <m/>
    <m/>
    <m/>
    <m/>
    <x v="1"/>
    <d v="2025-09-14T00:00:00"/>
    <x v="50"/>
    <x v="0"/>
    <m/>
    <m/>
    <m/>
    <m/>
    <m/>
    <m/>
    <n v="227"/>
    <s v="No"/>
    <s v="Synced"/>
  </r>
  <r>
    <s v="PCO_4_13"/>
    <x v="3"/>
    <x v="0"/>
    <n v="93735"/>
    <m/>
    <s v="O4"/>
    <s v="RFP"/>
    <s v="MLTC Rate Reimbursement Rebid (HCBS Strategies)"/>
    <s v="DD"/>
    <s v="Kristen Smith"/>
    <x v="0"/>
    <m/>
    <m/>
    <m/>
    <m/>
    <m/>
    <m/>
    <m/>
    <s v="DAS"/>
    <s v="Jennifer Crouse"/>
    <m/>
    <m/>
    <d v="2021-02-08T00:00:00"/>
    <d v="2026-02-07T00:00:00"/>
    <n v="1"/>
    <n v="3"/>
    <d v="2032-02-07T00:00:00"/>
    <m/>
    <m/>
    <n v="0"/>
    <m/>
    <m/>
    <m/>
    <x v="1"/>
    <d v="2026-02-07T00:00:00"/>
    <x v="51"/>
    <x v="3"/>
    <m/>
    <m/>
    <m/>
    <m/>
    <m/>
    <m/>
    <n v="228"/>
    <s v="No"/>
    <s v="Synced"/>
  </r>
  <r>
    <s v="PCO_4_14"/>
    <x v="3"/>
    <x v="0"/>
    <m/>
    <m/>
    <m/>
    <s v="RFP"/>
    <s v="Early Development Network Rebid"/>
    <s v="MLTC"/>
    <m/>
    <x v="0"/>
    <m/>
    <m/>
    <m/>
    <m/>
    <m/>
    <m/>
    <m/>
    <s v="DAS"/>
    <s v="Holly Glasgow"/>
    <m/>
    <m/>
    <d v="2022-04-01T00:00:00"/>
    <d v="2027-03-31T00:00:00"/>
    <n v="2"/>
    <n v="1"/>
    <d v="2030-03-28T00:00:00"/>
    <s v="99184 - PRT 8 "/>
    <s v="109245 O3 Rebid"/>
    <n v="0"/>
    <m/>
    <m/>
    <m/>
    <x v="1"/>
    <d v="2027-03-31T00:00:00"/>
    <x v="52"/>
    <x v="3"/>
    <m/>
    <m/>
    <m/>
    <m/>
    <m/>
    <m/>
    <n v="229"/>
    <s v="No"/>
    <s v="Synced"/>
  </r>
  <r>
    <s v="PCO_4_15"/>
    <x v="3"/>
    <x v="0"/>
    <n v="102897"/>
    <n v="2261"/>
    <s v="O4"/>
    <s v="RFP"/>
    <s v="Molina HealthCare of NE (MCO- Heritage Health)"/>
    <s v="MLTC"/>
    <s v="Kris Radke"/>
    <x v="0"/>
    <m/>
    <m/>
    <m/>
    <m/>
    <m/>
    <m/>
    <m/>
    <s v="DHHS"/>
    <m/>
    <m/>
    <m/>
    <d v="2024-01-01T00:00:00"/>
    <d v="2029-12-31T00:00:00"/>
    <n v="2"/>
    <n v="1"/>
    <d v="2032-12-31T00:00:00"/>
    <m/>
    <s v="Carrie O work jointly on any procurement activities pending a new hire."/>
    <n v="0"/>
    <m/>
    <m/>
    <m/>
    <x v="1"/>
    <d v="2029-12-31T00:00:00"/>
    <x v="44"/>
    <x v="3"/>
    <m/>
    <m/>
    <m/>
    <m/>
    <m/>
    <m/>
    <n v="230"/>
    <s v="No"/>
    <s v="Synced"/>
  </r>
  <r>
    <s v="PCO_4_16"/>
    <x v="3"/>
    <x v="0"/>
    <n v="102894"/>
    <n v="2260"/>
    <s v="O4"/>
    <s v="RFP"/>
    <s v="NE Total Care (MCO- Heritage Health)"/>
    <s v="MLTC"/>
    <m/>
    <x v="0"/>
    <m/>
    <m/>
    <m/>
    <m/>
    <m/>
    <m/>
    <m/>
    <s v="DHHS"/>
    <m/>
    <m/>
    <m/>
    <d v="2024-01-01T00:00:00"/>
    <d v="2029-12-31T00:00:00"/>
    <n v="2"/>
    <n v="1"/>
    <d v="2032-12-31T00:00:00"/>
    <m/>
    <s v="Carrie O and Lori to work jointly on any procurement activities pending a new hire."/>
    <n v="0"/>
    <m/>
    <m/>
    <m/>
    <x v="1"/>
    <d v="2029-12-31T00:00:00"/>
    <x v="44"/>
    <x v="3"/>
    <m/>
    <m/>
    <m/>
    <m/>
    <m/>
    <m/>
    <n v="231"/>
    <s v="No"/>
    <s v="Synced"/>
  </r>
  <r>
    <s v="PCO_4_17"/>
    <x v="3"/>
    <x v="0"/>
    <n v="102889"/>
    <n v="2259"/>
    <s v="O4"/>
    <s v="RFP"/>
    <s v="UHC of the Midlands (MCO- Heritage Health)"/>
    <s v="MLTC"/>
    <m/>
    <x v="0"/>
    <m/>
    <m/>
    <m/>
    <m/>
    <m/>
    <m/>
    <m/>
    <s v="DHHS"/>
    <m/>
    <m/>
    <m/>
    <d v="2024-01-01T00:00:00"/>
    <d v="2029-12-31T00:00:00"/>
    <m/>
    <m/>
    <d v="2032-12-31T00:00:00"/>
    <m/>
    <s v="Carrie O and Lori to work jointly on any procurement activities pending a new hire."/>
    <n v="0"/>
    <m/>
    <m/>
    <m/>
    <x v="1"/>
    <d v="2029-12-31T00:00:00"/>
    <x v="44"/>
    <x v="3"/>
    <m/>
    <m/>
    <m/>
    <m/>
    <m/>
    <m/>
    <n v="232"/>
    <s v="No"/>
    <s v="Synced"/>
  </r>
  <r>
    <s v="PCO_4_18"/>
    <x v="3"/>
    <x v="0"/>
    <m/>
    <m/>
    <m/>
    <m/>
    <s v="Medicaid Incentive Payments"/>
    <s v="MLTC"/>
    <m/>
    <x v="0"/>
    <m/>
    <s v="Pending"/>
    <m/>
    <m/>
    <m/>
    <m/>
    <m/>
    <m/>
    <m/>
    <m/>
    <m/>
    <m/>
    <m/>
    <m/>
    <m/>
    <m/>
    <m/>
    <m/>
    <m/>
    <m/>
    <m/>
    <m/>
    <x v="0"/>
    <m/>
    <x v="3"/>
    <x v="5"/>
    <m/>
    <m/>
    <m/>
    <m/>
    <m/>
    <m/>
    <n v="233"/>
    <s v="No"/>
    <s v="Synced"/>
  </r>
  <r>
    <s v="PCO_4_19"/>
    <x v="3"/>
    <x v="0"/>
    <m/>
    <m/>
    <m/>
    <m/>
    <s v="State Disabled"/>
    <s v="MLTC"/>
    <s v="Kris Radke"/>
    <x v="0"/>
    <m/>
    <m/>
    <m/>
    <m/>
    <m/>
    <m/>
    <m/>
    <m/>
    <m/>
    <m/>
    <m/>
    <m/>
    <m/>
    <m/>
    <m/>
    <m/>
    <m/>
    <s v="Cannot be in MCO contracts New Contract/Amendment to MCO Contract?"/>
    <n v="0"/>
    <m/>
    <m/>
    <m/>
    <x v="0"/>
    <m/>
    <x v="3"/>
    <x v="5"/>
    <m/>
    <m/>
    <m/>
    <m/>
    <m/>
    <m/>
    <n v="234"/>
    <s v="No"/>
    <s v="Synced"/>
  </r>
  <r>
    <s v="PCO_4_20"/>
    <x v="3"/>
    <x v="0"/>
    <m/>
    <m/>
    <m/>
    <m/>
    <s v="Refugee Resettlement"/>
    <s v="MLTC"/>
    <s v="Kris Radke"/>
    <x v="0"/>
    <m/>
    <m/>
    <m/>
    <m/>
    <m/>
    <m/>
    <m/>
    <m/>
    <m/>
    <m/>
    <m/>
    <m/>
    <m/>
    <m/>
    <m/>
    <m/>
    <m/>
    <s v="Cannot be in MCO contracts New Contract/Amendment to MCO Contract?"/>
    <m/>
    <m/>
    <m/>
    <m/>
    <x v="0"/>
    <m/>
    <x v="3"/>
    <x v="5"/>
    <m/>
    <m/>
    <m/>
    <m/>
    <m/>
    <m/>
    <n v="235"/>
    <s v="No"/>
    <s v="Synced"/>
  </r>
  <r>
    <s v="PCO_4_21"/>
    <x v="3"/>
    <x v="0"/>
    <m/>
    <m/>
    <m/>
    <m/>
    <s v="Newborn Screening "/>
    <s v="PH"/>
    <m/>
    <x v="0"/>
    <m/>
    <s v="Yet To Start"/>
    <m/>
    <m/>
    <m/>
    <m/>
    <m/>
    <m/>
    <m/>
    <m/>
    <m/>
    <m/>
    <m/>
    <m/>
    <m/>
    <m/>
    <m/>
    <m/>
    <m/>
    <m/>
    <m/>
    <m/>
    <x v="0"/>
    <m/>
    <x v="3"/>
    <x v="5"/>
    <m/>
    <m/>
    <m/>
    <m/>
    <m/>
    <m/>
    <n v="236"/>
    <s v="No"/>
    <s v="Synced"/>
  </r>
  <r>
    <s v="PCO_4_22"/>
    <x v="3"/>
    <x v="4"/>
    <m/>
    <m/>
    <m/>
    <s v="RFP"/>
    <s v="Licensure Solution"/>
    <s v="PH"/>
    <s v="Claire Ellis, Contractor Lindsy Braddock, Admin II Becky Wisell, Dep Dir Licensure "/>
    <x v="0"/>
    <m/>
    <m/>
    <m/>
    <m/>
    <m/>
    <m/>
    <m/>
    <s v="DHHS"/>
    <m/>
    <m/>
    <m/>
    <m/>
    <m/>
    <n v="3"/>
    <n v="2"/>
    <m/>
    <s v="Release July 2024"/>
    <s v="IT related Carrie D. took over this project"/>
    <m/>
    <m/>
    <m/>
    <m/>
    <x v="0"/>
    <m/>
    <x v="3"/>
    <x v="5"/>
    <m/>
    <m/>
    <m/>
    <m/>
    <m/>
    <m/>
    <n v="237"/>
    <s v="No"/>
    <s v="Synced"/>
  </r>
  <r>
    <s v="PCO_4_23"/>
    <x v="3"/>
    <x v="4"/>
    <m/>
    <m/>
    <m/>
    <s v="RFP"/>
    <s v="Sound Masking"/>
    <m/>
    <m/>
    <x v="2"/>
    <m/>
    <m/>
    <m/>
    <m/>
    <m/>
    <m/>
    <m/>
    <s v="DHHS"/>
    <m/>
    <m/>
    <m/>
    <m/>
    <m/>
    <m/>
    <m/>
    <m/>
    <m/>
    <s v="Needs to be put onto new boilerplate "/>
    <n v="0"/>
    <m/>
    <m/>
    <m/>
    <x v="0"/>
    <m/>
    <x v="3"/>
    <x v="5"/>
    <m/>
    <m/>
    <m/>
    <m/>
    <m/>
    <m/>
    <n v="238"/>
    <s v="No"/>
    <s v="Synced"/>
  </r>
  <r>
    <s v="PCO_4_24"/>
    <x v="3"/>
    <x v="6"/>
    <m/>
    <m/>
    <m/>
    <s v="RFP"/>
    <s v="Interpretation Services"/>
    <s v="Operations"/>
    <s v="Billy Boyd;Laura Davis"/>
    <x v="0"/>
    <m/>
    <m/>
    <m/>
    <m/>
    <m/>
    <m/>
    <m/>
    <s v="DHHS"/>
    <m/>
    <m/>
    <m/>
    <m/>
    <m/>
    <n v="3"/>
    <n v="2"/>
    <m/>
    <s v=";10.3.23 - to Legal Contracts to be Awarded: 1. ASL; 2. Spoken Language"/>
    <s v="Carrie will resume the RFP process."/>
    <n v="0"/>
    <m/>
    <n v="89215"/>
    <m/>
    <x v="0"/>
    <m/>
    <x v="29"/>
    <x v="5"/>
    <m/>
    <m/>
    <m/>
    <m/>
    <m/>
    <m/>
    <n v="239"/>
    <s v="No"/>
    <s v="Synced"/>
  </r>
  <r>
    <s v="PCO_4_25"/>
    <x v="3"/>
    <x v="4"/>
    <m/>
    <m/>
    <m/>
    <s v="RFI"/>
    <s v="iBEEM"/>
    <s v="MLTC"/>
    <s v="Todd Baustert -Dep Dir Proj "/>
    <x v="0"/>
    <m/>
    <m/>
    <m/>
    <m/>
    <m/>
    <m/>
    <m/>
    <s v="DHHS"/>
    <m/>
    <m/>
    <m/>
    <m/>
    <m/>
    <m/>
    <m/>
    <m/>
    <m/>
    <s v="An RFI to collect information on eligibility and enrollment modernization. Will present more information. Per Program - Kickoff Mtg - towards end of August. Tetative target release date May/June."/>
    <m/>
    <m/>
    <m/>
    <m/>
    <x v="0"/>
    <m/>
    <x v="3"/>
    <x v="5"/>
    <m/>
    <m/>
    <m/>
    <m/>
    <m/>
    <m/>
    <n v="240"/>
    <s v="No"/>
    <s v="Synced"/>
  </r>
  <r>
    <s v="PCO_4_26"/>
    <x v="3"/>
    <x v="4"/>
    <m/>
    <m/>
    <m/>
    <s v="RFI"/>
    <s v="iBEEM"/>
    <s v="MLTC"/>
    <m/>
    <x v="0"/>
    <m/>
    <s v="On-Hold"/>
    <m/>
    <m/>
    <m/>
    <m/>
    <m/>
    <s v="DHHS"/>
    <m/>
    <m/>
    <m/>
    <m/>
    <m/>
    <m/>
    <m/>
    <m/>
    <s v="Mike is checking on the status of this project. Please advise PA and update inforamtion accordingly. (Was previously put on hold per Greg.)"/>
    <s v="An RFI to collect information on eligibility and enrollment modernization. Will present more information. Per Program - Kickoff Mtg - towards end of August. Tetative target release date May/June."/>
    <m/>
    <m/>
    <m/>
    <m/>
    <x v="0"/>
    <m/>
    <x v="3"/>
    <x v="5"/>
    <m/>
    <m/>
    <m/>
    <m/>
    <m/>
    <m/>
    <n v="241"/>
    <s v="No"/>
    <s v="Synced"/>
  </r>
  <r>
    <s v="PCO_4_27"/>
    <x v="3"/>
    <x v="4"/>
    <m/>
    <m/>
    <m/>
    <s v="RFQ"/>
    <s v="iServe"/>
    <s v="MLTC"/>
    <m/>
    <x v="0"/>
    <m/>
    <s v="On-Hold"/>
    <m/>
    <m/>
    <m/>
    <m/>
    <m/>
    <s v="DHHS"/>
    <m/>
    <m/>
    <m/>
    <m/>
    <m/>
    <m/>
    <m/>
    <m/>
    <s v="Mike is checking on the status of this project. Please advise PA and update inforamtion accordingly. (previously indicated at program waiting to move forward.)"/>
    <m/>
    <n v="0"/>
    <m/>
    <m/>
    <m/>
    <x v="0"/>
    <m/>
    <x v="3"/>
    <x v="5"/>
    <m/>
    <m/>
    <m/>
    <m/>
    <m/>
    <m/>
    <n v="242"/>
    <s v="No"/>
    <s v="Synced"/>
  </r>
  <r>
    <s v="PCO_4_28"/>
    <x v="3"/>
    <x v="3"/>
    <n v="92486"/>
    <m/>
    <m/>
    <s v="RFP"/>
    <s v="QIO (Liberty Healthcare Group)"/>
    <s v="DD"/>
    <s v="Kriten Smith Britt Sommer"/>
    <x v="0"/>
    <m/>
    <m/>
    <m/>
    <m/>
    <m/>
    <m/>
    <m/>
    <s v="DHHS"/>
    <m/>
    <m/>
    <m/>
    <d v="2020-12-23T00:00:00"/>
    <d v="2025-12-22T00:00:00"/>
    <n v="2"/>
    <n v="3"/>
    <d v="2031-12-22T00:00:00"/>
    <s v="1st Renewal Due 12.23.25 DAS moving contract to DHHS Amendment 3 - Carrie working to get this executed."/>
    <s v="To supply "/>
    <n v="0"/>
    <m/>
    <m/>
    <m/>
    <x v="0"/>
    <d v="2025-12-22T00:00:00"/>
    <x v="53"/>
    <x v="3"/>
    <m/>
    <m/>
    <m/>
    <m/>
    <m/>
    <m/>
    <n v="243"/>
    <s v="No"/>
    <s v="Synced"/>
  </r>
  <r>
    <s v="PCO_4_29"/>
    <x v="3"/>
    <x v="3"/>
    <n v="84038"/>
    <m/>
    <m/>
    <s v="RFP"/>
    <s v="Medicaid Actuarial Services (Schramm Health Partners DBA Optumas)"/>
    <s v="MLTC"/>
    <s v="Crystal De Passielle Chabot Cara McMann"/>
    <x v="0"/>
    <m/>
    <m/>
    <m/>
    <m/>
    <m/>
    <m/>
    <m/>
    <s v="DAS"/>
    <s v="Dianna Gilliland"/>
    <m/>
    <m/>
    <d v="2019-01-01T00:00:00"/>
    <d v="2023-12-31T00:00:00"/>
    <n v="3"/>
    <n v="2"/>
    <d v="2029-12-31T00:00:00"/>
    <s v="1st Renewal Due 1.1.24 9.26-Em'd for update SOW amend 10.2.23-Quant Increase em'd to Dianna Upload contract to CLMS"/>
    <m/>
    <m/>
    <m/>
    <m/>
    <m/>
    <x v="0"/>
    <d v="2025-12-31T00:00:00"/>
    <x v="37"/>
    <x v="0"/>
    <m/>
    <m/>
    <m/>
    <m/>
    <m/>
    <m/>
    <n v="244"/>
    <s v="No"/>
    <s v="Synced"/>
  </r>
  <r>
    <s v="PCO_4_30"/>
    <x v="3"/>
    <x v="0"/>
    <n v="89930"/>
    <m/>
    <m/>
    <s v="RFP"/>
    <s v="HCBS"/>
    <s v="MLTC"/>
    <s v="Gene Hogan"/>
    <x v="0"/>
    <m/>
    <m/>
    <m/>
    <m/>
    <m/>
    <m/>
    <m/>
    <s v="DAS"/>
    <s v="Interim Dianna Gilliland"/>
    <m/>
    <m/>
    <d v="2020-03-11T00:00:00"/>
    <d v="2022-03-10T00:00:00"/>
    <n v="8"/>
    <n v="1"/>
    <d v="2030-03-10T00:00:00"/>
    <s v="3rd Renewal Due 3.10.24 Amendment 2 - 9.6 Em'd Gene re where in contract lines 130-143 added"/>
    <s v="12/14/23 - Carrie is working with Gene and Dianna to process the renewal and do an amendment"/>
    <n v="0"/>
    <m/>
    <m/>
    <m/>
    <x v="0"/>
    <d v="2025-03-10T00:00:00"/>
    <x v="54"/>
    <x v="1"/>
    <m/>
    <m/>
    <m/>
    <m/>
    <m/>
    <m/>
    <n v="245"/>
    <s v="No"/>
    <s v="Synced"/>
  </r>
  <r>
    <s v="PCO_1_77"/>
    <x v="0"/>
    <x v="0"/>
    <n v="98425"/>
    <m/>
    <s v="O4"/>
    <s v="RFP"/>
    <s v="Sanitize 360"/>
    <s v="BH"/>
    <s v="KarenHarker"/>
    <x v="0"/>
    <m/>
    <s v="Active"/>
    <m/>
    <m/>
    <m/>
    <m/>
    <m/>
    <s v="DHHS"/>
    <s v="Carrie Defreece"/>
    <m/>
    <m/>
    <d v="2020-03-01T00:00:00"/>
    <d v="2022-02-28T00:00:00"/>
    <n v="4"/>
    <n v="1"/>
    <d v="2027-02-28T00:00:00"/>
    <m/>
    <m/>
    <n v="0"/>
    <m/>
    <m/>
    <m/>
    <x v="1"/>
    <d v="2025-02-28T00:00:00"/>
    <x v="55"/>
    <x v="1"/>
    <m/>
    <m/>
    <m/>
    <m/>
    <m/>
    <m/>
    <n v="246"/>
    <s v="No"/>
    <s v="Synced"/>
  </r>
  <r>
    <s v="PCO_1_78"/>
    <x v="0"/>
    <x v="0"/>
    <n v="98596"/>
    <n v="1401"/>
    <m/>
    <s v="RFP"/>
    <s v="Trauma RFQ"/>
    <s v="PH"/>
    <m/>
    <x v="0"/>
    <m/>
    <m/>
    <m/>
    <m/>
    <m/>
    <m/>
    <m/>
    <m/>
    <m/>
    <m/>
    <m/>
    <d v="2022-02-17T00:00:00"/>
    <d v="2027-02-16T00:00:00"/>
    <n v="2"/>
    <n v="1"/>
    <d v="2029-02-16T00:00:00"/>
    <m/>
    <m/>
    <n v="0"/>
    <m/>
    <m/>
    <m/>
    <x v="1"/>
    <d v="2027-02-16T00:00:00"/>
    <x v="56"/>
    <x v="3"/>
    <m/>
    <n v="2300671"/>
    <m/>
    <m/>
    <m/>
    <m/>
    <n v="250"/>
    <s v="No"/>
    <s v="Synced"/>
  </r>
  <r>
    <s v="PCO_1_79"/>
    <x v="0"/>
    <x v="0"/>
    <n v="98620"/>
    <n v="1402"/>
    <m/>
    <s v="RFP"/>
    <s v="Trauma RFQ"/>
    <s v="PH"/>
    <m/>
    <x v="0"/>
    <m/>
    <m/>
    <m/>
    <m/>
    <m/>
    <m/>
    <m/>
    <m/>
    <m/>
    <m/>
    <m/>
    <d v="2022-02-18T00:00:00"/>
    <d v="2027-02-17T00:00:00"/>
    <n v="2"/>
    <n v="1"/>
    <d v="2029-02-17T00:00:00"/>
    <m/>
    <m/>
    <n v="0"/>
    <m/>
    <m/>
    <m/>
    <x v="1"/>
    <d v="2027-02-17T00:00:00"/>
    <x v="57"/>
    <x v="3"/>
    <m/>
    <n v="2891198"/>
    <m/>
    <m/>
    <m/>
    <m/>
    <n v="251"/>
    <s v="No"/>
    <s v="Synced"/>
  </r>
  <r>
    <s v="PCO_1_80"/>
    <x v="0"/>
    <x v="0"/>
    <n v="100793"/>
    <m/>
    <m/>
    <s v="RFP"/>
    <s v="Trauma RFQ"/>
    <s v="PH"/>
    <m/>
    <x v="0"/>
    <m/>
    <m/>
    <m/>
    <m/>
    <m/>
    <m/>
    <m/>
    <m/>
    <m/>
    <m/>
    <m/>
    <d v="2022-08-03T00:00:00"/>
    <d v="2027-08-02T00:00:00"/>
    <n v="2"/>
    <n v="1"/>
    <d v="2029-08-02T00:00:00"/>
    <m/>
    <m/>
    <m/>
    <m/>
    <m/>
    <m/>
    <x v="1"/>
    <d v="2027-08-02T00:00:00"/>
    <x v="28"/>
    <x v="3"/>
    <m/>
    <n v="2637669"/>
    <m/>
    <m/>
    <m/>
    <m/>
    <n v="252"/>
    <s v="No"/>
    <s v="Synced"/>
  </r>
  <r>
    <s v="PCO_1_81"/>
    <x v="0"/>
    <x v="0"/>
    <n v="100796"/>
    <m/>
    <m/>
    <s v="RFP"/>
    <s v="Trauma RFQ"/>
    <s v="PH"/>
    <m/>
    <x v="0"/>
    <m/>
    <m/>
    <m/>
    <m/>
    <m/>
    <m/>
    <m/>
    <m/>
    <m/>
    <m/>
    <m/>
    <d v="2022-08-03T00:00:00"/>
    <d v="2027-08-02T00:00:00"/>
    <n v="2"/>
    <n v="1"/>
    <d v="2029-08-02T00:00:00"/>
    <m/>
    <m/>
    <m/>
    <m/>
    <m/>
    <m/>
    <x v="1"/>
    <d v="2027-08-02T00:00:00"/>
    <x v="28"/>
    <x v="3"/>
    <m/>
    <n v="2358897"/>
    <m/>
    <m/>
    <m/>
    <m/>
    <n v="253"/>
    <s v="No"/>
    <s v="Synced"/>
  </r>
  <r>
    <s v="PCO_1_82"/>
    <x v="0"/>
    <x v="0"/>
    <n v="100798"/>
    <m/>
    <m/>
    <s v="RFP"/>
    <s v="Trauma RFQ"/>
    <s v="PH"/>
    <m/>
    <x v="0"/>
    <m/>
    <m/>
    <m/>
    <m/>
    <m/>
    <m/>
    <m/>
    <m/>
    <m/>
    <m/>
    <m/>
    <d v="2022-08-03T00:00:00"/>
    <d v="2027-08-02T00:00:00"/>
    <n v="2"/>
    <n v="1"/>
    <d v="2029-08-02T00:00:00"/>
    <m/>
    <m/>
    <m/>
    <m/>
    <m/>
    <m/>
    <x v="1"/>
    <d v="2027-08-02T00:00:00"/>
    <x v="28"/>
    <x v="3"/>
    <m/>
    <n v="2637694"/>
    <m/>
    <m/>
    <m/>
    <m/>
    <n v="254"/>
    <s v="No"/>
    <s v="Synced"/>
  </r>
  <r>
    <s v="PCO_1_83"/>
    <x v="0"/>
    <x v="0"/>
    <n v="100799"/>
    <m/>
    <m/>
    <s v="RFP"/>
    <s v="Trauma RFQ"/>
    <s v="PH"/>
    <m/>
    <x v="0"/>
    <m/>
    <m/>
    <m/>
    <m/>
    <m/>
    <m/>
    <m/>
    <m/>
    <m/>
    <m/>
    <m/>
    <d v="2022-08-03T00:00:00"/>
    <d v="2027-08-02T00:00:00"/>
    <n v="2"/>
    <n v="1"/>
    <d v="2029-08-02T00:00:00"/>
    <m/>
    <m/>
    <m/>
    <m/>
    <m/>
    <m/>
    <x v="1"/>
    <d v="2027-08-02T00:00:00"/>
    <x v="28"/>
    <x v="3"/>
    <m/>
    <n v="2601544"/>
    <m/>
    <m/>
    <m/>
    <m/>
    <n v="255"/>
    <s v="No"/>
    <s v="Synced"/>
  </r>
  <r>
    <s v="PCO_1_84"/>
    <x v="0"/>
    <x v="0"/>
    <n v="100803"/>
    <m/>
    <m/>
    <m/>
    <s v="Trauma RFQ"/>
    <s v="PH"/>
    <m/>
    <x v="0"/>
    <m/>
    <m/>
    <m/>
    <m/>
    <m/>
    <m/>
    <m/>
    <s v="DHHS"/>
    <m/>
    <m/>
    <m/>
    <d v="2022-08-03T00:00:00"/>
    <d v="2027-08-02T00:00:00"/>
    <n v="2"/>
    <n v="1"/>
    <d v="2029-08-02T00:00:00"/>
    <m/>
    <m/>
    <m/>
    <m/>
    <m/>
    <m/>
    <x v="1"/>
    <d v="2027-08-02T00:00:00"/>
    <x v="28"/>
    <x v="3"/>
    <m/>
    <n v="2761735"/>
    <m/>
    <m/>
    <m/>
    <m/>
    <n v="256"/>
    <s v="No"/>
    <s v="Synced"/>
  </r>
  <r>
    <s v="PCO_1_85"/>
    <x v="0"/>
    <x v="0"/>
    <n v="100804"/>
    <m/>
    <m/>
    <m/>
    <s v="Trauma RFQ"/>
    <s v="PH"/>
    <m/>
    <x v="0"/>
    <m/>
    <m/>
    <m/>
    <m/>
    <m/>
    <m/>
    <m/>
    <s v="DHHS"/>
    <m/>
    <m/>
    <m/>
    <d v="2022-08-03T00:00:00"/>
    <d v="2027-08-02T00:00:00"/>
    <n v="2"/>
    <n v="1"/>
    <d v="2029-08-02T00:00:00"/>
    <m/>
    <m/>
    <m/>
    <m/>
    <m/>
    <m/>
    <x v="1"/>
    <d v="2027-08-02T00:00:00"/>
    <x v="28"/>
    <x v="3"/>
    <m/>
    <n v="2637600"/>
    <m/>
    <m/>
    <m/>
    <m/>
    <n v="257"/>
    <s v="No"/>
    <s v="Synced"/>
  </r>
  <r>
    <s v="PCO_1_86"/>
    <x v="0"/>
    <x v="0"/>
    <n v="100807"/>
    <m/>
    <m/>
    <m/>
    <s v="Trauma RFQ"/>
    <s v="PH"/>
    <m/>
    <x v="0"/>
    <m/>
    <m/>
    <m/>
    <m/>
    <m/>
    <m/>
    <m/>
    <s v="DHHS"/>
    <m/>
    <m/>
    <m/>
    <d v="2022-08-03T00:00:00"/>
    <d v="2027-08-02T00:00:00"/>
    <n v="2"/>
    <n v="1"/>
    <d v="2029-08-02T00:00:00"/>
    <m/>
    <m/>
    <m/>
    <m/>
    <m/>
    <m/>
    <x v="1"/>
    <d v="2027-08-02T00:00:00"/>
    <x v="28"/>
    <x v="3"/>
    <m/>
    <n v="2751525"/>
    <m/>
    <m/>
    <m/>
    <m/>
    <n v="258"/>
    <s v="No"/>
    <s v="Synced"/>
  </r>
  <r>
    <s v="PCO_1_87"/>
    <x v="0"/>
    <x v="0"/>
    <n v="100808"/>
    <m/>
    <m/>
    <m/>
    <s v="Trauma RFQ"/>
    <s v="PH"/>
    <m/>
    <x v="0"/>
    <m/>
    <m/>
    <m/>
    <m/>
    <m/>
    <m/>
    <m/>
    <s v="DHHS"/>
    <m/>
    <m/>
    <m/>
    <d v="2022-08-03T00:00:00"/>
    <d v="2027-08-02T00:00:00"/>
    <n v="2"/>
    <n v="1"/>
    <d v="2029-08-02T00:00:00"/>
    <m/>
    <s v="10/19/2022 vendor record update needed. Sent W9/ACH form to Dr. Hughes to get ACH signature. Rab"/>
    <m/>
    <m/>
    <m/>
    <m/>
    <x v="1"/>
    <d v="2027-08-02T00:00:00"/>
    <x v="28"/>
    <x v="3"/>
    <m/>
    <n v="3691726"/>
    <m/>
    <m/>
    <m/>
    <m/>
    <n v="259"/>
    <s v="No"/>
    <s v="Synced"/>
  </r>
  <r>
    <s v="PCO_1_88"/>
    <x v="0"/>
    <x v="0"/>
    <n v="100809"/>
    <m/>
    <m/>
    <m/>
    <s v="Trauma RFQ"/>
    <s v="PH"/>
    <m/>
    <x v="0"/>
    <m/>
    <m/>
    <m/>
    <m/>
    <m/>
    <m/>
    <m/>
    <s v="DHHS"/>
    <m/>
    <m/>
    <m/>
    <d v="2022-08-03T00:00:00"/>
    <d v="2027-08-02T00:00:00"/>
    <n v="2"/>
    <n v="1"/>
    <d v="2029-08-02T00:00:00"/>
    <m/>
    <m/>
    <m/>
    <m/>
    <m/>
    <m/>
    <x v="1"/>
    <d v="2027-08-02T00:00:00"/>
    <x v="28"/>
    <x v="3"/>
    <m/>
    <n v="2431624"/>
    <m/>
    <m/>
    <m/>
    <m/>
    <n v="260"/>
    <s v="No"/>
    <s v="Synced"/>
  </r>
  <r>
    <s v="PCO_1_89"/>
    <x v="0"/>
    <x v="0"/>
    <n v="100976"/>
    <m/>
    <m/>
    <m/>
    <s v="Trauma RFQ"/>
    <s v="PH"/>
    <m/>
    <x v="0"/>
    <m/>
    <m/>
    <m/>
    <m/>
    <m/>
    <m/>
    <m/>
    <m/>
    <m/>
    <m/>
    <m/>
    <d v="2022-08-10T00:00:00"/>
    <d v="2027-08-09T00:00:00"/>
    <n v="2"/>
    <n v="1"/>
    <d v="2029-08-09T00:00:00"/>
    <m/>
    <s v="8/10/2022 sent ACH payment information for ABNo. to be updated. Rab"/>
    <m/>
    <m/>
    <m/>
    <m/>
    <x v="1"/>
    <d v="2027-08-09T00:00:00"/>
    <x v="58"/>
    <x v="3"/>
    <m/>
    <n v="2128450"/>
    <m/>
    <m/>
    <m/>
    <m/>
    <n v="261"/>
    <s v="No"/>
    <s v="Synced"/>
  </r>
  <r>
    <s v="PCO_1_90"/>
    <x v="0"/>
    <x v="0"/>
    <n v="101928"/>
    <m/>
    <m/>
    <m/>
    <s v="Trauma RFQ"/>
    <s v="PH"/>
    <m/>
    <x v="0"/>
    <m/>
    <m/>
    <m/>
    <m/>
    <m/>
    <m/>
    <m/>
    <m/>
    <m/>
    <m/>
    <m/>
    <d v="2022-10-20T00:00:00"/>
    <d v="2027-08-02T00:00:00"/>
    <n v="2"/>
    <n v="1"/>
    <d v="2029-08-02T00:00:00"/>
    <m/>
    <s v="8/10/2022 sent to SPB to set up ABNo.. 8/15/2022 received ABNo. from SPB."/>
    <m/>
    <m/>
    <m/>
    <m/>
    <x v="1"/>
    <d v="2027-08-02T00:00:00"/>
    <x v="28"/>
    <x v="3"/>
    <m/>
    <n v="2764544"/>
    <m/>
    <m/>
    <m/>
    <m/>
    <n v="262"/>
    <s v="No"/>
    <s v="Synced"/>
  </r>
  <r>
    <s v="PCO_1_91"/>
    <x v="0"/>
    <x v="0"/>
    <n v="101929"/>
    <m/>
    <m/>
    <m/>
    <s v="Trauma RFQ"/>
    <s v="PH"/>
    <m/>
    <x v="0"/>
    <m/>
    <m/>
    <m/>
    <m/>
    <m/>
    <m/>
    <m/>
    <m/>
    <m/>
    <m/>
    <m/>
    <d v="2022-10-20T00:00:00"/>
    <d v="2027-08-02T00:00:00"/>
    <n v="2"/>
    <n v="1"/>
    <d v="2029-08-02T00:00:00"/>
    <m/>
    <s v="8/10/2022 sent ACH payment information to SPB for ABNo. to be created. Rab 8/15/2022 received ABNo. from SPB."/>
    <m/>
    <m/>
    <m/>
    <m/>
    <x v="1"/>
    <d v="2027-08-02T00:00:00"/>
    <x v="28"/>
    <x v="3"/>
    <m/>
    <n v="2764557"/>
    <m/>
    <m/>
    <m/>
    <m/>
    <n v="263"/>
    <s v="No"/>
    <s v="Synced"/>
  </r>
  <r>
    <s v="PCO_1_92"/>
    <x v="0"/>
    <x v="0"/>
    <n v="101931"/>
    <m/>
    <m/>
    <m/>
    <s v="Trauma RFQ"/>
    <s v="PH"/>
    <m/>
    <x v="0"/>
    <m/>
    <m/>
    <m/>
    <m/>
    <m/>
    <m/>
    <m/>
    <s v="DHHS"/>
    <m/>
    <m/>
    <m/>
    <d v="2022-10-20T00:00:00"/>
    <d v="2027-08-02T00:00:00"/>
    <n v="2"/>
    <n v="1"/>
    <d v="2029-08-02T00:00:00"/>
    <m/>
    <s v="Ask program about this one."/>
    <m/>
    <m/>
    <m/>
    <m/>
    <x v="1"/>
    <d v="2027-08-02T00:00:00"/>
    <x v="28"/>
    <x v="3"/>
    <m/>
    <n v="2586088"/>
    <m/>
    <m/>
    <m/>
    <m/>
    <n v="264"/>
    <s v="No"/>
    <s v="Synced"/>
  </r>
  <r>
    <s v="PCO_1_93"/>
    <x v="0"/>
    <x v="0"/>
    <n v="101933"/>
    <m/>
    <m/>
    <m/>
    <s v="Trauma RFQ"/>
    <s v="PH"/>
    <m/>
    <x v="0"/>
    <m/>
    <m/>
    <m/>
    <m/>
    <m/>
    <m/>
    <m/>
    <m/>
    <m/>
    <m/>
    <m/>
    <d v="2022-10-20T00:00:00"/>
    <d v="2027-08-02T00:00:00"/>
    <n v="2"/>
    <n v="1"/>
    <d v="2029-08-02T00:00:00"/>
    <m/>
    <s v="10/19/2022 ABNo. completed. Need Attachment 1 sent to Sherri Wren to follow up on this. 10/21/2022 rab Once received finish this contract"/>
    <m/>
    <m/>
    <m/>
    <m/>
    <x v="1"/>
    <d v="2027-08-02T00:00:00"/>
    <x v="28"/>
    <x v="3"/>
    <m/>
    <n v="2764625"/>
    <m/>
    <m/>
    <m/>
    <m/>
    <n v="265"/>
    <s v="No"/>
    <s v="Synced"/>
  </r>
  <r>
    <s v="PCO_1_94"/>
    <x v="0"/>
    <x v="0"/>
    <n v="101934"/>
    <m/>
    <m/>
    <m/>
    <s v="Trauma RFQ"/>
    <s v="PH"/>
    <m/>
    <x v="0"/>
    <m/>
    <m/>
    <m/>
    <m/>
    <m/>
    <m/>
    <m/>
    <s v="DHHS"/>
    <m/>
    <m/>
    <m/>
    <m/>
    <m/>
    <m/>
    <m/>
    <m/>
    <m/>
    <s v="Set up Vendor record. 8/3/2022 10/19/2022 W9/ACH is not signed in bottom section. Sent back to Gasper to sign. Rab Received signed W9 form and uploaded to E1. 10/20/2022 rab"/>
    <n v="0"/>
    <m/>
    <m/>
    <m/>
    <x v="0"/>
    <m/>
    <x v="3"/>
    <x v="5"/>
    <m/>
    <n v="3219641"/>
    <m/>
    <m/>
    <m/>
    <m/>
    <n v="266"/>
    <s v="No"/>
    <s v="Synced"/>
  </r>
  <r>
    <s v="PCO_1_95"/>
    <x v="0"/>
    <x v="0"/>
    <n v="102004"/>
    <m/>
    <m/>
    <m/>
    <s v="Trauma RFQ"/>
    <s v="PH"/>
    <m/>
    <x v="0"/>
    <m/>
    <m/>
    <m/>
    <m/>
    <m/>
    <m/>
    <m/>
    <s v="DHHS"/>
    <m/>
    <m/>
    <m/>
    <d v="2022-10-27T00:00:00"/>
    <d v="2027-08-02T00:00:00"/>
    <n v="2"/>
    <n v="1"/>
    <d v="2029-08-02T00:00:00"/>
    <m/>
    <m/>
    <n v="0"/>
    <m/>
    <m/>
    <m/>
    <x v="1"/>
    <d v="2027-08-02T00:00:00"/>
    <x v="28"/>
    <x v="3"/>
    <m/>
    <n v="2039925"/>
    <m/>
    <m/>
    <m/>
    <m/>
    <n v="267"/>
    <s v="No"/>
    <s v="Synced"/>
  </r>
  <r>
    <s v="PCO_2_268"/>
    <x v="1"/>
    <x v="4"/>
    <m/>
    <m/>
    <s v="O4"/>
    <s v="RFI"/>
    <s v="Data and Analytics"/>
    <s v="MLTC"/>
    <m/>
    <x v="0"/>
    <m/>
    <s v="Initial Drafting (OPG/Program)"/>
    <m/>
    <m/>
    <m/>
    <m/>
    <m/>
    <s v="DHHS"/>
    <m/>
    <m/>
    <m/>
    <m/>
    <m/>
    <m/>
    <n v="0"/>
    <m/>
    <m/>
    <s v="Kick-off meeting scheduled for 3/25/24"/>
    <n v="0"/>
    <m/>
    <m/>
    <m/>
    <x v="2"/>
    <m/>
    <x v="3"/>
    <x v="5"/>
    <m/>
    <m/>
    <m/>
    <m/>
    <m/>
    <m/>
    <n v="268"/>
    <s v="No"/>
    <s v="Sync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65D238-5C09-4905-889C-1A3D126D403D}" name="PivotTable3"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J1:K5" firstHeaderRow="1" firstDataRow="1" firstDataCol="1"/>
  <pivotFields count="46">
    <pivotField dataField="1" showAll="0"/>
    <pivotField showAll="0">
      <items count="9">
        <item x="0"/>
        <item x="1"/>
        <item m="1" x="5"/>
        <item m="1" x="6"/>
        <item x="2"/>
        <item x="3"/>
        <item m="1" x="4"/>
        <item m="1" x="7"/>
        <item t="default"/>
      </items>
    </pivotField>
    <pivotField showAll="0">
      <items count="9">
        <item x="1"/>
        <item x="0"/>
        <item x="3"/>
        <item x="5"/>
        <item x="2"/>
        <item x="7"/>
        <item x="4"/>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33"/>
  </rowFields>
  <rowItems count="4">
    <i>
      <x/>
    </i>
    <i>
      <x v="1"/>
    </i>
    <i>
      <x v="2"/>
    </i>
    <i t="grand">
      <x/>
    </i>
  </rowItems>
  <colItems count="1">
    <i/>
  </colItems>
  <dataFields count="1">
    <dataField name="Count of Primary_Key" fld="0" subtotal="count" baseField="0" baseItem="0"/>
  </dataFields>
  <chartFormats count="3">
    <chartFormat chart="0" format="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79746A-254A-4495-B073-AFBB61E377F4}" name="PivotTable1"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6" firstHeaderRow="1" firstDataRow="1" firstDataCol="1"/>
  <pivotFields count="46">
    <pivotField dataField="1" showAll="0"/>
    <pivotField axis="axisRow" showAll="0">
      <items count="9">
        <item m="1" x="7"/>
        <item x="0"/>
        <item x="1"/>
        <item m="1" x="6"/>
        <item m="1" x="5"/>
        <item m="1" x="4"/>
        <item x="2"/>
        <item x="3"/>
        <item t="default"/>
      </items>
    </pivotField>
    <pivotField showAll="0">
      <items count="9">
        <item x="1"/>
        <item x="0"/>
        <item x="3"/>
        <item x="5"/>
        <item x="2"/>
        <item x="7"/>
        <item x="4"/>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1"/>
  </rowFields>
  <rowItems count="5">
    <i>
      <x v="1"/>
    </i>
    <i>
      <x v="2"/>
    </i>
    <i>
      <x v="6"/>
    </i>
    <i>
      <x v="7"/>
    </i>
    <i t="grand">
      <x/>
    </i>
  </rowItems>
  <colItems count="1">
    <i/>
  </colItems>
  <dataFields count="1">
    <dataField name="Count of Primary_Key" fld="0" subtotal="count" baseField="0" baseItem="0"/>
  </dataFields>
  <chartFormats count="10">
    <chartFormat chart="0" format="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3" format="12">
      <pivotArea type="data" outline="0" fieldPosition="0">
        <references count="2">
          <reference field="4294967294" count="1" selected="0">
            <x v="0"/>
          </reference>
          <reference field="1" count="1" selected="0">
            <x v="1"/>
          </reference>
        </references>
      </pivotArea>
    </chartFormat>
    <chartFormat chart="3" format="13">
      <pivotArea type="data" outline="0" fieldPosition="0">
        <references count="2">
          <reference field="4294967294" count="1" selected="0">
            <x v="0"/>
          </reference>
          <reference field="1" count="1" selected="0">
            <x v="2"/>
          </reference>
        </references>
      </pivotArea>
    </chartFormat>
    <chartFormat chart="3" format="14">
      <pivotArea type="data" outline="0" fieldPosition="0">
        <references count="2">
          <reference field="4294967294" count="1" selected="0">
            <x v="0"/>
          </reference>
          <reference field="1" count="1" selected="0">
            <x v="6"/>
          </reference>
        </references>
      </pivotArea>
    </chartFormat>
    <chartFormat chart="3" format="15">
      <pivotArea type="data" outline="0" fieldPosition="0">
        <references count="2">
          <reference field="4294967294" count="1" selected="0">
            <x v="0"/>
          </reference>
          <reference field="1" count="1" selected="0">
            <x v="7"/>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2">
          <reference field="4294967294" count="1" selected="0">
            <x v="0"/>
          </reference>
          <reference field="1" count="1" selected="0">
            <x v="6"/>
          </reference>
        </references>
      </pivotArea>
    </chartFormat>
    <chartFormat chart="0" format="4">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EDA325-2090-47C3-882C-FDD8B0F6C91C}" name="PivotTable2"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E1:F10" firstHeaderRow="1" firstDataRow="1" firstDataCol="1"/>
  <pivotFields count="46">
    <pivotField dataField="1" showAll="0"/>
    <pivotField showAll="0">
      <items count="9">
        <item x="0"/>
        <item x="1"/>
        <item m="1" x="5"/>
        <item m="1" x="6"/>
        <item x="2"/>
        <item x="3"/>
        <item m="1" x="4"/>
        <item m="1" x="7"/>
        <item t="default"/>
      </items>
    </pivotField>
    <pivotField axis="axisRow" showAll="0">
      <items count="9">
        <item x="1"/>
        <item x="0"/>
        <item x="3"/>
        <item x="5"/>
        <item x="2"/>
        <item x="7"/>
        <item x="4"/>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2"/>
  </rowFields>
  <rowItems count="9">
    <i>
      <x/>
    </i>
    <i>
      <x v="1"/>
    </i>
    <i>
      <x v="2"/>
    </i>
    <i>
      <x v="3"/>
    </i>
    <i>
      <x v="4"/>
    </i>
    <i>
      <x v="5"/>
    </i>
    <i>
      <x v="6"/>
    </i>
    <i>
      <x v="7"/>
    </i>
    <i t="grand">
      <x/>
    </i>
  </rowItems>
  <colItems count="1">
    <i/>
  </colItems>
  <dataFields count="1">
    <dataField name="Count of Primary_Key"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6EC870-C547-4A31-AC51-50C7D72ECD7A}" name="PivotTable9"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N3:AO13" firstHeaderRow="1" firstDataRow="1" firstDataCol="1"/>
  <pivotFields count="46">
    <pivotField dataField="1" showAll="0"/>
    <pivotField showAll="0">
      <items count="9">
        <item x="0"/>
        <item x="1"/>
        <item m="1" x="5"/>
        <item m="1" x="6"/>
        <item x="2"/>
        <item x="3"/>
        <item m="1" x="4"/>
        <item m="1" x="7"/>
        <item t="default"/>
      </items>
    </pivotField>
    <pivotField multipleItemSelectionAllowed="1" showAll="0">
      <items count="9">
        <item x="1"/>
        <item x="0"/>
        <item x="3"/>
        <item x="5"/>
        <item x="2"/>
        <item x="7"/>
        <item x="4"/>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68">
        <item m="1" x="152"/>
        <item m="1" x="122"/>
        <item m="1" x="115"/>
        <item m="1" x="129"/>
        <item m="1" x="154"/>
        <item m="1" x="133"/>
        <item m="1" x="142"/>
        <item m="1" x="74"/>
        <item m="1" x="130"/>
        <item m="1" x="131"/>
        <item x="48"/>
        <item m="1" x="158"/>
        <item m="1" x="156"/>
        <item m="1" x="119"/>
        <item m="1" x="144"/>
        <item m="1" x="127"/>
        <item m="1" x="126"/>
        <item m="1" x="117"/>
        <item m="1" x="145"/>
        <item m="1" x="79"/>
        <item m="1" x="134"/>
        <item m="1" x="146"/>
        <item m="1" x="136"/>
        <item m="1" x="151"/>
        <item m="1" x="137"/>
        <item m="1" x="128"/>
        <item m="1" x="164"/>
        <item x="19"/>
        <item m="1" x="132"/>
        <item m="1" x="163"/>
        <item m="1" x="153"/>
        <item m="1" x="124"/>
        <item m="1" x="121"/>
        <item m="1" x="116"/>
        <item m="1" x="160"/>
        <item m="1" x="125"/>
        <item m="1" x="141"/>
        <item m="1" x="123"/>
        <item m="1" x="120"/>
        <item m="1" x="162"/>
        <item m="1" x="149"/>
        <item m="1" x="135"/>
        <item m="1" x="138"/>
        <item x="27"/>
        <item m="1" x="139"/>
        <item m="1" x="147"/>
        <item m="1" x="150"/>
        <item m="1" x="157"/>
        <item m="1" x="113"/>
        <item m="1" x="165"/>
        <item m="1" x="161"/>
        <item m="1" x="140"/>
        <item m="1" x="166"/>
        <item m="1" x="143"/>
        <item m="1" x="118"/>
        <item m="1" x="148"/>
        <item m="1" x="159"/>
        <item m="1" x="155"/>
        <item x="3"/>
        <item m="1" x="59"/>
        <item m="1" x="60"/>
        <item m="1" x="61"/>
        <item m="1" x="62"/>
        <item m="1" x="63"/>
        <item x="17"/>
        <item m="1" x="64"/>
        <item m="1" x="65"/>
        <item m="1" x="66"/>
        <item m="1" x="67"/>
        <item m="1" x="68"/>
        <item m="1" x="69"/>
        <item m="1" x="70"/>
        <item m="1" x="71"/>
        <item m="1" x="72"/>
        <item m="1" x="73"/>
        <item m="1" x="75"/>
        <item m="1" x="76"/>
        <item m="1" x="77"/>
        <item m="1" x="78"/>
        <item m="1" x="80"/>
        <item m="1" x="81"/>
        <item m="1" x="82"/>
        <item m="1" x="83"/>
        <item m="1" x="84"/>
        <item m="1" x="85"/>
        <item m="1" x="86"/>
        <item m="1" x="87"/>
        <item m="1" x="88"/>
        <item m="1" x="89"/>
        <item m="1" x="90"/>
        <item m="1" x="91"/>
        <item m="1" x="92"/>
        <item m="1" x="93"/>
        <item m="1" x="94"/>
        <item x="22"/>
        <item m="1" x="96"/>
        <item m="1" x="97"/>
        <item m="1" x="98"/>
        <item m="1" x="99"/>
        <item m="1" x="100"/>
        <item m="1" x="101"/>
        <item m="1" x="102"/>
        <item m="1" x="103"/>
        <item m="1" x="104"/>
        <item m="1" x="105"/>
        <item m="1" x="106"/>
        <item m="1" x="107"/>
        <item m="1" x="108"/>
        <item m="1" x="109"/>
        <item m="1" x="110"/>
        <item m="1" x="111"/>
        <item m="1" x="112"/>
        <item x="57"/>
        <item m="1" x="114"/>
        <item m="1" x="95"/>
        <item x="0"/>
        <item x="1"/>
        <item x="2"/>
        <item x="4"/>
        <item x="5"/>
        <item x="6"/>
        <item x="7"/>
        <item x="8"/>
        <item x="9"/>
        <item x="10"/>
        <item x="11"/>
        <item x="12"/>
        <item x="13"/>
        <item x="14"/>
        <item x="15"/>
        <item x="16"/>
        <item x="18"/>
        <item x="20"/>
        <item x="21"/>
        <item x="23"/>
        <item x="24"/>
        <item x="25"/>
        <item x="26"/>
        <item x="28"/>
        <item x="29"/>
        <item x="30"/>
        <item x="31"/>
        <item x="32"/>
        <item x="33"/>
        <item x="34"/>
        <item x="35"/>
        <item x="36"/>
        <item x="37"/>
        <item x="38"/>
        <item x="39"/>
        <item x="40"/>
        <item x="41"/>
        <item x="42"/>
        <item x="43"/>
        <item x="44"/>
        <item x="45"/>
        <item x="46"/>
        <item x="47"/>
        <item x="49"/>
        <item x="50"/>
        <item x="51"/>
        <item x="52"/>
        <item x="53"/>
        <item x="54"/>
        <item x="55"/>
        <item x="56"/>
        <item x="58"/>
        <item t="default"/>
      </items>
    </pivotField>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35"/>
  </rowFields>
  <rowItems count="10">
    <i>
      <x v="64"/>
    </i>
    <i>
      <x v="115"/>
    </i>
    <i>
      <x v="120"/>
    </i>
    <i>
      <x v="123"/>
    </i>
    <i>
      <x v="130"/>
    </i>
    <i>
      <x v="132"/>
    </i>
    <i>
      <x v="140"/>
    </i>
    <i>
      <x v="151"/>
    </i>
    <i>
      <x v="153"/>
    </i>
    <i t="grand">
      <x/>
    </i>
  </rowItems>
  <colItems count="1">
    <i/>
  </colItems>
  <dataFields count="1">
    <dataField name="Count of Primary_Key"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5" type="captionBetween" evalOrder="-1" id="1" stringValue1="1" stringValue2="100">
      <autoFilter ref="A1">
        <filterColumn colId="0">
          <customFilters and="1">
            <customFilter operator="greaterThanOrEqual" val="1"/>
            <customFilter operator="lessThanOrEqual" val="1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DBE8E4-9FA2-4A58-9009-2A7004C0B5A8}" name="PivotTable7"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F16:AF17" firstHeaderRow="1" firstDataRow="1" firstDataCol="0" rowPageCount="1" colPageCount="1"/>
  <pivotFields count="46">
    <pivotField dataField="1" showAll="0"/>
    <pivotField showAll="0">
      <items count="9">
        <item x="0"/>
        <item x="1"/>
        <item m="1" x="5"/>
        <item m="1" x="6"/>
        <item x="2"/>
        <item x="3"/>
        <item m="1" x="4"/>
        <item m="1" x="7"/>
        <item t="default"/>
      </items>
    </pivotField>
    <pivotField axis="axisPage" multipleItemSelectionAllowed="1" showAll="0">
      <items count="9">
        <item h="1" x="1"/>
        <item x="0"/>
        <item h="1" x="3"/>
        <item h="1" x="5"/>
        <item h="1" x="2"/>
        <item h="1" x="7"/>
        <item h="1" x="4"/>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Items count="1">
    <i/>
  </rowItems>
  <colItems count="1">
    <i/>
  </colItems>
  <pageFields count="1">
    <pageField fld="2" hier="-1"/>
  </pageFields>
  <dataFields count="1">
    <dataField name="Count of Primary_Key"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BAD377-680C-417A-9EBF-4F9216056CD4}" name="PivotTable6"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F1:AJ7" firstHeaderRow="1" firstDataRow="2" firstDataCol="1"/>
  <pivotFields count="46">
    <pivotField showAll="0"/>
    <pivotField axis="axisRow" showAll="0">
      <items count="9">
        <item x="0"/>
        <item x="1"/>
        <item m="1" x="5"/>
        <item m="1" x="6"/>
        <item m="1" x="7"/>
        <item m="1" x="4"/>
        <item x="2"/>
        <item x="3"/>
        <item t="default"/>
      </items>
    </pivotField>
    <pivotField showAll="0">
      <items count="9">
        <item x="1"/>
        <item x="0"/>
        <item x="3"/>
        <item x="5"/>
        <item x="2"/>
        <item x="7"/>
        <item x="4"/>
        <item x="6"/>
        <item t="default"/>
      </items>
    </pivotField>
    <pivotField showAll="0"/>
    <pivotField showAll="0"/>
    <pivotField showAll="0"/>
    <pivotField showAll="0"/>
    <pivotField showAll="0"/>
    <pivotField showAll="0"/>
    <pivotField showAll="0"/>
    <pivotField axis="axisCol"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1"/>
  </rowFields>
  <rowItems count="5">
    <i>
      <x/>
    </i>
    <i>
      <x v="1"/>
    </i>
    <i>
      <x v="6"/>
    </i>
    <i>
      <x v="7"/>
    </i>
    <i t="grand">
      <x/>
    </i>
  </rowItems>
  <colFields count="1">
    <field x="10"/>
  </colFields>
  <colItems count="4">
    <i>
      <x/>
    </i>
    <i>
      <x v="1"/>
    </i>
    <i>
      <x v="2"/>
    </i>
    <i t="grand">
      <x/>
    </i>
  </colItems>
  <dataFields count="1">
    <dataField name="Count of Temp PCO1"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BC62A4B-C163-4826-9154-40E1827D9746}" name="PivotTable8"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F26:AF27" firstHeaderRow="1" firstDataRow="1" firstDataCol="0" rowPageCount="1" colPageCount="1"/>
  <pivotFields count="46">
    <pivotField dataField="1" showAll="0"/>
    <pivotField showAll="0">
      <items count="9">
        <item x="0"/>
        <item x="1"/>
        <item m="1" x="5"/>
        <item m="1" x="6"/>
        <item x="2"/>
        <item x="3"/>
        <item m="1" x="4"/>
        <item m="1" x="7"/>
        <item t="default"/>
      </items>
    </pivotField>
    <pivotField axis="axisPage" multipleItemSelectionAllowed="1" showAll="0">
      <items count="9">
        <item h="1" x="1"/>
        <item h="1" x="0"/>
        <item x="3"/>
        <item x="5"/>
        <item x="2"/>
        <item x="7"/>
        <item x="4"/>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Items count="1">
    <i/>
  </rowItems>
  <colItems count="1">
    <i/>
  </colItems>
  <pageFields count="1">
    <pageField fld="2" hier="-1"/>
  </pageFields>
  <dataFields count="1">
    <dataField name="Count of Primary_Key"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36BB05F-A3E9-4113-84FF-9D0508C07815}" name="PivotTable4"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1:S7" firstHeaderRow="1" firstDataRow="2" firstDataCol="1"/>
  <pivotFields count="46">
    <pivotField dataField="1" showAll="0"/>
    <pivotField axis="axisRow" showAll="0">
      <items count="9">
        <item m="1" x="7"/>
        <item x="0"/>
        <item x="1"/>
        <item m="1" x="6"/>
        <item m="1" x="5"/>
        <item m="1" x="4"/>
        <item x="2"/>
        <item x="3"/>
        <item t="default"/>
      </items>
    </pivotField>
    <pivotField showAll="0">
      <items count="9">
        <item x="1"/>
        <item x="0"/>
        <item x="3"/>
        <item x="5"/>
        <item x="2"/>
        <item x="7"/>
        <item x="4"/>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x="0"/>
        <item x="2"/>
        <item x="1"/>
        <item t="default"/>
      </items>
    </pivotField>
    <pivotField showAll="0"/>
    <pivotField showAll="0"/>
    <pivotField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1"/>
  </rowFields>
  <rowItems count="5">
    <i>
      <x v="1"/>
    </i>
    <i>
      <x v="2"/>
    </i>
    <i>
      <x v="6"/>
    </i>
    <i>
      <x v="7"/>
    </i>
    <i t="grand">
      <x/>
    </i>
  </rowItems>
  <colFields count="1">
    <field x="33"/>
  </colFields>
  <colItems count="4">
    <i>
      <x/>
    </i>
    <i>
      <x v="1"/>
    </i>
    <i>
      <x v="2"/>
    </i>
    <i t="grand">
      <x/>
    </i>
  </colItems>
  <dataFields count="1">
    <dataField name="Count of Primary_Key" fld="0" subtotal="count" baseField="0" baseItem="0"/>
  </dataFields>
  <chartFormats count="5">
    <chartFormat chart="0" format="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4" format="12" series="1">
      <pivotArea type="data" outline="0" fieldPosition="0">
        <references count="2">
          <reference field="4294967294" count="1" selected="0">
            <x v="0"/>
          </reference>
          <reference field="33" count="1" selected="0">
            <x v="0"/>
          </reference>
        </references>
      </pivotArea>
    </chartFormat>
    <chartFormat chart="4" format="13" series="1">
      <pivotArea type="data" outline="0" fieldPosition="0">
        <references count="2">
          <reference field="4294967294" count="1" selected="0">
            <x v="0"/>
          </reference>
          <reference field="33" count="1" selected="0">
            <x v="1"/>
          </reference>
        </references>
      </pivotArea>
    </chartFormat>
    <chartFormat chart="4" format="14" series="1">
      <pivotArea type="data" outline="0" fieldPosition="0">
        <references count="2">
          <reference field="4294967294" count="1" selected="0">
            <x v="0"/>
          </reference>
          <reference field="3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3353A2C-D8AE-432E-9898-D76F1ADB20CC}" name="PivotTable5" cacheId="1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W1:X10" firstHeaderRow="1" firstDataRow="1" firstDataCol="1"/>
  <pivotFields count="46">
    <pivotField dataField="1" showAll="0"/>
    <pivotField showAll="0">
      <items count="9">
        <item x="0"/>
        <item x="1"/>
        <item m="1" x="5"/>
        <item m="1" x="6"/>
        <item x="2"/>
        <item x="3"/>
        <item m="1" x="4"/>
        <item m="1" x="7"/>
        <item t="default"/>
      </items>
    </pivotField>
    <pivotField showAll="0">
      <items count="9">
        <item x="1"/>
        <item x="0"/>
        <item x="3"/>
        <item x="5"/>
        <item x="2"/>
        <item x="7"/>
        <item x="4"/>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axis="axisRow" showAll="0">
      <items count="9">
        <item x="2"/>
        <item x="6"/>
        <item x="3"/>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36"/>
  </rowFields>
  <rowItems count="9">
    <i>
      <x/>
    </i>
    <i>
      <x v="1"/>
    </i>
    <i>
      <x v="2"/>
    </i>
    <i>
      <x v="3"/>
    </i>
    <i>
      <x v="4"/>
    </i>
    <i>
      <x v="5"/>
    </i>
    <i>
      <x v="6"/>
    </i>
    <i>
      <x v="7"/>
    </i>
    <i t="grand">
      <x/>
    </i>
  </rowItems>
  <colItems count="1">
    <i/>
  </colItems>
  <dataFields count="1">
    <dataField name="Count of Primary_Key"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CO1" xr10:uid="{405EDAF3-9759-4DCA-8BAB-C5E74816AE37}" sourceName="PCO">
  <pivotTables>
    <pivotTable tabId="35" name="PivotTable1"/>
    <pivotTable tabId="35" name="PivotTable2"/>
    <pivotTable tabId="35" name="PivotTable3"/>
    <pivotTable tabId="35" name="PivotTable4"/>
    <pivotTable tabId="35" name="PivotTable5"/>
    <pivotTable tabId="35" name="PivotTable6"/>
    <pivotTable tabId="35" name="PivotTable7"/>
    <pivotTable tabId="35" name="PivotTable8"/>
    <pivotTable tabId="35" name="PivotTable9"/>
  </pivotTables>
  <data>
    <tabular pivotCacheId="1383480326">
      <items count="8">
        <i x="0" s="1"/>
        <i x="1" s="1"/>
        <i x="2" s="1"/>
        <i x="3" s="1"/>
        <i x="5" s="1" nd="1"/>
        <i x="6" s="1" nd="1"/>
        <i x="4"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636F5132-3004-48EC-9D9C-8F9621B07E05}" sourceName="Type">
  <pivotTables>
    <pivotTable tabId="35" name="PivotTable2"/>
    <pivotTable tabId="35" name="PivotTable1"/>
    <pivotTable tabId="35" name="PivotTable3"/>
    <pivotTable tabId="35" name="PivotTable4"/>
    <pivotTable tabId="35" name="PivotTable5"/>
    <pivotTable tabId="35" name="PivotTable6"/>
    <pivotTable tabId="35" name="PivotTable9"/>
  </pivotTables>
  <data>
    <tabular pivotCacheId="1383480326">
      <items count="8">
        <i x="1" s="1"/>
        <i x="0" s="1"/>
        <i x="3" s="1"/>
        <i x="5" s="1"/>
        <i x="2" s="1"/>
        <i x="7" s="1"/>
        <i x="4"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E2CDF29-4498-4B4B-B994-4D706B025FD4}" sourceName="Priority">
  <pivotTables>
    <pivotTable tabId="35" name="PivotTable3"/>
    <pivotTable tabId="35" name="PivotTable1"/>
    <pivotTable tabId="35" name="PivotTable2"/>
    <pivotTable tabId="35" name="PivotTable4"/>
    <pivotTable tabId="35" name="PivotTable5"/>
    <pivotTable tabId="35" name="PivotTable6"/>
    <pivotTable tabId="35" name="PivotTable7"/>
    <pivotTable tabId="35" name="PivotTable8"/>
    <pivotTable tabId="35" name="PivotTable9"/>
  </pivotTables>
  <data>
    <tabular pivotCacheId="1383480326">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Renewal_Period" xr10:uid="{427E7B71-812A-4FB3-BE3F-C21BBC7EC374}" sourceName="Current Renewal Period">
  <pivotTables>
    <pivotTable tabId="35" name="PivotTable5"/>
    <pivotTable tabId="35" name="PivotTable1"/>
    <pivotTable tabId="35" name="PivotTable2"/>
    <pivotTable tabId="35" name="PivotTable3"/>
    <pivotTable tabId="35" name="PivotTable4"/>
    <pivotTable tabId="35" name="PivotTable6"/>
    <pivotTable tabId="35" name="PivotTable7"/>
    <pivotTable tabId="35" name="PivotTable8"/>
    <pivotTable tabId="35" name="PivotTable9"/>
  </pivotTables>
  <data>
    <tabular pivotCacheId="1383480326">
      <items count="8">
        <i x="2" s="1"/>
        <i x="6" s="1"/>
        <i x="3" s="1"/>
        <i x="0" s="1"/>
        <i x="4" s="1"/>
        <i x="1" s="1"/>
        <i x="7"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CO 2" xr10:uid="{82AAFD48-E396-4C25-8264-B9D2E5FC2956}" cache="Slicer_PCO1" caption="PCO" columnCount="2" style="Slicer Style 1 2 2" lockedPosition="1" rowHeight="234950"/>
  <slicer name="Type 1" xr10:uid="{299D225E-3F45-4CE2-9D59-0F15D8A5850C}" cache="Slicer_Type1" caption="Type" style="Slicer Style 1 2 2" lockedPosition="1" rowHeight="234950"/>
  <slicer name="Priority 1" xr10:uid="{8F274C5A-8D2A-4B49-8D74-FB9EDB5968E5}" cache="Slicer_Priority" caption="Priority" style="Slicer Style 1 2 2" lockedPosition="1" rowHeight="234950"/>
  <slicer name="Current Renewal Period 1" xr10:uid="{1D199E0C-252F-4FC6-8689-2A5D0F8BFBA8}" cache="Slicer_Current_Renewal_Period" caption="Current Renewal Period" style="Slicer Style 1 2 2" lockedPosition="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CO 1" xr10:uid="{43E1EC4C-2355-4295-9BD0-BD9DCCB49144}" cache="Slicer_PCO1" caption="PCO" style="Slicer Style 1 2 2" rowHeight="234950"/>
  <slicer name="Type" xr10:uid="{BF7D986D-7A68-4B41-AEB1-F1199687237B}" cache="Slicer_Type1" caption="Type" style="Slicer Style 1 2 2" rowHeight="234950"/>
  <slicer name="Priority" xr10:uid="{6AD8D02C-08B4-4B13-9569-942FBBF3E748}" cache="Slicer_Priority" caption="Priority" style="Slicer Style 1 2 2" rowHeight="234950"/>
  <slicer name="Current Renewal Period" xr10:uid="{7AABB520-722C-48D9-991B-69CFE3228AAB}" cache="Slicer_Current_Renewal_Period" caption="Current Renewal Period" style="Slicer Style 1 2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B556DEF-9B50-4C48-9062-985152AFFD7D}" name="database2" displayName="database2" ref="A1:AT153" totalsRowShown="0" headerRowDxfId="542" dataDxfId="540" headerRowBorderDxfId="541">
  <autoFilter ref="A1:AT153" xr:uid="{3B556DEF-9B50-4C48-9062-985152AFFD7D}"/>
  <tableColumns count="46">
    <tableColumn id="1" xr3:uid="{574F7804-01E6-4189-ADF6-44A65147D386}" name="Primary_Key" dataDxfId="539"/>
    <tableColumn id="2" xr3:uid="{AEB24E1F-30B8-402F-A7A1-E8BB63181607}" name="PCO" dataDxfId="538"/>
    <tableColumn id="3" xr3:uid="{7ABF1B99-01F5-40AB-8274-F7B6C4419CF6}" name="Type" dataDxfId="537"/>
    <tableColumn id="4" xr3:uid="{C14FF396-9FE9-43D3-958E-43E4E0EB71B6}" name="Contract Number" dataDxfId="536"/>
    <tableColumn id="5" xr3:uid="{4AF7DDD9-CC27-4B48-95C8-DA6E07E80344}" name="CLMS Number" dataDxfId="535"/>
    <tableColumn id="6" xr3:uid="{9F4F4FF1-33B0-4C16-A30E-BAD6ADF3DEED}" name="Document Type" dataDxfId="534"/>
    <tableColumn id="7" xr3:uid="{A958CC08-1D96-43F2-8673-43451BA2413D}" name="RFx" dataDxfId="533"/>
    <tableColumn id="8" xr3:uid="{8BB95890-FCDF-4385-8D31-02E932C26E80}" name="Description" dataDxfId="532"/>
    <tableColumn id="9" xr3:uid="{F1E8A655-37FE-44A8-A317-1566464726FF}" name="Division" dataDxfId="531"/>
    <tableColumn id="10" xr3:uid="{F939C253-D3F8-433F-AF0B-482E99C5A48E}" name="Division Contact" dataDxfId="530"/>
    <tableColumn id="11" xr3:uid="{353A32DB-8D1C-4155-BDEE-04D98A4F56F0}" name="Temp PCO1" dataDxfId="529"/>
    <tableColumn id="12" xr3:uid="{70C45666-3F92-4C12-B041-71ECB225CE67}" name="Temp PCO2" dataDxfId="528"/>
    <tableColumn id="13" xr3:uid="{2645B03E-48E7-4B6D-B6E4-CF7E50556C18}" name="Status" dataDxfId="527"/>
    <tableColumn id="14" xr3:uid="{0CEA34A1-4FE1-4A0F-B678-0884ACF6202D}" name="Amendment-1" dataDxfId="526"/>
    <tableColumn id="15" xr3:uid="{5A826727-4BD0-4479-A485-87D357D56902}" name="Amendment-2" dataDxfId="525"/>
    <tableColumn id="16" xr3:uid="{43B2B4E6-B47C-4CEB-9D04-D2DC2935926F}" name="Amendment-3" dataDxfId="524"/>
    <tableColumn id="17" xr3:uid="{7DF6F3A9-3A31-4B11-AF6A-040E39C25B8D}" name="Deviation Type" dataDxfId="523"/>
    <tableColumn id="18" xr3:uid="{DD3AC91F-D669-48E4-87F9-FD2AAF0BAC8E}" name="Deviation reason" dataDxfId="522"/>
    <tableColumn id="19" xr3:uid="{A90C63F2-91CF-4447-AB28-7630FC352E83}" name="Agency" dataDxfId="521"/>
    <tableColumn id="20" xr3:uid="{14EDAB5F-DF90-43DB-BD88-822FF90E755A}" name="Agency Contact" dataDxfId="520"/>
    <tableColumn id="21" xr3:uid="{D5DE9574-5A01-4396-81B9-F0E93030533C}" name="Supplier" dataDxfId="519"/>
    <tableColumn id="22" xr3:uid="{247B0B75-CF12-4936-BBEC-F4A980CBF172}" name="Deviation Date" dataDxfId="518"/>
    <tableColumn id="23" xr3:uid="{F55E9E20-3F60-4E5D-A82F-A456BC0B6D3F}" name="Initial Term Start date" dataDxfId="517"/>
    <tableColumn id="24" xr3:uid="{5542F8F7-04C4-4934-B463-1836AC0FA9FF}" name="Initial Term End Date" dataDxfId="516"/>
    <tableColumn id="25" xr3:uid="{68FD5B9F-2960-46D3-9835-9144CE09D6AC}" name="No of Renewals" dataDxfId="515"/>
    <tableColumn id="26" xr3:uid="{05BA91BE-E7CF-4C48-87D5-3D37D204EF5C}" name="Each Renewal Duration(in years)" dataDxfId="514"/>
    <tableColumn id="27" xr3:uid="{3F7F63B9-7A55-4E6B-AFF2-81B73C8950C1}" name="Max End Date" dataDxfId="513"/>
    <tableColumn id="28" xr3:uid="{75A3A7C6-596C-4ACF-8169-71FFCA337DE2}" name="Remarks" dataDxfId="512"/>
    <tableColumn id="29" xr3:uid="{8BFFBFC0-DBFF-4B7B-9415-86A1956BEEA9}" name="Notes" dataDxfId="511"/>
    <tableColumn id="30" xr3:uid="{95D95941-5436-45BA-B52D-B52A611D067D}" name="Extension Duration" dataDxfId="510"/>
    <tableColumn id="31" xr3:uid="{228061A8-6F7C-4ACF-80E6-9243CF5A4DEC}" name="Estimated spend" dataDxfId="509"/>
    <tableColumn id="32" xr3:uid="{F20D3401-37BA-4DC6-A23D-CD51F3F20C80}" name="Contracts Linked" dataDxfId="508"/>
    <tableColumn id="33" xr3:uid="{46B976F9-4B67-499F-8612-E2A965D0EC4C}" name="Files" dataDxfId="507"/>
    <tableColumn id="34" xr3:uid="{9E4A95C7-FF7E-4209-9064-7767BED0224A}" name="Priority" dataDxfId="506"/>
    <tableColumn id="35" xr3:uid="{DE5CB882-1710-4F92-A5E0-1D4E79A31864}" name="Next Renewal Date" dataDxfId="505"/>
    <tableColumn id="36" xr3:uid="{EC0246AF-F1C4-4128-9C3F-D1144F62AD62}" name="Days Left For Renewal/Expiry" dataDxfId="504"/>
    <tableColumn id="37" xr3:uid="{71BDAB18-924F-4110-82EF-7419A848B42A}" name="Current Renewal Period" dataDxfId="503"/>
    <tableColumn id="38" xr3:uid="{86B410CD-9CA2-456C-AABF-B5F119B2221F}" name="CLMS Req Number" dataDxfId="502"/>
    <tableColumn id="39" xr3:uid="{E7DC21ED-8702-49B8-8515-5ECA56608704}" name="Supplier AB No." dataDxfId="501"/>
    <tableColumn id="40" xr3:uid="{91556A64-95C3-4DF8-BA2B-9B49448859A9}" name="Sharepoint No" dataDxfId="500"/>
    <tableColumn id="41" xr3:uid="{9CF8421F-C3D9-4E39-A4C3-482704D404B5}" name="Record Date Entered" dataDxfId="499"/>
    <tableColumn id="42" xr3:uid="{539A3811-CE50-4DF1-9362-6AF11BCEFBDF}" name="Contract Date entered" dataDxfId="498"/>
    <tableColumn id="43" xr3:uid="{C2A2D5F9-A6DF-4A25-B32D-05017141932F}" name="Renew Contract?" dataDxfId="497"/>
    <tableColumn id="44" xr3:uid="{F87737D6-2661-4BA8-A6D4-EBEE09755E15}" name="Unique_ID" dataDxfId="496"/>
    <tableColumn id="45" xr3:uid="{555185A7-FD3F-43A4-8E78-730BA184A35B}" name="To_Be_Deleted" dataDxfId="495"/>
    <tableColumn id="46" xr3:uid="{F133FEC7-947D-4560-AA63-C51D2B666141}" name="SyncStatus" dataDxfId="4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AC109A4-ED9F-4B86-A96B-222ECD1DE22B}" name="PriorityList" displayName="PriorityList" ref="A3:A6" totalsRowShown="0">
  <autoFilter ref="A3:A6" xr:uid="{0AC109A4-ED9F-4B86-A96B-222ECD1DE22B}"/>
  <tableColumns count="1">
    <tableColumn id="1" xr3:uid="{A7F5866C-413E-4CD2-9839-9E5672CAA8DB}" name="Priorit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F270F5-77B4-4FB6-B75D-A8D319C2904D}" name="StatusList" displayName="StatusList" ref="C3:C27" totalsRowShown="0">
  <autoFilter ref="C3:C27" xr:uid="{2BF270F5-77B4-4FB6-B75D-A8D319C2904D}"/>
  <tableColumns count="1">
    <tableColumn id="1" xr3:uid="{21DF011C-5AA4-4F61-840B-51752DBBE500}" name="Statu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9B282F1-2029-4730-84DC-2416A6395043}" name="TypeList" displayName="TypeList" ref="E3:E12" totalsRowShown="0">
  <autoFilter ref="E3:E12" xr:uid="{99B282F1-2029-4730-84DC-2416A6395043}"/>
  <tableColumns count="1">
    <tableColumn id="1" xr3:uid="{3EAADBD2-6EFB-4D8F-ADDB-5D45215F209C}" name="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5268784-47FF-471A-9F33-30D0DDC27A31}" name="PCOList" displayName="PCOList" ref="G3:G8" totalsRowShown="0">
  <autoFilter ref="G3:G8" xr:uid="{35268784-47FF-471A-9F33-30D0DDC27A31}"/>
  <tableColumns count="1">
    <tableColumn id="1" xr3:uid="{72C5D716-972E-49D4-A705-EA7363C37295}" name="PCO "/>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7FFA26F-82A3-4B74-880D-C7F588E1F280}" name="SecurityList" displayName="SecurityList" ref="I3:I5" totalsRowShown="0">
  <autoFilter ref="I3:I5" xr:uid="{57FFA26F-82A3-4B74-880D-C7F588E1F280}"/>
  <tableColumns count="1">
    <tableColumn id="1" xr3:uid="{C67266F4-0EF0-478E-87C9-49B07A2EEF33}" name="Security"/>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52E1E67C-723B-47D1-B1ED-3D78A44B4288}" name="DocType" displayName="DocType" ref="K3:K5" totalsRowShown="0">
  <autoFilter ref="K3:K5" xr:uid="{52E1E67C-723B-47D1-B1ED-3D78A44B4288}"/>
  <tableColumns count="1">
    <tableColumn id="1" xr3:uid="{E40892FC-0A74-495C-B968-F4F80B6B4032}" name="Doc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CDBC75C5-998E-407D-8847-2BB08BEFAC39}" name="RFx" displayName="RFx" ref="M3:M9" totalsRowShown="0">
  <autoFilter ref="M3:M9" xr:uid="{CDBC75C5-998E-407D-8847-2BB08BEFAC39}"/>
  <tableColumns count="1">
    <tableColumn id="1" xr3:uid="{29890E87-6227-4D6E-9BAC-29445251BF53}" name="RFx"/>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89836750-2E75-478A-B7F2-0EA668EDC0B5}" name="Divisions" displayName="Divisions" ref="O3:O15" totalsRowShown="0">
  <autoFilter ref="O3:O15" xr:uid="{89836750-2E75-478A-B7F2-0EA668EDC0B5}"/>
  <tableColumns count="1">
    <tableColumn id="1" xr3:uid="{DC037C01-EADB-4BEF-9492-8452E2C620B8}" name="Divis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3731F333-AB98-4B35-8BA5-2AE8005D2B18}" name="DevType" displayName="DevType" ref="Q3:Q5" totalsRowShown="0">
  <autoFilter ref="Q3:Q5" xr:uid="{3731F333-AB98-4B35-8BA5-2AE8005D2B18}"/>
  <tableColumns count="1">
    <tableColumn id="1" xr3:uid="{860A5CDB-DDB6-45BC-9782-CCCFE508ABE9}" name="Deviation Typ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3BAE058A-DC81-4192-AABA-93AB4704E18A}" name="Agency" displayName="Agency" ref="S3:S5" totalsRowShown="0">
  <autoFilter ref="S3:S5" xr:uid="{3BAE058A-DC81-4192-AABA-93AB4704E18A}"/>
  <tableColumns count="1">
    <tableColumn id="1" xr3:uid="{C42759E1-5BE4-4C5B-8365-8693E486BE0E}" name="Agency"/>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13BDC589-D36F-4410-A1AD-0F420619A10D}" name="RenNums" displayName="RenNums" ref="U3:U15" totalsRowShown="0">
  <autoFilter ref="U3:U15" xr:uid="{13BDC589-D36F-4410-A1AD-0F420619A10D}"/>
  <tableColumns count="1">
    <tableColumn id="1" xr3:uid="{573D117A-F7B1-4CDA-82E9-586E6DE78FFA}" name="RenewalNum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C4237A33-E65C-4266-B002-A252CBA9C72E}" name="RenDur" displayName="RenDur" ref="W3:W17" totalsRowShown="0">
  <autoFilter ref="W3:W17" xr:uid="{C4237A33-E65C-4266-B002-A252CBA9C72E}"/>
  <tableColumns count="1">
    <tableColumn id="1" xr3:uid="{D0309FFF-5483-40B7-9E6B-ADB6E12E6279}" name="RenDur"/>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97743C6-B7B4-496C-B8FE-FC9AEA6CBFDA}" name="Table14" displayName="Table14" ref="AB3:AE4" totalsRowShown="0">
  <autoFilter ref="AB3:AE4" xr:uid="{C97743C6-B7B4-496C-B8FE-FC9AEA6CBFDA}"/>
  <tableColumns count="4">
    <tableColumn id="1" xr3:uid="{31292361-F931-40B5-B5A4-0478383ACB1D}" name="Term "/>
    <tableColumn id="2" xr3:uid="{940E093D-A863-49C7-BF5B-BFEB4242C31B}" name="Start Date"/>
    <tableColumn id="3" xr3:uid="{C267C436-A8FE-4809-AC8A-A97546B862D8}" name="End Date"/>
    <tableColumn id="4" xr3:uid="{317F1C2A-F104-4F0B-A864-673106EBAE11}" name="Statu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739209-ABCA-4257-8E69-DDE4035E263A}" name="ContRen" displayName="ContRen" ref="AG3:AG5" totalsRowShown="0">
  <autoFilter ref="AG3:AG5" xr:uid="{8C739209-ABCA-4257-8E69-DDE4035E263A}"/>
  <tableColumns count="1">
    <tableColumn id="1" xr3:uid="{1C6F8DB1-3F8C-4A56-B3E5-02864B310189}" name="Continue Renewal"/>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FBF1EC24-6EAD-44E9-9303-11F2698503E6}" name="MandFields" displayName="MandFields" ref="AI3:AI15" totalsRowShown="0">
  <autoFilter ref="AI3:AI15" xr:uid="{FBF1EC24-6EAD-44E9-9303-11F2698503E6}"/>
  <tableColumns count="1">
    <tableColumn id="1" xr3:uid="{8F0D1F73-0ADA-4F71-A9FD-6511FCB62F4F}" name="Mandatory fieldLis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61F20C-B933-436D-B8DD-69D1BC0515C7}" name="CurrRenPeriod" displayName="CurrRenPeriod" ref="AK3:AK11" totalsRowShown="0" headerRowDxfId="493" dataDxfId="491" headerRowBorderDxfId="492" tableBorderDxfId="490">
  <autoFilter ref="AK3:AK11" xr:uid="{2D61F20C-B933-436D-B8DD-69D1BC0515C7}"/>
  <tableColumns count="1">
    <tableColumn id="1" xr3:uid="{05BF25CD-4654-453C-AC90-9EE7D4DFDE77}" name="Current Renewal Period" dataDxfId="48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BCA897-3AF8-4C6A-A1B2-0E302B2BF322}" name="Table53" displayName="Table53" ref="AM3:AM20" totalsRowShown="0" dataDxfId="488" tableBorderDxfId="487">
  <autoFilter ref="AM3:AM20" xr:uid="{F4BCA897-3AF8-4C6A-A1B2-0E302B2BF322}"/>
  <tableColumns count="1">
    <tableColumn id="1" xr3:uid="{11A35B97-5A8F-4A09-A487-1872D8F4F9A1}" name="FieldNames" dataDxfId="48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E732A1-30E3-458A-844C-CDB849ED59BF}" name="Table31" displayName="Table31" ref="AP3:AP5" totalsRowShown="0">
  <autoFilter ref="AP3:AP5" xr:uid="{96E732A1-30E3-458A-844C-CDB849ED59BF}"/>
  <tableColumns count="1">
    <tableColumn id="1" xr3:uid="{6382023D-1ECC-4D10-A7B4-F759E4C85B48}" name="Answer"/>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D7A266-7B56-46AF-B9EE-CA419C66CA4D}" name="StaffData" displayName="StaffData" ref="A1:L13" totalsRowShown="0">
  <autoFilter ref="A1:L13" xr:uid="{FBD7A266-7B56-46AF-B9EE-CA419C66CA4D}"/>
  <tableColumns count="12">
    <tableColumn id="1" xr3:uid="{90812B7A-DC9E-4BBD-9D2E-86360B92AEFF}" name="Staff_ID" dataDxfId="67"/>
    <tableColumn id="2" xr3:uid="{9F4B837B-37B4-4B20-A366-E776F472BA88}" name="FirstName" dataDxfId="66"/>
    <tableColumn id="3" xr3:uid="{3520A24E-A027-4B2F-A855-F87E53CFD498}" name="LastName" dataDxfId="65"/>
    <tableColumn id="4" xr3:uid="{B8D73AD6-F582-42BA-9AD7-A635CE3543AB}" name="FullName" dataDxfId="64"/>
    <tableColumn id="5" xr3:uid="{F89AA695-7A39-4D56-B663-E950308A314E}" name="Email_ID" dataDxfId="63"/>
    <tableColumn id="6" xr3:uid="{36240949-F252-4A82-8A11-860BC569B6AA}" name="Position" dataDxfId="62"/>
    <tableColumn id="7" xr3:uid="{9CD16F4D-6D8B-4F45-B760-46CFD26A01E4}" name="Buyer_ID" dataDxfId="61"/>
    <tableColumn id="8" xr3:uid="{55CB194D-7A3A-4946-825E-AE4F8EEF69A2}" name="Security" dataDxfId="60"/>
    <tableColumn id="9" xr3:uid="{8B6728D2-E171-4C53-9848-1288BBB72E0A}" name="Field1" dataDxfId="59"/>
    <tableColumn id="10" xr3:uid="{DF6C1C8F-5847-41A4-8AE6-19269ECE0CAF}" name="LoginStatus"/>
    <tableColumn id="11" xr3:uid="{3B9EF77B-1709-4391-B290-0E4BDDE2C4B6}" name="To_Be_Deleted"/>
    <tableColumn id="12" xr3:uid="{F02215FA-90F1-4B22-94AA-8710756CCA2F}" name="SyncStatus" dataDxfId="5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DF7D91AB-D0EB-4F77-8AD8-1B00EDA78FA5}" name="Database" displayName="Database" ref="A1:AT153" totalsRowShown="0" headerRowDxfId="485" dataDxfId="483" headerRowBorderDxfId="484">
  <tableColumns count="46">
    <tableColumn id="1" xr3:uid="{E6BE9165-EEE5-4269-BCA5-01D89795B06C}" name="Primary_Key" dataDxfId="482"/>
    <tableColumn id="2" xr3:uid="{15FEB69F-33BC-49FB-95D8-521DA5F8182C}" name="PCO" dataDxfId="481"/>
    <tableColumn id="3" xr3:uid="{5BBEE148-D76A-487E-990B-342F72C7C47E}" name="Type" dataDxfId="480"/>
    <tableColumn id="4" xr3:uid="{A110FB19-50DE-4950-978F-0EF2FE32684A}" name="Contract Number" dataDxfId="479"/>
    <tableColumn id="5" xr3:uid="{C87F6E66-B4DF-4080-99B0-B44CD075A51B}" name="CLMS Number" dataDxfId="478"/>
    <tableColumn id="6" xr3:uid="{7EAD2BA9-27FA-42F5-8FA9-A24BEE790A3B}" name="Document Type" dataDxfId="477"/>
    <tableColumn id="7" xr3:uid="{140FBA04-9A92-4DA6-A594-F5D696934F6C}" name="RFx" dataDxfId="476"/>
    <tableColumn id="8" xr3:uid="{9C40BC1A-8140-4C23-80D5-4220A427BD9D}" name="Description" dataDxfId="475"/>
    <tableColumn id="9" xr3:uid="{CFA3CF8A-A0E7-4F9E-B680-F4FA11DAC6DC}" name="Division" dataDxfId="474"/>
    <tableColumn id="10" xr3:uid="{8937298F-4970-4E92-AC89-4458FBB57663}" name="Division Contact" dataDxfId="473"/>
    <tableColumn id="11" xr3:uid="{3ADDEBC7-51F5-4448-BFE8-10A0D1E49650}" name="Temp PCO1" dataDxfId="472"/>
    <tableColumn id="12" xr3:uid="{CB31F6DD-F051-4D0C-9AE4-CC842EACC737}" name="Temp PCO2" dataDxfId="471"/>
    <tableColumn id="13" xr3:uid="{207A5264-3925-4732-B217-09B659303246}" name="Status" dataDxfId="470"/>
    <tableColumn id="14" xr3:uid="{338186A4-856B-4BDD-99A2-2F29CBBC58C0}" name="Amendment-1" dataDxfId="469"/>
    <tableColumn id="15" xr3:uid="{AD1F2ABE-398E-438B-8CF1-D4A6A889147D}" name="Amendment-2" dataDxfId="468"/>
    <tableColumn id="16" xr3:uid="{B2C1AB18-B771-45E8-8D1F-16E3485AD9B1}" name="Amendment-3" dataDxfId="467"/>
    <tableColumn id="17" xr3:uid="{6677C9C5-AD56-400C-A92A-3B0918B42258}" name="Deviation Type" dataDxfId="466"/>
    <tableColumn id="18" xr3:uid="{AD2E560F-8815-45B9-8D87-5D2AA290690C}" name="Deviation reason" dataDxfId="465"/>
    <tableColumn id="19" xr3:uid="{5A521994-723F-4510-A9DB-33F2CA522AA3}" name="Agency" dataDxfId="464"/>
    <tableColumn id="20" xr3:uid="{DFD37191-E20C-4BCC-8837-69B39C7DB122}" name="Agency Contact" dataDxfId="463"/>
    <tableColumn id="21" xr3:uid="{F64382C9-E412-4584-8C92-41F263B1E41C}" name="Supplier" dataDxfId="462"/>
    <tableColumn id="22" xr3:uid="{24C638BB-B8C4-4963-A18B-C1692BF4FD68}" name="Deviation Date" dataDxfId="461"/>
    <tableColumn id="23" xr3:uid="{8ADAE9EC-4766-499F-8852-26567E4AA331}" name="Initial Term Start date" dataDxfId="460"/>
    <tableColumn id="24" xr3:uid="{7F8DB43C-3E55-463A-84A4-1073CE1B39E5}" name="Initial Term End Date" dataDxfId="459"/>
    <tableColumn id="25" xr3:uid="{DB11CC78-9B4D-4709-9B6D-FD15036A2C9E}" name="No of Renewals" dataDxfId="458"/>
    <tableColumn id="26" xr3:uid="{9D572B60-19BE-4A0F-9D8C-A6CDAAC01D5F}" name="Each Renewal Duration(in years)" dataDxfId="457"/>
    <tableColumn id="27" xr3:uid="{EABCDAF1-48B3-4ECF-BD54-11FC24A20A49}" name="Max End Date" dataDxfId="456"/>
    <tableColumn id="28" xr3:uid="{DD2A42DB-CAC3-4B20-8FE8-8A4B8C131203}" name="Remarks" dataDxfId="455"/>
    <tableColumn id="29" xr3:uid="{EAEEB897-5701-4EAE-9151-80C01E8F7978}" name="Notes" dataDxfId="454"/>
    <tableColumn id="30" xr3:uid="{ABBE0B1D-C333-43E5-83CF-ADA91F002C6C}" name="Extension Duration" dataDxfId="453"/>
    <tableColumn id="31" xr3:uid="{731C4584-1D95-457E-9264-B5AE383D6E35}" name="Estimated spend" dataDxfId="452"/>
    <tableColumn id="32" xr3:uid="{288A0FA3-8D85-4D7C-B39A-1703A7327A6F}" name="Contracts Linked" dataDxfId="451"/>
    <tableColumn id="33" xr3:uid="{ABE5D2C6-CB08-4634-9275-0BC28BFA18CE}" name="Files" dataDxfId="450"/>
    <tableColumn id="34" xr3:uid="{357F2C45-D79B-4CF1-B162-00727514B17B}" name="Priority" dataDxfId="449"/>
    <tableColumn id="35" xr3:uid="{647FC09D-77F6-4106-BD25-EC10C865B6F9}" name="Next Renewal Date" dataDxfId="448"/>
    <tableColumn id="36" xr3:uid="{0A7927CC-F6B5-4FFD-8A78-15B7BAD7C054}" name="Days Left For Renewal/Expiry" dataDxfId="447"/>
    <tableColumn id="37" xr3:uid="{F1036CF0-6B79-43D2-A68E-F02601657F91}" name="Current Renewal Period" dataDxfId="446"/>
    <tableColumn id="38" xr3:uid="{52CA6577-A578-4B34-9492-F3B072E68D69}" name="CLMS Req Number" dataDxfId="445"/>
    <tableColumn id="39" xr3:uid="{C4118B3F-7DB3-4226-B756-77924C014228}" name="Supplier AB No." dataDxfId="444"/>
    <tableColumn id="40" xr3:uid="{185513AC-5B4A-4AAE-B3E6-BD22BB4674F0}" name="Sharepoint No" dataDxfId="443"/>
    <tableColumn id="41" xr3:uid="{A2D2449A-CD97-4CFA-82EF-8A2E89476D28}" name="Record Date Entered" dataDxfId="442"/>
    <tableColumn id="42" xr3:uid="{289C684F-579C-49F0-95F8-AC26FFDF5DCE}" name="Contract Date entered" dataDxfId="441"/>
    <tableColumn id="43" xr3:uid="{0008C070-C546-49FA-BC2C-97C57E230630}" name="Renew Contract?" dataDxfId="440"/>
    <tableColumn id="44" xr3:uid="{69727DFA-5D8D-43A6-8031-DB4C99A42EBE}" name="Unique_ID" dataDxfId="439"/>
    <tableColumn id="45" xr3:uid="{AFE991E9-1B34-4F7B-91A4-40DF37C05DE8}" name="To_Be_Deleted" dataDxfId="438"/>
    <tableColumn id="46" xr3:uid="{D573CDBA-28F9-4472-A35F-EE832062ACA8}" name="SyncStatus" dataDxfId="43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A8353AE-AEBF-4C10-971B-C72B31CDC964}" name="Table19" displayName="Table19" ref="D17:AT27" totalsRowShown="0" headerRowDxfId="429" dataDxfId="427" headerRowBorderDxfId="428" tableBorderDxfId="426">
  <autoFilter ref="D17:AT27" xr:uid="{1A8353AE-AEBF-4C10-971B-C72B31CDC964}"/>
  <sortState xmlns:xlrd2="http://schemas.microsoft.com/office/spreadsheetml/2017/richdata2" ref="D18:S105">
    <sortCondition ref="E17:E105"/>
  </sortState>
  <tableColumns count="43">
    <tableColumn id="1" xr3:uid="{992F29FC-1B7F-4A14-984F-0C96B8F7750B}" name="Priority" dataDxfId="425"/>
    <tableColumn id="2" xr3:uid="{ED782DA2-5934-4664-8DA6-F81E5E91E7A3}" name="Type" dataDxfId="424"/>
    <tableColumn id="3" xr3:uid="{297F4F7E-A83B-4169-9256-7F859792D2E9}" name="Contract Number" dataDxfId="423"/>
    <tableColumn id="4" xr3:uid="{E0484F61-DCCA-4F01-A354-119F57B98E00}" name="PCO" dataDxfId="422"/>
    <tableColumn id="5" xr3:uid="{0D3166AB-9DA2-4209-8D7A-7520EEB0E07E}" name="Description" dataDxfId="421"/>
    <tableColumn id="6" xr3:uid="{E9893047-F415-4650-BDD0-2B58EAECD923}" name="Days Left For Renewal/Expiry" dataDxfId="420"/>
    <tableColumn id="7" xr3:uid="{B7F8DF88-9C2B-497B-9762-8FE1C3B1C1FB}" name="Next Renewal Date" dataDxfId="419"/>
    <tableColumn id="8" xr3:uid="{3BBD5004-6E1D-45AC-8911-B4B1558232B2}" name="Current Renewal Period" dataDxfId="418"/>
    <tableColumn id="9" xr3:uid="{3DAB2BDA-3473-43B8-9DB3-A44F4A1DFD43}" name="RFx" dataDxfId="417"/>
    <tableColumn id="10" xr3:uid="{098E0F56-5BC6-4A9F-BD97-66094182AF75}" name="Status" dataDxfId="416"/>
    <tableColumn id="11" xr3:uid="{60CCA70A-3B8D-4C5F-8F05-4430212B79E5}" name="Agency" dataDxfId="415"/>
    <tableColumn id="12" xr3:uid="{1E4A8557-D47B-460C-905E-7B1B60841476}" name="Notes" dataDxfId="414"/>
    <tableColumn id="13" xr3:uid="{0794C823-3A17-44EC-B049-861C9618D9F3}" name="Estimated spend" dataDxfId="413"/>
    <tableColumn id="14" xr3:uid="{81CFFA5A-3464-4BC7-BC5D-9C5D9AFBD0B8}" name="Contracts Linked" dataDxfId="412"/>
    <tableColumn id="15" xr3:uid="{F4C330F6-3DF8-4191-98B0-232DD87456DF}" name="Files" dataDxfId="411"/>
    <tableColumn id="16" xr3:uid="{6A89C454-C978-41E3-9DD5-C8CE0BC7873A}" name="Primary_Key" dataDxfId="410"/>
    <tableColumn id="17" xr3:uid="{504916D9-8109-43B3-82E4-D1D61B8FC29E}" name="Column1" dataDxfId="409"/>
    <tableColumn id="18" xr3:uid="{485D7411-3D91-478C-BC07-440302740941}" name="Column2" dataDxfId="408"/>
    <tableColumn id="19" xr3:uid="{0A9A55E7-4D57-47F1-90FA-4681BA53D8ED}" name="Column3" dataDxfId="407"/>
    <tableColumn id="20" xr3:uid="{C34FC338-AD49-4451-8928-72210F00A135}" name="Column4" dataDxfId="406"/>
    <tableColumn id="21" xr3:uid="{BCB90633-2A97-466F-AC69-7CE52B3B54A6}" name="Column5" dataDxfId="405"/>
    <tableColumn id="22" xr3:uid="{5CC71E47-E5BB-4DEB-B6BB-C52F74C40744}" name="Column6" dataDxfId="404"/>
    <tableColumn id="23" xr3:uid="{28E4602D-F40C-49E2-8C55-A33C28BD5767}" name="Column7" dataDxfId="403"/>
    <tableColumn id="24" xr3:uid="{3B83F848-C831-4F8D-8A21-0F6E230593D7}" name="Column8" dataDxfId="402"/>
    <tableColumn id="25" xr3:uid="{0B0C4424-17D8-4930-8050-E6AC169F5A93}" name="Column9" dataDxfId="401"/>
    <tableColumn id="26" xr3:uid="{9D49041E-1696-48EC-BBFE-E0B653EBF06C}" name="Sent AMD to correct dates. Out for signature. 2/27/24" dataDxfId="400"/>
    <tableColumn id="27" xr3:uid="{D62EC7B2-6809-4108-8BC0-BD8D702E3CBC}" name="0" dataDxfId="399"/>
    <tableColumn id="28" xr3:uid="{CD4DC2FA-76EE-491C-97B1-CB6DF285B653}" name="1" dataDxfId="398"/>
    <tableColumn id="29" xr3:uid="{D7D656B1-EB01-4CAB-8C02-DD5511B07D89}" name="2" dataDxfId="397"/>
    <tableColumn id="30" xr3:uid="{A99B7958-5000-45EB-9D01-78D8D70F75AD}" name="3" dataDxfId="396"/>
    <tableColumn id="31" xr3:uid="{6DE1DD4B-294A-4E50-B2F7-870640856A82}" name="Low" dataDxfId="395"/>
    <tableColumn id="32" xr3:uid="{A05CBF6B-73E0-46E2-81AE-7D5EE3C40169}" name="8/31/2025" dataDxfId="394"/>
    <tableColumn id="33" xr3:uid="{308BC6BE-7F0D-4368-8618-DB94CF5747A4}" name="522" dataDxfId="393"/>
    <tableColumn id="34" xr3:uid="{DE2849E3-6F2C-413F-B009-7FF5513EE4EA}" name="Initial Term" dataDxfId="392"/>
    <tableColumn id="35" xr3:uid="{AFF4F67B-0CC6-4C90-935A-A3E85D7EF8E4}" name="Column10" dataDxfId="391"/>
    <tableColumn id="36" xr3:uid="{F4EE9AD8-F2B0-47A1-AB31-83F21F76B148}" name="Column11" dataDxfId="390"/>
    <tableColumn id="37" xr3:uid="{05B237A9-3A70-44FC-8DB2-0D6F6FB65B46}" name="Column12" dataDxfId="389"/>
    <tableColumn id="38" xr3:uid="{9C83C227-C25D-4177-98CA-078D4AFA1695}" name="Column13" dataDxfId="388"/>
    <tableColumn id="39" xr3:uid="{6072C962-9586-4ADA-9716-3B84E5D2AED9}" name="Column14" dataDxfId="387"/>
    <tableColumn id="40" xr3:uid="{75C544C3-6113-4B44-B681-48D27EDABE09}" name="Column15" dataDxfId="386"/>
    <tableColumn id="41" xr3:uid="{D156285E-7A06-49A9-AE8F-96D3863313CA}" name="121" dataDxfId="385"/>
    <tableColumn id="42" xr3:uid="{2959BB02-8589-4B4A-AD2C-C6E1BE7442AD}" name="No" dataDxfId="384"/>
    <tableColumn id="43" xr3:uid="{A188C18A-B908-4C92-A26C-6B60F7E208C3}" name="Synced" dataDxfId="383"/>
  </tableColumns>
  <tableStyleInfo name="TableStyleDark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415C85CA-4939-46BC-92BD-85E40BD363CF}" name="FieldsAccess" displayName="FieldsAccess" ref="A1:H44" totalsRowShown="0">
  <autoFilter ref="A1:H44" xr:uid="{415C85CA-4939-46BC-92BD-85E40BD363CF}"/>
  <tableColumns count="8">
    <tableColumn id="1" xr3:uid="{07B1C419-7ABE-4264-A4A6-BD6DA39F1715}" name="ID"/>
    <tableColumn id="2" xr3:uid="{73E916E2-1081-4A50-82A2-21E9856B277B}" name="Field Names" dataDxfId="382"/>
    <tableColumn id="3" xr3:uid="{4D366268-DC6F-4628-A8CC-0519C9720B57}" name="FieldID"/>
    <tableColumn id="4" xr3:uid="{00A266C4-27D6-4610-801C-8BC73EA9065C}" name="User Normal Enabled"/>
    <tableColumn id="5" xr3:uid="{76F06A15-C024-4EA6-A0D2-1B0EC9E871FC}" name="User Contract Finalization enabled"/>
    <tableColumn id="6" xr3:uid="{3E77DFA9-D35F-44A3-A066-B749B82EC392}" name="Admin enabled"/>
    <tableColumn id="7" xr3:uid="{CEC41851-4BF7-49C9-87A9-E557F83484BD}" name="To_Be_Deleted"/>
    <tableColumn id="8" xr3:uid="{EFB0F74F-5E8A-41F5-ABC3-036A8F3B73C0}" name="SyncStatu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0E37D93-0B7E-4E7D-803C-D509E9F143AF}" name="Table20" displayName="Table20" ref="D17:S18" totalsRowShown="0" headerRowDxfId="374" dataDxfId="372" headerRowBorderDxfId="373" tableBorderDxfId="371">
  <autoFilter ref="D17:S18" xr:uid="{10E37D93-0B7E-4E7D-803C-D509E9F143AF}"/>
  <tableColumns count="16">
    <tableColumn id="1" xr3:uid="{F88CCB5B-29A0-4F4E-BFFB-48AD8F5EB9EF}" name="Priority" dataDxfId="370"/>
    <tableColumn id="2" xr3:uid="{C5F0BC72-EC49-4C7A-9629-6FAC41C68673}" name="Type" dataDxfId="369"/>
    <tableColumn id="3" xr3:uid="{5475615F-7954-4035-973F-B4CCEAE9E9E5}" name="Contract Number" dataDxfId="368"/>
    <tableColumn id="4" xr3:uid="{F181044A-028B-4EFF-B43B-8636C383A79B}" name="PCO" dataDxfId="367"/>
    <tableColumn id="5" xr3:uid="{B08B32FB-C7B7-48E7-9885-C23AA9AA3FBB}" name="Description" dataDxfId="366"/>
    <tableColumn id="6" xr3:uid="{FD6F9426-B42D-430C-B34A-050472452745}" name="Days Left For Renewal/Expiry" dataDxfId="365"/>
    <tableColumn id="7" xr3:uid="{8574D0B0-D057-4395-9C2F-884AE3CE4368}" name="Next Renewal Date" dataDxfId="364"/>
    <tableColumn id="8" xr3:uid="{2A9FD31E-4C85-468C-980D-32B8FDCD14D9}" name="Amendment-1" dataDxfId="363"/>
    <tableColumn id="9" xr3:uid="{67113BD6-8814-4CA8-8FDF-D6A6A124DA08}" name="Amendment-2" dataDxfId="362"/>
    <tableColumn id="10" xr3:uid="{84945804-A9B9-4EDB-8B4C-4096202C4A60}" name="Amendment-3" dataDxfId="361"/>
    <tableColumn id="11" xr3:uid="{8EAB5338-E974-4086-BBF5-3C328965D89A}" name="Status" dataDxfId="360"/>
    <tableColumn id="12" xr3:uid="{8AFB2529-AA3E-4005-BBCE-C941B03F75A8}" name="Agency" dataDxfId="359"/>
    <tableColumn id="13" xr3:uid="{13F8E5A9-06A0-4902-B7EA-7B4702515475}" name="Notes" dataDxfId="358"/>
    <tableColumn id="14" xr3:uid="{372C84E3-9DA5-42F9-96BF-BF71C14A9068}" name="Estimated spend" dataDxfId="357"/>
    <tableColumn id="15" xr3:uid="{F6E29957-B8D1-48F1-9255-3CFA291F1DA8}" name="Files" dataDxfId="356"/>
    <tableColumn id="16" xr3:uid="{A99CE6E2-D8F8-43A6-9EEF-5DB1F97AC7DA}" name="Primary_Key" dataDxfId="355"/>
  </tableColumns>
  <tableStyleInfo name="TableStyleDark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8F1DDD5-2773-4713-9E44-8A30D9F16729}" name="Table16" displayName="Table16" ref="D17:S18" totalsRowShown="0" headerRowDxfId="347" dataDxfId="345" headerRowBorderDxfId="346" tableBorderDxfId="344">
  <autoFilter ref="D17:S18" xr:uid="{98F1DDD5-2773-4713-9E44-8A30D9F16729}"/>
  <tableColumns count="16">
    <tableColumn id="1" xr3:uid="{80F347AE-B62B-41DD-B635-56B1D226FA64}" name="Priority" dataDxfId="343"/>
    <tableColumn id="2" xr3:uid="{51FFCA8E-E977-476C-AC0E-974EBCA17287}" name="Type" dataDxfId="342"/>
    <tableColumn id="3" xr3:uid="{9ED412BC-CB4E-4EAA-9018-58271A34B6BA}" name="Contract Number" dataDxfId="341"/>
    <tableColumn id="4" xr3:uid="{E63DB7BB-2D91-480A-96F4-39AC09F3E419}" name="PCO" dataDxfId="340"/>
    <tableColumn id="5" xr3:uid="{F29AE2EB-DE53-4A21-89B3-7835BD97E227}" name="Description" dataDxfId="339"/>
    <tableColumn id="6" xr3:uid="{7C96AE18-00AC-4E1B-8331-6B21ABD149A9}" name="Days Left For Renewal/Expiry" dataDxfId="338"/>
    <tableColumn id="7" xr3:uid="{7A730E76-3E3F-431B-B7A0-E9E68419E375}" name="Next Renewal Date" dataDxfId="337"/>
    <tableColumn id="8" xr3:uid="{3879273D-272F-4F52-85C0-FCCDBE4FE327}" name="Current Renewal Period" dataDxfId="336"/>
    <tableColumn id="9" xr3:uid="{1CA6B57C-948C-4861-AFC0-BD5A1DD9960A}" name="RFx" dataDxfId="335"/>
    <tableColumn id="10" xr3:uid="{6A7071F9-87E5-4BF5-9D01-DF822FE65675}" name="Status" dataDxfId="334"/>
    <tableColumn id="11" xr3:uid="{39C562AC-F214-4DFE-B55A-5ACB4DEF1787}" name="Agency" dataDxfId="333"/>
    <tableColumn id="12" xr3:uid="{AC84E550-F3DB-43A2-AD95-6E280B55484A}" name="Notes" dataDxfId="332"/>
    <tableColumn id="13" xr3:uid="{981B862E-A01A-4A54-B77C-859BFDD42240}" name="Estimated spend" dataDxfId="331"/>
    <tableColumn id="14" xr3:uid="{5096826F-44EB-45BF-9383-95A187607752}" name="Contracts Linked" dataDxfId="330"/>
    <tableColumn id="15" xr3:uid="{3D6C1780-2A5B-4AE3-8607-81036D5FEE81}" name="Files" dataDxfId="329"/>
    <tableColumn id="16" xr3:uid="{038BE86C-AC0E-4273-8DDC-B920C3896402}" name="Primary_Key" dataDxfId="328"/>
  </tableColumns>
  <tableStyleInfo name="TableStyleDark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4438D48-F9EE-4A43-B9F3-9517C2895A33}" name="Table30" displayName="Table30" ref="D17:S18" totalsRowShown="0" headerRowDxfId="320" dataDxfId="318" headerRowBorderDxfId="319" tableBorderDxfId="317">
  <autoFilter ref="D17:S18" xr:uid="{54438D48-F9EE-4A43-B9F3-9517C2895A33}"/>
  <tableColumns count="16">
    <tableColumn id="1" xr3:uid="{95EAE62C-5265-4016-A20B-09E28396F489}" name="Priority" dataDxfId="316"/>
    <tableColumn id="2" xr3:uid="{701E3240-B435-4083-A400-3FA20D27C374}" name="Type" dataDxfId="315"/>
    <tableColumn id="3" xr3:uid="{50CE48EC-83F1-459B-BCFE-FBF30819B45A}" name="Contract Number" dataDxfId="314"/>
    <tableColumn id="4" xr3:uid="{F2FCAB2F-C0DE-4016-8553-32F7A5CF2549}" name="PCO" dataDxfId="313"/>
    <tableColumn id="5" xr3:uid="{26BE1A2F-F8FF-4C18-93FD-DC0E74228CAD}" name="Description" dataDxfId="312"/>
    <tableColumn id="6" xr3:uid="{51491875-78BF-4604-B204-A662762BA02A}" name="Days Left For Renewal/Expiry" dataDxfId="311"/>
    <tableColumn id="7" xr3:uid="{F6687684-A36A-4961-964B-77851C804303}" name="Next Renewal Date" dataDxfId="310"/>
    <tableColumn id="8" xr3:uid="{D60D845D-CBEC-4425-88A0-FDA5C6A277F1}" name="Current Renewal Period" dataDxfId="309"/>
    <tableColumn id="9" xr3:uid="{F8F02A53-E15A-4911-918F-22964B2D3928}" name="RFx" dataDxfId="308"/>
    <tableColumn id="10" xr3:uid="{ACA5C241-D67E-455A-85D0-EA8C144800A5}" name="Status" dataDxfId="307"/>
    <tableColumn id="11" xr3:uid="{5E92487B-3E1D-4F71-9524-F292FEB50A0B}" name="Agency" dataDxfId="306"/>
    <tableColumn id="12" xr3:uid="{1CBB95B8-DAAF-4AD2-858C-EF6593C8ACC2}" name="Notes" dataDxfId="305"/>
    <tableColumn id="13" xr3:uid="{2B938F9A-1A8C-498D-ACDD-AA55294ECE2C}" name="Estimated spend" dataDxfId="304"/>
    <tableColumn id="14" xr3:uid="{AF7D73E9-006F-4278-A644-5DF9E1CC70CD}" name="Contracts Linked" dataDxfId="303"/>
    <tableColumn id="15" xr3:uid="{6B6EDEB8-2563-474B-8F08-71FC588C43A9}" name="Files" dataDxfId="302"/>
    <tableColumn id="16" xr3:uid="{7120B26B-689E-4F43-BEDC-C0C60596F268}" name="Primary_Key" dataDxfId="301"/>
  </tableColumns>
  <tableStyleInfo name="TableStyleDark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14224F4-BDC8-4E20-92EE-C3D8F400B4C3}" name="Table21" displayName="Table21" ref="D17:S19" totalsRowShown="0" headerRowDxfId="293" dataDxfId="291" headerRowBorderDxfId="292" tableBorderDxfId="290">
  <autoFilter ref="D17:S19" xr:uid="{614224F4-BDC8-4E20-92EE-C3D8F400B4C3}"/>
  <tableColumns count="16">
    <tableColumn id="1" xr3:uid="{C82EE8DB-09A9-4394-B22B-F14F84CE29DC}" name="Priority" dataDxfId="289"/>
    <tableColumn id="2" xr3:uid="{DB3F91D9-0DE8-476C-9923-3F15EEB4F7FB}" name="Type" dataDxfId="288"/>
    <tableColumn id="3" xr3:uid="{0DF479A3-762E-4C5A-94D1-31CCE82EB517}" name="Contract Number" dataDxfId="287"/>
    <tableColumn id="4" xr3:uid="{0404A7C8-60F2-4C22-9F98-8B2A72CB0190}" name="PCO" dataDxfId="286"/>
    <tableColumn id="5" xr3:uid="{0F9910E8-A632-4465-B0A1-7779F1E0F945}" name="Description" dataDxfId="285"/>
    <tableColumn id="6" xr3:uid="{FD5692DA-F01F-4482-8726-EDD7CF340C9D}" name="Status" dataDxfId="284"/>
    <tableColumn id="7" xr3:uid="{B697E02A-9831-4FE1-827E-19ED30C1ECB1}" name="RFx" dataDxfId="283"/>
    <tableColumn id="8" xr3:uid="{F8A95A14-957D-45A0-BF01-0DD88A944E9A}" name="Agency" dataDxfId="282"/>
    <tableColumn id="9" xr3:uid="{64E0A65C-85C8-40DF-BBA6-33B027A5B1EA}" name="Estimated spend" dataDxfId="281"/>
    <tableColumn id="10" xr3:uid="{FBD9C728-F094-47E7-9573-CA79333DF5CD}" name="Temp PCO1" dataDxfId="280"/>
    <tableColumn id="11" xr3:uid="{598F70FC-EBBB-4937-BE9D-937EC815308C}" name="Temp PCO2" dataDxfId="279"/>
    <tableColumn id="12" xr3:uid="{0A5997BE-0404-401E-8481-EA0A1A533FB2}" name="Notes" dataDxfId="278"/>
    <tableColumn id="13" xr3:uid="{3FB49EFC-37CB-4375-9CFA-CCFE88C62771}" name="Division" dataDxfId="277"/>
    <tableColumn id="14" xr3:uid="{9E12B4F6-A280-462F-8484-D50F91DCC846}" name="Division Contact" dataDxfId="276"/>
    <tableColumn id="15" xr3:uid="{3033FCC9-53D2-48CA-B6E7-63E5EC8A7B06}" name="Files" dataDxfId="275"/>
    <tableColumn id="16" xr3:uid="{5548E4A7-38BE-47A6-887E-3C112B10273C}" name="Primary_Key" dataDxfId="274"/>
  </tableColumns>
  <tableStyleInfo name="TableStyleDark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8B63625-10A5-407B-B186-3AE28E9CEF56}" name="Table22" displayName="Table22" ref="D17:S18" totalsRowShown="0" headerRowDxfId="266" dataDxfId="264" headerRowBorderDxfId="265" tableBorderDxfId="263">
  <autoFilter ref="D17:S18" xr:uid="{18B63625-10A5-407B-B186-3AE28E9CEF56}"/>
  <tableColumns count="16">
    <tableColumn id="1" xr3:uid="{44482D37-4D6E-40A1-9A34-676963F863D1}" name="Priority" dataDxfId="262"/>
    <tableColumn id="2" xr3:uid="{AD8DAE81-CA69-4994-A282-32219A1ABDBC}" name="Type" dataDxfId="261"/>
    <tableColumn id="3" xr3:uid="{A9E20333-1F1F-4D80-A769-D50E842AA7BA}" name="Contract Number" dataDxfId="260"/>
    <tableColumn id="4" xr3:uid="{ABED3719-8BD2-41AE-BA67-16B0D968B97D}" name="PCO" dataDxfId="259"/>
    <tableColumn id="5" xr3:uid="{1364A198-077D-45E4-8F38-4061B613F743}" name="Description" dataDxfId="258"/>
    <tableColumn id="6" xr3:uid="{67BBD2C2-69B2-4B58-85D1-79A2137ED5AE}" name="Days Left For Renewal/Expiry" dataDxfId="257"/>
    <tableColumn id="7" xr3:uid="{E1F9DEC1-EEC8-44F2-949D-6FAA1FF5324D}" name="Next Renewal Date" dataDxfId="256"/>
    <tableColumn id="8" xr3:uid="{8222E723-57BE-4A69-89AB-9DF085D3C330}" name="Current Renewal Period" dataDxfId="255"/>
    <tableColumn id="9" xr3:uid="{FE62BE1F-2979-49FA-8877-4E24D07683FE}" name="RFx" dataDxfId="254"/>
    <tableColumn id="10" xr3:uid="{9CC97D80-F401-4EB3-A380-65D5B4E401BB}" name="Status" dataDxfId="253"/>
    <tableColumn id="11" xr3:uid="{ABA05D1D-2571-499E-828A-0BB687C40B2D}" name="Agency" dataDxfId="252"/>
    <tableColumn id="12" xr3:uid="{619B0E02-AE54-4ABA-BF7B-941226EBE210}" name="Notes" dataDxfId="251"/>
    <tableColumn id="13" xr3:uid="{E9531714-19A4-4F40-B838-0923B516CBCF}" name="Estimated spend" dataDxfId="250"/>
    <tableColumn id="14" xr3:uid="{6E2FB42F-776D-4486-96B2-DA0B6C76B357}" name="Contracts Linked" dataDxfId="249"/>
    <tableColumn id="15" xr3:uid="{934CD7C3-7C61-4A0A-A546-E92AA29C9612}" name="Files" dataDxfId="248"/>
    <tableColumn id="16" xr3:uid="{86043720-A9DE-42FF-A0F6-1484409E8604}" name="Primary_Key" dataDxfId="247"/>
  </tableColumns>
  <tableStyleInfo name="TableStyleDark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DB0AE61-A3E8-41D7-88F6-6F6BC02AC941}" name="Table23" displayName="Table23" ref="D17:S18" totalsRowShown="0" headerRowDxfId="239" dataDxfId="237" headerRowBorderDxfId="238" tableBorderDxfId="236">
  <autoFilter ref="D17:S18" xr:uid="{7DB0AE61-A3E8-41D7-88F6-6F6BC02AC941}"/>
  <tableColumns count="16">
    <tableColumn id="1" xr3:uid="{902BFC75-9E56-4F51-9D24-3D8C832E9C30}" name="Priority" dataDxfId="235"/>
    <tableColumn id="2" xr3:uid="{37FE58A6-4664-4DE4-8019-E5E2ADC331ED}" name="Type" dataDxfId="234"/>
    <tableColumn id="3" xr3:uid="{6A63A4FB-8739-4BC9-A5F5-64753D1ED1F0}" name="Contract Number" dataDxfId="233"/>
    <tableColumn id="4" xr3:uid="{F7F33438-DDD9-4915-A98C-D2E76C1F3385}" name="PCO" dataDxfId="232"/>
    <tableColumn id="5" xr3:uid="{871CC66A-5B10-44DE-BE83-683954DF220B}" name="Description" dataDxfId="231"/>
    <tableColumn id="6" xr3:uid="{4EA1783F-94A1-4B51-94BB-48E1B0CC38D8}" name="Days Left For Renewal/Expiry" dataDxfId="230"/>
    <tableColumn id="7" xr3:uid="{13776FAF-7AE7-4531-8A56-B08A6AC9BF39}" name="Next Renewal Date" dataDxfId="229"/>
    <tableColumn id="8" xr3:uid="{FB72A7BE-D02B-4395-B102-B9113E1FDE59}" name="Current Renewal Period" dataDxfId="228"/>
    <tableColumn id="9" xr3:uid="{00A2E668-DE39-4EC7-A49D-0D82E971CFC0}" name="RFx" dataDxfId="227"/>
    <tableColumn id="10" xr3:uid="{FDADFD78-3312-476F-9C2D-0E12EEAD9185}" name="Status" dataDxfId="226"/>
    <tableColumn id="11" xr3:uid="{74F75DB8-BD1F-42D2-8DF7-5FDA6D11F1E2}" name="Agency" dataDxfId="225"/>
    <tableColumn id="12" xr3:uid="{EA0EAA99-0F81-44FF-BA55-B10C19F86D53}" name="Notes" dataDxfId="224"/>
    <tableColumn id="13" xr3:uid="{9593DE19-35F1-43E9-B1AE-1888DC19C8E1}" name="Estimated spend" dataDxfId="223"/>
    <tableColumn id="14" xr3:uid="{1F93DFCA-2C19-487A-B20D-D20490CA504F}" name="Contracts Linked" dataDxfId="222"/>
    <tableColumn id="15" xr3:uid="{F92037C7-FCC2-4C3B-A8BD-715DBB913D78}" name="Files" dataDxfId="221"/>
    <tableColumn id="16" xr3:uid="{8D0DD056-60C6-45DA-90A1-A2110A1E4B36}" name="Primary_Key" dataDxfId="220"/>
  </tableColumns>
  <tableStyleInfo name="TableStyleDark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BF94C9A-FED2-4EFB-AB56-FB49243E9352}" name="Table2316" displayName="Table2316" ref="D17:S18" totalsRowShown="0" headerRowDxfId="212" dataDxfId="210" headerRowBorderDxfId="211" tableBorderDxfId="209">
  <autoFilter ref="D17:S18" xr:uid="{8BF94C9A-FED2-4EFB-AB56-FB49243E9352}"/>
  <sortState xmlns:xlrd2="http://schemas.microsoft.com/office/spreadsheetml/2017/richdata2" ref="D18:S22">
    <sortCondition ref="I17:I22"/>
  </sortState>
  <tableColumns count="16">
    <tableColumn id="1" xr3:uid="{388FF4DC-F3C4-421F-A619-8A089ED00ABF}" name="Priority" dataDxfId="208"/>
    <tableColumn id="2" xr3:uid="{63D14926-4076-4946-AEB3-E01198AA636A}" name="Type" dataDxfId="207"/>
    <tableColumn id="3" xr3:uid="{203E8A49-7460-4E76-B571-2BD596DFD53C}" name="Contract Number" dataDxfId="206"/>
    <tableColumn id="4" xr3:uid="{2B663C4C-4C20-4123-A1EC-1B2912A1487D}" name="CLMS Number" dataDxfId="205"/>
    <tableColumn id="5" xr3:uid="{63641FAB-6BB6-496A-A14F-D2AB2B885D33}" name="Description" dataDxfId="204"/>
    <tableColumn id="6" xr3:uid="{18835F0D-DF16-477B-8367-76F9DE6AB014}" name="Days Left For Renewal/Expiry" dataDxfId="203"/>
    <tableColumn id="7" xr3:uid="{CAF336C6-D7F1-4DA6-8222-6146E517E0D2}" name="Next Renewal Date" dataDxfId="202"/>
    <tableColumn id="8" xr3:uid="{A3B3C871-6C65-4E99-8E11-21DECAA601D7}" name="Current Renewal Period" dataDxfId="201"/>
    <tableColumn id="9" xr3:uid="{8495A673-335D-486D-946D-342B78B62BE9}" name="RFx" dataDxfId="200"/>
    <tableColumn id="10" xr3:uid="{54366EAD-EEEB-4DF8-BA32-F527BA13AECF}" name="Status" dataDxfId="199"/>
    <tableColumn id="11" xr3:uid="{C03D8600-AE77-43E2-837E-797357C456CF}" name="Agency" dataDxfId="198"/>
    <tableColumn id="12" xr3:uid="{E51CCD9E-5786-4604-BC13-143CEDF546AB}" name="Notes" dataDxfId="197"/>
    <tableColumn id="13" xr3:uid="{495E2AD3-03A1-4FD3-A248-39DC56ECD48B}" name="Estimated spend" dataDxfId="196"/>
    <tableColumn id="14" xr3:uid="{8F504714-403B-43BD-9DC9-C4DD110C2929}" name="Contracts Linked" dataDxfId="195"/>
    <tableColumn id="15" xr3:uid="{B93D9768-BB91-4C6E-BE86-FD8963EACB97}" name="Files" dataDxfId="194"/>
    <tableColumn id="16" xr3:uid="{4A68BB76-A956-41A6-8DC9-E7B08764D10B}" name="Primary_Key" dataDxfId="193"/>
  </tableColumns>
  <tableStyleInfo name="TableStyleDark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2EA13C-430E-405F-8D5E-75F66378669F}" name="Table1" displayName="Table1" ref="A1:AT15" totalsRowShown="0" headerRowDxfId="192" headerRowBorderDxfId="191" tableBorderDxfId="190">
  <tableColumns count="46">
    <tableColumn id="1" xr3:uid="{96C4BB5B-DE74-42A9-A8A9-0D9F148B6BA8}" name="Primary_Key"/>
    <tableColumn id="2" xr3:uid="{A85F4AA0-6269-4033-AE16-A75B62ABAC85}" name="PCO"/>
    <tableColumn id="3" xr3:uid="{EC8DBA96-5660-4EAF-AF93-5E0290BDE42A}" name="Type"/>
    <tableColumn id="4" xr3:uid="{0C4A5EBF-3876-4C9C-B4E9-B16ED308CBD5}" name="Contract Number"/>
    <tableColumn id="5" xr3:uid="{584E0A37-D06B-4439-89EF-D0F22728EFB6}" name="CLMS Number"/>
    <tableColumn id="6" xr3:uid="{F1947CA5-CF71-486D-8B09-296E88CF8720}" name="Document Type"/>
    <tableColumn id="7" xr3:uid="{B4DDCFA6-F6C6-44BE-8066-2363DE707EAB}" name="RFx"/>
    <tableColumn id="8" xr3:uid="{33C5C6AF-9D44-4F21-9856-4EEF5FFD7873}" name="Description"/>
    <tableColumn id="9" xr3:uid="{B9A82F42-6A4B-463F-AE83-7407858C7606}" name="Division"/>
    <tableColumn id="10" xr3:uid="{3ACE24B4-4A93-4AFD-A53B-C9D1F4A8D245}" name="Division Contact"/>
    <tableColumn id="11" xr3:uid="{3B3F57F4-FDDA-4168-BF0E-3B54E02A3166}" name="Temp PCO1"/>
    <tableColumn id="12" xr3:uid="{368D9C61-EE16-4EDF-8A1E-AA2707AC4E9C}" name="Temp PCO2"/>
    <tableColumn id="13" xr3:uid="{F4427A23-96A2-4ADE-8CC2-68D05686C35D}" name="Status"/>
    <tableColumn id="14" xr3:uid="{563EF16E-FC48-4E85-A68A-A92497241776}" name="Amendment-1"/>
    <tableColumn id="15" xr3:uid="{3F9A8A32-9DF2-44F3-89AF-D940B7B407B9}" name="Amendment-2"/>
    <tableColumn id="16" xr3:uid="{D316B74D-D194-4047-B907-9247062E5D23}" name="Amendment-3"/>
    <tableColumn id="17" xr3:uid="{C0207086-D588-465B-9507-E9ED96F2B70C}" name="Deviation Type"/>
    <tableColumn id="18" xr3:uid="{2A73985D-FE32-46C7-8F4F-E5CBBCD6E087}" name="Deviation reason"/>
    <tableColumn id="19" xr3:uid="{F4878133-4FAF-4AA8-9ABF-0D5159FB8930}" name="Agency"/>
    <tableColumn id="20" xr3:uid="{69A8F810-1A34-443C-93C6-B4DFD417788F}" name="Agency Contact"/>
    <tableColumn id="21" xr3:uid="{D5BE710A-DA35-4711-ACC5-65000EE0123A}" name="Supplier"/>
    <tableColumn id="22" xr3:uid="{48A4EFA7-79C5-41E5-A32F-9BE10A119919}" name="Deviation Date"/>
    <tableColumn id="23" xr3:uid="{2428B5C2-626A-4537-AFF0-0A8D3CB81865}" name="Initial Term Start date"/>
    <tableColumn id="24" xr3:uid="{EB0D1A2B-30E0-4C30-B43B-02A8731C38DB}" name="Initial Term End Date"/>
    <tableColumn id="25" xr3:uid="{305301EC-C142-4CAC-BC2C-5CB28738DFE9}" name="No of Renewals"/>
    <tableColumn id="26" xr3:uid="{B2DDF0EB-BECD-4F25-A7B1-C4E30130BD38}" name="Each Renewal Duration(in years)"/>
    <tableColumn id="27" xr3:uid="{0839FC5E-A84C-49C2-B808-BD4747879C20}" name="Max End Date"/>
    <tableColumn id="28" xr3:uid="{F2F40DE4-6F9C-4083-8F00-B181AEAE447D}" name="Remarks"/>
    <tableColumn id="29" xr3:uid="{CB4F983F-D01B-4BE5-9CBD-33C4323DD3BD}" name="Notes"/>
    <tableColumn id="30" xr3:uid="{D52FEF14-75D0-47FF-B6ED-C5A96FE68F95}" name="Extension Duration"/>
    <tableColumn id="31" xr3:uid="{945C323A-7C15-4A1B-8054-65AD47621662}" name="Estimated spend"/>
    <tableColumn id="32" xr3:uid="{782C2544-BF96-4F47-8C25-0663BD019D1E}" name="Contracts Linked"/>
    <tableColumn id="33" xr3:uid="{36FC1CF8-7E3B-4D41-B3A4-5911AAD10B3D}" name="Files"/>
    <tableColumn id="34" xr3:uid="{0E43E802-8EED-42A5-A887-077BFAD4930C}" name="Priority"/>
    <tableColumn id="35" xr3:uid="{17190A98-7044-440E-AC6B-C16FA649486C}" name="Next Renewal Date"/>
    <tableColumn id="36" xr3:uid="{9296C6D8-ACB2-46E6-B2CD-A0ACC6BD410B}" name="Days Left For Renewal/Expiry"/>
    <tableColumn id="37" xr3:uid="{F42A0ED4-133F-47D4-A417-07BF2865C5DD}" name="Current Renewal Period"/>
    <tableColumn id="38" xr3:uid="{8CE1C36D-C8FE-4829-ACF5-F70430236245}" name="CLMS Req Number"/>
    <tableColumn id="39" xr3:uid="{5AF4AF93-0E51-484E-A765-C589088F4881}" name="Supplier AB No."/>
    <tableColumn id="40" xr3:uid="{7BC4F2C6-5C28-4512-A35C-734D8D0ED066}" name="Sharepoint No"/>
    <tableColumn id="41" xr3:uid="{2209C4E7-8105-4265-A88B-87CD980094D7}" name="Record Date Entered"/>
    <tableColumn id="42" xr3:uid="{06D2BE2B-350C-460B-A6DC-8E8D63BDF219}" name="Contract Date entered"/>
    <tableColumn id="43" xr3:uid="{C405BAE7-DF96-4218-8942-D4EDB5A1C5CB}" name="Renew Contract?"/>
    <tableColumn id="44" xr3:uid="{0B36E4AD-3D07-4E2C-9087-FC8BC26B7B31}" name="Unique_ID"/>
    <tableColumn id="45" xr3:uid="{A161DE30-026F-4585-8630-A69385A51936}" name="To_Be_Deleted"/>
    <tableColumn id="46" xr3:uid="{1FCFCD03-FE97-4A04-B6FB-DA3C41E549C0}" name="SyncStatus"/>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C4E6207-D641-4099-B7D7-D1B0E3FC5D07}" name="Table13" displayName="Table13" ref="A3:B47" totalsRowShown="0" headerRowDxfId="189" dataDxfId="188" tableBorderDxfId="187">
  <autoFilter ref="A3:B47" xr:uid="{EC4E6207-D641-4099-B7D7-D1B0E3FC5D07}"/>
  <tableColumns count="2">
    <tableColumn id="1" xr3:uid="{D67273BD-3F94-47AA-94FD-505E6FD16BDE}" name="Fields" dataDxfId="186"/>
    <tableColumn id="2" xr3:uid="{644EC0AC-44B8-44BD-8B15-F7BDEF493D2A}" name="DataType" dataDxfId="18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BA9942-A6B5-4A82-B39C-AE5683F790DD}" name="Table18" displayName="Table18" ref="D17:S31" totalsRowShown="0" headerRowDxfId="0" dataDxfId="11" headerRowBorderDxfId="177" tableBorderDxfId="176">
  <autoFilter ref="D17:S31" xr:uid="{1EBA9942-A6B5-4A82-B39C-AE5683F790DD}"/>
  <sortState xmlns:xlrd2="http://schemas.microsoft.com/office/spreadsheetml/2017/richdata2" ref="D18:S36">
    <sortCondition ref="I17:I36"/>
  </sortState>
  <tableColumns count="16">
    <tableColumn id="1" xr3:uid="{FB391B69-16B2-4E47-AB99-C37B5B2FC6A7}" name="Priority" dataDxfId="24"/>
    <tableColumn id="2" xr3:uid="{2BF98D09-619C-45A7-84E5-B438CC775D44}" name="Type" dataDxfId="23"/>
    <tableColumn id="3" xr3:uid="{E87BA956-69C4-4429-BCF2-B6BD986F43CE}" name="Contract Number" dataDxfId="22"/>
    <tableColumn id="4" xr3:uid="{96CDEEE4-FBC0-4BEE-A9AD-BD05BA5D89E4}" name="PCO" dataDxfId="21"/>
    <tableColumn id="5" xr3:uid="{A681EB95-745F-4307-82F0-12A70A98FBFB}" name="Description" dataDxfId="10"/>
    <tableColumn id="6" xr3:uid="{AE31D536-D686-4012-88E1-B1EFA45D9B8E}" name="Days Left For Renewal/Expiry" dataDxfId="8"/>
    <tableColumn id="7" xr3:uid="{838DEA7D-8C80-4331-812C-F55F22E03E5D}" name="Next Renewal Date" dataDxfId="9"/>
    <tableColumn id="8" xr3:uid="{28DA1E14-074E-4EF5-B50A-0483BCC65343}" name="Current Renewal Period" dataDxfId="20"/>
    <tableColumn id="9" xr3:uid="{92725E07-319C-40FF-9737-854966AAD4B9}" name="RFx" dataDxfId="19"/>
    <tableColumn id="10" xr3:uid="{0BE16E0B-D8FE-4ED0-9350-F22C29D3725D}" name="Status" dataDxfId="18"/>
    <tableColumn id="11" xr3:uid="{50079765-5B71-4051-9EA9-43FF40BBC2CA}" name="Agency" dataDxfId="17"/>
    <tableColumn id="12" xr3:uid="{572BE45D-0636-4FF3-BFFC-6BB2993170A5}" name="Notes" dataDxfId="16"/>
    <tableColumn id="13" xr3:uid="{20E3A5FF-5B17-48B2-8264-F2E601C044FD}" name="Estimated spend" dataDxfId="15"/>
    <tableColumn id="14" xr3:uid="{C3203EB5-69BF-4496-8DE2-CA226895EE02}" name="Contracts Linked" dataDxfId="14"/>
    <tableColumn id="15" xr3:uid="{DE1058EF-5454-46D4-AAF5-D6D837A865EC}" name="Files" dataDxfId="13"/>
    <tableColumn id="16" xr3:uid="{5BA8672D-93A9-4A57-A85B-F3C411447603}" name="Primary_Key" dataDxfId="12"/>
  </tableColumns>
  <tableStyleInfo name="TableStyleDark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F8CB0E-BB25-462E-9921-559AEAE83E4C}" name="Table4" displayName="Table4" ref="D17:T169" totalsRowShown="0" headerRowDxfId="32" dataDxfId="43" headerRowBorderDxfId="168" tableBorderDxfId="167">
  <autoFilter ref="D17:T169" xr:uid="{3CF8CB0E-BB25-462E-9921-559AEAE83E4C}"/>
  <sortState xmlns:xlrd2="http://schemas.microsoft.com/office/spreadsheetml/2017/richdata2" ref="D18:T169">
    <sortCondition ref="F17:F169"/>
  </sortState>
  <tableColumns count="17">
    <tableColumn id="1" xr3:uid="{42EB3985-0E28-4997-9CDC-756554C0A429}" name="Priority" dataDxfId="57"/>
    <tableColumn id="16" xr3:uid="{18DC25B9-9CCB-4F01-9C1E-1B7D49E551AE}" name="CLMS Number" dataDxfId="56"/>
    <tableColumn id="2" xr3:uid="{87782B7E-4C9A-4B75-927C-2B3D73EE4A8E}" name="PCO" dataDxfId="55"/>
    <tableColumn id="3" xr3:uid="{D8137D51-5D7E-4982-89F6-F16FBC61EACF}" name="Contract Number" dataDxfId="54"/>
    <tableColumn id="4" xr3:uid="{73F74CBF-F98A-40EC-BC75-AA36339FD1DD}" name="Status" dataDxfId="53"/>
    <tableColumn id="5" xr3:uid="{51070505-E0F1-41F7-BB1C-E47488FAE240}" name="Description" dataDxfId="42"/>
    <tableColumn id="6" xr3:uid="{E0420A87-04F8-4950-A5F0-EBECE0B2D944}" name="Days Left For Renewal/Expiry" dataDxfId="40"/>
    <tableColumn id="7" xr3:uid="{01044DEC-2B53-451D-92C2-8475C1F6B251}" name="Next Renewal Date" dataDxfId="41"/>
    <tableColumn id="8" xr3:uid="{C070DB19-AF04-42DA-BDDC-F9479CC63AA5}" name="Current Renewal Period" dataDxfId="52"/>
    <tableColumn id="9" xr3:uid="{7BE2405A-D8A0-4556-8899-EAA2E0543A83}" name="Max End Date" dataDxfId="51"/>
    <tableColumn id="10" xr3:uid="{1AC39E5C-A48D-420C-98DA-7A6C25F197B6}" name="Type" dataDxfId="50"/>
    <tableColumn id="11" xr3:uid="{82535724-0A87-484D-BCF4-B28C8BBDAF47}" name="Agency" dataDxfId="49"/>
    <tableColumn id="12" xr3:uid="{97326890-6807-4B90-88F5-42C9E74309DF}" name="Notes" dataDxfId="48"/>
    <tableColumn id="13" xr3:uid="{4A0313EC-5CCD-460D-9E5A-55BD51F1976B}" name="Estimated spend" dataDxfId="47"/>
    <tableColumn id="14" xr3:uid="{C366C6E4-847B-4DC4-9917-913D28257D80}" name="Division" dataDxfId="46"/>
    <tableColumn id="19" xr3:uid="{A93B76DA-1246-4A55-8E57-D8A0C180C57B}" name="Contracts Linked" dataDxfId="45"/>
    <tableColumn id="15" xr3:uid="{1C59A0CA-6375-431B-A990-30B5E9AAB007}" name="Primary_Key" dataDxfId="44"/>
  </tableColumns>
  <tableStyleInfo name="TableStyleDark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268780-4B9B-4835-A504-F6A22B662C9C}" name="Table16357" displayName="Table16357" ref="D17:S18" totalsRowShown="0" headerRowDxfId="159" dataDxfId="157" headerRowBorderDxfId="158" tableBorderDxfId="156">
  <autoFilter ref="D17:S18" xr:uid="{4E268780-4B9B-4835-A504-F6A22B662C9C}"/>
  <tableColumns count="16">
    <tableColumn id="1" xr3:uid="{AB396022-A5C5-4714-BC5D-E3B094F16AB2}" name="Priority" dataDxfId="155"/>
    <tableColumn id="2" xr3:uid="{980077AD-B03A-4B6F-9E2E-45FAF96180DC}" name="Type" dataDxfId="154"/>
    <tableColumn id="3" xr3:uid="{CEAF4E92-BB5A-4BE7-951F-1C05882EC80A}" name="Contract Number" dataDxfId="153"/>
    <tableColumn id="4" xr3:uid="{7B1D12C7-01D7-4BDF-B9A1-92D0A1FCC9C3}" name="PCO" dataDxfId="152"/>
    <tableColumn id="5" xr3:uid="{D4F2CFF6-CFCA-4369-B033-2E91A2833A81}" name="Description" dataDxfId="151"/>
    <tableColumn id="6" xr3:uid="{C7F88E19-9E68-4FBB-BAE8-068CCB75E794}" name="Days Left For Renewal/Expiry" dataDxfId="150"/>
    <tableColumn id="7" xr3:uid="{4F480F6D-B266-4A8F-88A6-20E25C63816D}" name="Next Renewal Date" dataDxfId="149"/>
    <tableColumn id="8" xr3:uid="{9C3E75F4-FBCE-4D84-9C8B-BBA9A20FA880}" name="Current Renewal Period" dataDxfId="148"/>
    <tableColumn id="9" xr3:uid="{769A9285-646F-4AC4-B276-A476D8B90A95}" name="RFx" dataDxfId="147"/>
    <tableColumn id="10" xr3:uid="{76F8E30E-F0C2-4A5B-A820-04FAC1D5EB53}" name="Status" dataDxfId="146"/>
    <tableColumn id="11" xr3:uid="{5466C283-8801-44C4-9ED8-8AD91A90BAC8}" name="Agency" dataDxfId="145"/>
    <tableColumn id="12" xr3:uid="{E64C4A1F-6380-4401-A8A9-3B62F9EF11CC}" name="Notes" dataDxfId="144"/>
    <tableColumn id="13" xr3:uid="{AE9B7DC5-15EC-43DE-BDD3-90F645EA52A5}" name="Estimated spend" dataDxfId="143"/>
    <tableColumn id="14" xr3:uid="{C12E6CB6-C5CB-4347-8960-2D986E79E292}" name="Contracts Linked" dataDxfId="142"/>
    <tableColumn id="15" xr3:uid="{5CF73012-2204-44B7-A3B9-31C1991E7DAB}" name="Files" dataDxfId="141"/>
    <tableColumn id="16" xr3:uid="{FE6A10B8-BA8C-4C9C-9C90-A5AA4A7B753C}" name="Primary_Key" dataDxfId="140"/>
  </tableColumns>
  <tableStyleInfo name="TableStyleDark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1EE71645-302A-4AED-A435-930846B9225C}" name="CARRIEDEFREECE" displayName="CARRIEDEFREECE" ref="F1:V71" totalsRowShown="0" dataDxfId="139">
  <autoFilter ref="F1:V71" xr:uid="{1EE71645-302A-4AED-A435-930846B9225C}"/>
  <tableColumns count="17">
    <tableColumn id="1" xr3:uid="{A70AAE11-B11E-4170-9C63-DCED0449E554}" name="Priority" dataDxfId="138"/>
    <tableColumn id="2" xr3:uid="{90AF35A2-D423-4EE6-A286-A9529D13C8F4}" name="CLMS Number" dataDxfId="137"/>
    <tableColumn id="3" xr3:uid="{420A9348-9C60-4004-AA86-3DF3FBB5FECC}" name="PCO" dataDxfId="136"/>
    <tableColumn id="4" xr3:uid="{A0C96EBF-144F-4E08-B284-1621E5E68AF9}" name="Contract Number" dataDxfId="135"/>
    <tableColumn id="5" xr3:uid="{097FC5B1-5BFF-437E-A37B-D31C7EC8119C}" name="Status" dataDxfId="134"/>
    <tableColumn id="6" xr3:uid="{963CAED8-750C-43AC-9FD9-ED9E1C622310}" name="Description" dataDxfId="133"/>
    <tableColumn id="7" xr3:uid="{1B24703B-20D0-47EC-A642-DEE7A46AADA0}" name="Days Left For Renewal/Expiry" dataDxfId="132"/>
    <tableColumn id="8" xr3:uid="{D1E6588E-0D86-4B3A-9298-1ABB2B2FA784}" name="Next Renewal Date" dataDxfId="131"/>
    <tableColumn id="9" xr3:uid="{0F4DC2AD-821B-4F3F-8360-941F07D58B08}" name="Current Renewal Period" dataDxfId="130"/>
    <tableColumn id="10" xr3:uid="{AF50316E-BC1E-4DB1-9BB1-8B8BFF34FF55}" name="Max End Date" dataDxfId="129"/>
    <tableColumn id="11" xr3:uid="{5BBB0843-2865-4816-A1FA-158D66824950}" name="Type" dataDxfId="128"/>
    <tableColumn id="12" xr3:uid="{A3994FA0-85B8-4689-939B-5175E248124F}" name="Agency" dataDxfId="127"/>
    <tableColumn id="13" xr3:uid="{9EA171F2-6DDE-43AF-814D-C7DD3CA9B184}" name="Notes" dataDxfId="126"/>
    <tableColumn id="14" xr3:uid="{DFDEA1AE-6B40-41AA-9D4F-0EBAABE9C71E}" name="Estimated spend" dataDxfId="125"/>
    <tableColumn id="15" xr3:uid="{2DF29324-6549-4D72-96DF-E36A963492F9}" name="Division" dataDxfId="124"/>
    <tableColumn id="16" xr3:uid="{9D8E423D-8D93-4607-B173-2AF4C22C0854}" name="Contracts Linked" dataDxfId="123"/>
    <tableColumn id="17" xr3:uid="{58FB4613-11EE-42EE-AE13-1C683EE731B6}" name="Primary_Key" dataDxfId="12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17EE7852-AA54-4125-9EF1-A42363A5B364}" name="MIKEST.CIN" displayName="MIKEST.CIN" ref="AA1:AQ40" totalsRowShown="0" dataDxfId="121">
  <autoFilter ref="AA1:AQ40" xr:uid="{17EE7852-AA54-4125-9EF1-A42363A5B364}"/>
  <tableColumns count="17">
    <tableColumn id="1" xr3:uid="{313B3010-B517-4990-BCFF-82699C2AF251}" name="Priority" dataDxfId="120"/>
    <tableColumn id="2" xr3:uid="{2029F1E6-C57F-4884-8348-07F6597B03FC}" name="CLMS Number" dataDxfId="119"/>
    <tableColumn id="3" xr3:uid="{109A0401-CD24-474B-B04A-D5927D45EA38}" name="PCO" dataDxfId="118"/>
    <tableColumn id="4" xr3:uid="{E97FAF4D-6EBD-47A8-8195-DCD35829D05F}" name="Contract Number" dataDxfId="117"/>
    <tableColumn id="5" xr3:uid="{8C473070-5E36-48B9-9B1A-A27CCC479746}" name="Status" dataDxfId="116"/>
    <tableColumn id="6" xr3:uid="{C671CD0D-9291-46D4-8B88-4B152BE0025D}" name="Description" dataDxfId="115"/>
    <tableColumn id="7" xr3:uid="{1CAF46E9-5080-4475-A3B7-80D05B6EB45C}" name="Days Left For Renewal/Expiry" dataDxfId="114"/>
    <tableColumn id="8" xr3:uid="{A78C53C0-C1EE-41A6-AF9D-43917A04E61D}" name="Next Renewal Date" dataDxfId="113"/>
    <tableColumn id="9" xr3:uid="{ED035A18-3778-447C-852A-E048D6A1B48A}" name="Current Renewal Period" dataDxfId="112"/>
    <tableColumn id="10" xr3:uid="{76E69D65-F992-48DC-99EF-6736AC57C434}" name="Max End Date" dataDxfId="111"/>
    <tableColumn id="11" xr3:uid="{2E6B0077-2530-43D5-A5CA-3C091641ED39}" name="Type" dataDxfId="110"/>
    <tableColumn id="12" xr3:uid="{35C132E2-00AA-4F59-8827-DCB104EBA45E}" name="Agency" dataDxfId="109"/>
    <tableColumn id="13" xr3:uid="{BCBA5A45-27F4-463D-BD6B-F9882AA9230D}" name="Notes" dataDxfId="108"/>
    <tableColumn id="14" xr3:uid="{F1A9D343-A916-40AC-AF83-B63312F9D123}" name="Estimated spend" dataDxfId="107"/>
    <tableColumn id="15" xr3:uid="{16163F53-595F-4D1B-B99E-9D581AA40021}" name="Division" dataDxfId="106"/>
    <tableColumn id="16" xr3:uid="{9DDA6226-95C5-4204-B0CD-7E01AB6FC882}" name="Contracts Linked" dataDxfId="105"/>
    <tableColumn id="17" xr3:uid="{E5AB424E-85B1-4E94-852C-93E362513D01}" name="Primary_Key" dataDxfId="10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3BCEF02-08B4-4469-97B3-27E3C601B5EC}" name="VACANT1" displayName="VACANT1" ref="AV1:BL15" totalsRowShown="0" dataDxfId="103">
  <autoFilter ref="AV1:BL15" xr:uid="{F3BCEF02-08B4-4469-97B3-27E3C601B5EC}"/>
  <tableColumns count="17">
    <tableColumn id="1" xr3:uid="{3BB26981-03C0-47C2-8730-2D59577B2731}" name="Priority" dataDxfId="102"/>
    <tableColumn id="2" xr3:uid="{C523F154-CF0C-417B-B67E-21FB30945672}" name="CLMS Number" dataDxfId="101"/>
    <tableColumn id="3" xr3:uid="{96BACF05-E399-40A8-B579-7E8EB994F774}" name="PCO" dataDxfId="100"/>
    <tableColumn id="4" xr3:uid="{780722FD-BF46-4822-B120-812D3AFD8BDA}" name="Contract Number" dataDxfId="99"/>
    <tableColumn id="5" xr3:uid="{93508271-1954-40D8-AC75-F41A280F9417}" name="Status" dataDxfId="98"/>
    <tableColumn id="6" xr3:uid="{62F9AEB4-B9D0-4578-BA35-6004F25CB444}" name="Description" dataDxfId="97"/>
    <tableColumn id="7" xr3:uid="{84288997-0C4C-405E-8C3A-932498477C8B}" name="Days Left For Renewal/Expiry" dataDxfId="96"/>
    <tableColumn id="8" xr3:uid="{32E71ABF-90F0-4777-94C9-1266543C5731}" name="Next Renewal Date" dataDxfId="95"/>
    <tableColumn id="9" xr3:uid="{678F0B3C-F3E9-4055-808F-C8F84FF06DAE}" name="Current Renewal Period" dataDxfId="94"/>
    <tableColumn id="10" xr3:uid="{82F13AC5-CA71-4423-9F07-2E9DF3D5D5D1}" name="Max End Date" dataDxfId="93"/>
    <tableColumn id="11" xr3:uid="{41E3F88E-31D1-43B4-8FBF-4931307F62BF}" name="Type" dataDxfId="92"/>
    <tableColumn id="12" xr3:uid="{AAC7F417-540D-43D7-A2CD-25CA8D1CC05C}" name="Agency" dataDxfId="91"/>
    <tableColumn id="13" xr3:uid="{2AE95CC6-A3EF-4663-AA6C-F8654FEF83E3}" name="Notes" dataDxfId="90"/>
    <tableColumn id="14" xr3:uid="{51C6B5F0-24EE-43D5-AAC1-0C2B741114EE}" name="Estimated spend" dataDxfId="89"/>
    <tableColumn id="15" xr3:uid="{66956914-2AFD-48A8-A6E7-F59DACF1E331}" name="Division" dataDxfId="88"/>
    <tableColumn id="16" xr3:uid="{B1C62542-C7D1-4AD3-A70D-556E14C77426}" name="Contracts Linked" dataDxfId="87"/>
    <tableColumn id="17" xr3:uid="{6C35B8CA-3395-419C-BE47-B6037AC93784}" name="Primary_Key" dataDxfId="86"/>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EBE85EA-58A8-4BD0-9308-FFB81F1C3E98}" name="VACANT2" displayName="VACANT2" ref="BQ1:CG30" totalsRowShown="0" dataDxfId="85">
  <autoFilter ref="BQ1:CG30" xr:uid="{7EBE85EA-58A8-4BD0-9308-FFB81F1C3E98}"/>
  <tableColumns count="17">
    <tableColumn id="1" xr3:uid="{C5338362-9331-468B-BBC1-50684DE73984}" name="Priority" dataDxfId="84"/>
    <tableColumn id="2" xr3:uid="{988D2799-0E97-43DC-826E-A4D4D89AB1AE}" name="CLMS Number" dataDxfId="83"/>
    <tableColumn id="3" xr3:uid="{A27A5047-924D-4BD9-9146-75D69BB30D60}" name="PCO" dataDxfId="82"/>
    <tableColumn id="4" xr3:uid="{6C927373-F929-4785-B5F9-596FFAA86265}" name="Contract Number" dataDxfId="81"/>
    <tableColumn id="5" xr3:uid="{8B75477A-3BCC-4CD5-87C1-CB886B557090}" name="Status" dataDxfId="80"/>
    <tableColumn id="6" xr3:uid="{24A5E5FA-AADD-490F-9905-C03CE03751D2}" name="Description" dataDxfId="79"/>
    <tableColumn id="7" xr3:uid="{B3D7F3AE-52A6-47EE-931E-D39FFA08E0E6}" name="Days Left For Renewal/Expiry" dataDxfId="78"/>
    <tableColumn id="8" xr3:uid="{7C77B3A9-EA96-444E-93A2-7AA77465A6FE}" name="Next Renewal Date" dataDxfId="77"/>
    <tableColumn id="9" xr3:uid="{7A5ED3B0-3EE3-4288-92E1-A59B4C2D3E1F}" name="Current Renewal Period" dataDxfId="76"/>
    <tableColumn id="10" xr3:uid="{6C17D69A-CA84-4560-B373-E8D99312BDD9}" name="Max End Date" dataDxfId="75"/>
    <tableColumn id="11" xr3:uid="{94EDB7F2-13FF-458D-B0DE-FE08A9825D38}" name="Type" dataDxfId="74"/>
    <tableColumn id="12" xr3:uid="{E5AAE9CD-96E0-42AD-962E-AD4F01416C54}" name="Agency" dataDxfId="73"/>
    <tableColumn id="13" xr3:uid="{222A371A-B811-40B6-A571-862D108B23F0}" name="Notes" dataDxfId="72"/>
    <tableColumn id="14" xr3:uid="{0CFA3402-552D-4E89-B9D0-FA3960941FC5}" name="Estimated spend" dataDxfId="71"/>
    <tableColumn id="15" xr3:uid="{9BF36FD0-07C1-4DDA-9149-6BB3FF14D2E3}" name="Division" dataDxfId="70"/>
    <tableColumn id="16" xr3:uid="{9B248716-3206-43A8-90E7-6557C0E4A41B}" name="Contracts Linked" dataDxfId="69"/>
    <tableColumn id="17" xr3:uid="{9ABDD8EF-05F3-40A6-BA3B-1423EBEB7092}" name="Primary_Key" dataDxfId="6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934B02B-80F2-423E-AD8B-2D956F8A3337}" name="TESTUSER" displayName="TESTUSER" ref="CL1:DB2" insertRow="1" totalsRowShown="0">
  <autoFilter ref="CL1:DB2" xr:uid="{9934B02B-80F2-423E-AD8B-2D956F8A3337}"/>
  <tableColumns count="17">
    <tableColumn id="1" xr3:uid="{11320529-57F7-4173-A69C-6AC985204545}" name="Priority"/>
    <tableColumn id="2" xr3:uid="{090BF5BD-016D-4C3B-95D5-33AF32473686}" name="CLMS Number"/>
    <tableColumn id="3" xr3:uid="{8AD25A88-3804-4991-AF21-326194FD3EFE}" name="PCO"/>
    <tableColumn id="4" xr3:uid="{F0B75396-78CB-4D1B-8709-8BDDE30EDC19}" name="Contract Number"/>
    <tableColumn id="5" xr3:uid="{6253A9E0-0C6D-4DFD-8BBC-8CB550DC74B9}" name="Status"/>
    <tableColumn id="6" xr3:uid="{6D865EA5-2AE9-4D4C-9EAE-464AB20CC33C}" name="Description"/>
    <tableColumn id="7" xr3:uid="{5C0115A5-4CA4-4090-A3CF-A5E9C8069AB1}" name="Days Left For Renewal/Expiry"/>
    <tableColumn id="8" xr3:uid="{962128A8-F3B8-4ED9-B633-F06F501E1852}" name="Next Renewal Date"/>
    <tableColumn id="9" xr3:uid="{176D8745-6EAA-43D3-AB93-2B5D7263D527}" name="Current Renewal Period"/>
    <tableColumn id="10" xr3:uid="{E2E558F9-560B-4204-B5CD-EB0123914A9A}" name="Max End Date"/>
    <tableColumn id="11" xr3:uid="{30698BED-C025-4241-A30D-1BE801C4D38F}" name="Type"/>
    <tableColumn id="12" xr3:uid="{62C65FB7-454B-4859-B5A3-90C699619B9D}" name="Agency"/>
    <tableColumn id="13" xr3:uid="{5624C315-F3A4-4737-853D-E427945A21B4}" name="Notes"/>
    <tableColumn id="14" xr3:uid="{4B195792-1AE4-45BC-B320-31C8E37193D2}" name="Estimated spend"/>
    <tableColumn id="15" xr3:uid="{068FA0DA-0A1B-461F-8419-7158033C4061}" name="Division"/>
    <tableColumn id="16" xr3:uid="{A2C50CDA-EBB2-4D2C-B53A-8A8BEB6EBA28}" name="Contracts Linked"/>
    <tableColumn id="17" xr3:uid="{0399D189-24ED-433E-8812-D693567BF713}" name="Primary_Ke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18" Type="http://schemas.openxmlformats.org/officeDocument/2006/relationships/table" Target="../tables/table19.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17" Type="http://schemas.openxmlformats.org/officeDocument/2006/relationships/table" Target="../tables/table18.xml"/><Relationship Id="rId2" Type="http://schemas.openxmlformats.org/officeDocument/2006/relationships/table" Target="../tables/table3.xml"/><Relationship Id="rId16" Type="http://schemas.openxmlformats.org/officeDocument/2006/relationships/table" Target="../tables/table17.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5" Type="http://schemas.openxmlformats.org/officeDocument/2006/relationships/table" Target="../tables/table1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 Id="rId14" Type="http://schemas.openxmlformats.org/officeDocument/2006/relationships/table" Target="../tables/table1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table" Target="../tables/table27.xml"/></Relationships>
</file>

<file path=xl/worksheets/_rels/sheet1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table" Target="../tables/table3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0.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table" Target="../tables/table34.xml"/></Relationships>
</file>

<file path=xl/worksheets/_rels/sheet2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table" Target="../tables/table35.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table" Target="../tables/table36.xml"/><Relationship Id="rId5" Type="http://schemas.openxmlformats.org/officeDocument/2006/relationships/table" Target="../tables/table40.xml"/><Relationship Id="rId4" Type="http://schemas.openxmlformats.org/officeDocument/2006/relationships/table" Target="../tables/table3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50D7C-E6B0-4C94-87F3-4875AD7AA424}">
  <sheetPr codeName="Sheet1"/>
  <dimension ref="A1:G100"/>
  <sheetViews>
    <sheetView showGridLines="0" showRowColHeaders="0" tabSelected="1" zoomScale="90" zoomScaleNormal="90" workbookViewId="0">
      <selection activeCell="G13" sqref="G13"/>
    </sheetView>
  </sheetViews>
  <sheetFormatPr defaultRowHeight="14.4" zeroHeight="1" x14ac:dyDescent="0.3"/>
  <cols>
    <col min="1" max="3" width="10.77734375" customWidth="1"/>
    <col min="4" max="26" width="30.77734375" customWidth="1"/>
  </cols>
  <sheetData>
    <row r="1" spans="1:7" ht="15" customHeight="1" x14ac:dyDescent="0.3">
      <c r="A1" s="167" t="s">
        <v>18</v>
      </c>
      <c r="B1" s="167"/>
      <c r="C1" s="167"/>
    </row>
    <row r="2" spans="1:7" ht="15" customHeight="1" x14ac:dyDescent="0.3">
      <c r="A2" s="167"/>
      <c r="B2" s="167"/>
      <c r="C2" s="167"/>
    </row>
    <row r="3" spans="1:7" ht="15" customHeight="1" x14ac:dyDescent="0.3">
      <c r="A3" s="167" t="b">
        <v>1</v>
      </c>
      <c r="B3" s="167"/>
      <c r="C3" s="167"/>
    </row>
    <row r="4" spans="1:7" ht="15" customHeight="1" x14ac:dyDescent="0.3">
      <c r="A4" s="167"/>
      <c r="B4" s="167"/>
      <c r="C4" s="167"/>
      <c r="G4" s="86"/>
    </row>
    <row r="5" spans="1:7" ht="15" customHeight="1" x14ac:dyDescent="0.3">
      <c r="A5" s="167"/>
      <c r="B5" s="167"/>
      <c r="C5" s="167"/>
    </row>
    <row r="6" spans="1:7" ht="15" customHeight="1" x14ac:dyDescent="0.3">
      <c r="A6" s="167"/>
      <c r="B6" s="167"/>
      <c r="C6" s="167"/>
    </row>
    <row r="7" spans="1:7" ht="15" customHeight="1" x14ac:dyDescent="0.3">
      <c r="A7" s="169"/>
      <c r="B7" s="169"/>
      <c r="C7" s="169"/>
    </row>
    <row r="8" spans="1:7" ht="15" customHeight="1" x14ac:dyDescent="0.3">
      <c r="A8" s="169"/>
      <c r="B8" s="169"/>
      <c r="C8" s="169"/>
    </row>
    <row r="9" spans="1:7" ht="15" customHeight="1" x14ac:dyDescent="0.3">
      <c r="A9" s="167"/>
      <c r="B9" s="167"/>
      <c r="C9" s="167"/>
    </row>
    <row r="10" spans="1:7" ht="15" customHeight="1" x14ac:dyDescent="0.3">
      <c r="A10" s="167"/>
      <c r="B10" s="167"/>
      <c r="C10" s="167"/>
    </row>
    <row r="11" spans="1:7" ht="15" customHeight="1" x14ac:dyDescent="0.3">
      <c r="A11" s="167"/>
      <c r="B11" s="167"/>
      <c r="C11" s="167"/>
      <c r="D11" s="168"/>
      <c r="E11" s="168"/>
    </row>
    <row r="12" spans="1:7" ht="15" customHeight="1" x14ac:dyDescent="0.3">
      <c r="A12" s="167"/>
      <c r="B12" s="167"/>
      <c r="C12" s="167"/>
      <c r="D12" s="168"/>
      <c r="E12" s="168"/>
    </row>
    <row r="13" spans="1:7" ht="25.05" customHeight="1" x14ac:dyDescent="0.3">
      <c r="A13" s="167"/>
      <c r="B13" s="167"/>
      <c r="C13" s="167"/>
    </row>
    <row r="14" spans="1:7" ht="25.05" customHeight="1" x14ac:dyDescent="0.3">
      <c r="A14" s="167"/>
      <c r="B14" s="167"/>
      <c r="C14" s="167"/>
    </row>
    <row r="15" spans="1:7" ht="25.05" customHeight="1" x14ac:dyDescent="0.3">
      <c r="A15" s="167"/>
      <c r="B15" s="167"/>
      <c r="C15" s="167"/>
    </row>
    <row r="16" spans="1:7" ht="25.05" customHeight="1" x14ac:dyDescent="0.3">
      <c r="A16" s="167"/>
      <c r="B16" s="167"/>
      <c r="C16" s="167"/>
    </row>
    <row r="17" spans="1:3" ht="25.05" customHeight="1" x14ac:dyDescent="0.3">
      <c r="A17" s="167"/>
      <c r="B17" s="167"/>
      <c r="C17" s="167"/>
    </row>
    <row r="18" spans="1:3" ht="25.05" customHeight="1" x14ac:dyDescent="0.3">
      <c r="A18" s="167"/>
      <c r="B18" s="167"/>
      <c r="C18" s="167"/>
    </row>
    <row r="19" spans="1:3" ht="25.05" customHeight="1" x14ac:dyDescent="0.3">
      <c r="A19" s="167"/>
      <c r="B19" s="167"/>
      <c r="C19" s="167"/>
    </row>
    <row r="20" spans="1:3" ht="25.05" customHeight="1" x14ac:dyDescent="0.3">
      <c r="A20" s="167"/>
      <c r="B20" s="167"/>
      <c r="C20" s="167"/>
    </row>
    <row r="21" spans="1:3" ht="25.05" customHeight="1" x14ac:dyDescent="0.3">
      <c r="A21" s="167"/>
      <c r="B21" s="167"/>
      <c r="C21" s="167"/>
    </row>
    <row r="22" spans="1:3" ht="25.05" customHeight="1" x14ac:dyDescent="0.3">
      <c r="A22" s="167"/>
      <c r="B22" s="167"/>
      <c r="C22" s="167"/>
    </row>
    <row r="23" spans="1:3" ht="25.05" customHeight="1" x14ac:dyDescent="0.3">
      <c r="A23" s="167"/>
      <c r="B23" s="167"/>
      <c r="C23" s="167"/>
    </row>
    <row r="24" spans="1:3" ht="25.05" customHeight="1" x14ac:dyDescent="0.3">
      <c r="A24" s="167"/>
      <c r="B24" s="167"/>
      <c r="C24" s="167"/>
    </row>
    <row r="25" spans="1:3" ht="25.05" customHeight="1" x14ac:dyDescent="0.3">
      <c r="A25" s="167"/>
      <c r="B25" s="167"/>
      <c r="C25" s="167"/>
    </row>
    <row r="26" spans="1:3" ht="25.05" customHeight="1" x14ac:dyDescent="0.3">
      <c r="A26" s="167"/>
      <c r="B26" s="167"/>
      <c r="C26" s="167"/>
    </row>
    <row r="27" spans="1:3" ht="25.05" customHeight="1" x14ac:dyDescent="0.3">
      <c r="A27" s="167"/>
      <c r="B27" s="167"/>
      <c r="C27" s="167"/>
    </row>
    <row r="28" spans="1:3" ht="25.05" customHeight="1" x14ac:dyDescent="0.3">
      <c r="A28" s="167"/>
      <c r="B28" s="167"/>
      <c r="C28" s="167"/>
    </row>
    <row r="29" spans="1:3" ht="25.05" customHeight="1" x14ac:dyDescent="0.3">
      <c r="A29" s="167"/>
      <c r="B29" s="167"/>
      <c r="C29" s="167"/>
    </row>
    <row r="30" spans="1:3" ht="25.05" customHeight="1" x14ac:dyDescent="0.3">
      <c r="A30" s="167"/>
      <c r="B30" s="167"/>
      <c r="C30" s="167"/>
    </row>
    <row r="31" spans="1:3" ht="25.05" customHeight="1" x14ac:dyDescent="0.3">
      <c r="A31" s="167"/>
      <c r="B31" s="167"/>
      <c r="C31" s="167"/>
    </row>
    <row r="32" spans="1:3" ht="25.05" customHeight="1" x14ac:dyDescent="0.3">
      <c r="A32" s="167"/>
      <c r="B32" s="167"/>
      <c r="C32" s="167"/>
    </row>
    <row r="33" spans="1:3" ht="25.05" customHeight="1" x14ac:dyDescent="0.3">
      <c r="A33" s="167"/>
      <c r="B33" s="167"/>
      <c r="C33" s="167"/>
    </row>
    <row r="34" spans="1:3" ht="25.05" customHeight="1" x14ac:dyDescent="0.3">
      <c r="A34" s="167"/>
      <c r="B34" s="167"/>
      <c r="C34" s="167"/>
    </row>
    <row r="35" spans="1:3" ht="25.05" customHeight="1" x14ac:dyDescent="0.3">
      <c r="A35" s="167"/>
      <c r="B35" s="167"/>
      <c r="C35" s="167"/>
    </row>
    <row r="36" spans="1:3" ht="25.05" customHeight="1" x14ac:dyDescent="0.3">
      <c r="A36" s="167"/>
      <c r="B36" s="167"/>
      <c r="C36" s="167"/>
    </row>
    <row r="37" spans="1:3" ht="25.05" customHeight="1" x14ac:dyDescent="0.3">
      <c r="A37" s="167"/>
      <c r="B37" s="167"/>
      <c r="C37" s="167"/>
    </row>
    <row r="38" spans="1:3" ht="25.05" customHeight="1" x14ac:dyDescent="0.3">
      <c r="A38" s="167"/>
      <c r="B38" s="167"/>
      <c r="C38" s="167"/>
    </row>
    <row r="39" spans="1:3" ht="25.05" customHeight="1" x14ac:dyDescent="0.3">
      <c r="A39" s="167"/>
      <c r="B39" s="167"/>
      <c r="C39" s="167"/>
    </row>
    <row r="40" spans="1:3" ht="25.05" customHeight="1" x14ac:dyDescent="0.3">
      <c r="A40" s="167"/>
      <c r="B40" s="167"/>
      <c r="C40" s="167"/>
    </row>
    <row r="41" spans="1:3" ht="25.05" customHeight="1" x14ac:dyDescent="0.3">
      <c r="A41" s="167"/>
      <c r="B41" s="167"/>
      <c r="C41" s="167"/>
    </row>
    <row r="42" spans="1:3" ht="25.05" customHeight="1" x14ac:dyDescent="0.3">
      <c r="A42" s="167"/>
      <c r="B42" s="167"/>
      <c r="C42" s="167"/>
    </row>
    <row r="43" spans="1:3" ht="25.05" customHeight="1" x14ac:dyDescent="0.3">
      <c r="A43" s="167"/>
      <c r="B43" s="167"/>
      <c r="C43" s="167"/>
    </row>
    <row r="44" spans="1:3" ht="25.05" customHeight="1" x14ac:dyDescent="0.3">
      <c r="A44" s="167"/>
      <c r="B44" s="167"/>
      <c r="C44" s="167"/>
    </row>
    <row r="45" spans="1:3" ht="25.05" customHeight="1" x14ac:dyDescent="0.3">
      <c r="A45" s="167"/>
      <c r="B45" s="167"/>
      <c r="C45" s="167"/>
    </row>
    <row r="46" spans="1:3" ht="25.05" customHeight="1" x14ac:dyDescent="0.3">
      <c r="A46" s="167"/>
      <c r="B46" s="167"/>
      <c r="C46" s="167"/>
    </row>
    <row r="47" spans="1:3" ht="25.05" customHeight="1" x14ac:dyDescent="0.3">
      <c r="A47" s="167"/>
      <c r="B47" s="167"/>
      <c r="C47" s="167"/>
    </row>
    <row r="48" spans="1:3"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heet="1" objects="1" sort="0" autoFilter="0"/>
  <mergeCells count="95">
    <mergeCell ref="A11:C12"/>
    <mergeCell ref="A13:C13"/>
    <mergeCell ref="A14:C14"/>
    <mergeCell ref="A15:C15"/>
    <mergeCell ref="A20:C20"/>
    <mergeCell ref="A1:C2"/>
    <mergeCell ref="A3:C4"/>
    <mergeCell ref="A5:C6"/>
    <mergeCell ref="A7:C8"/>
    <mergeCell ref="A9:C10"/>
    <mergeCell ref="A27:C27"/>
    <mergeCell ref="A16:C16"/>
    <mergeCell ref="A17:C17"/>
    <mergeCell ref="A18:C18"/>
    <mergeCell ref="A19:C19"/>
    <mergeCell ref="A21:C21"/>
    <mergeCell ref="A22:C22"/>
    <mergeCell ref="A23:C23"/>
    <mergeCell ref="A24:C24"/>
    <mergeCell ref="A25:C25"/>
    <mergeCell ref="A26:C26"/>
    <mergeCell ref="A39:C39"/>
    <mergeCell ref="A28:C28"/>
    <mergeCell ref="A29:C29"/>
    <mergeCell ref="A30:C30"/>
    <mergeCell ref="A31:C31"/>
    <mergeCell ref="A32:C32"/>
    <mergeCell ref="A33:C33"/>
    <mergeCell ref="A34:C34"/>
    <mergeCell ref="A35:C35"/>
    <mergeCell ref="A36:C36"/>
    <mergeCell ref="A37:C37"/>
    <mergeCell ref="A38:C38"/>
    <mergeCell ref="A51:C51"/>
    <mergeCell ref="A40:C40"/>
    <mergeCell ref="A41:C41"/>
    <mergeCell ref="A42:C42"/>
    <mergeCell ref="A43:C43"/>
    <mergeCell ref="A44:C44"/>
    <mergeCell ref="A45:C45"/>
    <mergeCell ref="A46:C46"/>
    <mergeCell ref="A47:C47"/>
    <mergeCell ref="A48:C48"/>
    <mergeCell ref="A49:C49"/>
    <mergeCell ref="A50:C50"/>
    <mergeCell ref="A63:C63"/>
    <mergeCell ref="A52:C52"/>
    <mergeCell ref="A53:C53"/>
    <mergeCell ref="A54:C54"/>
    <mergeCell ref="A55:C55"/>
    <mergeCell ref="A56:C56"/>
    <mergeCell ref="A57:C57"/>
    <mergeCell ref="A58:C58"/>
    <mergeCell ref="A59:C59"/>
    <mergeCell ref="A60:C60"/>
    <mergeCell ref="A61:C61"/>
    <mergeCell ref="A62:C62"/>
    <mergeCell ref="A75:C75"/>
    <mergeCell ref="A64:C64"/>
    <mergeCell ref="A65:C65"/>
    <mergeCell ref="A66:C66"/>
    <mergeCell ref="A67:C67"/>
    <mergeCell ref="A68:C68"/>
    <mergeCell ref="A69:C69"/>
    <mergeCell ref="A70:C70"/>
    <mergeCell ref="A71:C71"/>
    <mergeCell ref="A72:C72"/>
    <mergeCell ref="A73:C73"/>
    <mergeCell ref="A74:C74"/>
    <mergeCell ref="A84:C84"/>
    <mergeCell ref="A85:C85"/>
    <mergeCell ref="A86:C86"/>
    <mergeCell ref="A87:C87"/>
    <mergeCell ref="A76:C76"/>
    <mergeCell ref="A77:C77"/>
    <mergeCell ref="A78:C78"/>
    <mergeCell ref="A79:C79"/>
    <mergeCell ref="A80:C80"/>
    <mergeCell ref="A81:C81"/>
    <mergeCell ref="A100:C100"/>
    <mergeCell ref="D11:E12"/>
    <mergeCell ref="A94:C94"/>
    <mergeCell ref="A95:C95"/>
    <mergeCell ref="A96:C96"/>
    <mergeCell ref="A97:C97"/>
    <mergeCell ref="A98:C98"/>
    <mergeCell ref="A99:C99"/>
    <mergeCell ref="A88:C88"/>
    <mergeCell ref="A89:C89"/>
    <mergeCell ref="A90:C90"/>
    <mergeCell ref="A91:C91"/>
    <mergeCell ref="A92:C92"/>
    <mergeCell ref="A93:C93"/>
    <mergeCell ref="A82:C82"/>
    <mergeCell ref="A83:C83"/>
  </mergeCells>
  <pageMargins left="0.7" right="0.7" top="0.75" bottom="0.75" header="0.3" footer="0.3"/>
  <pageSetup orientation="portrait" verticalDpi="0"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98EA7-6DD2-4279-AAED-D985D583C8B1}">
  <sheetPr codeName="Sheet25"/>
  <dimension ref="A1:AV121"/>
  <sheetViews>
    <sheetView topLeftCell="AB1" workbookViewId="0">
      <selection activeCell="AH32" sqref="AH32"/>
    </sheetView>
  </sheetViews>
  <sheetFormatPr defaultRowHeight="14.4" x14ac:dyDescent="0.3"/>
  <cols>
    <col min="1" max="1" width="16" bestFit="1" customWidth="1"/>
    <col min="2" max="2" width="19.88671875" bestFit="1" customWidth="1"/>
    <col min="3" max="3" width="14" customWidth="1"/>
    <col min="5" max="5" width="33.77734375" bestFit="1" customWidth="1"/>
    <col min="6" max="6" width="19.88671875" bestFit="1" customWidth="1"/>
    <col min="10" max="10" width="12.77734375" bestFit="1" customWidth="1"/>
    <col min="11" max="11" width="19.88671875" bestFit="1" customWidth="1"/>
    <col min="14" max="14" width="4.88671875" bestFit="1" customWidth="1"/>
    <col min="15" max="15" width="19.88671875" bestFit="1" customWidth="1"/>
    <col min="16" max="16" width="15.77734375" bestFit="1" customWidth="1"/>
    <col min="17" max="17" width="8.33203125" bestFit="1" customWidth="1"/>
    <col min="18" max="18" width="4.44140625" bestFit="1" customWidth="1"/>
    <col min="19" max="19" width="11" bestFit="1" customWidth="1"/>
    <col min="22" max="22" width="15.88671875" bestFit="1" customWidth="1"/>
    <col min="23" max="23" width="12.77734375" bestFit="1" customWidth="1"/>
    <col min="24" max="24" width="19.88671875" bestFit="1" customWidth="1"/>
    <col min="25" max="25" width="4.44140625" bestFit="1" customWidth="1"/>
    <col min="26" max="26" width="10.77734375" bestFit="1" customWidth="1"/>
    <col min="29" max="29" width="19.6640625" bestFit="1" customWidth="1"/>
    <col min="30" max="30" width="19.6640625" style="136" customWidth="1"/>
    <col min="31" max="31" width="19.33203125" customWidth="1"/>
    <col min="32" max="32" width="19.88671875" bestFit="1" customWidth="1"/>
    <col min="33" max="33" width="17.33203125" bestFit="1" customWidth="1"/>
    <col min="34" max="34" width="11.44140625" style="136" bestFit="1" customWidth="1"/>
    <col min="35" max="35" width="7.109375" style="136" bestFit="1" customWidth="1"/>
    <col min="36" max="36" width="11" style="136" bestFit="1" customWidth="1"/>
    <col min="37" max="37" width="10.77734375" style="136" bestFit="1" customWidth="1"/>
    <col min="38" max="38" width="10.77734375" bestFit="1" customWidth="1"/>
    <col min="39" max="39" width="11.44140625" bestFit="1" customWidth="1"/>
    <col min="40" max="40" width="12.77734375" style="136" bestFit="1" customWidth="1"/>
    <col min="41" max="41" width="19.88671875" style="136" bestFit="1" customWidth="1"/>
    <col min="42" max="44" width="16" style="136" bestFit="1" customWidth="1"/>
    <col min="45" max="45" width="10.77734375" style="136" bestFit="1" customWidth="1"/>
    <col min="46" max="48" width="8.88671875" style="136"/>
    <col min="49" max="49" width="22.21875" bestFit="1" customWidth="1"/>
    <col min="50" max="50" width="19.6640625" bestFit="1" customWidth="1"/>
    <col min="53" max="53" width="12.5546875" bestFit="1" customWidth="1"/>
    <col min="54" max="54" width="19.6640625" bestFit="1" customWidth="1"/>
  </cols>
  <sheetData>
    <row r="1" spans="1:41" s="137" customFormat="1" x14ac:dyDescent="0.3">
      <c r="A1" s="61" t="s">
        <v>221</v>
      </c>
      <c r="B1" t="s">
        <v>223</v>
      </c>
      <c r="C1"/>
      <c r="E1" s="61" t="s">
        <v>221</v>
      </c>
      <c r="F1" t="s">
        <v>223</v>
      </c>
      <c r="J1" s="61" t="s">
        <v>221</v>
      </c>
      <c r="K1" t="s">
        <v>223</v>
      </c>
      <c r="O1" s="61" t="s">
        <v>223</v>
      </c>
      <c r="P1" s="61" t="s">
        <v>225</v>
      </c>
      <c r="Q1"/>
      <c r="R1"/>
      <c r="S1"/>
      <c r="W1" s="61" t="s">
        <v>221</v>
      </c>
      <c r="X1" t="s">
        <v>223</v>
      </c>
      <c r="AC1" s="137">
        <f>COUNT(database2[Unique_ID])</f>
        <v>152</v>
      </c>
      <c r="AD1" s="137">
        <f>GETPIVOTDATA("Temp PCO1",$AF$1)</f>
        <v>11</v>
      </c>
      <c r="AE1" s="137">
        <f>GETPIVOTDATA("Primary_Key",$AN$3)</f>
        <v>23</v>
      </c>
      <c r="AF1" s="61" t="s">
        <v>667</v>
      </c>
      <c r="AG1" s="61" t="s">
        <v>225</v>
      </c>
      <c r="AH1"/>
      <c r="AI1"/>
      <c r="AJ1"/>
      <c r="AN1"/>
      <c r="AO1"/>
    </row>
    <row r="2" spans="1:41" s="137" customFormat="1" x14ac:dyDescent="0.3">
      <c r="A2" s="158" t="s">
        <v>110</v>
      </c>
      <c r="B2" s="4">
        <v>70</v>
      </c>
      <c r="C2"/>
      <c r="E2" s="158" t="s">
        <v>149</v>
      </c>
      <c r="F2" s="4">
        <v>10</v>
      </c>
      <c r="J2" s="158" t="s">
        <v>63</v>
      </c>
      <c r="K2" s="4">
        <v>53</v>
      </c>
      <c r="O2" s="61" t="s">
        <v>221</v>
      </c>
      <c r="P2" s="157" t="s">
        <v>63</v>
      </c>
      <c r="Q2" s="157" t="s">
        <v>64</v>
      </c>
      <c r="R2" s="157" t="s">
        <v>65</v>
      </c>
      <c r="S2" s="157" t="s">
        <v>222</v>
      </c>
      <c r="W2" s="158" t="s">
        <v>149</v>
      </c>
      <c r="X2" s="4">
        <v>7</v>
      </c>
      <c r="AC2" s="137">
        <f>GETPIVOTDATA("Primary_Key",$AF$16)</f>
        <v>95</v>
      </c>
      <c r="AD2" s="137">
        <f>GETPIVOTDATA("Primary_Key",$AF$26)</f>
        <v>47</v>
      </c>
      <c r="AF2" s="61" t="s">
        <v>221</v>
      </c>
      <c r="AG2" s="157" t="s">
        <v>110</v>
      </c>
      <c r="AH2" s="157" t="s">
        <v>114</v>
      </c>
      <c r="AI2" s="157" t="s">
        <v>224</v>
      </c>
      <c r="AJ2" s="157" t="s">
        <v>222</v>
      </c>
    </row>
    <row r="3" spans="1:41" s="137" customFormat="1" x14ac:dyDescent="0.3">
      <c r="A3" s="158" t="s">
        <v>114</v>
      </c>
      <c r="B3" s="4">
        <v>39</v>
      </c>
      <c r="C3"/>
      <c r="E3" s="158" t="s">
        <v>95</v>
      </c>
      <c r="F3" s="4">
        <v>95</v>
      </c>
      <c r="J3" s="158" t="s">
        <v>64</v>
      </c>
      <c r="K3" s="4">
        <v>14</v>
      </c>
      <c r="O3" s="158" t="s">
        <v>110</v>
      </c>
      <c r="P3" s="4">
        <v>18</v>
      </c>
      <c r="Q3" s="4">
        <v>8</v>
      </c>
      <c r="R3" s="4">
        <v>44</v>
      </c>
      <c r="S3" s="4">
        <v>70</v>
      </c>
      <c r="W3" s="158" t="s">
        <v>248</v>
      </c>
      <c r="X3" s="4">
        <v>1</v>
      </c>
      <c r="AF3" s="158" t="s">
        <v>110</v>
      </c>
      <c r="AG3" s="4"/>
      <c r="AH3" s="4"/>
      <c r="AI3" s="4"/>
      <c r="AJ3" s="4"/>
      <c r="AN3" s="61" t="s">
        <v>221</v>
      </c>
      <c r="AO3" t="s">
        <v>223</v>
      </c>
    </row>
    <row r="4" spans="1:41" s="137" customFormat="1" x14ac:dyDescent="0.3">
      <c r="A4" s="158" t="s">
        <v>692</v>
      </c>
      <c r="B4" s="4">
        <v>14</v>
      </c>
      <c r="C4"/>
      <c r="E4" s="158" t="s">
        <v>60</v>
      </c>
      <c r="F4" s="4">
        <v>7</v>
      </c>
      <c r="J4" s="158" t="s">
        <v>65</v>
      </c>
      <c r="K4" s="4">
        <v>85</v>
      </c>
      <c r="O4" s="158" t="s">
        <v>114</v>
      </c>
      <c r="P4" s="4">
        <v>16</v>
      </c>
      <c r="Q4" s="4">
        <v>4</v>
      </c>
      <c r="R4" s="4">
        <v>19</v>
      </c>
      <c r="S4" s="4">
        <v>39</v>
      </c>
      <c r="W4" s="158" t="s">
        <v>93</v>
      </c>
      <c r="X4" s="4">
        <v>72</v>
      </c>
      <c r="AF4" s="158" t="s">
        <v>114</v>
      </c>
      <c r="AG4" s="4">
        <v>1</v>
      </c>
      <c r="AH4" s="4"/>
      <c r="AI4" s="4"/>
      <c r="AJ4" s="4">
        <v>1</v>
      </c>
      <c r="AN4" s="158">
        <v>95</v>
      </c>
      <c r="AO4" s="4">
        <v>2</v>
      </c>
    </row>
    <row r="5" spans="1:41" s="137" customFormat="1" x14ac:dyDescent="0.3">
      <c r="A5" s="158" t="s">
        <v>694</v>
      </c>
      <c r="B5" s="4">
        <v>29</v>
      </c>
      <c r="C5"/>
      <c r="E5" s="158" t="s">
        <v>249</v>
      </c>
      <c r="F5" s="4">
        <v>4</v>
      </c>
      <c r="J5" s="158" t="s">
        <v>222</v>
      </c>
      <c r="K5" s="4">
        <v>152</v>
      </c>
      <c r="O5" s="158" t="s">
        <v>692</v>
      </c>
      <c r="P5" s="4">
        <v>6</v>
      </c>
      <c r="Q5" s="4"/>
      <c r="R5" s="4">
        <v>8</v>
      </c>
      <c r="S5" s="4">
        <v>14</v>
      </c>
      <c r="W5" s="158" t="s">
        <v>157</v>
      </c>
      <c r="X5" s="4">
        <v>22</v>
      </c>
      <c r="AF5" s="158" t="s">
        <v>692</v>
      </c>
      <c r="AG5" s="4">
        <v>4</v>
      </c>
      <c r="AH5" s="4">
        <v>5</v>
      </c>
      <c r="AI5" s="4"/>
      <c r="AJ5" s="4">
        <v>9</v>
      </c>
      <c r="AN5" s="158">
        <v>33</v>
      </c>
      <c r="AO5" s="4">
        <v>1</v>
      </c>
    </row>
    <row r="6" spans="1:41" s="137" customFormat="1" x14ac:dyDescent="0.3">
      <c r="A6" s="158" t="s">
        <v>222</v>
      </c>
      <c r="B6" s="4">
        <v>152</v>
      </c>
      <c r="C6"/>
      <c r="E6" s="158" t="s">
        <v>226</v>
      </c>
      <c r="F6" s="4">
        <v>6</v>
      </c>
      <c r="J6"/>
      <c r="K6"/>
      <c r="O6" s="158" t="s">
        <v>694</v>
      </c>
      <c r="P6" s="4">
        <v>13</v>
      </c>
      <c r="Q6" s="4">
        <v>2</v>
      </c>
      <c r="R6" s="4">
        <v>14</v>
      </c>
      <c r="S6" s="4">
        <v>29</v>
      </c>
      <c r="W6" s="158" t="s">
        <v>205</v>
      </c>
      <c r="X6" s="4">
        <v>4</v>
      </c>
      <c r="AF6" s="158" t="s">
        <v>694</v>
      </c>
      <c r="AG6" s="4"/>
      <c r="AH6" s="4">
        <v>1</v>
      </c>
      <c r="AI6" s="4"/>
      <c r="AJ6" s="4">
        <v>1</v>
      </c>
      <c r="AN6" s="158">
        <v>94</v>
      </c>
      <c r="AO6" s="4">
        <v>9</v>
      </c>
    </row>
    <row r="7" spans="1:41" s="137" customFormat="1" x14ac:dyDescent="0.3">
      <c r="A7"/>
      <c r="B7"/>
      <c r="C7"/>
      <c r="E7" s="158" t="s">
        <v>565</v>
      </c>
      <c r="F7" s="4">
        <v>1</v>
      </c>
      <c r="J7"/>
      <c r="K7"/>
      <c r="O7" s="158" t="s">
        <v>222</v>
      </c>
      <c r="P7" s="4">
        <v>53</v>
      </c>
      <c r="Q7" s="4">
        <v>14</v>
      </c>
      <c r="R7" s="4">
        <v>85</v>
      </c>
      <c r="S7" s="4">
        <v>152</v>
      </c>
      <c r="W7" s="158" t="s">
        <v>297</v>
      </c>
      <c r="X7" s="4">
        <v>10</v>
      </c>
      <c r="AF7" s="158" t="s">
        <v>222</v>
      </c>
      <c r="AG7" s="4">
        <v>5</v>
      </c>
      <c r="AH7" s="4">
        <v>6</v>
      </c>
      <c r="AI7" s="4"/>
      <c r="AJ7" s="4">
        <v>11</v>
      </c>
      <c r="AN7" s="158">
        <v>10</v>
      </c>
      <c r="AO7" s="4">
        <v>1</v>
      </c>
    </row>
    <row r="8" spans="1:41" s="137" customFormat="1" x14ac:dyDescent="0.3">
      <c r="A8"/>
      <c r="B8"/>
      <c r="C8"/>
      <c r="E8" s="158" t="s">
        <v>482</v>
      </c>
      <c r="F8" s="4">
        <v>23</v>
      </c>
      <c r="J8"/>
      <c r="K8"/>
      <c r="W8" s="158" t="s">
        <v>298</v>
      </c>
      <c r="X8" s="4">
        <v>1</v>
      </c>
      <c r="AF8"/>
      <c r="AG8"/>
      <c r="AN8" s="158">
        <v>38</v>
      </c>
      <c r="AO8" s="4">
        <v>1</v>
      </c>
    </row>
    <row r="9" spans="1:41" s="137" customFormat="1" x14ac:dyDescent="0.3">
      <c r="A9"/>
      <c r="B9"/>
      <c r="C9"/>
      <c r="E9" s="158" t="s">
        <v>481</v>
      </c>
      <c r="F9" s="4">
        <v>6</v>
      </c>
      <c r="J9"/>
      <c r="K9"/>
      <c r="W9" s="158" t="s">
        <v>224</v>
      </c>
      <c r="X9" s="4">
        <v>35</v>
      </c>
      <c r="AF9"/>
      <c r="AG9"/>
      <c r="AN9" s="158">
        <v>64</v>
      </c>
      <c r="AO9" s="4">
        <v>4</v>
      </c>
    </row>
    <row r="10" spans="1:41" s="137" customFormat="1" x14ac:dyDescent="0.3">
      <c r="A10"/>
      <c r="B10"/>
      <c r="C10"/>
      <c r="E10" s="158" t="s">
        <v>222</v>
      </c>
      <c r="F10" s="4">
        <v>152</v>
      </c>
      <c r="J10"/>
      <c r="K10"/>
      <c r="W10" s="158" t="s">
        <v>222</v>
      </c>
      <c r="X10" s="4">
        <v>152</v>
      </c>
      <c r="AF10"/>
      <c r="AG10"/>
      <c r="AN10" s="158">
        <v>88</v>
      </c>
      <c r="AO10" s="4">
        <v>2</v>
      </c>
    </row>
    <row r="11" spans="1:41" s="137" customFormat="1" x14ac:dyDescent="0.3">
      <c r="A11"/>
      <c r="B11"/>
      <c r="C11"/>
      <c r="E11"/>
      <c r="F11"/>
      <c r="AF11"/>
      <c r="AN11" s="158">
        <v>3</v>
      </c>
      <c r="AO11" s="4">
        <v>2</v>
      </c>
    </row>
    <row r="12" spans="1:41" s="137" customFormat="1" x14ac:dyDescent="0.3">
      <c r="A12"/>
      <c r="B12"/>
      <c r="C12"/>
      <c r="E12"/>
      <c r="F12"/>
      <c r="AF12"/>
      <c r="AN12" s="158">
        <v>55</v>
      </c>
      <c r="AO12" s="4">
        <v>1</v>
      </c>
    </row>
    <row r="13" spans="1:41" s="137" customFormat="1" x14ac:dyDescent="0.3">
      <c r="A13"/>
      <c r="B13"/>
      <c r="C13"/>
      <c r="E13"/>
      <c r="F13"/>
      <c r="AF13"/>
      <c r="AN13" s="158" t="s">
        <v>222</v>
      </c>
      <c r="AO13" s="4">
        <v>23</v>
      </c>
    </row>
    <row r="14" spans="1:41" s="137" customFormat="1" x14ac:dyDescent="0.3">
      <c r="A14"/>
      <c r="B14"/>
      <c r="C14"/>
      <c r="E14"/>
      <c r="F14"/>
      <c r="AF14" s="61" t="s">
        <v>26</v>
      </c>
      <c r="AG14" s="157" t="s">
        <v>95</v>
      </c>
      <c r="AN14"/>
      <c r="AO14"/>
    </row>
    <row r="15" spans="1:41" s="137" customFormat="1" x14ac:dyDescent="0.3">
      <c r="A15"/>
      <c r="B15"/>
      <c r="C15"/>
      <c r="E15"/>
      <c r="F15"/>
      <c r="AN15"/>
      <c r="AO15"/>
    </row>
    <row r="16" spans="1:41" s="137" customFormat="1" x14ac:dyDescent="0.3">
      <c r="A16"/>
      <c r="B16"/>
      <c r="C16"/>
      <c r="E16"/>
      <c r="F16"/>
      <c r="AF16" t="s">
        <v>223</v>
      </c>
      <c r="AG16"/>
      <c r="AN16"/>
      <c r="AO16"/>
    </row>
    <row r="17" spans="1:41" s="137" customFormat="1" x14ac:dyDescent="0.3">
      <c r="A17"/>
      <c r="B17"/>
      <c r="C17"/>
      <c r="E17"/>
      <c r="F17"/>
      <c r="AF17" s="4">
        <v>95</v>
      </c>
      <c r="AG17"/>
      <c r="AN17"/>
      <c r="AO17"/>
    </row>
    <row r="18" spans="1:41" s="137" customFormat="1" x14ac:dyDescent="0.3">
      <c r="A18"/>
      <c r="B18"/>
      <c r="C18"/>
      <c r="E18"/>
      <c r="F18"/>
      <c r="AF18"/>
      <c r="AG18"/>
      <c r="AN18"/>
      <c r="AO18"/>
    </row>
    <row r="19" spans="1:41" s="137" customFormat="1" x14ac:dyDescent="0.3">
      <c r="E19"/>
      <c r="F19"/>
      <c r="AF19"/>
      <c r="AG19"/>
      <c r="AN19"/>
      <c r="AO19"/>
    </row>
    <row r="20" spans="1:41" s="137" customFormat="1" x14ac:dyDescent="0.3">
      <c r="E20"/>
      <c r="F20"/>
      <c r="AF20"/>
      <c r="AG20"/>
      <c r="AN20"/>
      <c r="AO20"/>
    </row>
    <row r="21" spans="1:41" s="137" customFormat="1" x14ac:dyDescent="0.3">
      <c r="E21"/>
      <c r="F21"/>
      <c r="AF21"/>
      <c r="AG21"/>
      <c r="AN21"/>
      <c r="AO21"/>
    </row>
    <row r="22" spans="1:41" s="137" customFormat="1" x14ac:dyDescent="0.3">
      <c r="E22"/>
      <c r="F22"/>
      <c r="AF22"/>
      <c r="AG22"/>
      <c r="AN22"/>
      <c r="AO22"/>
    </row>
    <row r="23" spans="1:41" s="137" customFormat="1" x14ac:dyDescent="0.3">
      <c r="E23"/>
      <c r="F23"/>
      <c r="W23" s="67" t="s">
        <v>221</v>
      </c>
      <c r="X23" s="67" t="s">
        <v>223</v>
      </c>
      <c r="AF23"/>
      <c r="AG23"/>
      <c r="AN23"/>
      <c r="AO23"/>
    </row>
    <row r="24" spans="1:41" s="137" customFormat="1" x14ac:dyDescent="0.3">
      <c r="E24"/>
      <c r="F24"/>
      <c r="W24" s="138" t="s">
        <v>149</v>
      </c>
      <c r="X24" s="137">
        <f>GETPIVOTDATA("Primary_Key",$W$1,"Current Renewal Period",W24)</f>
        <v>7</v>
      </c>
      <c r="AF24" s="61" t="s">
        <v>26</v>
      </c>
      <c r="AG24" s="157" t="s">
        <v>290</v>
      </c>
      <c r="AN24"/>
      <c r="AO24"/>
    </row>
    <row r="25" spans="1:41" s="137" customFormat="1" x14ac:dyDescent="0.3">
      <c r="E25"/>
      <c r="F25"/>
      <c r="W25" s="138" t="s">
        <v>248</v>
      </c>
      <c r="X25" s="137">
        <f t="shared" ref="X25:X31" si="0">GETPIVOTDATA("Primary_Key",$W$1,"Current Renewal Period",W25)</f>
        <v>1</v>
      </c>
      <c r="AN25"/>
      <c r="AO25"/>
    </row>
    <row r="26" spans="1:41" s="137" customFormat="1" x14ac:dyDescent="0.3">
      <c r="E26"/>
      <c r="F26"/>
      <c r="W26" s="138" t="s">
        <v>93</v>
      </c>
      <c r="X26" s="137">
        <f t="shared" si="0"/>
        <v>72</v>
      </c>
      <c r="AF26" t="s">
        <v>223</v>
      </c>
      <c r="AN26"/>
      <c r="AO26"/>
    </row>
    <row r="27" spans="1:41" s="137" customFormat="1" x14ac:dyDescent="0.3">
      <c r="E27"/>
      <c r="F27"/>
      <c r="W27" s="138" t="s">
        <v>157</v>
      </c>
      <c r="X27" s="137">
        <f t="shared" si="0"/>
        <v>22</v>
      </c>
      <c r="AF27" s="4">
        <v>47</v>
      </c>
      <c r="AN27"/>
      <c r="AO27"/>
    </row>
    <row r="28" spans="1:41" s="137" customFormat="1" x14ac:dyDescent="0.3">
      <c r="E28"/>
      <c r="F28"/>
      <c r="W28" s="138" t="s">
        <v>205</v>
      </c>
      <c r="X28" s="137">
        <f t="shared" si="0"/>
        <v>4</v>
      </c>
      <c r="AN28"/>
      <c r="AO28"/>
    </row>
    <row r="29" spans="1:41" s="137" customFormat="1" x14ac:dyDescent="0.3">
      <c r="E29"/>
      <c r="F29"/>
      <c r="W29" s="138" t="s">
        <v>297</v>
      </c>
      <c r="X29" s="137">
        <f t="shared" si="0"/>
        <v>10</v>
      </c>
      <c r="AN29"/>
      <c r="AO29"/>
    </row>
    <row r="30" spans="1:41" s="137" customFormat="1" x14ac:dyDescent="0.3">
      <c r="W30" s="138" t="s">
        <v>298</v>
      </c>
      <c r="X30" s="137">
        <f t="shared" si="0"/>
        <v>1</v>
      </c>
      <c r="AN30"/>
      <c r="AO30"/>
    </row>
    <row r="31" spans="1:41" s="137" customFormat="1" x14ac:dyDescent="0.3">
      <c r="W31" s="138" t="s">
        <v>224</v>
      </c>
      <c r="X31" s="137">
        <f t="shared" si="0"/>
        <v>35</v>
      </c>
      <c r="AN31"/>
      <c r="AO31"/>
    </row>
    <row r="32" spans="1:41" s="137" customFormat="1" x14ac:dyDescent="0.3">
      <c r="W32" s="68" t="s">
        <v>222</v>
      </c>
      <c r="X32" s="137">
        <f>GETPIVOTDATA("Primary_Key",$W$1)</f>
        <v>152</v>
      </c>
      <c r="AN32"/>
      <c r="AO32"/>
    </row>
    <row r="33" spans="40:41" s="137" customFormat="1" x14ac:dyDescent="0.3">
      <c r="AN33"/>
      <c r="AO33"/>
    </row>
    <row r="34" spans="40:41" s="137" customFormat="1" x14ac:dyDescent="0.3">
      <c r="AN34"/>
      <c r="AO34"/>
    </row>
    <row r="35" spans="40:41" s="137" customFormat="1" x14ac:dyDescent="0.3">
      <c r="AN35"/>
      <c r="AO35"/>
    </row>
    <row r="36" spans="40:41" s="137" customFormat="1" x14ac:dyDescent="0.3">
      <c r="AN36"/>
      <c r="AO36"/>
    </row>
    <row r="37" spans="40:41" s="137" customFormat="1" x14ac:dyDescent="0.3">
      <c r="AN37"/>
      <c r="AO37"/>
    </row>
    <row r="38" spans="40:41" s="137" customFormat="1" x14ac:dyDescent="0.3">
      <c r="AN38"/>
      <c r="AO38"/>
    </row>
    <row r="39" spans="40:41" s="137" customFormat="1" x14ac:dyDescent="0.3">
      <c r="AN39"/>
      <c r="AO39"/>
    </row>
    <row r="40" spans="40:41" s="137" customFormat="1" x14ac:dyDescent="0.3">
      <c r="AN40"/>
      <c r="AO40"/>
    </row>
    <row r="41" spans="40:41" s="137" customFormat="1" x14ac:dyDescent="0.3">
      <c r="AN41"/>
      <c r="AO41"/>
    </row>
    <row r="42" spans="40:41" s="137" customFormat="1" x14ac:dyDescent="0.3">
      <c r="AN42"/>
      <c r="AO42"/>
    </row>
    <row r="43" spans="40:41" s="137" customFormat="1" x14ac:dyDescent="0.3">
      <c r="AN43"/>
      <c r="AO43"/>
    </row>
    <row r="44" spans="40:41" s="137" customFormat="1" x14ac:dyDescent="0.3">
      <c r="AN44"/>
      <c r="AO44"/>
    </row>
    <row r="45" spans="40:41" s="137" customFormat="1" x14ac:dyDescent="0.3">
      <c r="AN45"/>
      <c r="AO45"/>
    </row>
    <row r="46" spans="40:41" s="137" customFormat="1" x14ac:dyDescent="0.3">
      <c r="AN46"/>
      <c r="AO46"/>
    </row>
    <row r="47" spans="40:41" s="137" customFormat="1" x14ac:dyDescent="0.3">
      <c r="AN47"/>
      <c r="AO47"/>
    </row>
    <row r="48" spans="40:41" s="137" customFormat="1" x14ac:dyDescent="0.3">
      <c r="AN48"/>
      <c r="AO48"/>
    </row>
    <row r="49" spans="1:41" s="137" customFormat="1" x14ac:dyDescent="0.3">
      <c r="AN49"/>
      <c r="AO49"/>
    </row>
    <row r="50" spans="1:41" s="137" customFormat="1" x14ac:dyDescent="0.3">
      <c r="AN50"/>
      <c r="AO50"/>
    </row>
    <row r="51" spans="1:41" s="137" customFormat="1" x14ac:dyDescent="0.3">
      <c r="AN51"/>
      <c r="AO51"/>
    </row>
    <row r="52" spans="1:41" s="137" customFormat="1" x14ac:dyDescent="0.3">
      <c r="AN52"/>
      <c r="AO52"/>
    </row>
    <row r="53" spans="1:41" x14ac:dyDescent="0.3">
      <c r="AN53"/>
      <c r="AO53"/>
    </row>
    <row r="54" spans="1:41" x14ac:dyDescent="0.3">
      <c r="AN54"/>
      <c r="AO54"/>
    </row>
    <row r="55" spans="1:41" x14ac:dyDescent="0.3">
      <c r="A55" s="145"/>
      <c r="B55" s="145"/>
      <c r="C55" s="145"/>
      <c r="D55" s="145"/>
      <c r="E55" s="145"/>
      <c r="F55" s="145"/>
      <c r="G55" s="145"/>
      <c r="H55" s="145"/>
      <c r="I55" s="145"/>
      <c r="J55" s="145"/>
      <c r="K55" s="145"/>
      <c r="L55" s="145"/>
      <c r="M55" s="145"/>
      <c r="N55" s="145"/>
      <c r="O55" s="145"/>
      <c r="P55" s="145"/>
      <c r="Q55" s="145"/>
      <c r="R55" s="145"/>
      <c r="S55" s="145"/>
      <c r="AN55"/>
      <c r="AO55"/>
    </row>
    <row r="56" spans="1:41" x14ac:dyDescent="0.3">
      <c r="A56" s="145"/>
      <c r="B56" s="145"/>
      <c r="C56" s="145"/>
      <c r="D56" s="145"/>
      <c r="E56" s="145"/>
      <c r="F56" s="145"/>
      <c r="G56" s="145"/>
      <c r="H56" s="145"/>
      <c r="I56" s="145"/>
      <c r="J56" s="145"/>
      <c r="K56" s="145"/>
      <c r="L56" s="145"/>
      <c r="M56" s="145"/>
      <c r="N56" s="145"/>
      <c r="O56" s="145"/>
      <c r="P56" s="145"/>
      <c r="Q56" s="145"/>
      <c r="R56" s="145"/>
      <c r="S56" s="145"/>
      <c r="AN56"/>
      <c r="AO56"/>
    </row>
    <row r="57" spans="1:41" x14ac:dyDescent="0.3">
      <c r="A57" s="145"/>
      <c r="B57" s="145"/>
      <c r="C57" s="145"/>
      <c r="D57" s="145"/>
      <c r="E57" s="145"/>
      <c r="F57" s="145"/>
      <c r="G57" s="145"/>
      <c r="H57" s="145"/>
      <c r="I57" s="145"/>
      <c r="J57" s="145"/>
      <c r="K57" s="145"/>
      <c r="L57" s="145"/>
      <c r="M57" s="145"/>
      <c r="N57" s="145"/>
      <c r="O57" s="145"/>
      <c r="P57" s="145"/>
      <c r="Q57" s="145"/>
      <c r="R57" s="145"/>
      <c r="S57" s="145"/>
      <c r="AN57"/>
      <c r="AO57"/>
    </row>
    <row r="58" spans="1:41" x14ac:dyDescent="0.3">
      <c r="A58" s="145"/>
      <c r="B58" s="145"/>
      <c r="C58" s="145"/>
      <c r="D58" s="145"/>
      <c r="E58" s="145"/>
      <c r="F58" s="145"/>
      <c r="G58" s="145"/>
      <c r="H58" s="145"/>
      <c r="I58" s="145"/>
      <c r="J58" s="145"/>
      <c r="K58" s="145"/>
      <c r="L58" s="145"/>
      <c r="M58" s="145"/>
      <c r="N58" s="145"/>
      <c r="O58" s="145"/>
      <c r="P58" s="145"/>
      <c r="Q58" s="145"/>
      <c r="R58" s="145"/>
      <c r="S58" s="145"/>
      <c r="AN58"/>
      <c r="AO58"/>
    </row>
    <row r="59" spans="1:41" x14ac:dyDescent="0.3">
      <c r="A59" s="145"/>
      <c r="B59" s="145"/>
      <c r="C59" s="145"/>
      <c r="D59" s="145"/>
      <c r="E59" s="145"/>
      <c r="F59" s="145"/>
      <c r="G59" s="145"/>
      <c r="H59" s="145"/>
      <c r="I59" s="145"/>
      <c r="J59" s="145"/>
      <c r="K59" s="145"/>
      <c r="L59" s="145"/>
      <c r="M59" s="145"/>
      <c r="N59" s="145"/>
      <c r="O59" s="145"/>
      <c r="P59" s="145"/>
      <c r="Q59" s="145"/>
      <c r="R59" s="145"/>
      <c r="S59" s="145"/>
      <c r="AN59"/>
      <c r="AO59"/>
    </row>
    <row r="60" spans="1:41" x14ac:dyDescent="0.3">
      <c r="A60" s="145"/>
      <c r="B60" s="145"/>
      <c r="C60" s="145"/>
      <c r="D60" s="145"/>
      <c r="E60" s="145"/>
      <c r="F60" s="145"/>
      <c r="G60" s="145"/>
      <c r="H60" s="145"/>
      <c r="I60" s="145"/>
      <c r="J60" s="145"/>
      <c r="K60" s="145"/>
      <c r="L60" s="145"/>
      <c r="M60" s="145"/>
      <c r="N60" s="145"/>
      <c r="O60" s="145"/>
      <c r="P60" s="145"/>
      <c r="Q60" s="145"/>
      <c r="R60" s="145"/>
      <c r="S60" s="145"/>
      <c r="AN60"/>
      <c r="AO60"/>
    </row>
    <row r="61" spans="1:41" x14ac:dyDescent="0.3">
      <c r="A61" s="145"/>
      <c r="B61" s="145"/>
      <c r="C61" s="145"/>
      <c r="D61" s="145"/>
      <c r="E61" s="145"/>
      <c r="F61" s="145"/>
      <c r="G61" s="145"/>
      <c r="H61" s="145"/>
      <c r="I61" s="145"/>
      <c r="J61" s="145"/>
      <c r="K61" s="145"/>
      <c r="L61" s="145"/>
      <c r="M61" s="145"/>
      <c r="N61" s="145"/>
      <c r="O61" s="145"/>
      <c r="P61" s="145"/>
      <c r="Q61" s="145"/>
      <c r="R61" s="145"/>
      <c r="S61" s="145"/>
      <c r="AN61"/>
      <c r="AO61"/>
    </row>
    <row r="62" spans="1:41" x14ac:dyDescent="0.3">
      <c r="A62" s="145"/>
      <c r="B62" s="145"/>
      <c r="C62" s="145"/>
      <c r="D62" s="145"/>
      <c r="E62" s="145"/>
      <c r="F62" s="145"/>
      <c r="G62" s="145"/>
      <c r="H62" s="145"/>
      <c r="I62" s="145"/>
      <c r="J62" s="145"/>
      <c r="K62" s="145"/>
      <c r="L62" s="145"/>
      <c r="M62" s="145"/>
      <c r="N62" s="145"/>
      <c r="O62" s="145"/>
      <c r="P62" s="145"/>
      <c r="Q62" s="145"/>
      <c r="R62" s="145"/>
      <c r="S62" s="145"/>
      <c r="AN62"/>
      <c r="AO62"/>
    </row>
    <row r="63" spans="1:41" x14ac:dyDescent="0.3">
      <c r="A63" s="145"/>
      <c r="B63" s="145"/>
      <c r="C63" s="145"/>
      <c r="D63" s="145"/>
      <c r="E63" s="145"/>
      <c r="F63" s="145"/>
      <c r="G63" s="145"/>
      <c r="H63" s="145"/>
      <c r="I63" s="145"/>
      <c r="J63" s="145"/>
      <c r="K63" s="145"/>
      <c r="L63" s="145"/>
      <c r="M63" s="145"/>
      <c r="N63" s="145"/>
      <c r="O63" s="145"/>
      <c r="P63" s="145"/>
      <c r="Q63" s="145"/>
      <c r="R63" s="145"/>
      <c r="S63" s="145"/>
      <c r="AN63"/>
      <c r="AO63"/>
    </row>
    <row r="64" spans="1:41" x14ac:dyDescent="0.3">
      <c r="A64" s="145"/>
      <c r="B64" s="145"/>
      <c r="C64" s="145"/>
      <c r="D64" s="145"/>
      <c r="E64" s="145"/>
      <c r="F64" s="145"/>
      <c r="G64" s="145"/>
      <c r="H64" s="145"/>
      <c r="I64" s="145"/>
      <c r="J64" s="145"/>
      <c r="K64" s="145"/>
      <c r="L64" s="145"/>
      <c r="M64" s="145"/>
      <c r="N64" s="145"/>
      <c r="O64" s="145"/>
      <c r="P64" s="145"/>
      <c r="Q64" s="145"/>
      <c r="R64" s="145"/>
      <c r="S64" s="145"/>
    </row>
    <row r="65" spans="1:19" x14ac:dyDescent="0.3">
      <c r="A65" s="145"/>
      <c r="B65" s="145"/>
      <c r="C65" s="145"/>
      <c r="D65" s="145"/>
      <c r="E65" s="145"/>
      <c r="F65" s="145"/>
      <c r="G65" s="145"/>
      <c r="H65" s="145"/>
      <c r="I65" s="145"/>
      <c r="J65" s="145"/>
      <c r="K65" s="145"/>
      <c r="L65" s="145"/>
      <c r="M65" s="145"/>
      <c r="N65" s="145"/>
      <c r="O65" s="145"/>
      <c r="P65" s="145"/>
      <c r="Q65" s="145"/>
      <c r="R65" s="145"/>
      <c r="S65" s="145"/>
    </row>
    <row r="66" spans="1:19" x14ac:dyDescent="0.3">
      <c r="A66" s="145"/>
      <c r="B66" s="145"/>
      <c r="C66" s="145"/>
      <c r="D66" s="145"/>
      <c r="E66" s="145"/>
      <c r="F66" s="145"/>
      <c r="G66" s="145"/>
      <c r="H66" s="145"/>
      <c r="I66" s="145"/>
      <c r="J66" s="145"/>
      <c r="K66" s="145"/>
      <c r="L66" s="145"/>
      <c r="M66" s="145"/>
      <c r="N66" s="145"/>
      <c r="O66" s="145"/>
      <c r="P66" s="145"/>
      <c r="Q66" s="145"/>
      <c r="R66" s="145"/>
      <c r="S66" s="145"/>
    </row>
    <row r="67" spans="1:19" x14ac:dyDescent="0.3">
      <c r="A67" s="145"/>
      <c r="B67" s="145"/>
      <c r="C67" s="145"/>
      <c r="D67" s="145"/>
      <c r="E67" s="145"/>
      <c r="F67" s="145"/>
      <c r="G67" s="145"/>
      <c r="H67" s="145"/>
      <c r="I67" s="145"/>
      <c r="J67" s="145"/>
      <c r="K67" s="145"/>
      <c r="L67" s="145"/>
      <c r="M67" s="145"/>
      <c r="N67" s="145"/>
      <c r="O67" s="145"/>
      <c r="P67" s="145"/>
      <c r="Q67" s="145"/>
      <c r="R67" s="145"/>
      <c r="S67" s="145"/>
    </row>
    <row r="68" spans="1:19" x14ac:dyDescent="0.3">
      <c r="A68" s="145"/>
      <c r="B68" s="145"/>
      <c r="C68" s="145"/>
      <c r="D68" s="145"/>
      <c r="E68" s="145"/>
      <c r="F68" s="145"/>
      <c r="G68" s="145"/>
      <c r="H68" s="145"/>
      <c r="I68" s="145"/>
      <c r="J68" s="145"/>
      <c r="K68" s="145"/>
      <c r="L68" s="145"/>
      <c r="M68" s="145"/>
      <c r="N68" s="145"/>
      <c r="O68" s="145"/>
      <c r="P68" s="145"/>
      <c r="Q68" s="145"/>
      <c r="R68" s="145"/>
      <c r="S68" s="145"/>
    </row>
    <row r="69" spans="1:19" x14ac:dyDescent="0.3">
      <c r="A69" s="145"/>
      <c r="B69" s="145"/>
      <c r="C69" s="145"/>
      <c r="D69" s="145"/>
      <c r="E69" s="145"/>
      <c r="F69" s="145"/>
      <c r="G69" s="145"/>
      <c r="H69" s="145"/>
      <c r="I69" s="145"/>
      <c r="J69" s="145"/>
      <c r="K69" s="145"/>
      <c r="L69" s="145"/>
      <c r="M69" s="145"/>
      <c r="N69" s="145"/>
      <c r="O69" s="145"/>
      <c r="P69" s="145"/>
      <c r="Q69" s="145"/>
      <c r="R69" s="145"/>
      <c r="S69" s="145"/>
    </row>
    <row r="70" spans="1:19" x14ac:dyDescent="0.3">
      <c r="A70" s="145"/>
      <c r="B70" s="145"/>
      <c r="C70" s="145"/>
      <c r="D70" s="145"/>
      <c r="E70" s="145"/>
      <c r="F70" s="145"/>
      <c r="G70" s="145"/>
      <c r="H70" s="145"/>
      <c r="I70" s="145"/>
      <c r="J70" s="145"/>
      <c r="K70" s="145"/>
      <c r="L70" s="145"/>
      <c r="M70" s="145"/>
      <c r="N70" s="145"/>
      <c r="O70" s="145"/>
      <c r="P70" s="145"/>
      <c r="Q70" s="145"/>
      <c r="R70" s="145"/>
      <c r="S70" s="145"/>
    </row>
    <row r="71" spans="1:19" x14ac:dyDescent="0.3">
      <c r="A71" s="145"/>
      <c r="B71" s="145"/>
      <c r="C71" s="145"/>
      <c r="D71" s="145"/>
      <c r="E71" s="145"/>
      <c r="F71" s="145"/>
      <c r="G71" s="145"/>
      <c r="H71" s="145"/>
      <c r="I71" s="145"/>
      <c r="J71" s="145"/>
      <c r="K71" s="145"/>
      <c r="L71" s="145"/>
      <c r="M71" s="145"/>
      <c r="N71" s="145"/>
      <c r="O71" s="145"/>
      <c r="P71" s="145"/>
      <c r="Q71" s="145"/>
      <c r="R71" s="145"/>
      <c r="S71" s="145"/>
    </row>
    <row r="72" spans="1:19" x14ac:dyDescent="0.3">
      <c r="A72" s="145"/>
      <c r="B72" s="145"/>
      <c r="C72" s="145"/>
      <c r="D72" s="145"/>
      <c r="E72" s="145"/>
      <c r="F72" s="145"/>
      <c r="G72" s="145"/>
      <c r="H72" s="145"/>
      <c r="I72" s="145"/>
      <c r="J72" s="145"/>
      <c r="K72" s="145"/>
      <c r="L72" s="145"/>
      <c r="M72" s="145"/>
      <c r="N72" s="145"/>
      <c r="O72" s="145"/>
      <c r="P72" s="145"/>
      <c r="Q72" s="145"/>
      <c r="R72" s="145"/>
      <c r="S72" s="145"/>
    </row>
    <row r="73" spans="1:19" x14ac:dyDescent="0.3">
      <c r="A73" s="145"/>
      <c r="B73" s="145"/>
      <c r="C73" s="145"/>
      <c r="D73" s="145"/>
      <c r="E73" s="145"/>
      <c r="F73" s="145"/>
      <c r="G73" s="145"/>
      <c r="H73" s="145"/>
      <c r="I73" s="145"/>
      <c r="J73" s="145"/>
      <c r="K73" s="145"/>
      <c r="L73" s="145"/>
      <c r="M73" s="145"/>
      <c r="N73" s="145"/>
      <c r="O73" s="145"/>
      <c r="P73" s="145"/>
      <c r="Q73" s="145"/>
      <c r="R73" s="145"/>
      <c r="S73" s="145"/>
    </row>
    <row r="74" spans="1:19" x14ac:dyDescent="0.3">
      <c r="A74" s="145"/>
      <c r="B74" s="145"/>
      <c r="C74" s="145"/>
      <c r="D74" s="145"/>
      <c r="E74" s="145"/>
      <c r="F74" s="145"/>
      <c r="G74" s="145"/>
      <c r="H74" s="145"/>
      <c r="I74" s="145"/>
      <c r="J74" s="145"/>
      <c r="K74" s="145"/>
      <c r="L74" s="145"/>
      <c r="M74" s="145"/>
      <c r="N74" s="145"/>
      <c r="O74" s="145"/>
      <c r="P74" s="145"/>
      <c r="Q74" s="145"/>
      <c r="R74" s="145"/>
      <c r="S74" s="145"/>
    </row>
    <row r="75" spans="1:19" x14ac:dyDescent="0.3">
      <c r="A75" s="145"/>
      <c r="B75" s="145"/>
      <c r="C75" s="145"/>
      <c r="D75" s="145"/>
      <c r="E75" s="145"/>
      <c r="F75" s="145"/>
      <c r="G75" s="145"/>
      <c r="H75" s="145"/>
      <c r="I75" s="145"/>
      <c r="J75" s="145"/>
      <c r="K75" s="145"/>
      <c r="L75" s="145"/>
      <c r="M75" s="145"/>
      <c r="N75" s="145"/>
      <c r="O75" s="145"/>
      <c r="P75" s="145"/>
      <c r="Q75" s="145"/>
      <c r="R75" s="145"/>
      <c r="S75" s="145"/>
    </row>
    <row r="76" spans="1:19" x14ac:dyDescent="0.3">
      <c r="A76" s="145"/>
      <c r="B76" s="145"/>
      <c r="C76" s="145"/>
      <c r="D76" s="145"/>
      <c r="E76" s="145"/>
      <c r="F76" s="145"/>
      <c r="G76" s="145"/>
      <c r="H76" s="145"/>
      <c r="I76" s="145"/>
      <c r="J76" s="145"/>
      <c r="K76" s="145"/>
      <c r="L76" s="145"/>
      <c r="M76" s="145"/>
      <c r="N76" s="145"/>
      <c r="O76" s="145"/>
      <c r="P76" s="145"/>
      <c r="Q76" s="145"/>
      <c r="R76" s="145"/>
      <c r="S76" s="145"/>
    </row>
    <row r="77" spans="1:19" x14ac:dyDescent="0.3">
      <c r="A77" s="145"/>
      <c r="B77" s="145"/>
      <c r="C77" s="145"/>
      <c r="D77" s="145"/>
      <c r="E77" s="145"/>
      <c r="F77" s="145"/>
      <c r="G77" s="145"/>
      <c r="H77" s="145"/>
      <c r="I77" s="145"/>
      <c r="J77" s="145"/>
      <c r="K77" s="145"/>
      <c r="L77" s="145"/>
      <c r="M77" s="145"/>
      <c r="N77" s="145"/>
      <c r="O77" s="145"/>
      <c r="P77" s="145"/>
      <c r="Q77" s="145"/>
      <c r="R77" s="145"/>
      <c r="S77" s="145"/>
    </row>
    <row r="78" spans="1:19" x14ac:dyDescent="0.3">
      <c r="A78" s="145"/>
      <c r="B78" s="145"/>
      <c r="C78" s="145"/>
      <c r="D78" s="145"/>
      <c r="E78" s="145"/>
      <c r="F78" s="145"/>
      <c r="G78" s="145"/>
      <c r="H78" s="145"/>
      <c r="I78" s="145"/>
      <c r="J78" s="145"/>
      <c r="K78" s="145"/>
      <c r="L78" s="145"/>
      <c r="M78" s="145"/>
      <c r="N78" s="145"/>
      <c r="O78" s="145"/>
      <c r="P78" s="145"/>
      <c r="Q78" s="145"/>
      <c r="R78" s="145"/>
      <c r="S78" s="145"/>
    </row>
    <row r="79" spans="1:19" x14ac:dyDescent="0.3">
      <c r="A79" s="145"/>
      <c r="B79" s="145"/>
      <c r="C79" s="145"/>
      <c r="D79" s="145"/>
      <c r="E79" s="145"/>
      <c r="F79" s="145"/>
      <c r="G79" s="145"/>
      <c r="H79" s="145"/>
      <c r="I79" s="145"/>
      <c r="J79" s="145"/>
      <c r="K79" s="145"/>
      <c r="L79" s="145"/>
      <c r="M79" s="145"/>
      <c r="N79" s="145"/>
      <c r="O79" s="145"/>
      <c r="P79" s="145"/>
      <c r="Q79" s="145"/>
      <c r="R79" s="145"/>
      <c r="S79" s="145"/>
    </row>
    <row r="80" spans="1:19" x14ac:dyDescent="0.3">
      <c r="A80" s="145"/>
      <c r="B80" s="145"/>
      <c r="C80" s="145"/>
      <c r="D80" s="145"/>
      <c r="E80" s="145"/>
      <c r="F80" s="145"/>
      <c r="G80" s="145"/>
      <c r="H80" s="145"/>
      <c r="I80" s="145"/>
      <c r="J80" s="145"/>
      <c r="K80" s="145"/>
      <c r="L80" s="145"/>
      <c r="M80" s="145"/>
      <c r="N80" s="145"/>
      <c r="O80" s="145"/>
      <c r="P80" s="145"/>
      <c r="Q80" s="145"/>
      <c r="R80" s="145"/>
      <c r="S80" s="145"/>
    </row>
    <row r="81" spans="1:19" x14ac:dyDescent="0.3">
      <c r="A81" s="145"/>
      <c r="B81" s="145"/>
      <c r="C81" s="145"/>
      <c r="D81" s="145"/>
      <c r="E81" s="145"/>
      <c r="F81" s="145"/>
      <c r="G81" s="145"/>
      <c r="H81" s="145"/>
      <c r="I81" s="145"/>
      <c r="J81" s="145"/>
      <c r="K81" s="145"/>
      <c r="L81" s="145"/>
      <c r="M81" s="145"/>
      <c r="N81" s="145"/>
      <c r="O81" s="145"/>
      <c r="P81" s="145"/>
      <c r="Q81" s="145"/>
      <c r="R81" s="145"/>
      <c r="S81" s="145"/>
    </row>
    <row r="82" spans="1:19" x14ac:dyDescent="0.3">
      <c r="A82" s="145"/>
      <c r="B82" s="145"/>
      <c r="C82" s="145"/>
      <c r="D82" s="145"/>
      <c r="E82" s="145"/>
      <c r="F82" s="145"/>
      <c r="G82" s="145"/>
      <c r="H82" s="145"/>
      <c r="I82" s="145"/>
      <c r="J82" s="145"/>
      <c r="K82" s="145"/>
      <c r="L82" s="145"/>
      <c r="M82" s="145"/>
      <c r="N82" s="145"/>
      <c r="O82" s="145"/>
      <c r="P82" s="145"/>
      <c r="Q82" s="145"/>
      <c r="R82" s="145"/>
      <c r="S82" s="145"/>
    </row>
    <row r="83" spans="1:19" x14ac:dyDescent="0.3">
      <c r="A83" s="145"/>
      <c r="B83" s="145"/>
      <c r="C83" s="145"/>
      <c r="D83" s="145"/>
      <c r="E83" s="145"/>
      <c r="F83" s="145"/>
      <c r="G83" s="145"/>
      <c r="H83" s="145"/>
      <c r="I83" s="145"/>
      <c r="J83" s="145"/>
      <c r="K83" s="145"/>
      <c r="L83" s="145"/>
      <c r="M83" s="145"/>
      <c r="N83" s="145"/>
      <c r="O83" s="145"/>
      <c r="P83" s="145"/>
      <c r="Q83" s="145"/>
      <c r="R83" s="145"/>
      <c r="S83" s="145"/>
    </row>
    <row r="84" spans="1:19" x14ac:dyDescent="0.3">
      <c r="A84" s="145"/>
      <c r="B84" s="145"/>
      <c r="C84" s="145"/>
      <c r="D84" s="145"/>
      <c r="E84" s="145"/>
      <c r="F84" s="145"/>
      <c r="G84" s="145"/>
      <c r="H84" s="145"/>
      <c r="I84" s="145"/>
      <c r="J84" s="145"/>
      <c r="K84" s="145"/>
      <c r="L84" s="145"/>
      <c r="M84" s="145"/>
      <c r="N84" s="145"/>
      <c r="O84" s="145"/>
      <c r="P84" s="145"/>
      <c r="Q84" s="145"/>
      <c r="R84" s="145"/>
      <c r="S84" s="145"/>
    </row>
    <row r="85" spans="1:19" x14ac:dyDescent="0.3">
      <c r="A85" s="145"/>
      <c r="B85" s="145"/>
      <c r="C85" s="145"/>
      <c r="D85" s="145"/>
      <c r="E85" s="145"/>
      <c r="F85" s="145"/>
      <c r="G85" s="145"/>
      <c r="H85" s="145"/>
      <c r="I85" s="145"/>
      <c r="J85" s="145"/>
      <c r="K85" s="145"/>
      <c r="L85" s="145"/>
      <c r="M85" s="145"/>
      <c r="N85" s="145"/>
      <c r="O85" s="145"/>
      <c r="P85" s="145"/>
      <c r="Q85" s="145"/>
      <c r="R85" s="145"/>
      <c r="S85" s="145"/>
    </row>
    <row r="86" spans="1:19" x14ac:dyDescent="0.3">
      <c r="A86" s="145"/>
      <c r="B86" s="145"/>
      <c r="C86" s="145"/>
      <c r="D86" s="145"/>
      <c r="E86" s="145"/>
      <c r="F86" s="145"/>
      <c r="G86" s="145"/>
      <c r="H86" s="145"/>
      <c r="I86" s="145"/>
      <c r="J86" s="145"/>
      <c r="K86" s="145"/>
      <c r="L86" s="145"/>
      <c r="M86" s="145"/>
      <c r="N86" s="145"/>
      <c r="O86" s="145"/>
      <c r="P86" s="145"/>
      <c r="Q86" s="145"/>
      <c r="R86" s="145"/>
      <c r="S86" s="145"/>
    </row>
    <row r="87" spans="1:19" x14ac:dyDescent="0.3">
      <c r="A87" s="145"/>
      <c r="B87" s="145"/>
      <c r="C87" s="145"/>
      <c r="D87" s="145"/>
      <c r="E87" s="145"/>
      <c r="F87" s="145"/>
      <c r="G87" s="145"/>
      <c r="H87" s="145"/>
      <c r="I87" s="145"/>
      <c r="J87" s="145"/>
      <c r="K87" s="145"/>
      <c r="L87" s="145"/>
      <c r="M87" s="145"/>
      <c r="N87" s="145"/>
      <c r="O87" s="145"/>
      <c r="P87" s="145"/>
      <c r="Q87" s="145"/>
      <c r="R87" s="145"/>
      <c r="S87" s="145"/>
    </row>
    <row r="88" spans="1:19" x14ac:dyDescent="0.3">
      <c r="A88" s="145"/>
      <c r="B88" s="145"/>
      <c r="C88" s="145"/>
      <c r="D88" s="145"/>
      <c r="E88" s="145"/>
      <c r="F88" s="145"/>
      <c r="G88" s="145"/>
      <c r="H88" s="145"/>
      <c r="I88" s="145"/>
      <c r="J88" s="145"/>
      <c r="K88" s="145"/>
      <c r="L88" s="145"/>
      <c r="M88" s="145"/>
      <c r="N88" s="145"/>
      <c r="O88" s="145"/>
      <c r="P88" s="145"/>
      <c r="Q88" s="145"/>
      <c r="R88" s="145"/>
      <c r="S88" s="145"/>
    </row>
    <row r="89" spans="1:19" x14ac:dyDescent="0.3">
      <c r="A89" s="145"/>
      <c r="B89" s="145"/>
      <c r="C89" s="145"/>
      <c r="D89" s="145"/>
      <c r="E89" s="145"/>
      <c r="F89" s="145"/>
      <c r="G89" s="145"/>
      <c r="H89" s="145"/>
      <c r="I89" s="145"/>
      <c r="J89" s="145"/>
      <c r="K89" s="145"/>
      <c r="L89" s="145"/>
      <c r="M89" s="145"/>
      <c r="N89" s="145"/>
      <c r="O89" s="145"/>
      <c r="P89" s="145"/>
      <c r="Q89" s="145"/>
      <c r="R89" s="145"/>
      <c r="S89" s="145"/>
    </row>
    <row r="90" spans="1:19" x14ac:dyDescent="0.3">
      <c r="A90" s="145"/>
      <c r="B90" s="145"/>
      <c r="C90" s="145"/>
      <c r="D90" s="145"/>
      <c r="E90" s="145"/>
      <c r="F90" s="145"/>
      <c r="G90" s="145"/>
      <c r="H90" s="145"/>
      <c r="I90" s="145"/>
      <c r="J90" s="145"/>
      <c r="K90" s="145"/>
      <c r="L90" s="145"/>
      <c r="M90" s="145"/>
      <c r="N90" s="145"/>
      <c r="O90" s="145"/>
      <c r="P90" s="145"/>
      <c r="Q90" s="145"/>
      <c r="R90" s="145"/>
      <c r="S90" s="145"/>
    </row>
    <row r="91" spans="1:19" x14ac:dyDescent="0.3">
      <c r="A91" s="145"/>
      <c r="B91" s="145"/>
      <c r="C91" s="145"/>
      <c r="D91" s="145"/>
      <c r="E91" s="145"/>
      <c r="F91" s="145"/>
      <c r="G91" s="145"/>
      <c r="H91" s="145"/>
      <c r="I91" s="145"/>
      <c r="J91" s="145"/>
      <c r="K91" s="145"/>
      <c r="L91" s="145"/>
      <c r="M91" s="145"/>
      <c r="N91" s="145"/>
      <c r="O91" s="145"/>
      <c r="P91" s="145"/>
      <c r="Q91" s="145"/>
      <c r="R91" s="145"/>
      <c r="S91" s="145"/>
    </row>
    <row r="92" spans="1:19" x14ac:dyDescent="0.3">
      <c r="A92" s="145"/>
      <c r="B92" s="145"/>
      <c r="C92" s="145"/>
      <c r="D92" s="145"/>
      <c r="E92" s="145"/>
      <c r="F92" s="145"/>
      <c r="G92" s="145"/>
      <c r="H92" s="145"/>
      <c r="I92" s="145"/>
      <c r="J92" s="145"/>
      <c r="K92" s="145"/>
      <c r="L92" s="145"/>
      <c r="M92" s="145"/>
      <c r="N92" s="145"/>
      <c r="O92" s="145"/>
      <c r="P92" s="145"/>
      <c r="Q92" s="145"/>
      <c r="R92" s="145"/>
      <c r="S92" s="145"/>
    </row>
    <row r="93" spans="1:19" x14ac:dyDescent="0.3">
      <c r="A93" s="145"/>
      <c r="B93" s="145"/>
      <c r="C93" s="145"/>
      <c r="D93" s="145"/>
      <c r="E93" s="145"/>
      <c r="F93" s="145"/>
      <c r="G93" s="145"/>
      <c r="H93" s="145"/>
      <c r="I93" s="145"/>
      <c r="J93" s="145"/>
      <c r="K93" s="145"/>
      <c r="L93" s="145"/>
      <c r="M93" s="145"/>
      <c r="N93" s="145"/>
      <c r="O93" s="145"/>
      <c r="P93" s="145"/>
      <c r="Q93" s="145"/>
      <c r="R93" s="145"/>
      <c r="S93" s="145"/>
    </row>
    <row r="94" spans="1:19" x14ac:dyDescent="0.3">
      <c r="A94" s="145"/>
      <c r="B94" s="145"/>
      <c r="C94" s="145"/>
      <c r="D94" s="145"/>
      <c r="E94" s="145"/>
      <c r="F94" s="145"/>
      <c r="G94" s="145"/>
      <c r="H94" s="145"/>
      <c r="I94" s="145"/>
      <c r="J94" s="145"/>
      <c r="K94" s="145"/>
      <c r="L94" s="145"/>
      <c r="M94" s="145"/>
      <c r="N94" s="145"/>
      <c r="O94" s="145"/>
      <c r="P94" s="145"/>
      <c r="Q94" s="145"/>
      <c r="R94" s="145"/>
      <c r="S94" s="145"/>
    </row>
    <row r="95" spans="1:19" x14ac:dyDescent="0.3">
      <c r="A95" s="145"/>
      <c r="B95" s="145"/>
      <c r="C95" s="145"/>
      <c r="D95" s="145"/>
      <c r="E95" s="145"/>
      <c r="F95" s="145"/>
      <c r="G95" s="145"/>
      <c r="H95" s="145"/>
      <c r="I95" s="145"/>
      <c r="J95" s="145"/>
      <c r="K95" s="145"/>
      <c r="L95" s="145"/>
      <c r="M95" s="145"/>
      <c r="N95" s="145"/>
      <c r="O95" s="145"/>
      <c r="P95" s="145"/>
      <c r="Q95" s="145"/>
      <c r="R95" s="145"/>
      <c r="S95" s="145"/>
    </row>
    <row r="96" spans="1:19" x14ac:dyDescent="0.3">
      <c r="A96" s="145"/>
      <c r="B96" s="145"/>
      <c r="C96" s="145"/>
      <c r="D96" s="145"/>
      <c r="E96" s="145"/>
      <c r="F96" s="145"/>
      <c r="G96" s="145"/>
      <c r="H96" s="145"/>
      <c r="I96" s="145"/>
      <c r="J96" s="145"/>
      <c r="K96" s="145"/>
      <c r="L96" s="145"/>
      <c r="M96" s="145"/>
      <c r="N96" s="145"/>
      <c r="O96" s="145"/>
      <c r="P96" s="145"/>
      <c r="Q96" s="145"/>
      <c r="R96" s="145"/>
      <c r="S96" s="145"/>
    </row>
    <row r="97" spans="1:19" x14ac:dyDescent="0.3">
      <c r="A97" s="145"/>
      <c r="B97" s="145"/>
      <c r="C97" s="145"/>
      <c r="D97" s="145"/>
      <c r="E97" s="145"/>
      <c r="F97" s="145"/>
      <c r="G97" s="145"/>
      <c r="H97" s="145"/>
      <c r="I97" s="145"/>
      <c r="J97" s="145"/>
      <c r="K97" s="145"/>
      <c r="L97" s="145"/>
      <c r="M97" s="145"/>
      <c r="N97" s="145"/>
      <c r="O97" s="145"/>
      <c r="P97" s="145"/>
      <c r="Q97" s="145"/>
      <c r="R97" s="145"/>
      <c r="S97" s="145"/>
    </row>
    <row r="98" spans="1:19" x14ac:dyDescent="0.3">
      <c r="A98" s="145"/>
      <c r="B98" s="145"/>
      <c r="C98" s="145"/>
      <c r="D98" s="145"/>
      <c r="E98" s="145"/>
      <c r="F98" s="145"/>
      <c r="G98" s="145"/>
      <c r="H98" s="145"/>
      <c r="I98" s="145"/>
      <c r="J98" s="145"/>
      <c r="K98" s="145"/>
      <c r="L98" s="145"/>
      <c r="M98" s="145"/>
      <c r="N98" s="145"/>
      <c r="O98" s="145"/>
      <c r="P98" s="145"/>
      <c r="Q98" s="145"/>
      <c r="R98" s="145"/>
      <c r="S98" s="145"/>
    </row>
    <row r="99" spans="1:19" x14ac:dyDescent="0.3">
      <c r="A99" s="145"/>
      <c r="B99" s="145"/>
      <c r="C99" s="145"/>
      <c r="D99" s="145"/>
      <c r="E99" s="145"/>
      <c r="F99" s="145"/>
      <c r="G99" s="145"/>
      <c r="H99" s="145"/>
      <c r="I99" s="145"/>
      <c r="J99" s="145"/>
      <c r="K99" s="145"/>
      <c r="L99" s="145"/>
      <c r="M99" s="145"/>
      <c r="N99" s="145"/>
      <c r="O99" s="145"/>
      <c r="P99" s="145"/>
      <c r="Q99" s="145"/>
      <c r="R99" s="145"/>
      <c r="S99" s="145"/>
    </row>
    <row r="100" spans="1:19" x14ac:dyDescent="0.3">
      <c r="A100" s="145"/>
      <c r="B100" s="145"/>
      <c r="C100" s="145"/>
      <c r="D100" s="145"/>
      <c r="E100" s="145"/>
      <c r="F100" s="145"/>
      <c r="G100" s="145"/>
      <c r="H100" s="145"/>
      <c r="I100" s="145"/>
      <c r="J100" s="145"/>
      <c r="K100" s="145"/>
      <c r="L100" s="145"/>
      <c r="M100" s="145"/>
      <c r="N100" s="145"/>
      <c r="O100" s="145"/>
      <c r="P100" s="145"/>
      <c r="Q100" s="145"/>
      <c r="R100" s="145"/>
      <c r="S100" s="145"/>
    </row>
    <row r="101" spans="1:19" x14ac:dyDescent="0.3">
      <c r="A101" s="145"/>
      <c r="B101" s="145"/>
      <c r="C101" s="145"/>
      <c r="D101" s="145"/>
      <c r="E101" s="145"/>
      <c r="F101" s="145"/>
      <c r="G101" s="145"/>
      <c r="H101" s="145"/>
      <c r="I101" s="145"/>
      <c r="J101" s="145"/>
      <c r="K101" s="145"/>
      <c r="L101" s="145"/>
      <c r="M101" s="145"/>
      <c r="N101" s="145"/>
      <c r="O101" s="145"/>
      <c r="P101" s="145"/>
      <c r="Q101" s="145"/>
      <c r="R101" s="145"/>
      <c r="S101" s="145"/>
    </row>
    <row r="102" spans="1:19" x14ac:dyDescent="0.3">
      <c r="A102" s="145"/>
      <c r="B102" s="145"/>
      <c r="C102" s="145"/>
      <c r="D102" s="145"/>
      <c r="E102" s="145"/>
      <c r="F102" s="145"/>
      <c r="G102" s="145"/>
      <c r="H102" s="145"/>
      <c r="I102" s="145"/>
      <c r="J102" s="145"/>
      <c r="K102" s="145"/>
      <c r="L102" s="145"/>
      <c r="M102" s="145"/>
      <c r="N102" s="145"/>
      <c r="O102" s="145"/>
      <c r="P102" s="145"/>
      <c r="Q102" s="145"/>
      <c r="R102" s="145"/>
      <c r="S102" s="145"/>
    </row>
    <row r="103" spans="1:19" x14ac:dyDescent="0.3">
      <c r="A103" s="145"/>
      <c r="B103" s="145"/>
      <c r="C103" s="145"/>
      <c r="D103" s="145"/>
      <c r="E103" s="145"/>
      <c r="F103" s="145"/>
      <c r="G103" s="145"/>
      <c r="H103" s="145"/>
      <c r="I103" s="145"/>
      <c r="J103" s="145"/>
      <c r="K103" s="145"/>
      <c r="L103" s="145"/>
      <c r="M103" s="145"/>
      <c r="N103" s="145"/>
      <c r="O103" s="145"/>
      <c r="P103" s="145"/>
      <c r="Q103" s="145"/>
      <c r="R103" s="145"/>
      <c r="S103" s="145"/>
    </row>
    <row r="104" spans="1:19" x14ac:dyDescent="0.3">
      <c r="A104" s="145"/>
      <c r="B104" s="145"/>
      <c r="C104" s="145"/>
      <c r="D104" s="145"/>
      <c r="E104" s="145"/>
      <c r="F104" s="145"/>
      <c r="G104" s="145"/>
      <c r="H104" s="145"/>
      <c r="I104" s="145"/>
      <c r="J104" s="145"/>
      <c r="K104" s="145"/>
      <c r="L104" s="145"/>
      <c r="M104" s="145"/>
      <c r="N104" s="145"/>
      <c r="O104" s="145"/>
      <c r="P104" s="145"/>
      <c r="Q104" s="145"/>
      <c r="R104" s="145"/>
      <c r="S104" s="145"/>
    </row>
    <row r="105" spans="1:19" x14ac:dyDescent="0.3">
      <c r="A105" s="145"/>
      <c r="B105" s="145"/>
      <c r="C105" s="145"/>
      <c r="D105" s="145"/>
      <c r="E105" s="145"/>
      <c r="F105" s="145"/>
      <c r="G105" s="145"/>
      <c r="H105" s="145"/>
      <c r="I105" s="145"/>
      <c r="J105" s="145"/>
      <c r="K105" s="145"/>
      <c r="L105" s="145"/>
      <c r="M105" s="145"/>
      <c r="N105" s="145"/>
      <c r="O105" s="145"/>
      <c r="P105" s="145"/>
      <c r="Q105" s="145"/>
      <c r="R105" s="145"/>
      <c r="S105" s="145"/>
    </row>
    <row r="106" spans="1:19" x14ac:dyDescent="0.3">
      <c r="A106" s="145"/>
      <c r="B106" s="145"/>
      <c r="C106" s="145"/>
      <c r="D106" s="145"/>
      <c r="E106" s="145"/>
      <c r="F106" s="145"/>
      <c r="G106" s="145"/>
      <c r="H106" s="145"/>
      <c r="I106" s="145"/>
      <c r="J106" s="145"/>
      <c r="K106" s="145"/>
      <c r="L106" s="145"/>
      <c r="M106" s="145"/>
      <c r="N106" s="145"/>
      <c r="O106" s="145"/>
      <c r="P106" s="145"/>
      <c r="Q106" s="145"/>
      <c r="R106" s="145"/>
      <c r="S106" s="145"/>
    </row>
    <row r="107" spans="1:19" x14ac:dyDescent="0.3">
      <c r="A107" s="145"/>
      <c r="B107" s="145"/>
      <c r="C107" s="145"/>
      <c r="D107" s="145"/>
      <c r="E107" s="145"/>
      <c r="F107" s="145"/>
      <c r="G107" s="145"/>
      <c r="H107" s="145"/>
      <c r="I107" s="145"/>
      <c r="J107" s="145"/>
      <c r="K107" s="145"/>
      <c r="L107" s="145"/>
      <c r="M107" s="145"/>
      <c r="N107" s="145"/>
      <c r="O107" s="145"/>
      <c r="P107" s="145"/>
      <c r="Q107" s="145"/>
      <c r="R107" s="145"/>
      <c r="S107" s="145"/>
    </row>
    <row r="108" spans="1:19" x14ac:dyDescent="0.3">
      <c r="A108" s="145"/>
      <c r="B108" s="145"/>
      <c r="C108" s="145"/>
      <c r="D108" s="145"/>
      <c r="E108" s="145"/>
      <c r="F108" s="145"/>
      <c r="G108" s="145"/>
      <c r="H108" s="145"/>
      <c r="I108" s="145"/>
      <c r="J108" s="145"/>
      <c r="K108" s="145"/>
      <c r="L108" s="145"/>
      <c r="M108" s="145"/>
      <c r="N108" s="145"/>
      <c r="O108" s="145"/>
      <c r="P108" s="145"/>
      <c r="Q108" s="145"/>
      <c r="R108" s="145"/>
      <c r="S108" s="145"/>
    </row>
    <row r="109" spans="1:19" x14ac:dyDescent="0.3">
      <c r="A109" s="145"/>
      <c r="B109" s="145"/>
      <c r="C109" s="145"/>
      <c r="D109" s="145"/>
      <c r="E109" s="145"/>
      <c r="F109" s="145"/>
      <c r="G109" s="145"/>
      <c r="H109" s="145"/>
      <c r="I109" s="145"/>
      <c r="J109" s="145"/>
      <c r="K109" s="145"/>
      <c r="L109" s="145"/>
      <c r="M109" s="145"/>
      <c r="N109" s="145"/>
      <c r="O109" s="145"/>
      <c r="P109" s="145"/>
      <c r="Q109" s="145"/>
      <c r="R109" s="145"/>
      <c r="S109" s="145"/>
    </row>
    <row r="110" spans="1:19" x14ac:dyDescent="0.3">
      <c r="A110" s="145"/>
      <c r="B110" s="145"/>
      <c r="C110" s="145"/>
      <c r="D110" s="145"/>
      <c r="E110" s="145"/>
      <c r="F110" s="145"/>
      <c r="G110" s="145"/>
      <c r="H110" s="145"/>
      <c r="I110" s="145"/>
      <c r="J110" s="145"/>
      <c r="K110" s="145"/>
      <c r="L110" s="145"/>
      <c r="M110" s="145"/>
      <c r="N110" s="145"/>
      <c r="O110" s="145"/>
      <c r="P110" s="145"/>
      <c r="Q110" s="145"/>
      <c r="R110" s="145"/>
      <c r="S110" s="145"/>
    </row>
    <row r="111" spans="1:19" x14ac:dyDescent="0.3">
      <c r="A111" s="145"/>
      <c r="B111" s="145"/>
      <c r="C111" s="145"/>
      <c r="D111" s="145"/>
      <c r="E111" s="145"/>
      <c r="F111" s="145"/>
      <c r="G111" s="145"/>
      <c r="H111" s="145"/>
      <c r="I111" s="145"/>
      <c r="J111" s="145"/>
      <c r="K111" s="145"/>
      <c r="L111" s="145"/>
      <c r="M111" s="145"/>
      <c r="N111" s="145"/>
      <c r="O111" s="145"/>
      <c r="P111" s="145"/>
      <c r="Q111" s="145"/>
      <c r="R111" s="145"/>
      <c r="S111" s="145"/>
    </row>
    <row r="112" spans="1:19" x14ac:dyDescent="0.3">
      <c r="A112" s="145"/>
      <c r="B112" s="145"/>
      <c r="C112" s="145"/>
      <c r="D112" s="145"/>
      <c r="E112" s="145"/>
      <c r="F112" s="145"/>
      <c r="G112" s="145"/>
      <c r="H112" s="145"/>
      <c r="I112" s="145"/>
      <c r="J112" s="145"/>
      <c r="K112" s="145"/>
      <c r="L112" s="145"/>
      <c r="M112" s="145"/>
      <c r="N112" s="145"/>
      <c r="O112" s="145"/>
      <c r="P112" s="145"/>
      <c r="Q112" s="145"/>
      <c r="R112" s="145"/>
      <c r="S112" s="145"/>
    </row>
    <row r="113" spans="1:19" x14ac:dyDescent="0.3">
      <c r="A113" s="145"/>
      <c r="B113" s="145"/>
      <c r="C113" s="145"/>
      <c r="D113" s="145"/>
      <c r="E113" s="145"/>
      <c r="F113" s="145"/>
      <c r="G113" s="145"/>
      <c r="H113" s="145"/>
      <c r="I113" s="145"/>
      <c r="J113" s="145"/>
      <c r="K113" s="145"/>
      <c r="L113" s="145"/>
      <c r="M113" s="145"/>
      <c r="N113" s="145"/>
      <c r="O113" s="145"/>
      <c r="P113" s="145"/>
      <c r="Q113" s="145"/>
      <c r="R113" s="145"/>
      <c r="S113" s="145"/>
    </row>
    <row r="114" spans="1:19" x14ac:dyDescent="0.3">
      <c r="A114" s="145"/>
      <c r="B114" s="145"/>
      <c r="C114" s="145"/>
      <c r="D114" s="145"/>
      <c r="E114" s="145"/>
      <c r="F114" s="145"/>
      <c r="G114" s="145"/>
      <c r="H114" s="145"/>
      <c r="I114" s="145"/>
      <c r="J114" s="145"/>
      <c r="K114" s="145"/>
      <c r="L114" s="145"/>
      <c r="M114" s="145"/>
      <c r="N114" s="145"/>
      <c r="O114" s="145"/>
      <c r="P114" s="145"/>
      <c r="Q114" s="145"/>
      <c r="R114" s="145"/>
      <c r="S114" s="145"/>
    </row>
    <row r="115" spans="1:19" x14ac:dyDescent="0.3">
      <c r="A115" s="145"/>
      <c r="B115" s="145"/>
      <c r="C115" s="145"/>
      <c r="D115" s="145"/>
      <c r="E115" s="145"/>
      <c r="F115" s="145"/>
      <c r="G115" s="145"/>
      <c r="H115" s="145"/>
      <c r="I115" s="145"/>
      <c r="J115" s="145"/>
      <c r="K115" s="145"/>
      <c r="L115" s="145"/>
      <c r="M115" s="145"/>
      <c r="N115" s="145"/>
      <c r="O115" s="145"/>
      <c r="P115" s="145"/>
      <c r="Q115" s="145"/>
      <c r="R115" s="145"/>
      <c r="S115" s="145"/>
    </row>
    <row r="116" spans="1:19" x14ac:dyDescent="0.3">
      <c r="A116" s="145"/>
      <c r="B116" s="145"/>
      <c r="C116" s="145"/>
      <c r="D116" s="145"/>
      <c r="E116" s="145"/>
      <c r="F116" s="145"/>
      <c r="G116" s="145"/>
      <c r="H116" s="145"/>
      <c r="I116" s="145"/>
      <c r="J116" s="145"/>
      <c r="K116" s="145"/>
      <c r="L116" s="145"/>
      <c r="M116" s="145"/>
      <c r="N116" s="145"/>
      <c r="O116" s="145"/>
      <c r="P116" s="145"/>
      <c r="Q116" s="145"/>
      <c r="R116" s="145"/>
      <c r="S116" s="145"/>
    </row>
    <row r="117" spans="1:19" x14ac:dyDescent="0.3">
      <c r="A117" s="145"/>
      <c r="B117" s="145"/>
      <c r="C117" s="145"/>
      <c r="D117" s="145"/>
      <c r="E117" s="145"/>
      <c r="F117" s="145"/>
      <c r="G117" s="145"/>
      <c r="H117" s="145"/>
      <c r="I117" s="145"/>
      <c r="J117" s="145"/>
      <c r="K117" s="145"/>
      <c r="L117" s="145"/>
      <c r="M117" s="145"/>
      <c r="N117" s="145"/>
      <c r="O117" s="145"/>
      <c r="P117" s="145"/>
      <c r="Q117" s="145"/>
      <c r="R117" s="145"/>
      <c r="S117" s="145"/>
    </row>
    <row r="118" spans="1:19" x14ac:dyDescent="0.3">
      <c r="A118" s="145"/>
      <c r="B118" s="145"/>
      <c r="C118" s="145"/>
      <c r="D118" s="145"/>
      <c r="E118" s="145"/>
      <c r="F118" s="145"/>
      <c r="G118" s="145"/>
      <c r="H118" s="145"/>
      <c r="I118" s="145"/>
      <c r="J118" s="145"/>
      <c r="K118" s="145"/>
      <c r="L118" s="145"/>
      <c r="M118" s="145"/>
      <c r="N118" s="145"/>
      <c r="O118" s="145"/>
      <c r="P118" s="145"/>
      <c r="Q118" s="145"/>
      <c r="R118" s="145"/>
      <c r="S118" s="145"/>
    </row>
    <row r="119" spans="1:19" x14ac:dyDescent="0.3">
      <c r="A119" s="145"/>
      <c r="B119" s="145"/>
      <c r="C119" s="145"/>
      <c r="D119" s="145"/>
      <c r="E119" s="145"/>
      <c r="F119" s="145"/>
      <c r="G119" s="145"/>
      <c r="H119" s="145"/>
      <c r="I119" s="145"/>
      <c r="J119" s="145"/>
      <c r="K119" s="145"/>
      <c r="L119" s="145"/>
      <c r="M119" s="145"/>
      <c r="N119" s="145"/>
      <c r="O119" s="145"/>
      <c r="P119" s="145"/>
      <c r="Q119" s="145"/>
      <c r="R119" s="145"/>
      <c r="S119" s="145"/>
    </row>
    <row r="120" spans="1:19" x14ac:dyDescent="0.3">
      <c r="A120" s="145"/>
      <c r="B120" s="145"/>
      <c r="C120" s="145"/>
      <c r="D120" s="145"/>
      <c r="E120" s="145"/>
      <c r="F120" s="145"/>
      <c r="G120" s="145"/>
      <c r="H120" s="145"/>
      <c r="I120" s="145"/>
      <c r="J120" s="145"/>
      <c r="K120" s="145"/>
      <c r="L120" s="145"/>
      <c r="M120" s="145"/>
      <c r="N120" s="145"/>
      <c r="O120" s="145"/>
      <c r="P120" s="145"/>
      <c r="Q120" s="145"/>
      <c r="R120" s="145"/>
      <c r="S120" s="145"/>
    </row>
    <row r="121" spans="1:19" x14ac:dyDescent="0.3">
      <c r="A121" s="145"/>
      <c r="B121" s="145"/>
      <c r="C121" s="145"/>
      <c r="D121" s="145"/>
      <c r="E121" s="145"/>
      <c r="F121" s="145"/>
      <c r="G121" s="145"/>
      <c r="H121" s="145"/>
      <c r="I121" s="145"/>
      <c r="J121" s="145"/>
      <c r="K121" s="145"/>
      <c r="L121" s="145"/>
      <c r="M121" s="145"/>
      <c r="N121" s="145"/>
      <c r="O121" s="145"/>
      <c r="P121" s="145"/>
      <c r="Q121" s="145"/>
      <c r="R121" s="145"/>
      <c r="S121" s="145"/>
    </row>
  </sheetData>
  <phoneticPr fontId="3" type="noConversion"/>
  <pageMargins left="0.7" right="0.7" top="0.75" bottom="0.75" header="0.3" footer="0.3"/>
  <pageSetup orientation="portrait" horizontalDpi="300" verticalDpi="300" r:id="rId10"/>
  <drawing r:id="rId11"/>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342E9-7AAC-4CEE-B457-13DF0D0449BB}">
  <sheetPr codeName="Sheet28"/>
  <dimension ref="A1:AY153"/>
  <sheetViews>
    <sheetView workbookViewId="0">
      <selection activeCell="BI14" sqref="BI14"/>
    </sheetView>
  </sheetViews>
  <sheetFormatPr defaultRowHeight="14.4" x14ac:dyDescent="0.3"/>
  <sheetData>
    <row r="1" spans="1:51" x14ac:dyDescent="0.3">
      <c r="A1" s="88" t="s">
        <v>21</v>
      </c>
      <c r="B1" s="89" t="s">
        <v>25</v>
      </c>
      <c r="C1" s="89" t="s">
        <v>26</v>
      </c>
      <c r="D1" s="89" t="s">
        <v>22</v>
      </c>
      <c r="E1" s="89" t="s">
        <v>24</v>
      </c>
      <c r="F1" s="89" t="s">
        <v>23</v>
      </c>
      <c r="G1" s="89" t="s">
        <v>30</v>
      </c>
      <c r="H1" s="89" t="s">
        <v>35</v>
      </c>
      <c r="I1" s="89" t="s">
        <v>31</v>
      </c>
      <c r="J1" s="89" t="s">
        <v>32</v>
      </c>
      <c r="K1" s="89" t="s">
        <v>49</v>
      </c>
      <c r="L1" s="89" t="s">
        <v>50</v>
      </c>
      <c r="M1" s="89" t="s">
        <v>27</v>
      </c>
      <c r="N1" s="89" t="s">
        <v>56</v>
      </c>
      <c r="O1" s="89" t="s">
        <v>57</v>
      </c>
      <c r="P1" s="89" t="s">
        <v>58</v>
      </c>
      <c r="Q1" s="89" t="s">
        <v>28</v>
      </c>
      <c r="R1" s="89" t="s">
        <v>29</v>
      </c>
      <c r="S1" s="89" t="s">
        <v>33</v>
      </c>
      <c r="T1" s="89" t="s">
        <v>34</v>
      </c>
      <c r="U1" s="89" t="s">
        <v>36</v>
      </c>
      <c r="V1" s="90" t="s">
        <v>37</v>
      </c>
      <c r="W1" s="90" t="s">
        <v>51</v>
      </c>
      <c r="X1" s="90" t="s">
        <v>52</v>
      </c>
      <c r="Y1" s="89" t="s">
        <v>38</v>
      </c>
      <c r="Z1" s="89" t="s">
        <v>39</v>
      </c>
      <c r="AA1" s="90" t="s">
        <v>40</v>
      </c>
      <c r="AB1" s="89" t="s">
        <v>41</v>
      </c>
      <c r="AC1" s="89" t="s">
        <v>42</v>
      </c>
      <c r="AD1" s="89" t="s">
        <v>147</v>
      </c>
      <c r="AE1" s="89" t="s">
        <v>43</v>
      </c>
      <c r="AF1" s="89" t="s">
        <v>53</v>
      </c>
      <c r="AG1" s="89" t="s">
        <v>44</v>
      </c>
      <c r="AH1" s="89" t="s">
        <v>61</v>
      </c>
      <c r="AI1" s="89" t="s">
        <v>91</v>
      </c>
      <c r="AJ1" s="141" t="s">
        <v>90</v>
      </c>
      <c r="AK1" s="89" t="s">
        <v>92</v>
      </c>
      <c r="AL1" s="89" t="s">
        <v>460</v>
      </c>
      <c r="AM1" s="89" t="s">
        <v>461</v>
      </c>
      <c r="AN1" s="89" t="s">
        <v>462</v>
      </c>
      <c r="AO1" s="89" t="s">
        <v>463</v>
      </c>
      <c r="AP1" s="89" t="s">
        <v>464</v>
      </c>
      <c r="AQ1" s="89" t="s">
        <v>465</v>
      </c>
      <c r="AR1" s="89" t="s">
        <v>555</v>
      </c>
      <c r="AS1" s="89" t="s">
        <v>556</v>
      </c>
      <c r="AT1" s="91" t="s">
        <v>557</v>
      </c>
      <c r="AY1" t="e" cm="1">
        <f t="array" ref="AY1">#REF!</f>
        <v>#REF!</v>
      </c>
    </row>
    <row r="2" spans="1:51" x14ac:dyDescent="0.3">
      <c r="A2" s="11" t="s">
        <v>45</v>
      </c>
      <c r="B2" s="11" t="s">
        <v>110</v>
      </c>
      <c r="C2" s="11" t="s">
        <v>95</v>
      </c>
      <c r="D2" s="54">
        <v>84386</v>
      </c>
      <c r="E2" s="11">
        <v>1523</v>
      </c>
      <c r="F2" s="11" t="s">
        <v>124</v>
      </c>
      <c r="G2" s="11" t="s">
        <v>54</v>
      </c>
      <c r="H2" s="11" t="s">
        <v>151</v>
      </c>
      <c r="I2" s="11" t="s">
        <v>132</v>
      </c>
      <c r="J2" s="11" t="s">
        <v>152</v>
      </c>
      <c r="K2" s="11"/>
      <c r="L2" s="11"/>
      <c r="M2" s="11"/>
      <c r="N2" s="11"/>
      <c r="O2" s="11"/>
      <c r="P2" s="11"/>
      <c r="Q2" s="11"/>
      <c r="R2" s="11"/>
      <c r="S2" s="11" t="s">
        <v>138</v>
      </c>
      <c r="T2" s="11" t="s">
        <v>153</v>
      </c>
      <c r="U2" s="11"/>
      <c r="V2" s="31"/>
      <c r="W2" s="31">
        <v>43586</v>
      </c>
      <c r="X2" s="31">
        <v>45046</v>
      </c>
      <c r="Y2" s="11">
        <v>1</v>
      </c>
      <c r="Z2" s="11">
        <v>1</v>
      </c>
      <c r="AA2" s="31">
        <v>45412</v>
      </c>
      <c r="AB2" s="11"/>
      <c r="AC2" s="11" t="s">
        <v>559</v>
      </c>
      <c r="AD2" s="11">
        <v>0</v>
      </c>
      <c r="AE2" s="11"/>
      <c r="AF2" s="11"/>
      <c r="AG2" s="11"/>
      <c r="AH2" s="11" t="s">
        <v>63</v>
      </c>
      <c r="AI2" s="31">
        <v>45412</v>
      </c>
      <c r="AJ2" s="54">
        <v>33</v>
      </c>
      <c r="AK2" s="11" t="s">
        <v>157</v>
      </c>
      <c r="AL2" s="11"/>
      <c r="AM2" s="11"/>
      <c r="AN2" s="11"/>
      <c r="AO2" s="31"/>
      <c r="AP2" s="31"/>
      <c r="AQ2" s="11" t="s">
        <v>487</v>
      </c>
      <c r="AR2" s="11">
        <v>101</v>
      </c>
      <c r="AS2" s="11" t="s">
        <v>487</v>
      </c>
      <c r="AT2" s="11" t="s">
        <v>558</v>
      </c>
    </row>
    <row r="3" spans="1:51" x14ac:dyDescent="0.3">
      <c r="A3" s="11" t="s">
        <v>46</v>
      </c>
      <c r="B3" s="11" t="s">
        <v>110</v>
      </c>
      <c r="C3" s="11" t="s">
        <v>95</v>
      </c>
      <c r="D3" s="54">
        <v>91872</v>
      </c>
      <c r="E3" s="11">
        <v>355</v>
      </c>
      <c r="F3" s="11" t="s">
        <v>124</v>
      </c>
      <c r="G3" s="11" t="s">
        <v>54</v>
      </c>
      <c r="H3" s="11" t="s">
        <v>154</v>
      </c>
      <c r="I3" s="11" t="s">
        <v>133</v>
      </c>
      <c r="J3" s="11" t="s">
        <v>155</v>
      </c>
      <c r="K3" s="11"/>
      <c r="L3" s="11"/>
      <c r="M3" s="11"/>
      <c r="N3" s="11"/>
      <c r="O3" s="11"/>
      <c r="P3" s="11"/>
      <c r="Q3" s="11"/>
      <c r="R3" s="11"/>
      <c r="S3" s="11"/>
      <c r="T3" s="11" t="s">
        <v>156</v>
      </c>
      <c r="U3" s="11"/>
      <c r="V3" s="31"/>
      <c r="W3" s="31">
        <v>44075</v>
      </c>
      <c r="X3" s="31">
        <v>45169</v>
      </c>
      <c r="Y3" s="11">
        <v>3</v>
      </c>
      <c r="Z3" s="11">
        <v>2</v>
      </c>
      <c r="AA3" s="31">
        <v>47361</v>
      </c>
      <c r="AB3" s="11"/>
      <c r="AC3" s="11"/>
      <c r="AD3" s="11">
        <v>0</v>
      </c>
      <c r="AE3" s="11"/>
      <c r="AF3" s="11"/>
      <c r="AG3" s="11"/>
      <c r="AH3" s="11" t="s">
        <v>65</v>
      </c>
      <c r="AI3" s="31">
        <v>45900</v>
      </c>
      <c r="AJ3" s="54">
        <v>521</v>
      </c>
      <c r="AK3" s="11" t="s">
        <v>157</v>
      </c>
      <c r="AL3" s="11"/>
      <c r="AM3" s="11"/>
      <c r="AN3" s="11"/>
      <c r="AO3" s="11"/>
      <c r="AP3" s="11"/>
      <c r="AQ3" s="11"/>
      <c r="AR3" s="11">
        <v>102</v>
      </c>
      <c r="AS3" s="11" t="s">
        <v>487</v>
      </c>
      <c r="AT3" s="11" t="s">
        <v>558</v>
      </c>
    </row>
    <row r="4" spans="1:51" x14ac:dyDescent="0.3">
      <c r="A4" s="11" t="s">
        <v>47</v>
      </c>
      <c r="B4" s="11" t="s">
        <v>110</v>
      </c>
      <c r="C4" s="11" t="s">
        <v>95</v>
      </c>
      <c r="D4" s="54">
        <v>63249</v>
      </c>
      <c r="E4" s="11">
        <v>1086</v>
      </c>
      <c r="F4" s="11" t="s">
        <v>124</v>
      </c>
      <c r="G4" s="11" t="s">
        <v>54</v>
      </c>
      <c r="H4" s="11" t="s">
        <v>158</v>
      </c>
      <c r="I4" s="11" t="s">
        <v>133</v>
      </c>
      <c r="J4" s="11" t="s">
        <v>159</v>
      </c>
      <c r="K4" s="11"/>
      <c r="L4" s="11"/>
      <c r="M4" s="11"/>
      <c r="N4" s="11"/>
      <c r="O4" s="11"/>
      <c r="P4" s="11"/>
      <c r="Q4" s="11"/>
      <c r="R4" s="11"/>
      <c r="S4" s="11" t="s">
        <v>138</v>
      </c>
      <c r="T4" s="11" t="s">
        <v>160</v>
      </c>
      <c r="U4" s="11"/>
      <c r="V4" s="31"/>
      <c r="W4" s="31">
        <v>41932</v>
      </c>
      <c r="X4" s="31">
        <v>43392</v>
      </c>
      <c r="Y4" s="11">
        <v>4</v>
      </c>
      <c r="Z4" s="11">
        <v>2</v>
      </c>
      <c r="AA4" s="31">
        <v>46314</v>
      </c>
      <c r="AB4" s="11"/>
      <c r="AC4" s="11"/>
      <c r="AD4" s="11">
        <v>0</v>
      </c>
      <c r="AE4" s="11"/>
      <c r="AF4" s="11"/>
      <c r="AG4" s="11"/>
      <c r="AH4" s="11" t="s">
        <v>65</v>
      </c>
      <c r="AI4" s="31">
        <v>45584</v>
      </c>
      <c r="AJ4" s="54">
        <v>205</v>
      </c>
      <c r="AK4" s="11" t="s">
        <v>297</v>
      </c>
      <c r="AL4" s="11"/>
      <c r="AM4" s="11"/>
      <c r="AN4" s="11"/>
      <c r="AO4" s="11"/>
      <c r="AP4" s="11"/>
      <c r="AQ4" s="11"/>
      <c r="AR4" s="11">
        <v>103</v>
      </c>
      <c r="AS4" s="11" t="s">
        <v>487</v>
      </c>
      <c r="AT4" s="11" t="s">
        <v>558</v>
      </c>
    </row>
    <row r="5" spans="1:51" x14ac:dyDescent="0.3">
      <c r="A5" s="11" t="s">
        <v>48</v>
      </c>
      <c r="B5" s="11" t="s">
        <v>110</v>
      </c>
      <c r="C5" s="11" t="s">
        <v>149</v>
      </c>
      <c r="D5" s="54">
        <v>96283</v>
      </c>
      <c r="E5" s="11"/>
      <c r="F5" s="11" t="s">
        <v>124</v>
      </c>
      <c r="G5" s="11" t="s">
        <v>54</v>
      </c>
      <c r="H5" s="11" t="s">
        <v>161</v>
      </c>
      <c r="I5" s="11" t="s">
        <v>129</v>
      </c>
      <c r="J5" s="11" t="s">
        <v>162</v>
      </c>
      <c r="K5" s="11"/>
      <c r="L5" s="11"/>
      <c r="M5" s="11"/>
      <c r="N5" s="11"/>
      <c r="O5" s="11"/>
      <c r="P5" s="11"/>
      <c r="Q5" s="11"/>
      <c r="R5" s="11"/>
      <c r="S5" s="11" t="s">
        <v>138</v>
      </c>
      <c r="T5" s="11" t="s">
        <v>156</v>
      </c>
      <c r="U5" s="11"/>
      <c r="V5" s="31"/>
      <c r="W5" s="31">
        <v>44440</v>
      </c>
      <c r="X5" s="31">
        <v>45169</v>
      </c>
      <c r="Y5" s="11">
        <v>3</v>
      </c>
      <c r="Z5" s="11">
        <v>1</v>
      </c>
      <c r="AA5" s="31">
        <v>45169</v>
      </c>
      <c r="AB5" s="11"/>
      <c r="AC5" s="11" t="s">
        <v>163</v>
      </c>
      <c r="AD5" s="11">
        <v>0</v>
      </c>
      <c r="AE5" s="11"/>
      <c r="AF5" s="11"/>
      <c r="AG5" s="11"/>
      <c r="AH5" s="11" t="s">
        <v>65</v>
      </c>
      <c r="AI5" s="31">
        <v>45169</v>
      </c>
      <c r="AJ5" s="54"/>
      <c r="AK5" s="11" t="s">
        <v>149</v>
      </c>
      <c r="AL5" s="11"/>
      <c r="AM5" s="11"/>
      <c r="AN5" s="11"/>
      <c r="AO5" s="11"/>
      <c r="AP5" s="11"/>
      <c r="AQ5" s="11"/>
      <c r="AR5" s="11">
        <v>104</v>
      </c>
      <c r="AS5" s="11" t="s">
        <v>487</v>
      </c>
      <c r="AT5" s="11" t="s">
        <v>558</v>
      </c>
    </row>
    <row r="6" spans="1:51" x14ac:dyDescent="0.3">
      <c r="A6" s="11" t="s">
        <v>55</v>
      </c>
      <c r="B6" s="11" t="s">
        <v>110</v>
      </c>
      <c r="C6" s="11" t="s">
        <v>95</v>
      </c>
      <c r="D6" s="54">
        <v>97680</v>
      </c>
      <c r="E6" s="11">
        <v>3424</v>
      </c>
      <c r="F6" s="11" t="s">
        <v>124</v>
      </c>
      <c r="G6" s="11"/>
      <c r="H6" s="11" t="s">
        <v>164</v>
      </c>
      <c r="I6" s="11" t="s">
        <v>129</v>
      </c>
      <c r="J6" s="11"/>
      <c r="K6" s="11"/>
      <c r="L6" s="11"/>
      <c r="M6" s="11"/>
      <c r="N6" s="11"/>
      <c r="O6" s="11"/>
      <c r="P6" s="11"/>
      <c r="Q6" s="11"/>
      <c r="R6" s="11"/>
      <c r="S6" s="11" t="s">
        <v>139</v>
      </c>
      <c r="T6" s="11" t="s">
        <v>165</v>
      </c>
      <c r="U6" s="11"/>
      <c r="V6" s="31"/>
      <c r="W6" s="31">
        <v>44562</v>
      </c>
      <c r="X6" s="31">
        <v>46752</v>
      </c>
      <c r="Y6" s="11">
        <v>2</v>
      </c>
      <c r="Z6" s="11">
        <v>2</v>
      </c>
      <c r="AA6" s="31">
        <v>48213</v>
      </c>
      <c r="AB6" s="11"/>
      <c r="AC6" s="11"/>
      <c r="AD6" s="11">
        <v>0</v>
      </c>
      <c r="AE6" s="11"/>
      <c r="AF6" s="11"/>
      <c r="AG6" s="11"/>
      <c r="AH6" s="11" t="s">
        <v>65</v>
      </c>
      <c r="AI6" s="31">
        <v>46752</v>
      </c>
      <c r="AJ6" s="54">
        <v>1373</v>
      </c>
      <c r="AK6" s="11" t="s">
        <v>93</v>
      </c>
      <c r="AL6" s="11"/>
      <c r="AM6" s="11"/>
      <c r="AN6" s="11"/>
      <c r="AO6" s="11"/>
      <c r="AP6" s="11"/>
      <c r="AQ6" s="11"/>
      <c r="AR6" s="11">
        <v>105</v>
      </c>
      <c r="AS6" s="11" t="s">
        <v>487</v>
      </c>
      <c r="AT6" s="11" t="s">
        <v>558</v>
      </c>
    </row>
    <row r="7" spans="1:51" x14ac:dyDescent="0.3">
      <c r="A7" s="11" t="s">
        <v>168</v>
      </c>
      <c r="B7" s="11" t="s">
        <v>110</v>
      </c>
      <c r="C7" s="11" t="s">
        <v>149</v>
      </c>
      <c r="D7" s="54">
        <v>88892</v>
      </c>
      <c r="E7" s="11"/>
      <c r="F7" s="11" t="s">
        <v>124</v>
      </c>
      <c r="G7" s="11" t="s">
        <v>54</v>
      </c>
      <c r="H7" s="11" t="s">
        <v>166</v>
      </c>
      <c r="I7" s="11"/>
      <c r="J7" s="11"/>
      <c r="K7" s="11"/>
      <c r="L7" s="11"/>
      <c r="M7" s="11"/>
      <c r="N7" s="11"/>
      <c r="O7" s="11"/>
      <c r="P7" s="11"/>
      <c r="Q7" s="11"/>
      <c r="R7" s="11"/>
      <c r="S7" s="11" t="s">
        <v>138</v>
      </c>
      <c r="T7" s="11" t="s">
        <v>160</v>
      </c>
      <c r="U7" s="11"/>
      <c r="V7" s="31"/>
      <c r="W7" s="31">
        <v>43791</v>
      </c>
      <c r="X7" s="31">
        <v>45252</v>
      </c>
      <c r="Y7" s="11">
        <v>4</v>
      </c>
      <c r="Z7" s="11">
        <v>1</v>
      </c>
      <c r="AA7" s="31">
        <v>45535</v>
      </c>
      <c r="AB7" s="11"/>
      <c r="AC7" s="11" t="s">
        <v>167</v>
      </c>
      <c r="AD7" s="11">
        <v>0</v>
      </c>
      <c r="AE7" s="11"/>
      <c r="AF7" s="11"/>
      <c r="AG7" s="11"/>
      <c r="AH7" s="11" t="s">
        <v>65</v>
      </c>
      <c r="AI7" s="31">
        <v>45535</v>
      </c>
      <c r="AJ7" s="54">
        <v>156</v>
      </c>
      <c r="AK7" s="11" t="s">
        <v>157</v>
      </c>
      <c r="AL7" s="11"/>
      <c r="AM7" s="11"/>
      <c r="AN7" s="11"/>
      <c r="AO7" s="11"/>
      <c r="AP7" s="11"/>
      <c r="AQ7" s="11"/>
      <c r="AR7" s="11">
        <v>106</v>
      </c>
      <c r="AS7" s="11" t="s">
        <v>487</v>
      </c>
      <c r="AT7" s="11" t="s">
        <v>558</v>
      </c>
    </row>
    <row r="8" spans="1:51" x14ac:dyDescent="0.3">
      <c r="A8" s="11" t="s">
        <v>172</v>
      </c>
      <c r="B8" s="11" t="s">
        <v>110</v>
      </c>
      <c r="C8" s="11" t="s">
        <v>149</v>
      </c>
      <c r="D8" s="11" t="s">
        <v>169</v>
      </c>
      <c r="E8" s="11"/>
      <c r="F8" s="11" t="s">
        <v>124</v>
      </c>
      <c r="G8" s="11"/>
      <c r="H8" s="11" t="s">
        <v>170</v>
      </c>
      <c r="I8" s="11" t="s">
        <v>129</v>
      </c>
      <c r="J8" s="11"/>
      <c r="K8" s="11"/>
      <c r="L8" s="11"/>
      <c r="M8" s="11"/>
      <c r="N8" s="11"/>
      <c r="O8" s="11"/>
      <c r="P8" s="11"/>
      <c r="Q8" s="11"/>
      <c r="R8" s="11"/>
      <c r="S8" s="11" t="s">
        <v>138</v>
      </c>
      <c r="T8" s="11" t="s">
        <v>160</v>
      </c>
      <c r="U8" s="11"/>
      <c r="V8" s="31"/>
      <c r="W8" s="31">
        <v>43892</v>
      </c>
      <c r="X8" s="31">
        <v>45107</v>
      </c>
      <c r="Y8" s="11">
        <v>4</v>
      </c>
      <c r="Z8" s="11">
        <v>1</v>
      </c>
      <c r="AA8" s="31">
        <v>45838</v>
      </c>
      <c r="AB8" s="11"/>
      <c r="AC8" s="11" t="s">
        <v>171</v>
      </c>
      <c r="AD8" s="11">
        <v>0</v>
      </c>
      <c r="AE8" s="11"/>
      <c r="AF8" s="11"/>
      <c r="AG8" s="11"/>
      <c r="AH8" s="11" t="s">
        <v>65</v>
      </c>
      <c r="AI8" s="31">
        <v>45473</v>
      </c>
      <c r="AJ8" s="54">
        <v>94</v>
      </c>
      <c r="AK8" s="11" t="s">
        <v>157</v>
      </c>
      <c r="AL8" s="11"/>
      <c r="AM8" s="11"/>
      <c r="AN8" s="11"/>
      <c r="AO8" s="11"/>
      <c r="AP8" s="11"/>
      <c r="AQ8" s="11"/>
      <c r="AR8" s="11">
        <v>107</v>
      </c>
      <c r="AS8" s="11" t="s">
        <v>487</v>
      </c>
      <c r="AT8" s="11" t="s">
        <v>558</v>
      </c>
    </row>
    <row r="9" spans="1:51" x14ac:dyDescent="0.3">
      <c r="A9" s="11" t="s">
        <v>175</v>
      </c>
      <c r="B9" s="11" t="s">
        <v>110</v>
      </c>
      <c r="C9" s="11" t="s">
        <v>95</v>
      </c>
      <c r="D9" s="54">
        <v>84595</v>
      </c>
      <c r="E9" s="11">
        <v>1366</v>
      </c>
      <c r="F9" s="11" t="s">
        <v>124</v>
      </c>
      <c r="G9" s="11" t="s">
        <v>54</v>
      </c>
      <c r="H9" s="11" t="s">
        <v>173</v>
      </c>
      <c r="I9" s="11" t="s">
        <v>129</v>
      </c>
      <c r="J9" s="11" t="s">
        <v>162</v>
      </c>
      <c r="K9" s="11"/>
      <c r="L9" s="11"/>
      <c r="M9" s="11"/>
      <c r="N9" s="11"/>
      <c r="O9" s="11"/>
      <c r="P9" s="11"/>
      <c r="Q9" s="11"/>
      <c r="R9" s="11"/>
      <c r="S9" s="11" t="s">
        <v>138</v>
      </c>
      <c r="T9" s="11" t="s">
        <v>174</v>
      </c>
      <c r="U9" s="11"/>
      <c r="V9" s="31"/>
      <c r="W9" s="31">
        <v>43452</v>
      </c>
      <c r="X9" s="31">
        <v>45277</v>
      </c>
      <c r="Y9" s="11">
        <v>2</v>
      </c>
      <c r="Z9" s="11">
        <v>2</v>
      </c>
      <c r="AA9" s="31">
        <v>46008</v>
      </c>
      <c r="AB9" s="11"/>
      <c r="AC9" s="11"/>
      <c r="AD9" s="11">
        <v>0</v>
      </c>
      <c r="AE9" s="11"/>
      <c r="AF9" s="11"/>
      <c r="AG9" s="11"/>
      <c r="AH9" s="11" t="s">
        <v>65</v>
      </c>
      <c r="AI9" s="31">
        <v>46008</v>
      </c>
      <c r="AJ9" s="54">
        <v>629</v>
      </c>
      <c r="AK9" s="11" t="s">
        <v>157</v>
      </c>
      <c r="AL9" s="11"/>
      <c r="AM9" s="11"/>
      <c r="AN9" s="11"/>
      <c r="AO9" s="11"/>
      <c r="AP9" s="11"/>
      <c r="AQ9" s="11"/>
      <c r="AR9" s="11">
        <v>108</v>
      </c>
      <c r="AS9" s="11" t="s">
        <v>487</v>
      </c>
      <c r="AT9" s="11" t="s">
        <v>558</v>
      </c>
    </row>
    <row r="10" spans="1:51" x14ac:dyDescent="0.3">
      <c r="A10" s="11" t="s">
        <v>178</v>
      </c>
      <c r="B10" s="11" t="s">
        <v>110</v>
      </c>
      <c r="C10" s="11" t="s">
        <v>95</v>
      </c>
      <c r="D10" s="54">
        <v>90252</v>
      </c>
      <c r="E10" s="11"/>
      <c r="F10" s="11" t="s">
        <v>124</v>
      </c>
      <c r="G10" s="11"/>
      <c r="H10" s="11" t="s">
        <v>176</v>
      </c>
      <c r="I10" s="11" t="s">
        <v>129</v>
      </c>
      <c r="J10" s="11" t="s">
        <v>177</v>
      </c>
      <c r="K10" s="11"/>
      <c r="L10" s="11"/>
      <c r="M10" s="11"/>
      <c r="N10" s="11"/>
      <c r="O10" s="11"/>
      <c r="P10" s="11"/>
      <c r="Q10" s="11"/>
      <c r="R10" s="11"/>
      <c r="S10" s="11" t="s">
        <v>139</v>
      </c>
      <c r="T10" s="11"/>
      <c r="U10" s="11"/>
      <c r="V10" s="31"/>
      <c r="W10" s="31">
        <v>44013</v>
      </c>
      <c r="X10" s="31">
        <v>45838</v>
      </c>
      <c r="Y10" s="11">
        <v>2</v>
      </c>
      <c r="Z10" s="11">
        <v>1</v>
      </c>
      <c r="AA10" s="31">
        <v>46568</v>
      </c>
      <c r="AB10" s="11"/>
      <c r="AC10" s="11"/>
      <c r="AD10" s="11">
        <v>0</v>
      </c>
      <c r="AE10" s="11"/>
      <c r="AF10" s="11"/>
      <c r="AG10" s="11"/>
      <c r="AH10" s="11" t="s">
        <v>65</v>
      </c>
      <c r="AI10" s="31">
        <v>45838</v>
      </c>
      <c r="AJ10" s="54">
        <v>459</v>
      </c>
      <c r="AK10" s="11" t="s">
        <v>93</v>
      </c>
      <c r="AL10" s="11"/>
      <c r="AM10" s="11"/>
      <c r="AN10" s="11"/>
      <c r="AO10" s="11"/>
      <c r="AP10" s="11"/>
      <c r="AQ10" s="11"/>
      <c r="AR10" s="11">
        <v>109</v>
      </c>
      <c r="AS10" s="11" t="s">
        <v>487</v>
      </c>
      <c r="AT10" s="11" t="s">
        <v>558</v>
      </c>
    </row>
    <row r="11" spans="1:51" x14ac:dyDescent="0.3">
      <c r="A11" s="11" t="s">
        <v>181</v>
      </c>
      <c r="B11" s="11" t="s">
        <v>110</v>
      </c>
      <c r="C11" s="11" t="s">
        <v>149</v>
      </c>
      <c r="D11" s="54">
        <v>85642</v>
      </c>
      <c r="E11" s="11">
        <v>1366</v>
      </c>
      <c r="F11" s="11" t="s">
        <v>124</v>
      </c>
      <c r="G11" s="11"/>
      <c r="H11" s="11" t="s">
        <v>179</v>
      </c>
      <c r="I11" s="11" t="s">
        <v>129</v>
      </c>
      <c r="J11" s="11"/>
      <c r="K11" s="11"/>
      <c r="L11" s="11"/>
      <c r="M11" s="11"/>
      <c r="N11" s="11"/>
      <c r="O11" s="11"/>
      <c r="P11" s="11"/>
      <c r="Q11" s="11"/>
      <c r="R11" s="11"/>
      <c r="S11" s="11" t="s">
        <v>138</v>
      </c>
      <c r="T11" s="11" t="s">
        <v>174</v>
      </c>
      <c r="U11" s="11"/>
      <c r="V11" s="31"/>
      <c r="W11" s="31">
        <v>43563</v>
      </c>
      <c r="X11" s="31">
        <v>44658</v>
      </c>
      <c r="Y11" s="11">
        <v>2</v>
      </c>
      <c r="Z11" s="11">
        <v>2</v>
      </c>
      <c r="AA11" s="31">
        <v>46119</v>
      </c>
      <c r="AB11" s="11"/>
      <c r="AC11" s="11" t="s">
        <v>180</v>
      </c>
      <c r="AD11" s="11">
        <v>0</v>
      </c>
      <c r="AE11" s="11"/>
      <c r="AF11" s="11"/>
      <c r="AG11" s="11"/>
      <c r="AH11" s="11" t="s">
        <v>65</v>
      </c>
      <c r="AI11" s="31">
        <v>45389</v>
      </c>
      <c r="AJ11" s="54">
        <v>10</v>
      </c>
      <c r="AK11" s="11" t="s">
        <v>157</v>
      </c>
      <c r="AL11" s="11"/>
      <c r="AM11" s="11"/>
      <c r="AN11" s="11"/>
      <c r="AO11" s="11"/>
      <c r="AP11" s="11"/>
      <c r="AQ11" s="11"/>
      <c r="AR11" s="11">
        <v>110</v>
      </c>
      <c r="AS11" s="11" t="s">
        <v>487</v>
      </c>
      <c r="AT11" s="11" t="s">
        <v>558</v>
      </c>
    </row>
    <row r="12" spans="1:51" x14ac:dyDescent="0.3">
      <c r="A12" s="11" t="s">
        <v>184</v>
      </c>
      <c r="B12" s="11" t="s">
        <v>110</v>
      </c>
      <c r="C12" s="11" t="s">
        <v>95</v>
      </c>
      <c r="D12" s="54">
        <v>60428</v>
      </c>
      <c r="E12" s="11">
        <v>1149</v>
      </c>
      <c r="F12" s="11" t="s">
        <v>124</v>
      </c>
      <c r="G12" s="11" t="s">
        <v>54</v>
      </c>
      <c r="H12" s="11" t="s">
        <v>182</v>
      </c>
      <c r="I12" s="11" t="s">
        <v>129</v>
      </c>
      <c r="J12" s="11" t="s">
        <v>162</v>
      </c>
      <c r="K12" s="11"/>
      <c r="L12" s="11"/>
      <c r="M12" s="11"/>
      <c r="N12" s="11"/>
      <c r="O12" s="11"/>
      <c r="P12" s="11"/>
      <c r="Q12" s="11"/>
      <c r="R12" s="11"/>
      <c r="S12" s="11" t="s">
        <v>138</v>
      </c>
      <c r="T12" s="11" t="s">
        <v>160</v>
      </c>
      <c r="U12" s="11"/>
      <c r="V12" s="31"/>
      <c r="W12" s="31">
        <v>43647</v>
      </c>
      <c r="X12" s="31">
        <v>45473</v>
      </c>
      <c r="Y12" s="11">
        <v>1</v>
      </c>
      <c r="Z12" s="11">
        <v>2</v>
      </c>
      <c r="AA12" s="31">
        <v>45473</v>
      </c>
      <c r="AB12" s="11"/>
      <c r="AC12" s="11" t="s">
        <v>183</v>
      </c>
      <c r="AD12" s="11">
        <v>0</v>
      </c>
      <c r="AE12" s="11"/>
      <c r="AF12" s="11"/>
      <c r="AG12" s="11"/>
      <c r="AH12" s="11" t="s">
        <v>64</v>
      </c>
      <c r="AI12" s="31">
        <v>45473</v>
      </c>
      <c r="AJ12" s="54">
        <v>94</v>
      </c>
      <c r="AK12" s="11" t="s">
        <v>93</v>
      </c>
      <c r="AL12" s="11"/>
      <c r="AM12" s="11"/>
      <c r="AN12" s="11"/>
      <c r="AO12" s="11"/>
      <c r="AP12" s="11"/>
      <c r="AQ12" s="11"/>
      <c r="AR12" s="11">
        <v>111</v>
      </c>
      <c r="AS12" s="11" t="s">
        <v>487</v>
      </c>
      <c r="AT12" s="11" t="s">
        <v>558</v>
      </c>
    </row>
    <row r="13" spans="1:51" x14ac:dyDescent="0.3">
      <c r="A13" s="11" t="s">
        <v>187</v>
      </c>
      <c r="B13" s="11" t="s">
        <v>110</v>
      </c>
      <c r="C13" s="11" t="s">
        <v>149</v>
      </c>
      <c r="D13" s="54">
        <v>92549</v>
      </c>
      <c r="E13" s="11">
        <v>367</v>
      </c>
      <c r="F13" s="11" t="s">
        <v>124</v>
      </c>
      <c r="G13" s="11"/>
      <c r="H13" s="11" t="s">
        <v>185</v>
      </c>
      <c r="I13" s="11" t="s">
        <v>129</v>
      </c>
      <c r="J13" s="11" t="s">
        <v>186</v>
      </c>
      <c r="K13" s="11"/>
      <c r="L13" s="11"/>
      <c r="M13" s="11"/>
      <c r="N13" s="11"/>
      <c r="O13" s="11"/>
      <c r="P13" s="11"/>
      <c r="Q13" s="11"/>
      <c r="R13" s="11"/>
      <c r="S13" s="11" t="s">
        <v>139</v>
      </c>
      <c r="T13" s="11"/>
      <c r="U13" s="11"/>
      <c r="V13" s="31"/>
      <c r="W13" s="31">
        <v>44119</v>
      </c>
      <c r="X13" s="31">
        <v>45944</v>
      </c>
      <c r="Y13" s="11">
        <v>3</v>
      </c>
      <c r="Z13" s="11">
        <v>2</v>
      </c>
      <c r="AA13" s="31">
        <v>48135</v>
      </c>
      <c r="AB13" s="11"/>
      <c r="AC13" s="11" t="s">
        <v>560</v>
      </c>
      <c r="AD13" s="11">
        <v>0</v>
      </c>
      <c r="AE13" s="11"/>
      <c r="AF13" s="11"/>
      <c r="AG13" s="11"/>
      <c r="AH13" s="11" t="s">
        <v>65</v>
      </c>
      <c r="AI13" s="31">
        <v>45944</v>
      </c>
      <c r="AJ13" s="54">
        <v>565</v>
      </c>
      <c r="AK13" s="11" t="s">
        <v>93</v>
      </c>
      <c r="AL13" s="11"/>
      <c r="AM13" s="11"/>
      <c r="AN13" s="11"/>
      <c r="AO13" s="11"/>
      <c r="AP13" s="11"/>
      <c r="AQ13" s="11"/>
      <c r="AR13" s="11">
        <v>112</v>
      </c>
      <c r="AS13" s="11" t="s">
        <v>487</v>
      </c>
      <c r="AT13" s="11" t="s">
        <v>558</v>
      </c>
    </row>
    <row r="14" spans="1:51" ht="86.4" x14ac:dyDescent="0.3">
      <c r="A14" s="11" t="s">
        <v>190</v>
      </c>
      <c r="B14" s="11" t="s">
        <v>110</v>
      </c>
      <c r="C14" s="11" t="s">
        <v>95</v>
      </c>
      <c r="D14" s="54">
        <v>90232</v>
      </c>
      <c r="E14" s="11"/>
      <c r="F14" s="11" t="s">
        <v>124</v>
      </c>
      <c r="G14" s="11" t="s">
        <v>54</v>
      </c>
      <c r="H14" s="11" t="s">
        <v>188</v>
      </c>
      <c r="I14" s="11" t="s">
        <v>135</v>
      </c>
      <c r="J14" s="11" t="s">
        <v>189</v>
      </c>
      <c r="K14" s="11"/>
      <c r="L14" s="11"/>
      <c r="M14" s="11"/>
      <c r="N14" s="11"/>
      <c r="O14" s="11"/>
      <c r="P14" s="11"/>
      <c r="Q14" s="11"/>
      <c r="R14" s="11"/>
      <c r="S14" s="11" t="s">
        <v>138</v>
      </c>
      <c r="T14" s="11" t="s">
        <v>160</v>
      </c>
      <c r="U14" s="11"/>
      <c r="V14" s="31"/>
      <c r="W14" s="31">
        <v>43952</v>
      </c>
      <c r="X14" s="31">
        <v>45777</v>
      </c>
      <c r="Y14" s="11">
        <v>3</v>
      </c>
      <c r="Z14" s="11">
        <v>2</v>
      </c>
      <c r="AA14" s="31">
        <v>47968</v>
      </c>
      <c r="AB14" s="11"/>
      <c r="AC14" s="73" t="s">
        <v>586</v>
      </c>
      <c r="AD14" s="11">
        <v>0</v>
      </c>
      <c r="AE14" s="11"/>
      <c r="AF14" s="11"/>
      <c r="AG14" s="11"/>
      <c r="AH14" s="11" t="s">
        <v>65</v>
      </c>
      <c r="AI14" s="31">
        <v>45777</v>
      </c>
      <c r="AJ14" s="54">
        <v>398</v>
      </c>
      <c r="AK14" s="11" t="s">
        <v>93</v>
      </c>
      <c r="AL14" s="11"/>
      <c r="AM14" s="11"/>
      <c r="AN14" s="11"/>
      <c r="AO14" s="11"/>
      <c r="AP14" s="11"/>
      <c r="AQ14" s="11"/>
      <c r="AR14" s="11">
        <v>113</v>
      </c>
      <c r="AS14" s="11" t="s">
        <v>487</v>
      </c>
      <c r="AT14" s="11" t="s">
        <v>558</v>
      </c>
    </row>
    <row r="15" spans="1:51" x14ac:dyDescent="0.3">
      <c r="A15" s="11" t="s">
        <v>193</v>
      </c>
      <c r="B15" s="11" t="s">
        <v>110</v>
      </c>
      <c r="C15" s="11" t="s">
        <v>95</v>
      </c>
      <c r="D15" s="54">
        <v>81718</v>
      </c>
      <c r="E15" s="11">
        <v>1122</v>
      </c>
      <c r="F15" s="11" t="s">
        <v>124</v>
      </c>
      <c r="G15" s="11"/>
      <c r="H15" s="11" t="s">
        <v>191</v>
      </c>
      <c r="I15" s="11" t="s">
        <v>129</v>
      </c>
      <c r="J15" s="11" t="s">
        <v>192</v>
      </c>
      <c r="K15" s="11"/>
      <c r="L15" s="11"/>
      <c r="M15" s="11"/>
      <c r="N15" s="11"/>
      <c r="O15" s="11"/>
      <c r="P15" s="11"/>
      <c r="Q15" s="11"/>
      <c r="R15" s="11"/>
      <c r="S15" s="11" t="s">
        <v>138</v>
      </c>
      <c r="T15" s="11" t="s">
        <v>156</v>
      </c>
      <c r="U15" s="11"/>
      <c r="V15" s="31"/>
      <c r="W15" s="31">
        <v>43282</v>
      </c>
      <c r="X15" s="31">
        <v>44377</v>
      </c>
      <c r="Y15" s="11">
        <v>2</v>
      </c>
      <c r="Z15" s="11">
        <v>2</v>
      </c>
      <c r="AA15" s="31"/>
      <c r="AB15" s="73"/>
      <c r="AC15" s="11"/>
      <c r="AD15" s="11">
        <v>0</v>
      </c>
      <c r="AE15" s="11"/>
      <c r="AF15" s="11"/>
      <c r="AG15" s="11"/>
      <c r="AH15" s="11" t="s">
        <v>64</v>
      </c>
      <c r="AI15" s="31">
        <v>45838</v>
      </c>
      <c r="AJ15" s="54">
        <v>459</v>
      </c>
      <c r="AK15" s="11" t="s">
        <v>205</v>
      </c>
      <c r="AL15" s="11"/>
      <c r="AM15" s="11"/>
      <c r="AN15" s="11"/>
      <c r="AO15" s="11"/>
      <c r="AP15" s="11"/>
      <c r="AQ15" s="11"/>
      <c r="AR15" s="11">
        <v>114</v>
      </c>
      <c r="AS15" s="11" t="s">
        <v>487</v>
      </c>
      <c r="AT15" s="11" t="s">
        <v>558</v>
      </c>
    </row>
    <row r="16" spans="1:51" x14ac:dyDescent="0.3">
      <c r="A16" s="11" t="s">
        <v>196</v>
      </c>
      <c r="B16" s="11" t="s">
        <v>110</v>
      </c>
      <c r="C16" s="11" t="s">
        <v>95</v>
      </c>
      <c r="D16" s="11">
        <v>102845</v>
      </c>
      <c r="E16" s="11"/>
      <c r="F16" s="11" t="s">
        <v>124</v>
      </c>
      <c r="G16" s="11"/>
      <c r="H16" s="11" t="s">
        <v>194</v>
      </c>
      <c r="I16" s="11"/>
      <c r="J16" s="11"/>
      <c r="K16" s="11"/>
      <c r="L16" s="11"/>
      <c r="M16" s="11"/>
      <c r="N16" s="11"/>
      <c r="O16" s="11"/>
      <c r="P16" s="11"/>
      <c r="Q16" s="11"/>
      <c r="R16" s="11"/>
      <c r="S16" s="11" t="s">
        <v>139</v>
      </c>
      <c r="T16" s="11" t="s">
        <v>195</v>
      </c>
      <c r="U16" s="11"/>
      <c r="V16" s="31"/>
      <c r="W16" s="31">
        <v>44927</v>
      </c>
      <c r="X16" s="31">
        <v>46752</v>
      </c>
      <c r="Y16" s="11">
        <v>2</v>
      </c>
      <c r="Z16" s="11">
        <v>1</v>
      </c>
      <c r="AA16" s="31"/>
      <c r="AB16" s="11"/>
      <c r="AC16" s="11"/>
      <c r="AD16" s="11">
        <v>0</v>
      </c>
      <c r="AE16" s="11"/>
      <c r="AF16" s="11"/>
      <c r="AG16" s="11"/>
      <c r="AH16" s="11" t="s">
        <v>65</v>
      </c>
      <c r="AI16" s="31">
        <v>46752</v>
      </c>
      <c r="AJ16" s="54">
        <v>1373</v>
      </c>
      <c r="AK16" s="11" t="s">
        <v>93</v>
      </c>
      <c r="AL16" s="11"/>
      <c r="AM16" s="11"/>
      <c r="AN16" s="11"/>
      <c r="AO16" s="11"/>
      <c r="AP16" s="11"/>
      <c r="AQ16" s="11"/>
      <c r="AR16" s="11">
        <v>115</v>
      </c>
      <c r="AS16" s="11" t="s">
        <v>487</v>
      </c>
      <c r="AT16" s="11" t="s">
        <v>558</v>
      </c>
    </row>
    <row r="17" spans="1:46" ht="316.8" x14ac:dyDescent="0.3">
      <c r="A17" s="11" t="s">
        <v>200</v>
      </c>
      <c r="B17" s="11" t="s">
        <v>110</v>
      </c>
      <c r="C17" s="11" t="s">
        <v>95</v>
      </c>
      <c r="D17" s="108"/>
      <c r="E17" s="11"/>
      <c r="F17" s="11" t="s">
        <v>124</v>
      </c>
      <c r="G17" s="11" t="s">
        <v>197</v>
      </c>
      <c r="H17" s="11" t="s">
        <v>198</v>
      </c>
      <c r="I17" s="11" t="s">
        <v>129</v>
      </c>
      <c r="J17" s="11" t="s">
        <v>199</v>
      </c>
      <c r="K17" s="11"/>
      <c r="L17" s="11"/>
      <c r="M17" s="11"/>
      <c r="N17" s="11"/>
      <c r="O17" s="11"/>
      <c r="P17" s="11"/>
      <c r="Q17" s="11"/>
      <c r="R17" s="11"/>
      <c r="S17" s="11"/>
      <c r="T17" s="11"/>
      <c r="U17" s="11"/>
      <c r="V17" s="31"/>
      <c r="W17" s="31"/>
      <c r="X17" s="31"/>
      <c r="Y17" s="11">
        <v>0</v>
      </c>
      <c r="Z17" s="11">
        <v>0</v>
      </c>
      <c r="AA17" s="31"/>
      <c r="AB17" s="11"/>
      <c r="AC17" s="73" t="s">
        <v>587</v>
      </c>
      <c r="AD17" s="11">
        <v>0</v>
      </c>
      <c r="AE17" s="11"/>
      <c r="AF17" s="11"/>
      <c r="AG17" s="11"/>
      <c r="AH17" s="11" t="s">
        <v>63</v>
      </c>
      <c r="AI17" s="31"/>
      <c r="AJ17" s="54"/>
      <c r="AK17" s="11"/>
      <c r="AL17" s="11"/>
      <c r="AM17" s="11"/>
      <c r="AN17" s="11"/>
      <c r="AO17" s="11"/>
      <c r="AP17" s="11"/>
      <c r="AQ17" s="11"/>
      <c r="AR17" s="11">
        <v>116</v>
      </c>
      <c r="AS17" s="11" t="s">
        <v>487</v>
      </c>
      <c r="AT17" s="11" t="s">
        <v>558</v>
      </c>
    </row>
    <row r="18" spans="1:46" x14ac:dyDescent="0.3">
      <c r="A18" s="11" t="s">
        <v>204</v>
      </c>
      <c r="B18" s="11" t="s">
        <v>110</v>
      </c>
      <c r="C18" s="11" t="s">
        <v>95</v>
      </c>
      <c r="D18" s="11">
        <v>105264</v>
      </c>
      <c r="E18" s="11">
        <v>3361</v>
      </c>
      <c r="F18" s="11" t="s">
        <v>124</v>
      </c>
      <c r="G18" s="11"/>
      <c r="H18" s="11" t="s">
        <v>201</v>
      </c>
      <c r="I18" s="11" t="s">
        <v>133</v>
      </c>
      <c r="J18" s="11" t="s">
        <v>202</v>
      </c>
      <c r="K18" s="11"/>
      <c r="L18" s="11"/>
      <c r="M18" s="11"/>
      <c r="N18" s="11"/>
      <c r="O18" s="11"/>
      <c r="P18" s="11"/>
      <c r="Q18" s="11"/>
      <c r="R18" s="11"/>
      <c r="S18" s="11"/>
      <c r="T18" s="11"/>
      <c r="U18" s="11"/>
      <c r="V18" s="31"/>
      <c r="W18" s="31">
        <v>45200</v>
      </c>
      <c r="X18" s="31">
        <v>45930</v>
      </c>
      <c r="Y18" s="11">
        <v>3</v>
      </c>
      <c r="Z18" s="11">
        <v>2</v>
      </c>
      <c r="AA18" s="31">
        <v>48121</v>
      </c>
      <c r="AB18" s="11"/>
      <c r="AC18" s="11" t="s">
        <v>203</v>
      </c>
      <c r="AD18" s="11">
        <v>0</v>
      </c>
      <c r="AE18" s="11"/>
      <c r="AF18" s="11"/>
      <c r="AG18" s="11"/>
      <c r="AH18" s="11" t="s">
        <v>65</v>
      </c>
      <c r="AI18" s="31">
        <v>45930</v>
      </c>
      <c r="AJ18" s="54">
        <v>551</v>
      </c>
      <c r="AK18" s="11" t="s">
        <v>93</v>
      </c>
      <c r="AL18" s="11"/>
      <c r="AM18" s="11"/>
      <c r="AN18" s="11"/>
      <c r="AO18" s="11"/>
      <c r="AP18" s="11"/>
      <c r="AQ18" s="11"/>
      <c r="AR18" s="11">
        <v>117</v>
      </c>
      <c r="AS18" s="11" t="s">
        <v>487</v>
      </c>
      <c r="AT18" s="11" t="s">
        <v>558</v>
      </c>
    </row>
    <row r="19" spans="1:46" x14ac:dyDescent="0.3">
      <c r="A19" s="11" t="s">
        <v>207</v>
      </c>
      <c r="B19" s="11" t="s">
        <v>110</v>
      </c>
      <c r="C19" s="11" t="s">
        <v>95</v>
      </c>
      <c r="D19" s="11">
        <v>97499</v>
      </c>
      <c r="E19" s="11"/>
      <c r="F19" s="11" t="s">
        <v>125</v>
      </c>
      <c r="G19" s="11" t="s">
        <v>126</v>
      </c>
      <c r="H19" s="11" t="s">
        <v>206</v>
      </c>
      <c r="I19" s="11"/>
      <c r="J19" s="11"/>
      <c r="K19" s="11"/>
      <c r="L19" s="11"/>
      <c r="M19" s="11"/>
      <c r="N19" s="11"/>
      <c r="O19" s="11"/>
      <c r="P19" s="11"/>
      <c r="Q19" s="11"/>
      <c r="R19" s="11"/>
      <c r="S19" s="11"/>
      <c r="T19" s="11"/>
      <c r="U19" s="11"/>
      <c r="V19" s="31"/>
      <c r="W19" s="31"/>
      <c r="X19" s="31"/>
      <c r="Y19" s="11"/>
      <c r="Z19" s="11">
        <v>0</v>
      </c>
      <c r="AA19" s="31">
        <v>45889</v>
      </c>
      <c r="AB19" s="11"/>
      <c r="AC19" s="11" t="s">
        <v>561</v>
      </c>
      <c r="AD19" s="11">
        <v>0</v>
      </c>
      <c r="AE19" s="11"/>
      <c r="AF19" s="11"/>
      <c r="AG19" s="11"/>
      <c r="AH19" s="11" t="s">
        <v>65</v>
      </c>
      <c r="AI19" s="31">
        <v>45889</v>
      </c>
      <c r="AJ19" s="54"/>
      <c r="AK19" s="11"/>
      <c r="AL19" s="11"/>
      <c r="AM19" s="11"/>
      <c r="AN19" s="11"/>
      <c r="AO19" s="11"/>
      <c r="AP19" s="11"/>
      <c r="AQ19" s="11"/>
      <c r="AR19" s="11">
        <v>118</v>
      </c>
      <c r="AS19" s="11" t="s">
        <v>487</v>
      </c>
      <c r="AT19" s="11" t="s">
        <v>558</v>
      </c>
    </row>
    <row r="20" spans="1:46" x14ac:dyDescent="0.3">
      <c r="A20" s="11" t="s">
        <v>211</v>
      </c>
      <c r="B20" s="11" t="s">
        <v>110</v>
      </c>
      <c r="C20" s="11" t="s">
        <v>95</v>
      </c>
      <c r="D20" s="11">
        <v>106171</v>
      </c>
      <c r="E20" s="11">
        <v>3389</v>
      </c>
      <c r="F20" s="11" t="s">
        <v>124</v>
      </c>
      <c r="G20" s="11" t="s">
        <v>54</v>
      </c>
      <c r="H20" s="11" t="s">
        <v>208</v>
      </c>
      <c r="I20" s="11" t="s">
        <v>129</v>
      </c>
      <c r="J20" s="11" t="s">
        <v>209</v>
      </c>
      <c r="K20" s="11"/>
      <c r="L20" s="11"/>
      <c r="M20" s="11"/>
      <c r="N20" s="11"/>
      <c r="O20" s="11"/>
      <c r="P20" s="11"/>
      <c r="Q20" s="11"/>
      <c r="R20" s="11"/>
      <c r="S20" s="11" t="s">
        <v>139</v>
      </c>
      <c r="T20" s="11"/>
      <c r="U20" s="11"/>
      <c r="V20" s="31"/>
      <c r="W20" s="31">
        <v>45204</v>
      </c>
      <c r="X20" s="31">
        <v>45569</v>
      </c>
      <c r="Y20" s="11">
        <v>2</v>
      </c>
      <c r="Z20" s="11">
        <v>1</v>
      </c>
      <c r="AA20" s="31">
        <v>46299</v>
      </c>
      <c r="AB20" s="11"/>
      <c r="AC20" s="11" t="s">
        <v>210</v>
      </c>
      <c r="AD20" s="11">
        <v>0</v>
      </c>
      <c r="AE20" s="11"/>
      <c r="AF20" s="11"/>
      <c r="AG20" s="11"/>
      <c r="AH20" s="11" t="s">
        <v>65</v>
      </c>
      <c r="AI20" s="31">
        <v>45569</v>
      </c>
      <c r="AJ20" s="54">
        <v>190</v>
      </c>
      <c r="AK20" s="11" t="s">
        <v>93</v>
      </c>
      <c r="AL20" s="11"/>
      <c r="AM20" s="11"/>
      <c r="AN20" s="11"/>
      <c r="AO20" s="11"/>
      <c r="AP20" s="11"/>
      <c r="AQ20" s="11"/>
      <c r="AR20" s="11">
        <v>119</v>
      </c>
      <c r="AS20" s="11" t="s">
        <v>487</v>
      </c>
      <c r="AT20" s="11" t="s">
        <v>558</v>
      </c>
    </row>
    <row r="21" spans="1:46" x14ac:dyDescent="0.3">
      <c r="A21" s="11" t="s">
        <v>215</v>
      </c>
      <c r="B21" s="11" t="s">
        <v>110</v>
      </c>
      <c r="C21" s="11" t="s">
        <v>95</v>
      </c>
      <c r="D21" s="11">
        <v>105993</v>
      </c>
      <c r="E21" s="11">
        <v>3384</v>
      </c>
      <c r="F21" s="11" t="s">
        <v>124</v>
      </c>
      <c r="G21" s="11" t="s">
        <v>54</v>
      </c>
      <c r="H21" s="11" t="s">
        <v>212</v>
      </c>
      <c r="I21" s="11" t="s">
        <v>130</v>
      </c>
      <c r="J21" s="11" t="s">
        <v>213</v>
      </c>
      <c r="K21" s="11"/>
      <c r="L21" s="11"/>
      <c r="M21" s="11"/>
      <c r="N21" s="11"/>
      <c r="O21" s="11"/>
      <c r="P21" s="11"/>
      <c r="Q21" s="11"/>
      <c r="R21" s="11"/>
      <c r="S21" s="11" t="s">
        <v>139</v>
      </c>
      <c r="T21" s="11"/>
      <c r="U21" s="11"/>
      <c r="V21" s="31"/>
      <c r="W21" s="31">
        <v>45200</v>
      </c>
      <c r="X21" s="31">
        <v>45565</v>
      </c>
      <c r="Y21" s="11">
        <v>0</v>
      </c>
      <c r="Z21" s="11">
        <v>0</v>
      </c>
      <c r="AA21" s="31"/>
      <c r="AB21" s="11" t="s">
        <v>214</v>
      </c>
      <c r="AC21" s="11" t="s">
        <v>210</v>
      </c>
      <c r="AD21" s="11">
        <v>0</v>
      </c>
      <c r="AE21" s="11"/>
      <c r="AF21" s="11"/>
      <c r="AG21" s="11"/>
      <c r="AH21" s="11" t="s">
        <v>65</v>
      </c>
      <c r="AI21" s="31">
        <v>45565</v>
      </c>
      <c r="AJ21" s="54">
        <v>186</v>
      </c>
      <c r="AK21" s="11" t="s">
        <v>93</v>
      </c>
      <c r="AL21" s="11"/>
      <c r="AM21" s="11"/>
      <c r="AN21" s="11"/>
      <c r="AO21" s="11"/>
      <c r="AP21" s="11"/>
      <c r="AQ21" s="11"/>
      <c r="AR21" s="11">
        <v>120</v>
      </c>
      <c r="AS21" s="11" t="s">
        <v>487</v>
      </c>
      <c r="AT21" s="11" t="s">
        <v>558</v>
      </c>
    </row>
    <row r="22" spans="1:46" x14ac:dyDescent="0.3">
      <c r="A22" s="11" t="s">
        <v>218</v>
      </c>
      <c r="B22" s="11" t="s">
        <v>110</v>
      </c>
      <c r="C22" s="11" t="s">
        <v>95</v>
      </c>
      <c r="D22" s="11">
        <v>106778</v>
      </c>
      <c r="E22" s="11">
        <v>3515</v>
      </c>
      <c r="F22" s="11" t="s">
        <v>124</v>
      </c>
      <c r="G22" s="11" t="s">
        <v>54</v>
      </c>
      <c r="H22" s="11" t="s">
        <v>216</v>
      </c>
      <c r="I22" s="11" t="s">
        <v>129</v>
      </c>
      <c r="J22" s="11" t="s">
        <v>217</v>
      </c>
      <c r="K22" s="11"/>
      <c r="L22" s="11"/>
      <c r="M22" s="11"/>
      <c r="N22" s="11"/>
      <c r="O22" s="11"/>
      <c r="P22" s="11"/>
      <c r="Q22" s="11"/>
      <c r="R22" s="11"/>
      <c r="S22" s="11" t="s">
        <v>139</v>
      </c>
      <c r="T22" s="11"/>
      <c r="U22" s="11"/>
      <c r="V22" s="31"/>
      <c r="W22" s="31">
        <v>45266</v>
      </c>
      <c r="X22" s="31">
        <v>45900</v>
      </c>
      <c r="Y22" s="11">
        <v>2</v>
      </c>
      <c r="Z22" s="11">
        <v>2</v>
      </c>
      <c r="AA22" s="31">
        <v>47361</v>
      </c>
      <c r="AB22" s="11"/>
      <c r="AC22" s="11" t="s">
        <v>562</v>
      </c>
      <c r="AD22" s="11">
        <v>0</v>
      </c>
      <c r="AE22" s="11"/>
      <c r="AF22" s="11"/>
      <c r="AG22" s="11"/>
      <c r="AH22" s="11" t="s">
        <v>65</v>
      </c>
      <c r="AI22" s="31">
        <v>45900</v>
      </c>
      <c r="AJ22" s="54">
        <v>521</v>
      </c>
      <c r="AK22" s="11" t="s">
        <v>93</v>
      </c>
      <c r="AL22" s="11"/>
      <c r="AM22" s="11"/>
      <c r="AN22" s="11"/>
      <c r="AO22" s="11"/>
      <c r="AP22" s="11"/>
      <c r="AQ22" s="11"/>
      <c r="AR22" s="11">
        <v>121</v>
      </c>
      <c r="AS22" s="11" t="s">
        <v>487</v>
      </c>
      <c r="AT22" s="11" t="s">
        <v>558</v>
      </c>
    </row>
    <row r="23" spans="1:46" x14ac:dyDescent="0.3">
      <c r="A23" s="11" t="s">
        <v>229</v>
      </c>
      <c r="B23" s="11" t="s">
        <v>110</v>
      </c>
      <c r="C23" s="11" t="s">
        <v>95</v>
      </c>
      <c r="D23" s="11">
        <v>84596</v>
      </c>
      <c r="E23" s="11">
        <v>3478</v>
      </c>
      <c r="F23" s="11" t="s">
        <v>124</v>
      </c>
      <c r="G23" s="11" t="s">
        <v>54</v>
      </c>
      <c r="H23" s="11" t="s">
        <v>228</v>
      </c>
      <c r="I23" s="11" t="s">
        <v>129</v>
      </c>
      <c r="J23" s="11" t="s">
        <v>162</v>
      </c>
      <c r="K23" s="11"/>
      <c r="L23" s="11"/>
      <c r="M23" s="11"/>
      <c r="N23" s="11"/>
      <c r="O23" s="11"/>
      <c r="P23" s="11"/>
      <c r="Q23" s="11"/>
      <c r="R23" s="11"/>
      <c r="S23" s="11" t="s">
        <v>138</v>
      </c>
      <c r="T23" s="11" t="s">
        <v>174</v>
      </c>
      <c r="U23" s="11"/>
      <c r="V23" s="31"/>
      <c r="W23" s="31">
        <v>43452</v>
      </c>
      <c r="X23" s="31">
        <v>45277</v>
      </c>
      <c r="Y23" s="11">
        <v>2</v>
      </c>
      <c r="Z23" s="11">
        <v>2</v>
      </c>
      <c r="AA23" s="31">
        <v>46008</v>
      </c>
      <c r="AB23" s="11"/>
      <c r="AC23" s="11"/>
      <c r="AD23" s="11">
        <v>0</v>
      </c>
      <c r="AE23" s="11"/>
      <c r="AF23" s="11"/>
      <c r="AG23" s="11"/>
      <c r="AH23" s="11" t="s">
        <v>65</v>
      </c>
      <c r="AI23" s="31">
        <v>46008</v>
      </c>
      <c r="AJ23" s="54">
        <v>629</v>
      </c>
      <c r="AK23" s="11" t="s">
        <v>157</v>
      </c>
      <c r="AL23" s="11"/>
      <c r="AM23" s="11"/>
      <c r="AN23" s="11"/>
      <c r="AO23" s="11"/>
      <c r="AP23" s="11"/>
      <c r="AQ23" s="11"/>
      <c r="AR23" s="11">
        <v>123</v>
      </c>
      <c r="AS23" s="11" t="s">
        <v>487</v>
      </c>
      <c r="AT23" s="11" t="s">
        <v>558</v>
      </c>
    </row>
    <row r="24" spans="1:46" x14ac:dyDescent="0.3">
      <c r="A24" s="11" t="s">
        <v>232</v>
      </c>
      <c r="B24" s="11" t="s">
        <v>110</v>
      </c>
      <c r="C24" s="11" t="s">
        <v>95</v>
      </c>
      <c r="D24" s="11">
        <v>89408</v>
      </c>
      <c r="E24" s="11"/>
      <c r="F24" s="11" t="s">
        <v>124</v>
      </c>
      <c r="G24" s="11"/>
      <c r="H24" s="11" t="s">
        <v>230</v>
      </c>
      <c r="I24" s="11" t="s">
        <v>129</v>
      </c>
      <c r="J24" s="11" t="s">
        <v>231</v>
      </c>
      <c r="K24" s="11"/>
      <c r="L24" s="11"/>
      <c r="M24" s="11"/>
      <c r="N24" s="11"/>
      <c r="O24" s="11"/>
      <c r="P24" s="11"/>
      <c r="Q24" s="11"/>
      <c r="R24" s="11"/>
      <c r="S24" s="11" t="s">
        <v>138</v>
      </c>
      <c r="T24" s="11" t="s">
        <v>174</v>
      </c>
      <c r="U24" s="11"/>
      <c r="V24" s="31"/>
      <c r="W24" s="31">
        <v>43871</v>
      </c>
      <c r="X24" s="31">
        <v>44966</v>
      </c>
      <c r="Y24" s="11">
        <v>3</v>
      </c>
      <c r="Z24" s="11">
        <v>1</v>
      </c>
      <c r="AA24" s="31">
        <v>46062</v>
      </c>
      <c r="AB24" s="11"/>
      <c r="AC24" s="11"/>
      <c r="AD24" s="11">
        <v>0</v>
      </c>
      <c r="AE24" s="11"/>
      <c r="AF24" s="11"/>
      <c r="AG24" s="11"/>
      <c r="AH24" s="11" t="s">
        <v>65</v>
      </c>
      <c r="AI24" s="31">
        <v>45697</v>
      </c>
      <c r="AJ24" s="54">
        <v>318</v>
      </c>
      <c r="AK24" s="11" t="s">
        <v>205</v>
      </c>
      <c r="AL24" s="11"/>
      <c r="AM24" s="11"/>
      <c r="AN24" s="11"/>
      <c r="AO24" s="11"/>
      <c r="AP24" s="11"/>
      <c r="AQ24" s="11"/>
      <c r="AR24" s="11">
        <v>124</v>
      </c>
      <c r="AS24" s="11" t="s">
        <v>487</v>
      </c>
      <c r="AT24" s="11" t="s">
        <v>558</v>
      </c>
    </row>
    <row r="25" spans="1:46" x14ac:dyDescent="0.3">
      <c r="A25" s="11" t="s">
        <v>233</v>
      </c>
      <c r="B25" s="11" t="s">
        <v>110</v>
      </c>
      <c r="C25" s="11" t="s">
        <v>226</v>
      </c>
      <c r="D25" s="11">
        <v>86128</v>
      </c>
      <c r="E25" s="11"/>
      <c r="F25" s="11" t="s">
        <v>124</v>
      </c>
      <c r="G25" s="11" t="s">
        <v>54</v>
      </c>
      <c r="H25" s="11" t="s">
        <v>669</v>
      </c>
      <c r="I25" s="11" t="s">
        <v>129</v>
      </c>
      <c r="J25" s="11" t="s">
        <v>162</v>
      </c>
      <c r="K25" s="11"/>
      <c r="L25" s="11"/>
      <c r="M25" s="11"/>
      <c r="N25" s="11"/>
      <c r="O25" s="11"/>
      <c r="P25" s="11"/>
      <c r="Q25" s="11"/>
      <c r="R25" s="11"/>
      <c r="S25" s="11" t="s">
        <v>138</v>
      </c>
      <c r="T25" s="11" t="s">
        <v>174</v>
      </c>
      <c r="U25" s="11"/>
      <c r="V25" s="31"/>
      <c r="W25" s="31">
        <v>43591</v>
      </c>
      <c r="X25" s="31">
        <v>44686</v>
      </c>
      <c r="Y25" s="11">
        <v>2</v>
      </c>
      <c r="Z25" s="11">
        <v>2</v>
      </c>
      <c r="AA25" s="31">
        <v>46147</v>
      </c>
      <c r="AB25" s="11"/>
      <c r="AC25" s="11"/>
      <c r="AD25" s="11">
        <v>0</v>
      </c>
      <c r="AE25" s="11"/>
      <c r="AF25" s="11"/>
      <c r="AG25" s="11"/>
      <c r="AH25" s="11" t="s">
        <v>63</v>
      </c>
      <c r="AI25" s="31">
        <v>45417</v>
      </c>
      <c r="AJ25" s="54">
        <v>38</v>
      </c>
      <c r="AK25" s="11" t="s">
        <v>157</v>
      </c>
      <c r="AL25" s="11"/>
      <c r="AM25" s="11"/>
      <c r="AN25" s="11"/>
      <c r="AO25" s="11"/>
      <c r="AP25" s="11"/>
      <c r="AQ25" s="11" t="s">
        <v>486</v>
      </c>
      <c r="AR25" s="11">
        <v>125</v>
      </c>
      <c r="AS25" s="11" t="s">
        <v>487</v>
      </c>
      <c r="AT25" s="11" t="s">
        <v>558</v>
      </c>
    </row>
    <row r="26" spans="1:46" x14ac:dyDescent="0.3">
      <c r="A26" s="11" t="s">
        <v>239</v>
      </c>
      <c r="B26" s="11" t="s">
        <v>110</v>
      </c>
      <c r="C26" s="11" t="s">
        <v>60</v>
      </c>
      <c r="D26" s="11">
        <v>90182</v>
      </c>
      <c r="E26" s="11"/>
      <c r="F26" s="11" t="s">
        <v>124</v>
      </c>
      <c r="G26" s="11"/>
      <c r="H26" s="11" t="s">
        <v>235</v>
      </c>
      <c r="I26" s="11"/>
      <c r="J26" s="11" t="s">
        <v>236</v>
      </c>
      <c r="K26" s="11"/>
      <c r="L26" s="11"/>
      <c r="M26" s="11" t="s">
        <v>238</v>
      </c>
      <c r="N26" s="11" t="s">
        <v>237</v>
      </c>
      <c r="O26" s="11"/>
      <c r="P26" s="11"/>
      <c r="Q26" s="11"/>
      <c r="R26" s="11"/>
      <c r="S26" s="11"/>
      <c r="T26" s="11"/>
      <c r="U26" s="11"/>
      <c r="V26" s="31"/>
      <c r="W26" s="31"/>
      <c r="X26" s="31"/>
      <c r="Y26" s="11"/>
      <c r="Z26" s="11">
        <v>0</v>
      </c>
      <c r="AA26" s="31"/>
      <c r="AB26" s="11"/>
      <c r="AC26" s="11" t="s">
        <v>668</v>
      </c>
      <c r="AD26" s="11">
        <v>0</v>
      </c>
      <c r="AE26" s="11"/>
      <c r="AF26" s="11"/>
      <c r="AG26" s="11"/>
      <c r="AH26" s="11" t="s">
        <v>63</v>
      </c>
      <c r="AI26" s="31"/>
      <c r="AJ26" s="54"/>
      <c r="AK26" s="11"/>
      <c r="AL26" s="11"/>
      <c r="AM26" s="11"/>
      <c r="AN26" s="11"/>
      <c r="AO26" s="11"/>
      <c r="AP26" s="11"/>
      <c r="AQ26" s="11"/>
      <c r="AR26" s="11">
        <v>126</v>
      </c>
      <c r="AS26" s="11" t="s">
        <v>487</v>
      </c>
      <c r="AT26" s="11" t="s">
        <v>558</v>
      </c>
    </row>
    <row r="27" spans="1:46" x14ac:dyDescent="0.3">
      <c r="A27" s="11" t="s">
        <v>244</v>
      </c>
      <c r="B27" s="11" t="s">
        <v>110</v>
      </c>
      <c r="C27" s="11" t="s">
        <v>482</v>
      </c>
      <c r="D27" s="11">
        <v>90182</v>
      </c>
      <c r="E27" s="11"/>
      <c r="F27" s="11" t="s">
        <v>124</v>
      </c>
      <c r="G27" s="11"/>
      <c r="H27" s="11" t="s">
        <v>242</v>
      </c>
      <c r="I27" s="11"/>
      <c r="J27" s="11"/>
      <c r="K27" s="11"/>
      <c r="L27" s="11"/>
      <c r="M27" s="11"/>
      <c r="N27" s="11"/>
      <c r="O27" s="11"/>
      <c r="P27" s="11"/>
      <c r="Q27" s="11"/>
      <c r="R27" s="11"/>
      <c r="S27" s="11"/>
      <c r="T27" s="11"/>
      <c r="U27" s="11"/>
      <c r="V27" s="31"/>
      <c r="W27" s="31"/>
      <c r="X27" s="31"/>
      <c r="Y27" s="11"/>
      <c r="Z27" s="11">
        <v>0</v>
      </c>
      <c r="AA27" s="31"/>
      <c r="AB27" s="11"/>
      <c r="AC27" s="11" t="s">
        <v>243</v>
      </c>
      <c r="AD27" s="11">
        <v>0</v>
      </c>
      <c r="AE27" s="11"/>
      <c r="AF27" s="11"/>
      <c r="AG27" s="11"/>
      <c r="AH27" s="11" t="s">
        <v>63</v>
      </c>
      <c r="AI27" s="31"/>
      <c r="AJ27" s="54"/>
      <c r="AK27" s="11"/>
      <c r="AL27" s="11"/>
      <c r="AM27" s="11"/>
      <c r="AN27" s="11"/>
      <c r="AO27" s="11"/>
      <c r="AP27" s="11"/>
      <c r="AQ27" s="11"/>
      <c r="AR27" s="11">
        <v>127</v>
      </c>
      <c r="AS27" s="11" t="s">
        <v>487</v>
      </c>
      <c r="AT27" s="11" t="s">
        <v>558</v>
      </c>
    </row>
    <row r="28" spans="1:46" x14ac:dyDescent="0.3">
      <c r="A28" s="11" t="s">
        <v>247</v>
      </c>
      <c r="B28" s="11" t="s">
        <v>110</v>
      </c>
      <c r="C28" s="11" t="s">
        <v>249</v>
      </c>
      <c r="D28" s="11"/>
      <c r="E28" s="11"/>
      <c r="F28" s="11" t="s">
        <v>124</v>
      </c>
      <c r="G28" s="11"/>
      <c r="H28" s="11" t="s">
        <v>245</v>
      </c>
      <c r="I28" s="11" t="s">
        <v>281</v>
      </c>
      <c r="J28" s="11" t="s">
        <v>246</v>
      </c>
      <c r="K28" s="11"/>
      <c r="L28" s="11"/>
      <c r="M28" s="11"/>
      <c r="N28" s="11"/>
      <c r="O28" s="11"/>
      <c r="P28" s="11"/>
      <c r="Q28" s="11"/>
      <c r="R28" s="11"/>
      <c r="S28" s="11" t="s">
        <v>139</v>
      </c>
      <c r="T28" s="11"/>
      <c r="U28" s="11"/>
      <c r="V28" s="31"/>
      <c r="W28" s="31"/>
      <c r="X28" s="31"/>
      <c r="Y28" s="11"/>
      <c r="Z28" s="11">
        <v>0</v>
      </c>
      <c r="AA28" s="31"/>
      <c r="AB28" s="11"/>
      <c r="AC28" s="11" t="s">
        <v>248</v>
      </c>
      <c r="AD28" s="11">
        <v>0</v>
      </c>
      <c r="AE28" s="11"/>
      <c r="AF28" s="11"/>
      <c r="AG28" s="11"/>
      <c r="AH28" s="11" t="s">
        <v>63</v>
      </c>
      <c r="AI28" s="31"/>
      <c r="AJ28" s="54"/>
      <c r="AK28" s="11"/>
      <c r="AL28" s="11"/>
      <c r="AM28" s="11"/>
      <c r="AN28" s="11"/>
      <c r="AO28" s="11"/>
      <c r="AP28" s="11"/>
      <c r="AQ28" s="11"/>
      <c r="AR28" s="11">
        <v>128</v>
      </c>
      <c r="AS28" s="11" t="s">
        <v>487</v>
      </c>
      <c r="AT28" s="11" t="s">
        <v>558</v>
      </c>
    </row>
    <row r="29" spans="1:46" x14ac:dyDescent="0.3">
      <c r="A29" s="11" t="s">
        <v>251</v>
      </c>
      <c r="B29" s="11" t="s">
        <v>110</v>
      </c>
      <c r="C29" s="11" t="s">
        <v>249</v>
      </c>
      <c r="D29" s="11"/>
      <c r="E29" s="11"/>
      <c r="F29" s="11" t="s">
        <v>124</v>
      </c>
      <c r="G29" s="11"/>
      <c r="H29" s="11" t="s">
        <v>151</v>
      </c>
      <c r="I29" s="11"/>
      <c r="J29" s="11" t="s">
        <v>152</v>
      </c>
      <c r="K29" s="11"/>
      <c r="L29" s="11"/>
      <c r="M29" s="11" t="s">
        <v>466</v>
      </c>
      <c r="N29" s="11"/>
      <c r="O29" s="11"/>
      <c r="P29" s="11"/>
      <c r="Q29" s="11"/>
      <c r="R29" s="11"/>
      <c r="S29" s="11" t="s">
        <v>138</v>
      </c>
      <c r="T29" s="11"/>
      <c r="U29" s="11"/>
      <c r="V29" s="31"/>
      <c r="W29" s="31"/>
      <c r="X29" s="31"/>
      <c r="Y29" s="11"/>
      <c r="Z29" s="11">
        <v>0</v>
      </c>
      <c r="AA29" s="31"/>
      <c r="AB29" s="11"/>
      <c r="AC29" s="11" t="s">
        <v>250</v>
      </c>
      <c r="AD29" s="11">
        <v>0</v>
      </c>
      <c r="AE29" s="11"/>
      <c r="AF29" s="11"/>
      <c r="AG29" s="11"/>
      <c r="AH29" s="11" t="s">
        <v>63</v>
      </c>
      <c r="AI29" s="31"/>
      <c r="AJ29" s="54"/>
      <c r="AK29" s="11"/>
      <c r="AL29" s="11"/>
      <c r="AM29" s="11"/>
      <c r="AN29" s="11"/>
      <c r="AO29" s="11"/>
      <c r="AP29" s="11"/>
      <c r="AQ29" s="11"/>
      <c r="AR29" s="11">
        <v>129</v>
      </c>
      <c r="AS29" s="11" t="s">
        <v>487</v>
      </c>
      <c r="AT29" s="11" t="s">
        <v>558</v>
      </c>
    </row>
    <row r="30" spans="1:46" x14ac:dyDescent="0.3">
      <c r="A30" s="11" t="s">
        <v>257</v>
      </c>
      <c r="B30" s="11" t="s">
        <v>110</v>
      </c>
      <c r="C30" s="11" t="s">
        <v>481</v>
      </c>
      <c r="D30" s="11"/>
      <c r="E30" s="11"/>
      <c r="F30" s="11"/>
      <c r="G30" s="11" t="s">
        <v>54</v>
      </c>
      <c r="H30" s="11" t="s">
        <v>255</v>
      </c>
      <c r="I30" s="11" t="s">
        <v>133</v>
      </c>
      <c r="J30" s="11" t="s">
        <v>256</v>
      </c>
      <c r="K30" s="11"/>
      <c r="L30" s="11"/>
      <c r="M30" s="11" t="s">
        <v>670</v>
      </c>
      <c r="N30" s="11"/>
      <c r="O30" s="11"/>
      <c r="P30" s="11"/>
      <c r="Q30" s="11"/>
      <c r="R30" s="11"/>
      <c r="S30" s="11" t="s">
        <v>139</v>
      </c>
      <c r="T30" s="11"/>
      <c r="U30" s="11"/>
      <c r="V30" s="31"/>
      <c r="W30" s="31">
        <v>41092</v>
      </c>
      <c r="X30" s="31">
        <v>45474</v>
      </c>
      <c r="Y30" s="11">
        <v>3</v>
      </c>
      <c r="Z30" s="11">
        <v>2</v>
      </c>
      <c r="AA30" s="31">
        <v>45474</v>
      </c>
      <c r="AB30" s="11"/>
      <c r="AC30" s="11" t="s">
        <v>638</v>
      </c>
      <c r="AD30" s="11">
        <v>0</v>
      </c>
      <c r="AE30" s="11"/>
      <c r="AF30" s="11">
        <v>52756</v>
      </c>
      <c r="AG30" s="11"/>
      <c r="AH30" s="11" t="s">
        <v>64</v>
      </c>
      <c r="AI30" s="31">
        <v>45474</v>
      </c>
      <c r="AJ30" s="54">
        <v>95</v>
      </c>
      <c r="AK30" s="11" t="s">
        <v>93</v>
      </c>
      <c r="AL30" s="11"/>
      <c r="AM30" s="11"/>
      <c r="AN30" s="11"/>
      <c r="AO30" s="11"/>
      <c r="AP30" s="11"/>
      <c r="AQ30" s="11"/>
      <c r="AR30" s="11">
        <v>132</v>
      </c>
      <c r="AS30" s="11" t="s">
        <v>487</v>
      </c>
      <c r="AT30" s="11" t="s">
        <v>558</v>
      </c>
    </row>
    <row r="31" spans="1:46" x14ac:dyDescent="0.3">
      <c r="A31" s="11" t="s">
        <v>262</v>
      </c>
      <c r="B31" s="11" t="s">
        <v>110</v>
      </c>
      <c r="C31" s="11" t="s">
        <v>482</v>
      </c>
      <c r="D31" s="11"/>
      <c r="E31" s="11"/>
      <c r="F31" s="11"/>
      <c r="G31" s="11" t="s">
        <v>126</v>
      </c>
      <c r="H31" s="11" t="s">
        <v>258</v>
      </c>
      <c r="I31" s="11" t="s">
        <v>260</v>
      </c>
      <c r="J31" s="11" t="s">
        <v>259</v>
      </c>
      <c r="K31" s="11"/>
      <c r="L31" s="11"/>
      <c r="M31" s="11" t="s">
        <v>477</v>
      </c>
      <c r="N31" s="11"/>
      <c r="O31" s="11"/>
      <c r="P31" s="11"/>
      <c r="Q31" s="11"/>
      <c r="R31" s="11"/>
      <c r="S31" s="11" t="s">
        <v>139</v>
      </c>
      <c r="T31" s="11"/>
      <c r="U31" s="11"/>
      <c r="V31" s="31"/>
      <c r="W31" s="31"/>
      <c r="X31" s="31"/>
      <c r="Y31" s="11">
        <v>0</v>
      </c>
      <c r="Z31" s="11">
        <v>0</v>
      </c>
      <c r="AA31" s="31"/>
      <c r="AB31" s="11"/>
      <c r="AC31" s="11" t="s">
        <v>261</v>
      </c>
      <c r="AD31" s="11">
        <v>0</v>
      </c>
      <c r="AE31" s="11"/>
      <c r="AF31" s="11"/>
      <c r="AG31" s="11"/>
      <c r="AH31" s="11" t="s">
        <v>63</v>
      </c>
      <c r="AI31" s="31"/>
      <c r="AJ31" s="54"/>
      <c r="AK31" s="11"/>
      <c r="AL31" s="11"/>
      <c r="AM31" s="11"/>
      <c r="AN31" s="11"/>
      <c r="AO31" s="11"/>
      <c r="AP31" s="11"/>
      <c r="AQ31" s="11"/>
      <c r="AR31" s="11">
        <v>133</v>
      </c>
      <c r="AS31" s="11" t="s">
        <v>487</v>
      </c>
      <c r="AT31" s="11" t="s">
        <v>558</v>
      </c>
    </row>
    <row r="32" spans="1:46" x14ac:dyDescent="0.3">
      <c r="A32" s="11" t="s">
        <v>265</v>
      </c>
      <c r="B32" s="11" t="s">
        <v>110</v>
      </c>
      <c r="C32" s="11" t="s">
        <v>481</v>
      </c>
      <c r="D32" s="11">
        <v>118155</v>
      </c>
      <c r="E32" s="11"/>
      <c r="F32" s="11" t="s">
        <v>125</v>
      </c>
      <c r="G32" s="11" t="s">
        <v>54</v>
      </c>
      <c r="H32" s="11" t="s">
        <v>263</v>
      </c>
      <c r="I32" s="11" t="s">
        <v>129</v>
      </c>
      <c r="J32" s="11" t="s">
        <v>162</v>
      </c>
      <c r="K32" s="11"/>
      <c r="L32" s="11"/>
      <c r="M32" s="11" t="s">
        <v>476</v>
      </c>
      <c r="N32" s="11"/>
      <c r="O32" s="11"/>
      <c r="P32" s="11"/>
      <c r="Q32" s="11"/>
      <c r="R32" s="11"/>
      <c r="S32" s="11" t="s">
        <v>139</v>
      </c>
      <c r="T32" s="11"/>
      <c r="U32" s="11"/>
      <c r="V32" s="31"/>
      <c r="W32" s="31">
        <v>43647</v>
      </c>
      <c r="X32" s="31">
        <v>45473</v>
      </c>
      <c r="Y32" s="11">
        <v>1</v>
      </c>
      <c r="Z32" s="11">
        <v>2</v>
      </c>
      <c r="AA32" s="31">
        <v>45473</v>
      </c>
      <c r="AB32" s="11"/>
      <c r="AC32" s="11" t="s">
        <v>264</v>
      </c>
      <c r="AD32" s="11">
        <v>0</v>
      </c>
      <c r="AE32" s="11"/>
      <c r="AF32" s="11">
        <v>60428</v>
      </c>
      <c r="AG32" s="11"/>
      <c r="AH32" s="11" t="s">
        <v>63</v>
      </c>
      <c r="AI32" s="31">
        <v>45473</v>
      </c>
      <c r="AJ32" s="54">
        <v>94</v>
      </c>
      <c r="AK32" s="11" t="s">
        <v>93</v>
      </c>
      <c r="AL32" s="11"/>
      <c r="AM32" s="11"/>
      <c r="AN32" s="11"/>
      <c r="AO32" s="11"/>
      <c r="AP32" s="11"/>
      <c r="AQ32" s="11"/>
      <c r="AR32" s="11">
        <v>134</v>
      </c>
      <c r="AS32" s="11" t="s">
        <v>487</v>
      </c>
      <c r="AT32" s="11" t="s">
        <v>558</v>
      </c>
    </row>
    <row r="33" spans="1:46" x14ac:dyDescent="0.3">
      <c r="A33" s="11" t="s">
        <v>269</v>
      </c>
      <c r="B33" s="11" t="s">
        <v>110</v>
      </c>
      <c r="C33" s="11" t="s">
        <v>482</v>
      </c>
      <c r="D33" s="11"/>
      <c r="E33" s="11"/>
      <c r="F33" s="11"/>
      <c r="G33" s="11" t="s">
        <v>54</v>
      </c>
      <c r="H33" s="11" t="s">
        <v>266</v>
      </c>
      <c r="I33" s="11" t="s">
        <v>129</v>
      </c>
      <c r="J33" s="11" t="s">
        <v>267</v>
      </c>
      <c r="K33" s="11"/>
      <c r="L33" s="11"/>
      <c r="M33" s="11" t="s">
        <v>670</v>
      </c>
      <c r="N33" s="11"/>
      <c r="O33" s="11"/>
      <c r="P33" s="11"/>
      <c r="Q33" s="11"/>
      <c r="R33" s="11"/>
      <c r="S33" s="11" t="s">
        <v>139</v>
      </c>
      <c r="T33" s="11"/>
      <c r="U33" s="11"/>
      <c r="V33" s="31"/>
      <c r="W33" s="31"/>
      <c r="X33" s="31"/>
      <c r="Y33" s="11"/>
      <c r="Z33" s="11">
        <v>0</v>
      </c>
      <c r="AA33" s="31"/>
      <c r="AB33" s="11"/>
      <c r="AC33" s="11" t="s">
        <v>268</v>
      </c>
      <c r="AD33" s="11">
        <v>0</v>
      </c>
      <c r="AE33" s="11"/>
      <c r="AF33" s="11"/>
      <c r="AG33" s="11"/>
      <c r="AH33" s="11" t="s">
        <v>63</v>
      </c>
      <c r="AI33" s="31"/>
      <c r="AJ33" s="54"/>
      <c r="AK33" s="11"/>
      <c r="AL33" s="11"/>
      <c r="AM33" s="11"/>
      <c r="AN33" s="11"/>
      <c r="AO33" s="11"/>
      <c r="AP33" s="11"/>
      <c r="AQ33" s="11"/>
      <c r="AR33" s="11">
        <v>135</v>
      </c>
      <c r="AS33" s="11" t="s">
        <v>487</v>
      </c>
      <c r="AT33" s="11" t="s">
        <v>558</v>
      </c>
    </row>
    <row r="34" spans="1:46" x14ac:dyDescent="0.3">
      <c r="A34" s="11" t="s">
        <v>271</v>
      </c>
      <c r="B34" s="11" t="s">
        <v>114</v>
      </c>
      <c r="C34" s="11" t="s">
        <v>482</v>
      </c>
      <c r="D34" s="11">
        <v>97499</v>
      </c>
      <c r="E34" s="11"/>
      <c r="F34" s="11" t="s">
        <v>125</v>
      </c>
      <c r="G34" s="11" t="s">
        <v>128</v>
      </c>
      <c r="H34" s="11" t="s">
        <v>270</v>
      </c>
      <c r="I34" s="11" t="s">
        <v>129</v>
      </c>
      <c r="J34" s="11"/>
      <c r="K34" s="11"/>
      <c r="L34" s="11"/>
      <c r="M34" s="11" t="s">
        <v>480</v>
      </c>
      <c r="N34" s="11"/>
      <c r="O34" s="11"/>
      <c r="P34" s="11"/>
      <c r="Q34" s="11"/>
      <c r="R34" s="11"/>
      <c r="S34" s="11"/>
      <c r="T34" s="11"/>
      <c r="U34" s="11"/>
      <c r="V34" s="31"/>
      <c r="W34" s="31"/>
      <c r="X34" s="31"/>
      <c r="Y34" s="11"/>
      <c r="Z34" s="11">
        <v>0</v>
      </c>
      <c r="AA34" s="31"/>
      <c r="AB34" s="11"/>
      <c r="AC34" s="11" t="s">
        <v>680</v>
      </c>
      <c r="AD34" s="11">
        <v>0</v>
      </c>
      <c r="AE34" s="11"/>
      <c r="AF34" s="11"/>
      <c r="AG34" s="11"/>
      <c r="AH34" s="11" t="s">
        <v>64</v>
      </c>
      <c r="AI34" s="31"/>
      <c r="AJ34" s="54"/>
      <c r="AK34" s="11"/>
      <c r="AL34" s="11"/>
      <c r="AM34" s="11"/>
      <c r="AN34" s="11"/>
      <c r="AO34" s="11"/>
      <c r="AP34" s="11"/>
      <c r="AQ34" s="11"/>
      <c r="AR34" s="11">
        <v>136</v>
      </c>
      <c r="AS34" s="11" t="s">
        <v>487</v>
      </c>
      <c r="AT34" s="11" t="s">
        <v>558</v>
      </c>
    </row>
    <row r="35" spans="1:46" ht="100.8" x14ac:dyDescent="0.3">
      <c r="A35" s="11" t="s">
        <v>272</v>
      </c>
      <c r="B35" s="11" t="s">
        <v>114</v>
      </c>
      <c r="C35" s="11" t="s">
        <v>482</v>
      </c>
      <c r="D35" s="11">
        <v>97499</v>
      </c>
      <c r="E35" s="11"/>
      <c r="F35" s="11" t="s">
        <v>125</v>
      </c>
      <c r="G35" s="11" t="s">
        <v>128</v>
      </c>
      <c r="H35" s="11" t="s">
        <v>588</v>
      </c>
      <c r="I35" s="11"/>
      <c r="J35" s="11"/>
      <c r="K35" s="11"/>
      <c r="L35" s="11"/>
      <c r="M35" s="11"/>
      <c r="N35" s="11"/>
      <c r="O35" s="11"/>
      <c r="P35" s="11"/>
      <c r="Q35" s="11"/>
      <c r="R35" s="11"/>
      <c r="S35" s="11"/>
      <c r="T35" s="11"/>
      <c r="U35" s="11"/>
      <c r="V35" s="31"/>
      <c r="W35" s="31"/>
      <c r="X35" s="31"/>
      <c r="Y35" s="11"/>
      <c r="Z35" s="11">
        <v>0</v>
      </c>
      <c r="AA35" s="31"/>
      <c r="AB35" s="11"/>
      <c r="AC35" s="73" t="s">
        <v>678</v>
      </c>
      <c r="AD35" s="11">
        <v>0</v>
      </c>
      <c r="AE35" s="11"/>
      <c r="AF35" s="11"/>
      <c r="AG35" s="11"/>
      <c r="AH35" s="11" t="s">
        <v>63</v>
      </c>
      <c r="AI35" s="31"/>
      <c r="AJ35" s="54"/>
      <c r="AK35" s="11"/>
      <c r="AL35" s="11"/>
      <c r="AM35" s="11"/>
      <c r="AN35" s="11"/>
      <c r="AO35" s="11"/>
      <c r="AP35" s="11"/>
      <c r="AQ35" s="11"/>
      <c r="AR35" s="11">
        <v>137</v>
      </c>
      <c r="AS35" s="11" t="s">
        <v>487</v>
      </c>
      <c r="AT35" s="11" t="s">
        <v>558</v>
      </c>
    </row>
    <row r="36" spans="1:46" x14ac:dyDescent="0.3">
      <c r="A36" s="11" t="s">
        <v>276</v>
      </c>
      <c r="B36" s="11" t="s">
        <v>110</v>
      </c>
      <c r="C36" s="11" t="s">
        <v>482</v>
      </c>
      <c r="D36" s="11"/>
      <c r="E36" s="11"/>
      <c r="F36" s="11"/>
      <c r="G36" s="11"/>
      <c r="H36" s="11" t="s">
        <v>274</v>
      </c>
      <c r="I36" s="11"/>
      <c r="J36" s="11"/>
      <c r="K36" s="11"/>
      <c r="L36" s="11"/>
      <c r="M36" s="11" t="s">
        <v>273</v>
      </c>
      <c r="N36" s="11"/>
      <c r="O36" s="11"/>
      <c r="P36" s="11"/>
      <c r="Q36" s="11"/>
      <c r="R36" s="11"/>
      <c r="S36" s="11"/>
      <c r="T36" s="11"/>
      <c r="U36" s="11"/>
      <c r="V36" s="31"/>
      <c r="W36" s="31"/>
      <c r="X36" s="31"/>
      <c r="Y36" s="11">
        <v>0</v>
      </c>
      <c r="Z36" s="11">
        <v>0</v>
      </c>
      <c r="AA36" s="31"/>
      <c r="AB36" s="11" t="s">
        <v>277</v>
      </c>
      <c r="AC36" s="11" t="s">
        <v>275</v>
      </c>
      <c r="AD36" s="11">
        <v>0</v>
      </c>
      <c r="AE36" s="11"/>
      <c r="AF36" s="11"/>
      <c r="AG36" s="11"/>
      <c r="AH36" s="11" t="s">
        <v>63</v>
      </c>
      <c r="AI36" s="31"/>
      <c r="AJ36" s="54"/>
      <c r="AK36" s="11"/>
      <c r="AL36" s="11"/>
      <c r="AM36" s="11"/>
      <c r="AN36" s="11"/>
      <c r="AO36" s="11"/>
      <c r="AP36" s="11"/>
      <c r="AQ36" s="11"/>
      <c r="AR36" s="11">
        <v>138</v>
      </c>
      <c r="AS36" s="11" t="s">
        <v>487</v>
      </c>
      <c r="AT36" s="11" t="s">
        <v>558</v>
      </c>
    </row>
    <row r="37" spans="1:46" x14ac:dyDescent="0.3">
      <c r="A37" s="11" t="s">
        <v>501</v>
      </c>
      <c r="B37" s="11" t="s">
        <v>110</v>
      </c>
      <c r="C37" s="11" t="s">
        <v>95</v>
      </c>
      <c r="D37" s="11">
        <v>100614</v>
      </c>
      <c r="E37" s="11"/>
      <c r="F37" s="11"/>
      <c r="G37" s="11"/>
      <c r="H37" s="11" t="s">
        <v>502</v>
      </c>
      <c r="I37" s="11" t="s">
        <v>503</v>
      </c>
      <c r="J37" s="11" t="s">
        <v>256</v>
      </c>
      <c r="K37" s="11"/>
      <c r="L37" s="11"/>
      <c r="M37" s="11"/>
      <c r="N37" s="11"/>
      <c r="O37" s="11"/>
      <c r="P37" s="11"/>
      <c r="Q37" s="11"/>
      <c r="R37" s="11"/>
      <c r="S37" s="11" t="s">
        <v>139</v>
      </c>
      <c r="T37" s="11"/>
      <c r="U37" s="11"/>
      <c r="V37" s="31"/>
      <c r="W37" s="31">
        <v>44757</v>
      </c>
      <c r="X37" s="31">
        <v>45487</v>
      </c>
      <c r="Y37" s="11">
        <v>1</v>
      </c>
      <c r="Z37" s="11">
        <v>2</v>
      </c>
      <c r="AA37" s="31">
        <v>46217</v>
      </c>
      <c r="AB37" s="11"/>
      <c r="AC37" s="11"/>
      <c r="AD37" s="11"/>
      <c r="AE37" s="11"/>
      <c r="AF37" s="11"/>
      <c r="AG37" s="11"/>
      <c r="AH37" s="11" t="s">
        <v>64</v>
      </c>
      <c r="AI37" s="31">
        <v>45487</v>
      </c>
      <c r="AJ37" s="54">
        <v>108</v>
      </c>
      <c r="AK37" s="11" t="s">
        <v>93</v>
      </c>
      <c r="AL37" s="11"/>
      <c r="AM37" s="11"/>
      <c r="AN37" s="11"/>
      <c r="AO37" s="11"/>
      <c r="AP37" s="11"/>
      <c r="AQ37" s="11"/>
      <c r="AR37" s="11">
        <v>140</v>
      </c>
      <c r="AS37" s="11" t="s">
        <v>487</v>
      </c>
      <c r="AT37" s="11" t="s">
        <v>558</v>
      </c>
    </row>
    <row r="38" spans="1:46" x14ac:dyDescent="0.3">
      <c r="A38" s="11" t="s">
        <v>504</v>
      </c>
      <c r="B38" s="11" t="s">
        <v>110</v>
      </c>
      <c r="C38" s="11" t="s">
        <v>95</v>
      </c>
      <c r="D38" s="11">
        <v>85239</v>
      </c>
      <c r="E38" s="11"/>
      <c r="F38" s="11"/>
      <c r="G38" s="11"/>
      <c r="H38" s="11" t="s">
        <v>505</v>
      </c>
      <c r="I38" s="11" t="s">
        <v>133</v>
      </c>
      <c r="J38" s="11" t="s">
        <v>256</v>
      </c>
      <c r="K38" s="11"/>
      <c r="L38" s="11"/>
      <c r="M38" s="11"/>
      <c r="N38" s="11"/>
      <c r="O38" s="11"/>
      <c r="P38" s="11"/>
      <c r="Q38" s="11"/>
      <c r="R38" s="11"/>
      <c r="S38" s="11" t="s">
        <v>138</v>
      </c>
      <c r="T38" s="11" t="s">
        <v>160</v>
      </c>
      <c r="U38" s="11"/>
      <c r="V38" s="31"/>
      <c r="W38" s="31">
        <v>43531</v>
      </c>
      <c r="X38" s="31">
        <v>45722</v>
      </c>
      <c r="Y38" s="11">
        <v>2</v>
      </c>
      <c r="Z38" s="11">
        <v>1</v>
      </c>
      <c r="AA38" s="31">
        <v>46452</v>
      </c>
      <c r="AB38" s="11"/>
      <c r="AC38" s="11"/>
      <c r="AD38" s="11">
        <v>0</v>
      </c>
      <c r="AE38" s="11"/>
      <c r="AF38" s="11"/>
      <c r="AG38" s="11"/>
      <c r="AH38" s="11" t="s">
        <v>65</v>
      </c>
      <c r="AI38" s="31">
        <v>45722</v>
      </c>
      <c r="AJ38" s="54">
        <v>343</v>
      </c>
      <c r="AK38" s="11" t="s">
        <v>93</v>
      </c>
      <c r="AL38" s="11"/>
      <c r="AM38" s="11"/>
      <c r="AN38" s="11"/>
      <c r="AO38" s="11"/>
      <c r="AP38" s="11"/>
      <c r="AQ38" s="11"/>
      <c r="AR38" s="11">
        <v>141</v>
      </c>
      <c r="AS38" s="11" t="s">
        <v>487</v>
      </c>
      <c r="AT38" s="11" t="s">
        <v>558</v>
      </c>
    </row>
    <row r="39" spans="1:46" ht="409.6" x14ac:dyDescent="0.3">
      <c r="A39" s="11" t="s">
        <v>506</v>
      </c>
      <c r="B39" s="11" t="s">
        <v>110</v>
      </c>
      <c r="C39" s="11" t="s">
        <v>95</v>
      </c>
      <c r="D39" s="11">
        <v>52756</v>
      </c>
      <c r="E39" s="11"/>
      <c r="F39" s="11"/>
      <c r="G39" s="11"/>
      <c r="H39" s="11" t="s">
        <v>589</v>
      </c>
      <c r="I39" s="11" t="s">
        <v>133</v>
      </c>
      <c r="J39" s="11" t="s">
        <v>507</v>
      </c>
      <c r="K39" s="11"/>
      <c r="L39" s="11"/>
      <c r="M39" s="11"/>
      <c r="N39" s="11"/>
      <c r="O39" s="11"/>
      <c r="P39" s="11"/>
      <c r="Q39" s="11"/>
      <c r="R39" s="11"/>
      <c r="S39" s="11" t="s">
        <v>138</v>
      </c>
      <c r="T39" s="11" t="s">
        <v>160</v>
      </c>
      <c r="U39" s="11"/>
      <c r="V39" s="31"/>
      <c r="W39" s="31">
        <v>41092</v>
      </c>
      <c r="X39" s="31">
        <v>45474</v>
      </c>
      <c r="Y39" s="11">
        <v>3</v>
      </c>
      <c r="Z39" s="11">
        <v>2</v>
      </c>
      <c r="AA39" s="31">
        <v>45474</v>
      </c>
      <c r="AB39" s="11"/>
      <c r="AC39" s="73" t="s">
        <v>644</v>
      </c>
      <c r="AD39" s="11"/>
      <c r="AE39" s="11"/>
      <c r="AF39" s="11"/>
      <c r="AG39" s="11"/>
      <c r="AH39" s="11" t="s">
        <v>63</v>
      </c>
      <c r="AI39" s="31">
        <v>45474</v>
      </c>
      <c r="AJ39" s="54">
        <v>95</v>
      </c>
      <c r="AK39" s="11" t="s">
        <v>93</v>
      </c>
      <c r="AL39" s="11"/>
      <c r="AM39" s="11"/>
      <c r="AN39" s="11"/>
      <c r="AO39" s="11"/>
      <c r="AP39" s="11"/>
      <c r="AQ39" s="11"/>
      <c r="AR39" s="11">
        <v>142</v>
      </c>
      <c r="AS39" s="11" t="s">
        <v>487</v>
      </c>
      <c r="AT39" s="11" t="s">
        <v>558</v>
      </c>
    </row>
    <row r="40" spans="1:46" x14ac:dyDescent="0.3">
      <c r="A40" s="11" t="s">
        <v>508</v>
      </c>
      <c r="B40" s="11" t="s">
        <v>110</v>
      </c>
      <c r="C40" s="11" t="s">
        <v>226</v>
      </c>
      <c r="D40" s="11">
        <v>90175</v>
      </c>
      <c r="E40" s="11">
        <v>1412</v>
      </c>
      <c r="F40" s="11"/>
      <c r="G40" s="11"/>
      <c r="H40" s="11" t="s">
        <v>509</v>
      </c>
      <c r="I40" s="11" t="s">
        <v>260</v>
      </c>
      <c r="J40" s="11" t="s">
        <v>511</v>
      </c>
      <c r="K40" s="11"/>
      <c r="L40" s="11"/>
      <c r="M40" s="11"/>
      <c r="N40" s="11"/>
      <c r="O40" s="11"/>
      <c r="P40" s="11"/>
      <c r="Q40" s="11"/>
      <c r="R40" s="11"/>
      <c r="S40" s="11" t="s">
        <v>139</v>
      </c>
      <c r="T40" s="11"/>
      <c r="U40" s="11"/>
      <c r="V40" s="31"/>
      <c r="W40" s="31">
        <v>43983</v>
      </c>
      <c r="X40" s="31">
        <v>45443</v>
      </c>
      <c r="Y40" s="11">
        <v>4</v>
      </c>
      <c r="Z40" s="11">
        <v>1</v>
      </c>
      <c r="AA40" s="31">
        <v>45808</v>
      </c>
      <c r="AB40" s="11"/>
      <c r="AC40" s="11"/>
      <c r="AD40" s="11">
        <v>0</v>
      </c>
      <c r="AE40" s="11"/>
      <c r="AF40" s="11"/>
      <c r="AG40" s="11"/>
      <c r="AH40" s="11" t="s">
        <v>63</v>
      </c>
      <c r="AI40" s="31">
        <v>45443</v>
      </c>
      <c r="AJ40" s="54">
        <v>64</v>
      </c>
      <c r="AK40" s="11" t="s">
        <v>93</v>
      </c>
      <c r="AL40" s="11"/>
      <c r="AM40" s="11"/>
      <c r="AN40" s="11"/>
      <c r="AO40" s="11"/>
      <c r="AP40" s="11"/>
      <c r="AQ40" s="11" t="s">
        <v>486</v>
      </c>
      <c r="AR40" s="11">
        <v>143</v>
      </c>
      <c r="AS40" s="11" t="s">
        <v>487</v>
      </c>
      <c r="AT40" s="11" t="s">
        <v>558</v>
      </c>
    </row>
    <row r="41" spans="1:46" x14ac:dyDescent="0.3">
      <c r="A41" s="11" t="s">
        <v>510</v>
      </c>
      <c r="B41" s="11" t="s">
        <v>110</v>
      </c>
      <c r="C41" s="11" t="s">
        <v>226</v>
      </c>
      <c r="D41" s="11">
        <v>90182</v>
      </c>
      <c r="E41" s="11">
        <v>1252</v>
      </c>
      <c r="F41" s="11"/>
      <c r="G41" s="11"/>
      <c r="H41" s="11" t="s">
        <v>509</v>
      </c>
      <c r="I41" s="11" t="s">
        <v>260</v>
      </c>
      <c r="J41" s="11" t="s">
        <v>511</v>
      </c>
      <c r="K41" s="11"/>
      <c r="L41" s="11"/>
      <c r="M41" s="11"/>
      <c r="N41" s="11"/>
      <c r="O41" s="11"/>
      <c r="P41" s="11"/>
      <c r="Q41" s="11"/>
      <c r="R41" s="11"/>
      <c r="S41" s="11" t="s">
        <v>139</v>
      </c>
      <c r="T41" s="11"/>
      <c r="U41" s="11"/>
      <c r="V41" s="31"/>
      <c r="W41" s="31">
        <v>43983</v>
      </c>
      <c r="X41" s="31">
        <v>44712</v>
      </c>
      <c r="Y41" s="11">
        <v>4</v>
      </c>
      <c r="Z41" s="11">
        <v>1</v>
      </c>
      <c r="AA41" s="31">
        <v>45808</v>
      </c>
      <c r="AB41" s="11"/>
      <c r="AC41" s="11" t="s">
        <v>512</v>
      </c>
      <c r="AD41" s="11">
        <v>0</v>
      </c>
      <c r="AE41" s="11"/>
      <c r="AF41" s="11"/>
      <c r="AG41" s="11"/>
      <c r="AH41" s="11" t="s">
        <v>63</v>
      </c>
      <c r="AI41" s="31">
        <v>45443</v>
      </c>
      <c r="AJ41" s="54">
        <v>64</v>
      </c>
      <c r="AK41" s="11" t="s">
        <v>205</v>
      </c>
      <c r="AL41" s="11"/>
      <c r="AM41" s="11"/>
      <c r="AN41" s="11"/>
      <c r="AO41" s="11"/>
      <c r="AP41" s="11"/>
      <c r="AQ41" s="11" t="s">
        <v>486</v>
      </c>
      <c r="AR41" s="11">
        <v>144</v>
      </c>
      <c r="AS41" s="11" t="s">
        <v>487</v>
      </c>
      <c r="AT41" s="11" t="s">
        <v>558</v>
      </c>
    </row>
    <row r="42" spans="1:46" x14ac:dyDescent="0.3">
      <c r="A42" s="11" t="s">
        <v>513</v>
      </c>
      <c r="B42" s="11" t="s">
        <v>110</v>
      </c>
      <c r="C42" s="11" t="s">
        <v>60</v>
      </c>
      <c r="D42" s="11">
        <v>94001</v>
      </c>
      <c r="E42" s="11"/>
      <c r="F42" s="11"/>
      <c r="G42" s="11"/>
      <c r="H42" s="11" t="s">
        <v>514</v>
      </c>
      <c r="I42" s="11"/>
      <c r="J42" s="11"/>
      <c r="K42" s="11"/>
      <c r="L42" s="11"/>
      <c r="M42" s="11"/>
      <c r="N42" s="11" t="s">
        <v>252</v>
      </c>
      <c r="O42" s="11"/>
      <c r="P42" s="11"/>
      <c r="Q42" s="11"/>
      <c r="R42" s="11"/>
      <c r="S42" s="11" t="s">
        <v>139</v>
      </c>
      <c r="T42" s="11"/>
      <c r="U42" s="11"/>
      <c r="V42" s="31"/>
      <c r="W42" s="31">
        <v>44260</v>
      </c>
      <c r="X42" s="31">
        <v>45355</v>
      </c>
      <c r="Y42" s="11">
        <v>4</v>
      </c>
      <c r="Z42" s="11">
        <v>1</v>
      </c>
      <c r="AA42" s="31">
        <v>46816</v>
      </c>
      <c r="AB42" s="11"/>
      <c r="AC42" s="11" t="s">
        <v>515</v>
      </c>
      <c r="AD42" s="11">
        <v>0</v>
      </c>
      <c r="AE42" s="11"/>
      <c r="AF42" s="11"/>
      <c r="AG42" s="11"/>
      <c r="AH42" s="11" t="s">
        <v>63</v>
      </c>
      <c r="AI42" s="31">
        <v>45720</v>
      </c>
      <c r="AJ42" s="54">
        <v>341</v>
      </c>
      <c r="AK42" s="11" t="s">
        <v>157</v>
      </c>
      <c r="AL42" s="11"/>
      <c r="AM42" s="11"/>
      <c r="AN42" s="11"/>
      <c r="AO42" s="11"/>
      <c r="AP42" s="11"/>
      <c r="AQ42" s="11"/>
      <c r="AR42" s="11">
        <v>145</v>
      </c>
      <c r="AS42" s="11" t="s">
        <v>487</v>
      </c>
      <c r="AT42" s="11" t="s">
        <v>558</v>
      </c>
    </row>
    <row r="43" spans="1:46" x14ac:dyDescent="0.3">
      <c r="A43" s="11" t="s">
        <v>516</v>
      </c>
      <c r="B43" s="11" t="s">
        <v>110</v>
      </c>
      <c r="C43" s="11" t="s">
        <v>60</v>
      </c>
      <c r="D43" s="11">
        <v>93034</v>
      </c>
      <c r="E43" s="11">
        <v>1277</v>
      </c>
      <c r="F43" s="11"/>
      <c r="G43" s="11"/>
      <c r="H43" s="11" t="s">
        <v>517</v>
      </c>
      <c r="I43" s="11"/>
      <c r="J43" s="11" t="s">
        <v>234</v>
      </c>
      <c r="K43" s="11"/>
      <c r="L43" s="11"/>
      <c r="M43" s="11" t="s">
        <v>238</v>
      </c>
      <c r="N43" s="11" t="s">
        <v>639</v>
      </c>
      <c r="O43" s="11"/>
      <c r="P43" s="11"/>
      <c r="Q43" s="11"/>
      <c r="R43" s="11"/>
      <c r="S43" s="11" t="s">
        <v>139</v>
      </c>
      <c r="T43" s="11" t="s">
        <v>195</v>
      </c>
      <c r="U43" s="11"/>
      <c r="V43" s="31"/>
      <c r="W43" s="31">
        <v>44158</v>
      </c>
      <c r="X43" s="31">
        <v>45252</v>
      </c>
      <c r="Y43" s="11">
        <v>5</v>
      </c>
      <c r="Z43" s="11">
        <v>1</v>
      </c>
      <c r="AA43" s="31">
        <v>46348</v>
      </c>
      <c r="AB43" s="11"/>
      <c r="AC43" s="11" t="s">
        <v>590</v>
      </c>
      <c r="AD43" s="11">
        <v>0</v>
      </c>
      <c r="AE43" s="11"/>
      <c r="AF43" s="11"/>
      <c r="AG43" s="11"/>
      <c r="AH43" s="11" t="s">
        <v>63</v>
      </c>
      <c r="AI43" s="31">
        <v>45618</v>
      </c>
      <c r="AJ43" s="54">
        <v>239</v>
      </c>
      <c r="AK43" s="11" t="s">
        <v>157</v>
      </c>
      <c r="AL43" s="11"/>
      <c r="AM43" s="11"/>
      <c r="AN43" s="11"/>
      <c r="AO43" s="11"/>
      <c r="AP43" s="11"/>
      <c r="AQ43" s="11"/>
      <c r="AR43" s="11">
        <v>146</v>
      </c>
      <c r="AS43" s="11" t="s">
        <v>487</v>
      </c>
      <c r="AT43" s="11" t="s">
        <v>558</v>
      </c>
    </row>
    <row r="44" spans="1:46" x14ac:dyDescent="0.3">
      <c r="A44" s="11" t="s">
        <v>518</v>
      </c>
      <c r="B44" s="11" t="s">
        <v>110</v>
      </c>
      <c r="C44" s="11" t="s">
        <v>226</v>
      </c>
      <c r="D44" s="11">
        <v>98227</v>
      </c>
      <c r="E44" s="11"/>
      <c r="F44" s="11"/>
      <c r="G44" s="11"/>
      <c r="H44" s="11" t="s">
        <v>519</v>
      </c>
      <c r="I44" s="11" t="s">
        <v>129</v>
      </c>
      <c r="J44" s="11" t="s">
        <v>217</v>
      </c>
      <c r="K44" s="11"/>
      <c r="L44" s="11"/>
      <c r="M44" s="11"/>
      <c r="N44" s="11"/>
      <c r="O44" s="11"/>
      <c r="P44" s="11"/>
      <c r="Q44" s="11"/>
      <c r="R44" s="11"/>
      <c r="S44" s="11"/>
      <c r="T44" s="11"/>
      <c r="U44" s="11"/>
      <c r="V44" s="31"/>
      <c r="W44" s="31">
        <v>44571</v>
      </c>
      <c r="X44" s="31">
        <v>45300</v>
      </c>
      <c r="Y44" s="11">
        <v>1</v>
      </c>
      <c r="Z44" s="11">
        <v>2</v>
      </c>
      <c r="AA44" s="31">
        <v>46031</v>
      </c>
      <c r="AB44" s="11" t="s">
        <v>241</v>
      </c>
      <c r="AC44" s="11" t="s">
        <v>591</v>
      </c>
      <c r="AD44" s="11">
        <v>0</v>
      </c>
      <c r="AE44" s="11"/>
      <c r="AF44" s="11"/>
      <c r="AG44" s="11"/>
      <c r="AH44" s="11" t="s">
        <v>64</v>
      </c>
      <c r="AI44" s="31">
        <v>46031</v>
      </c>
      <c r="AJ44" s="54">
        <v>652</v>
      </c>
      <c r="AK44" s="11" t="s">
        <v>157</v>
      </c>
      <c r="AL44" s="11"/>
      <c r="AM44" s="11"/>
      <c r="AN44" s="11"/>
      <c r="AO44" s="11"/>
      <c r="AP44" s="11"/>
      <c r="AQ44" s="11"/>
      <c r="AR44" s="11">
        <v>147</v>
      </c>
      <c r="AS44" s="11" t="s">
        <v>487</v>
      </c>
      <c r="AT44" s="11" t="s">
        <v>558</v>
      </c>
    </row>
    <row r="45" spans="1:46" x14ac:dyDescent="0.3">
      <c r="A45" s="11" t="s">
        <v>520</v>
      </c>
      <c r="B45" s="11" t="s">
        <v>110</v>
      </c>
      <c r="C45" s="11" t="s">
        <v>226</v>
      </c>
      <c r="D45" s="11">
        <v>98228</v>
      </c>
      <c r="E45" s="11"/>
      <c r="F45" s="11"/>
      <c r="G45" s="11"/>
      <c r="H45" s="11" t="s">
        <v>519</v>
      </c>
      <c r="I45" s="11" t="s">
        <v>129</v>
      </c>
      <c r="J45" s="11" t="s">
        <v>217</v>
      </c>
      <c r="K45" s="11"/>
      <c r="L45" s="11"/>
      <c r="M45" s="11"/>
      <c r="N45" s="11"/>
      <c r="O45" s="11"/>
      <c r="P45" s="11"/>
      <c r="Q45" s="11"/>
      <c r="R45" s="11"/>
      <c r="S45" s="11"/>
      <c r="T45" s="11"/>
      <c r="U45" s="11"/>
      <c r="V45" s="31"/>
      <c r="W45" s="31">
        <v>44571</v>
      </c>
      <c r="X45" s="31">
        <v>45300</v>
      </c>
      <c r="Y45" s="11">
        <v>1</v>
      </c>
      <c r="Z45" s="11">
        <v>2</v>
      </c>
      <c r="AA45" s="31">
        <v>46031</v>
      </c>
      <c r="AB45" s="11"/>
      <c r="AC45" s="11" t="s">
        <v>521</v>
      </c>
      <c r="AD45" s="11">
        <v>0</v>
      </c>
      <c r="AE45" s="11"/>
      <c r="AF45" s="11"/>
      <c r="AG45" s="11"/>
      <c r="AH45" s="11" t="s">
        <v>64</v>
      </c>
      <c r="AI45" s="31">
        <v>46031</v>
      </c>
      <c r="AJ45" s="54">
        <v>652</v>
      </c>
      <c r="AK45" s="11" t="s">
        <v>157</v>
      </c>
      <c r="AL45" s="11"/>
      <c r="AM45" s="11"/>
      <c r="AN45" s="11"/>
      <c r="AO45" s="11"/>
      <c r="AP45" s="11"/>
      <c r="AQ45" s="11"/>
      <c r="AR45" s="11">
        <v>148</v>
      </c>
      <c r="AS45" s="11" t="s">
        <v>487</v>
      </c>
      <c r="AT45" s="11" t="s">
        <v>558</v>
      </c>
    </row>
    <row r="46" spans="1:46" x14ac:dyDescent="0.3">
      <c r="A46" s="11" t="s">
        <v>522</v>
      </c>
      <c r="B46" s="11" t="s">
        <v>110</v>
      </c>
      <c r="C46" s="11" t="s">
        <v>95</v>
      </c>
      <c r="D46" s="11">
        <v>96451</v>
      </c>
      <c r="E46" s="11"/>
      <c r="F46" s="11"/>
      <c r="G46" s="11"/>
      <c r="H46" s="11" t="s">
        <v>523</v>
      </c>
      <c r="I46" s="11" t="s">
        <v>129</v>
      </c>
      <c r="J46" s="11" t="s">
        <v>524</v>
      </c>
      <c r="K46" s="11"/>
      <c r="L46" s="11"/>
      <c r="M46" s="11"/>
      <c r="N46" s="11"/>
      <c r="O46" s="11"/>
      <c r="P46" s="11"/>
      <c r="Q46" s="11"/>
      <c r="R46" s="11"/>
      <c r="S46" s="11"/>
      <c r="T46" s="11"/>
      <c r="U46" s="11"/>
      <c r="V46" s="31"/>
      <c r="W46" s="31">
        <v>44440</v>
      </c>
      <c r="X46" s="31">
        <v>45535</v>
      </c>
      <c r="Y46" s="11">
        <v>2</v>
      </c>
      <c r="Z46" s="11">
        <v>1</v>
      </c>
      <c r="AA46" s="31">
        <v>45900</v>
      </c>
      <c r="AB46" s="11"/>
      <c r="AC46" s="11"/>
      <c r="AD46" s="11">
        <v>0</v>
      </c>
      <c r="AE46" s="11"/>
      <c r="AF46" s="11"/>
      <c r="AG46" s="11"/>
      <c r="AH46" s="11" t="s">
        <v>65</v>
      </c>
      <c r="AI46" s="31">
        <v>45535</v>
      </c>
      <c r="AJ46" s="54">
        <v>156</v>
      </c>
      <c r="AK46" s="11" t="s">
        <v>93</v>
      </c>
      <c r="AL46" s="11"/>
      <c r="AM46" s="11"/>
      <c r="AN46" s="11"/>
      <c r="AO46" s="11"/>
      <c r="AP46" s="11"/>
      <c r="AQ46" s="11"/>
      <c r="AR46" s="11">
        <v>149</v>
      </c>
      <c r="AS46" s="11" t="s">
        <v>487</v>
      </c>
      <c r="AT46" s="11" t="s">
        <v>558</v>
      </c>
    </row>
    <row r="47" spans="1:46" x14ac:dyDescent="0.3">
      <c r="A47" s="11" t="s">
        <v>525</v>
      </c>
      <c r="B47" s="11" t="s">
        <v>110</v>
      </c>
      <c r="C47" s="11" t="s">
        <v>95</v>
      </c>
      <c r="D47" s="11">
        <v>99715</v>
      </c>
      <c r="E47" s="11"/>
      <c r="F47" s="11"/>
      <c r="G47" s="11"/>
      <c r="H47" s="11" t="s">
        <v>526</v>
      </c>
      <c r="I47" s="11" t="s">
        <v>129</v>
      </c>
      <c r="J47" s="11" t="s">
        <v>231</v>
      </c>
      <c r="K47" s="11"/>
      <c r="L47" s="11"/>
      <c r="M47" s="11"/>
      <c r="N47" s="11"/>
      <c r="O47" s="11"/>
      <c r="P47" s="11"/>
      <c r="Q47" s="11"/>
      <c r="R47" s="11"/>
      <c r="S47" s="11"/>
      <c r="T47" s="11"/>
      <c r="U47" s="11"/>
      <c r="V47" s="31"/>
      <c r="W47" s="31">
        <v>44713</v>
      </c>
      <c r="X47" s="31">
        <v>45443</v>
      </c>
      <c r="Y47" s="11">
        <v>2</v>
      </c>
      <c r="Z47" s="11">
        <v>2</v>
      </c>
      <c r="AA47" s="31">
        <v>46904</v>
      </c>
      <c r="AB47" s="11"/>
      <c r="AC47" s="11"/>
      <c r="AD47" s="11"/>
      <c r="AE47" s="11"/>
      <c r="AF47" s="11"/>
      <c r="AG47" s="11"/>
      <c r="AH47" s="11" t="s">
        <v>63</v>
      </c>
      <c r="AI47" s="31">
        <v>45443</v>
      </c>
      <c r="AJ47" s="54">
        <v>64</v>
      </c>
      <c r="AK47" s="11" t="s">
        <v>93</v>
      </c>
      <c r="AL47" s="11"/>
      <c r="AM47" s="11"/>
      <c r="AN47" s="11"/>
      <c r="AO47" s="11"/>
      <c r="AP47" s="11"/>
      <c r="AQ47" s="11"/>
      <c r="AR47" s="11">
        <v>150</v>
      </c>
      <c r="AS47" s="11" t="s">
        <v>487</v>
      </c>
      <c r="AT47" s="11" t="s">
        <v>558</v>
      </c>
    </row>
    <row r="48" spans="1:46" x14ac:dyDescent="0.3">
      <c r="A48" s="11" t="s">
        <v>527</v>
      </c>
      <c r="B48" s="11" t="s">
        <v>110</v>
      </c>
      <c r="C48" s="11" t="s">
        <v>249</v>
      </c>
      <c r="D48" s="11">
        <v>81411</v>
      </c>
      <c r="E48" s="11"/>
      <c r="F48" s="11"/>
      <c r="G48" s="11"/>
      <c r="H48" s="11" t="s">
        <v>293</v>
      </c>
      <c r="I48" s="11" t="s">
        <v>129</v>
      </c>
      <c r="J48" s="11" t="s">
        <v>528</v>
      </c>
      <c r="K48" s="11"/>
      <c r="L48" s="11"/>
      <c r="M48" s="11"/>
      <c r="N48" s="11"/>
      <c r="O48" s="11"/>
      <c r="P48" s="11"/>
      <c r="Q48" s="11"/>
      <c r="R48" s="11"/>
      <c r="S48" s="11"/>
      <c r="T48" s="11"/>
      <c r="U48" s="11"/>
      <c r="V48" s="31"/>
      <c r="W48" s="31">
        <v>43282</v>
      </c>
      <c r="X48" s="31">
        <v>44012</v>
      </c>
      <c r="Y48" s="11">
        <v>3</v>
      </c>
      <c r="Z48" s="11">
        <v>1</v>
      </c>
      <c r="AA48" s="31">
        <v>45473</v>
      </c>
      <c r="AB48" s="11"/>
      <c r="AC48" s="11" t="s">
        <v>529</v>
      </c>
      <c r="AD48" s="11">
        <v>1</v>
      </c>
      <c r="AE48" s="11"/>
      <c r="AF48" s="11"/>
      <c r="AG48" s="11"/>
      <c r="AH48" s="11" t="s">
        <v>64</v>
      </c>
      <c r="AI48" s="31">
        <v>45473</v>
      </c>
      <c r="AJ48" s="54">
        <v>94</v>
      </c>
      <c r="AK48" s="11" t="s">
        <v>248</v>
      </c>
      <c r="AL48" s="11"/>
      <c r="AM48" s="11"/>
      <c r="AN48" s="11"/>
      <c r="AO48" s="11"/>
      <c r="AP48" s="11"/>
      <c r="AQ48" s="11"/>
      <c r="AR48" s="11">
        <v>151</v>
      </c>
      <c r="AS48" s="11" t="s">
        <v>487</v>
      </c>
      <c r="AT48" s="11" t="s">
        <v>558</v>
      </c>
    </row>
    <row r="49" spans="1:46" x14ac:dyDescent="0.3">
      <c r="A49" s="11" t="s">
        <v>530</v>
      </c>
      <c r="B49" s="11" t="s">
        <v>114</v>
      </c>
      <c r="C49" s="11" t="s">
        <v>95</v>
      </c>
      <c r="D49" s="11">
        <v>89072</v>
      </c>
      <c r="E49" s="11"/>
      <c r="F49" s="11"/>
      <c r="G49" s="11"/>
      <c r="H49" s="11" t="s">
        <v>531</v>
      </c>
      <c r="I49" s="11" t="s">
        <v>129</v>
      </c>
      <c r="J49" s="11" t="s">
        <v>532</v>
      </c>
      <c r="K49" s="11"/>
      <c r="L49" s="11"/>
      <c r="M49" s="11"/>
      <c r="N49" s="11"/>
      <c r="O49" s="11"/>
      <c r="P49" s="11"/>
      <c r="Q49" s="11"/>
      <c r="R49" s="11"/>
      <c r="S49" s="11"/>
      <c r="T49" s="11"/>
      <c r="U49" s="11"/>
      <c r="V49" s="31"/>
      <c r="W49" s="31">
        <v>43815</v>
      </c>
      <c r="X49" s="31">
        <v>45641</v>
      </c>
      <c r="Y49" s="11">
        <v>2</v>
      </c>
      <c r="Z49" s="11">
        <v>1</v>
      </c>
      <c r="AA49" s="31">
        <v>45641</v>
      </c>
      <c r="AB49" s="11"/>
      <c r="AC49" s="11"/>
      <c r="AD49" s="11"/>
      <c r="AE49" s="11"/>
      <c r="AF49" s="11"/>
      <c r="AG49" s="11"/>
      <c r="AH49" s="11" t="s">
        <v>65</v>
      </c>
      <c r="AI49" s="31">
        <v>45641</v>
      </c>
      <c r="AJ49" s="54">
        <v>262</v>
      </c>
      <c r="AK49" s="11" t="s">
        <v>93</v>
      </c>
      <c r="AL49" s="11"/>
      <c r="AM49" s="11"/>
      <c r="AN49" s="11"/>
      <c r="AO49" s="11"/>
      <c r="AP49" s="11"/>
      <c r="AQ49" s="11"/>
      <c r="AR49" s="11">
        <v>152</v>
      </c>
      <c r="AS49" s="11" t="s">
        <v>487</v>
      </c>
      <c r="AT49" s="11" t="s">
        <v>558</v>
      </c>
    </row>
    <row r="50" spans="1:46" x14ac:dyDescent="0.3">
      <c r="A50" s="11" t="s">
        <v>533</v>
      </c>
      <c r="B50" s="11" t="s">
        <v>110</v>
      </c>
      <c r="C50" s="11" t="s">
        <v>95</v>
      </c>
      <c r="D50" s="11">
        <v>84742</v>
      </c>
      <c r="E50" s="11"/>
      <c r="F50" s="11"/>
      <c r="G50" s="11"/>
      <c r="H50" s="11" t="s">
        <v>534</v>
      </c>
      <c r="I50" s="11" t="s">
        <v>129</v>
      </c>
      <c r="J50" s="11" t="s">
        <v>162</v>
      </c>
      <c r="K50" s="11"/>
      <c r="L50" s="11"/>
      <c r="M50" s="11"/>
      <c r="N50" s="11"/>
      <c r="O50" s="11"/>
      <c r="P50" s="11"/>
      <c r="Q50" s="11"/>
      <c r="R50" s="11"/>
      <c r="S50" s="11"/>
      <c r="T50" s="11"/>
      <c r="U50" s="11"/>
      <c r="V50" s="31"/>
      <c r="W50" s="31">
        <v>43497</v>
      </c>
      <c r="X50" s="31">
        <v>45322</v>
      </c>
      <c r="Y50" s="11">
        <v>2</v>
      </c>
      <c r="Z50" s="11">
        <v>1</v>
      </c>
      <c r="AA50" s="31">
        <v>46053</v>
      </c>
      <c r="AB50" s="11"/>
      <c r="AC50" s="11"/>
      <c r="AD50" s="11"/>
      <c r="AE50" s="11"/>
      <c r="AF50" s="11"/>
      <c r="AG50" s="11"/>
      <c r="AH50" s="11" t="s">
        <v>65</v>
      </c>
      <c r="AI50" s="31">
        <v>45688</v>
      </c>
      <c r="AJ50" s="54">
        <v>309</v>
      </c>
      <c r="AK50" s="11" t="s">
        <v>157</v>
      </c>
      <c r="AL50" s="11"/>
      <c r="AM50" s="11"/>
      <c r="AN50" s="11"/>
      <c r="AO50" s="11"/>
      <c r="AP50" s="11"/>
      <c r="AQ50" s="11"/>
      <c r="AR50" s="11">
        <v>153</v>
      </c>
      <c r="AS50" s="11" t="s">
        <v>487</v>
      </c>
      <c r="AT50" s="11" t="s">
        <v>558</v>
      </c>
    </row>
    <row r="51" spans="1:46" x14ac:dyDescent="0.3">
      <c r="A51" s="11" t="s">
        <v>535</v>
      </c>
      <c r="B51" s="11" t="s">
        <v>110</v>
      </c>
      <c r="C51" s="11" t="s">
        <v>95</v>
      </c>
      <c r="D51" s="11">
        <v>84746</v>
      </c>
      <c r="E51" s="11"/>
      <c r="F51" s="11"/>
      <c r="G51" s="11"/>
      <c r="H51" s="11" t="s">
        <v>534</v>
      </c>
      <c r="I51" s="11" t="s">
        <v>129</v>
      </c>
      <c r="J51" s="11" t="s">
        <v>162</v>
      </c>
      <c r="K51" s="11"/>
      <c r="L51" s="11"/>
      <c r="M51" s="11"/>
      <c r="N51" s="11"/>
      <c r="O51" s="11"/>
      <c r="P51" s="11"/>
      <c r="Q51" s="11"/>
      <c r="R51" s="11"/>
      <c r="S51" s="11" t="s">
        <v>138</v>
      </c>
      <c r="T51" s="11" t="s">
        <v>398</v>
      </c>
      <c r="U51" s="11"/>
      <c r="V51" s="31"/>
      <c r="W51" s="31">
        <v>43497</v>
      </c>
      <c r="X51" s="31">
        <v>45322</v>
      </c>
      <c r="Y51" s="11">
        <v>2</v>
      </c>
      <c r="Z51" s="11">
        <v>2</v>
      </c>
      <c r="AA51" s="31">
        <v>46053</v>
      </c>
      <c r="AB51" s="11"/>
      <c r="AC51" s="73"/>
      <c r="AD51" s="11"/>
      <c r="AE51" s="11"/>
      <c r="AF51" s="11"/>
      <c r="AG51" s="11"/>
      <c r="AH51" s="11" t="s">
        <v>65</v>
      </c>
      <c r="AI51" s="31">
        <v>46053</v>
      </c>
      <c r="AJ51" s="54">
        <v>674</v>
      </c>
      <c r="AK51" s="11" t="s">
        <v>157</v>
      </c>
      <c r="AL51" s="11"/>
      <c r="AM51" s="11"/>
      <c r="AN51" s="11"/>
      <c r="AO51" s="11"/>
      <c r="AP51" s="11"/>
      <c r="AQ51" s="11"/>
      <c r="AR51" s="11">
        <v>154</v>
      </c>
      <c r="AS51" s="11" t="s">
        <v>487</v>
      </c>
      <c r="AT51" s="11" t="s">
        <v>558</v>
      </c>
    </row>
    <row r="52" spans="1:46" ht="100.8" x14ac:dyDescent="0.3">
      <c r="A52" s="105" t="s">
        <v>536</v>
      </c>
      <c r="B52" s="105" t="s">
        <v>110</v>
      </c>
      <c r="C52" s="105" t="s">
        <v>565</v>
      </c>
      <c r="D52" s="105">
        <v>90000</v>
      </c>
      <c r="E52" s="105"/>
      <c r="F52" s="105"/>
      <c r="G52" s="105"/>
      <c r="H52" s="105" t="s">
        <v>537</v>
      </c>
      <c r="I52" s="105" t="s">
        <v>129</v>
      </c>
      <c r="J52" s="105" t="s">
        <v>538</v>
      </c>
      <c r="K52" s="105"/>
      <c r="L52" s="105"/>
      <c r="M52" s="105"/>
      <c r="N52" s="105"/>
      <c r="O52" s="105"/>
      <c r="P52" s="105"/>
      <c r="Q52" s="105"/>
      <c r="R52" s="105"/>
      <c r="S52" s="105"/>
      <c r="T52" s="105"/>
      <c r="U52" s="105"/>
      <c r="V52" s="106"/>
      <c r="W52" s="106">
        <v>44013</v>
      </c>
      <c r="X52" s="106">
        <v>45473</v>
      </c>
      <c r="Y52" s="105">
        <v>2</v>
      </c>
      <c r="Z52" s="105">
        <v>2</v>
      </c>
      <c r="AA52" s="106">
        <v>46203</v>
      </c>
      <c r="AB52" s="105" t="s">
        <v>240</v>
      </c>
      <c r="AC52" s="107" t="s">
        <v>539</v>
      </c>
      <c r="AD52" s="105">
        <v>0</v>
      </c>
      <c r="AE52" s="105"/>
      <c r="AF52" s="105"/>
      <c r="AG52" s="105"/>
      <c r="AH52" s="105" t="s">
        <v>64</v>
      </c>
      <c r="AI52" s="106">
        <v>45473</v>
      </c>
      <c r="AJ52" s="143">
        <v>94</v>
      </c>
      <c r="AK52" s="105" t="s">
        <v>93</v>
      </c>
      <c r="AL52" s="105"/>
      <c r="AM52" s="105"/>
      <c r="AN52" s="105"/>
      <c r="AO52" s="105"/>
      <c r="AP52" s="105"/>
      <c r="AQ52" s="105"/>
      <c r="AR52" s="105">
        <v>155</v>
      </c>
      <c r="AS52" s="11" t="s">
        <v>487</v>
      </c>
      <c r="AT52" s="105" t="s">
        <v>558</v>
      </c>
    </row>
    <row r="53" spans="1:46" x14ac:dyDescent="0.3">
      <c r="A53" s="11" t="s">
        <v>540</v>
      </c>
      <c r="B53" s="11" t="s">
        <v>110</v>
      </c>
      <c r="C53" s="11" t="s">
        <v>60</v>
      </c>
      <c r="D53" s="11">
        <v>94044</v>
      </c>
      <c r="E53" s="11"/>
      <c r="F53" s="11"/>
      <c r="G53" s="11"/>
      <c r="H53" s="11" t="s">
        <v>541</v>
      </c>
      <c r="I53" s="11" t="s">
        <v>129</v>
      </c>
      <c r="J53" s="11" t="s">
        <v>542</v>
      </c>
      <c r="K53" s="11"/>
      <c r="L53" s="11"/>
      <c r="M53" s="11"/>
      <c r="N53" s="11"/>
      <c r="O53" s="11"/>
      <c r="P53" s="11"/>
      <c r="Q53" s="11"/>
      <c r="R53" s="11"/>
      <c r="S53" s="11"/>
      <c r="T53" s="11"/>
      <c r="U53" s="11"/>
      <c r="V53" s="31"/>
      <c r="W53" s="31">
        <v>44236</v>
      </c>
      <c r="X53" s="31">
        <v>46062</v>
      </c>
      <c r="Y53" s="11">
        <v>2</v>
      </c>
      <c r="Z53" s="11">
        <v>1</v>
      </c>
      <c r="AA53" s="31">
        <v>46792</v>
      </c>
      <c r="AB53" s="11"/>
      <c r="AC53" s="11" t="s">
        <v>592</v>
      </c>
      <c r="AD53" s="11">
        <v>0</v>
      </c>
      <c r="AE53" s="11"/>
      <c r="AF53" s="11"/>
      <c r="AG53" s="11"/>
      <c r="AH53" s="11" t="s">
        <v>65</v>
      </c>
      <c r="AI53" s="31">
        <v>46062</v>
      </c>
      <c r="AJ53" s="54">
        <v>683</v>
      </c>
      <c r="AK53" s="11" t="s">
        <v>93</v>
      </c>
      <c r="AL53" s="11"/>
      <c r="AM53" s="11"/>
      <c r="AN53" s="11"/>
      <c r="AO53" s="11"/>
      <c r="AP53" s="11"/>
      <c r="AQ53" s="11"/>
      <c r="AR53" s="11">
        <v>156</v>
      </c>
      <c r="AS53" s="11" t="s">
        <v>487</v>
      </c>
      <c r="AT53" s="11" t="s">
        <v>558</v>
      </c>
    </row>
    <row r="54" spans="1:46" ht="259.2" x14ac:dyDescent="0.3">
      <c r="A54" s="114" t="s">
        <v>543</v>
      </c>
      <c r="B54" s="115" t="s">
        <v>110</v>
      </c>
      <c r="C54" s="115" t="s">
        <v>95</v>
      </c>
      <c r="D54" s="115">
        <v>102016</v>
      </c>
      <c r="E54" s="115"/>
      <c r="F54" s="115"/>
      <c r="G54" s="115"/>
      <c r="H54" s="115" t="s">
        <v>544</v>
      </c>
      <c r="I54" s="115" t="s">
        <v>129</v>
      </c>
      <c r="J54" s="115" t="s">
        <v>545</v>
      </c>
      <c r="K54" s="115"/>
      <c r="L54" s="115"/>
      <c r="M54" s="115"/>
      <c r="N54" s="115"/>
      <c r="O54" s="115"/>
      <c r="P54" s="115"/>
      <c r="Q54" s="115"/>
      <c r="R54" s="115"/>
      <c r="S54" s="115"/>
      <c r="T54" s="115"/>
      <c r="U54" s="115"/>
      <c r="V54" s="116"/>
      <c r="W54" s="5">
        <v>44862</v>
      </c>
      <c r="X54" s="5">
        <v>46601</v>
      </c>
      <c r="Y54" s="115">
        <v>2</v>
      </c>
      <c r="Z54" s="115">
        <v>1</v>
      </c>
      <c r="AA54" s="5">
        <v>47332</v>
      </c>
      <c r="AB54" s="115"/>
      <c r="AC54" s="117" t="s">
        <v>664</v>
      </c>
      <c r="AD54" s="115">
        <v>0</v>
      </c>
      <c r="AE54" s="115"/>
      <c r="AF54" s="115"/>
      <c r="AG54" s="115"/>
      <c r="AH54" s="115" t="s">
        <v>65</v>
      </c>
      <c r="AI54" s="116">
        <v>46601</v>
      </c>
      <c r="AJ54" s="144">
        <v>1222</v>
      </c>
      <c r="AK54" s="115" t="s">
        <v>93</v>
      </c>
      <c r="AL54" s="115"/>
      <c r="AM54" s="136">
        <v>2299865</v>
      </c>
      <c r="AN54" s="115"/>
      <c r="AO54" s="115"/>
      <c r="AP54" s="115"/>
      <c r="AQ54" s="115"/>
      <c r="AR54" s="115">
        <v>157</v>
      </c>
      <c r="AS54" s="115" t="s">
        <v>487</v>
      </c>
      <c r="AT54" s="11" t="s">
        <v>558</v>
      </c>
    </row>
    <row r="55" spans="1:46" x14ac:dyDescent="0.3">
      <c r="A55" s="11" t="s">
        <v>553</v>
      </c>
      <c r="B55" s="11" t="s">
        <v>110</v>
      </c>
      <c r="C55" s="11" t="s">
        <v>95</v>
      </c>
      <c r="D55" s="11">
        <v>89215</v>
      </c>
      <c r="E55" s="11"/>
      <c r="F55" s="11" t="s">
        <v>124</v>
      </c>
      <c r="G55" s="11" t="s">
        <v>54</v>
      </c>
      <c r="H55" s="11" t="s">
        <v>550</v>
      </c>
      <c r="I55" s="11"/>
      <c r="J55" s="11"/>
      <c r="K55" s="11"/>
      <c r="L55" s="11"/>
      <c r="M55" s="11" t="s">
        <v>148</v>
      </c>
      <c r="N55" s="11"/>
      <c r="O55" s="11"/>
      <c r="P55" s="11"/>
      <c r="Q55" s="11"/>
      <c r="R55" s="11"/>
      <c r="S55" s="11" t="s">
        <v>139</v>
      </c>
      <c r="T55" s="11" t="s">
        <v>551</v>
      </c>
      <c r="U55" s="11" t="s">
        <v>552</v>
      </c>
      <c r="V55" s="31"/>
      <c r="W55" s="31">
        <v>43825</v>
      </c>
      <c r="X55" s="31">
        <v>45940</v>
      </c>
      <c r="Y55" s="11"/>
      <c r="Z55" s="11">
        <v>0</v>
      </c>
      <c r="AA55" s="31">
        <v>45940</v>
      </c>
      <c r="AB55" s="11"/>
      <c r="AC55" s="11"/>
      <c r="AD55" s="11">
        <v>0</v>
      </c>
      <c r="AE55" s="11"/>
      <c r="AF55" s="11"/>
      <c r="AG55" s="11"/>
      <c r="AH55" s="11" t="s">
        <v>65</v>
      </c>
      <c r="AI55" s="31">
        <v>45940</v>
      </c>
      <c r="AJ55" s="54">
        <v>561</v>
      </c>
      <c r="AK55" s="11" t="s">
        <v>93</v>
      </c>
      <c r="AL55" s="11"/>
      <c r="AM55" s="11">
        <v>999999</v>
      </c>
      <c r="AN55" s="11"/>
      <c r="AO55" s="11"/>
      <c r="AP55" s="11"/>
      <c r="AQ55" s="11"/>
      <c r="AR55" s="11">
        <v>160</v>
      </c>
      <c r="AS55" s="11" t="s">
        <v>487</v>
      </c>
      <c r="AT55" s="11" t="s">
        <v>558</v>
      </c>
    </row>
    <row r="56" spans="1:46" x14ac:dyDescent="0.3">
      <c r="A56" s="11" t="s">
        <v>283</v>
      </c>
      <c r="B56" s="11" t="s">
        <v>114</v>
      </c>
      <c r="C56" s="11" t="s">
        <v>481</v>
      </c>
      <c r="D56" s="11"/>
      <c r="E56" s="11"/>
      <c r="F56" s="11" t="s">
        <v>124</v>
      </c>
      <c r="G56" s="11" t="s">
        <v>54</v>
      </c>
      <c r="H56" s="11" t="s">
        <v>284</v>
      </c>
      <c r="I56" s="11"/>
      <c r="J56" s="11"/>
      <c r="K56" s="11"/>
      <c r="L56" s="11"/>
      <c r="M56" s="11" t="s">
        <v>299</v>
      </c>
      <c r="N56" s="11"/>
      <c r="O56" s="11"/>
      <c r="P56" s="11"/>
      <c r="Q56" s="11"/>
      <c r="R56" s="11"/>
      <c r="S56" s="11"/>
      <c r="T56" s="11"/>
      <c r="U56" s="11"/>
      <c r="V56" s="31"/>
      <c r="W56" s="31">
        <v>43983</v>
      </c>
      <c r="X56" s="31">
        <v>45443</v>
      </c>
      <c r="Y56" s="11">
        <v>4</v>
      </c>
      <c r="Z56" s="11">
        <v>1</v>
      </c>
      <c r="AA56" s="31">
        <v>45808</v>
      </c>
      <c r="AB56" s="11" t="s">
        <v>549</v>
      </c>
      <c r="AC56" s="11" t="s">
        <v>566</v>
      </c>
      <c r="AD56" s="11">
        <v>0</v>
      </c>
      <c r="AE56" s="11"/>
      <c r="AF56" s="11">
        <v>90175</v>
      </c>
      <c r="AG56" s="11"/>
      <c r="AH56" s="11" t="s">
        <v>63</v>
      </c>
      <c r="AI56" s="31">
        <v>45443</v>
      </c>
      <c r="AJ56" s="54">
        <v>64</v>
      </c>
      <c r="AK56" s="11" t="s">
        <v>93</v>
      </c>
      <c r="AL56" s="11"/>
      <c r="AM56" s="11"/>
      <c r="AN56" s="11"/>
      <c r="AO56" s="11"/>
      <c r="AP56" s="11"/>
      <c r="AQ56" s="11" t="s">
        <v>487</v>
      </c>
      <c r="AR56" s="11">
        <v>162</v>
      </c>
      <c r="AS56" s="11" t="s">
        <v>487</v>
      </c>
      <c r="AT56" s="11" t="s">
        <v>558</v>
      </c>
    </row>
    <row r="57" spans="1:46" x14ac:dyDescent="0.3">
      <c r="A57" s="11" t="s">
        <v>285</v>
      </c>
      <c r="B57" s="11" t="s">
        <v>114</v>
      </c>
      <c r="C57" s="11" t="s">
        <v>481</v>
      </c>
      <c r="D57" s="11"/>
      <c r="E57" s="11"/>
      <c r="F57" s="11" t="s">
        <v>124</v>
      </c>
      <c r="G57" s="11" t="s">
        <v>54</v>
      </c>
      <c r="H57" s="11" t="s">
        <v>286</v>
      </c>
      <c r="I57" s="11" t="s">
        <v>130</v>
      </c>
      <c r="J57" s="11"/>
      <c r="K57" s="11" t="s">
        <v>110</v>
      </c>
      <c r="L57" s="11"/>
      <c r="M57" s="11"/>
      <c r="N57" s="11"/>
      <c r="O57" s="11"/>
      <c r="P57" s="11"/>
      <c r="Q57" s="11"/>
      <c r="R57" s="11"/>
      <c r="S57" s="11" t="s">
        <v>139</v>
      </c>
      <c r="T57" s="11"/>
      <c r="U57" s="11"/>
      <c r="V57" s="31"/>
      <c r="W57" s="31">
        <v>43647</v>
      </c>
      <c r="X57" s="31">
        <v>45467</v>
      </c>
      <c r="Y57" s="11">
        <v>0</v>
      </c>
      <c r="Z57" s="11">
        <v>0</v>
      </c>
      <c r="AA57" s="31">
        <v>45467</v>
      </c>
      <c r="AB57" s="11" t="s">
        <v>554</v>
      </c>
      <c r="AC57" s="11" t="s">
        <v>567</v>
      </c>
      <c r="AD57" s="11"/>
      <c r="AE57" s="11"/>
      <c r="AF57" s="11">
        <v>82752</v>
      </c>
      <c r="AG57" s="11"/>
      <c r="AH57" s="11" t="s">
        <v>63</v>
      </c>
      <c r="AI57" s="31">
        <v>45467</v>
      </c>
      <c r="AJ57" s="54">
        <v>88</v>
      </c>
      <c r="AK57" s="11" t="s">
        <v>93</v>
      </c>
      <c r="AL57" s="11"/>
      <c r="AM57" s="11"/>
      <c r="AN57" s="11"/>
      <c r="AO57" s="11"/>
      <c r="AP57" s="11"/>
      <c r="AQ57" s="11"/>
      <c r="AR57" s="11">
        <v>163</v>
      </c>
      <c r="AS57" s="11" t="s">
        <v>487</v>
      </c>
      <c r="AT57" s="11" t="s">
        <v>558</v>
      </c>
    </row>
    <row r="58" spans="1:46" x14ac:dyDescent="0.3">
      <c r="A58" s="11" t="s">
        <v>287</v>
      </c>
      <c r="B58" s="11" t="s">
        <v>114</v>
      </c>
      <c r="C58" s="11" t="s">
        <v>482</v>
      </c>
      <c r="D58" s="11"/>
      <c r="E58" s="11"/>
      <c r="F58" s="11"/>
      <c r="G58" s="11" t="s">
        <v>279</v>
      </c>
      <c r="H58" s="11" t="s">
        <v>288</v>
      </c>
      <c r="I58" s="11" t="s">
        <v>280</v>
      </c>
      <c r="J58" s="11"/>
      <c r="K58" s="11"/>
      <c r="L58" s="11"/>
      <c r="M58" s="11" t="s">
        <v>477</v>
      </c>
      <c r="N58" s="11"/>
      <c r="O58" s="11"/>
      <c r="P58" s="11"/>
      <c r="Q58" s="11"/>
      <c r="R58" s="11"/>
      <c r="S58" s="11" t="s">
        <v>139</v>
      </c>
      <c r="T58" s="11"/>
      <c r="U58" s="11"/>
      <c r="V58" s="31"/>
      <c r="W58" s="31"/>
      <c r="X58" s="31"/>
      <c r="Y58" s="11"/>
      <c r="Z58" s="11">
        <v>0</v>
      </c>
      <c r="AA58" s="31"/>
      <c r="AB58" s="11"/>
      <c r="AC58" s="11" t="s">
        <v>289</v>
      </c>
      <c r="AD58" s="11">
        <v>0</v>
      </c>
      <c r="AE58" s="11"/>
      <c r="AF58" s="11"/>
      <c r="AG58" s="11"/>
      <c r="AH58" s="11" t="s">
        <v>65</v>
      </c>
      <c r="AI58" s="31"/>
      <c r="AJ58" s="54"/>
      <c r="AK58" s="11"/>
      <c r="AL58" s="11"/>
      <c r="AM58" s="11"/>
      <c r="AN58" s="11"/>
      <c r="AO58" s="11"/>
      <c r="AP58" s="11"/>
      <c r="AQ58" s="11"/>
      <c r="AR58" s="11">
        <v>164</v>
      </c>
      <c r="AS58" s="11" t="s">
        <v>487</v>
      </c>
      <c r="AT58" s="11" t="s">
        <v>558</v>
      </c>
    </row>
    <row r="59" spans="1:46" x14ac:dyDescent="0.3">
      <c r="A59" s="11" t="s">
        <v>292</v>
      </c>
      <c r="B59" s="11" t="s">
        <v>114</v>
      </c>
      <c r="C59" s="11" t="s">
        <v>482</v>
      </c>
      <c r="D59" s="11"/>
      <c r="E59" s="11"/>
      <c r="F59" s="11" t="s">
        <v>124</v>
      </c>
      <c r="G59" s="11" t="s">
        <v>127</v>
      </c>
      <c r="H59" s="11" t="s">
        <v>291</v>
      </c>
      <c r="I59" s="11" t="s">
        <v>133</v>
      </c>
      <c r="J59" s="11"/>
      <c r="K59" s="11"/>
      <c r="L59" s="11"/>
      <c r="M59" s="11" t="s">
        <v>66</v>
      </c>
      <c r="N59" s="11"/>
      <c r="O59" s="11"/>
      <c r="P59" s="11"/>
      <c r="Q59" s="11"/>
      <c r="R59" s="11"/>
      <c r="S59" s="11" t="s">
        <v>139</v>
      </c>
      <c r="T59" s="11"/>
      <c r="U59" s="11"/>
      <c r="V59" s="31"/>
      <c r="W59" s="31"/>
      <c r="X59" s="31"/>
      <c r="Y59" s="11"/>
      <c r="Z59" s="11">
        <v>0</v>
      </c>
      <c r="AA59" s="31"/>
      <c r="AB59" s="11"/>
      <c r="AC59" s="11" t="s">
        <v>593</v>
      </c>
      <c r="AD59" s="11">
        <v>0</v>
      </c>
      <c r="AE59" s="11"/>
      <c r="AF59" s="11"/>
      <c r="AG59" s="11"/>
      <c r="AH59" s="11" t="s">
        <v>63</v>
      </c>
      <c r="AI59" s="31"/>
      <c r="AJ59" s="54"/>
      <c r="AK59" s="11"/>
      <c r="AL59" s="11"/>
      <c r="AM59" s="11"/>
      <c r="AN59" s="11"/>
      <c r="AO59" s="11"/>
      <c r="AP59" s="11"/>
      <c r="AQ59" s="11"/>
      <c r="AR59" s="11">
        <v>165</v>
      </c>
      <c r="AS59" s="11" t="s">
        <v>487</v>
      </c>
      <c r="AT59" s="11" t="s">
        <v>558</v>
      </c>
    </row>
    <row r="60" spans="1:46" x14ac:dyDescent="0.3">
      <c r="A60" s="11" t="s">
        <v>294</v>
      </c>
      <c r="B60" s="11" t="s">
        <v>114</v>
      </c>
      <c r="C60" s="11" t="s">
        <v>481</v>
      </c>
      <c r="D60" s="11"/>
      <c r="E60" s="11"/>
      <c r="F60" s="11"/>
      <c r="G60" s="11" t="s">
        <v>54</v>
      </c>
      <c r="H60" s="11" t="s">
        <v>293</v>
      </c>
      <c r="I60" s="11" t="s">
        <v>129</v>
      </c>
      <c r="J60" s="11"/>
      <c r="K60" s="11"/>
      <c r="L60" s="11"/>
      <c r="M60" s="11" t="s">
        <v>670</v>
      </c>
      <c r="N60" s="11"/>
      <c r="O60" s="11"/>
      <c r="P60" s="11"/>
      <c r="Q60" s="11"/>
      <c r="R60" s="11"/>
      <c r="S60" s="11" t="s">
        <v>139</v>
      </c>
      <c r="T60" s="11"/>
      <c r="U60" s="11"/>
      <c r="V60" s="31"/>
      <c r="W60" s="31"/>
      <c r="X60" s="31"/>
      <c r="Y60" s="11">
        <v>0</v>
      </c>
      <c r="Z60" s="11">
        <v>0</v>
      </c>
      <c r="AA60" s="31"/>
      <c r="AB60" s="11" t="s">
        <v>554</v>
      </c>
      <c r="AC60" s="11" t="s">
        <v>568</v>
      </c>
      <c r="AD60" s="11">
        <v>0</v>
      </c>
      <c r="AE60" s="11"/>
      <c r="AF60" s="11">
        <v>81411</v>
      </c>
      <c r="AG60" s="11"/>
      <c r="AH60" s="11" t="s">
        <v>63</v>
      </c>
      <c r="AI60" s="31"/>
      <c r="AJ60" s="54">
        <v>94</v>
      </c>
      <c r="AK60" s="11"/>
      <c r="AL60" s="11"/>
      <c r="AM60" s="11"/>
      <c r="AN60" s="11"/>
      <c r="AO60" s="11"/>
      <c r="AP60" s="11"/>
      <c r="AQ60" s="11"/>
      <c r="AR60" s="11">
        <v>166</v>
      </c>
      <c r="AS60" s="11" t="s">
        <v>487</v>
      </c>
      <c r="AT60" s="11" t="s">
        <v>558</v>
      </c>
    </row>
    <row r="61" spans="1:46" x14ac:dyDescent="0.3">
      <c r="A61" s="11" t="s">
        <v>296</v>
      </c>
      <c r="B61" s="11" t="s">
        <v>114</v>
      </c>
      <c r="C61" s="11" t="s">
        <v>482</v>
      </c>
      <c r="D61" s="11"/>
      <c r="E61" s="11"/>
      <c r="F61" s="11"/>
      <c r="G61" s="11" t="s">
        <v>54</v>
      </c>
      <c r="H61" s="11" t="s">
        <v>295</v>
      </c>
      <c r="I61" s="11" t="s">
        <v>282</v>
      </c>
      <c r="J61" s="11"/>
      <c r="K61" s="11"/>
      <c r="L61" s="11"/>
      <c r="M61" s="11"/>
      <c r="N61" s="11"/>
      <c r="O61" s="11"/>
      <c r="P61" s="11"/>
      <c r="Q61" s="11"/>
      <c r="R61" s="11"/>
      <c r="S61" s="11" t="s">
        <v>139</v>
      </c>
      <c r="T61" s="11"/>
      <c r="U61" s="11"/>
      <c r="V61" s="31"/>
      <c r="W61" s="31"/>
      <c r="X61" s="31"/>
      <c r="Y61" s="11"/>
      <c r="Z61" s="11">
        <v>0</v>
      </c>
      <c r="AA61" s="31"/>
      <c r="AB61" s="11"/>
      <c r="AC61" s="11" t="s">
        <v>594</v>
      </c>
      <c r="AD61" s="11">
        <v>0</v>
      </c>
      <c r="AE61" s="11"/>
      <c r="AF61" s="11"/>
      <c r="AG61" s="11"/>
      <c r="AH61" s="11" t="s">
        <v>63</v>
      </c>
      <c r="AI61" s="31"/>
      <c r="AJ61" s="54"/>
      <c r="AK61" s="11"/>
      <c r="AL61" s="11"/>
      <c r="AM61" s="11"/>
      <c r="AN61" s="11"/>
      <c r="AO61" s="11"/>
      <c r="AP61" s="11"/>
      <c r="AQ61" s="11"/>
      <c r="AR61" s="11">
        <v>167</v>
      </c>
      <c r="AS61" s="11" t="s">
        <v>487</v>
      </c>
      <c r="AT61" s="11" t="s">
        <v>558</v>
      </c>
    </row>
    <row r="62" spans="1:46" x14ac:dyDescent="0.3">
      <c r="A62" s="11" t="s">
        <v>301</v>
      </c>
      <c r="B62" s="11" t="s">
        <v>114</v>
      </c>
      <c r="C62" s="11" t="s">
        <v>482</v>
      </c>
      <c r="D62" s="11"/>
      <c r="E62" s="11"/>
      <c r="F62" s="11"/>
      <c r="G62" s="11" t="s">
        <v>54</v>
      </c>
      <c r="H62" s="11" t="s">
        <v>300</v>
      </c>
      <c r="I62" s="11" t="s">
        <v>130</v>
      </c>
      <c r="J62" s="11"/>
      <c r="K62" s="11"/>
      <c r="L62" s="11"/>
      <c r="M62" s="11" t="s">
        <v>299</v>
      </c>
      <c r="N62" s="11"/>
      <c r="O62" s="11"/>
      <c r="P62" s="11"/>
      <c r="Q62" s="11"/>
      <c r="R62" s="11"/>
      <c r="S62" s="11" t="s">
        <v>139</v>
      </c>
      <c r="T62" s="11"/>
      <c r="U62" s="11"/>
      <c r="V62" s="31"/>
      <c r="W62" s="31"/>
      <c r="X62" s="31"/>
      <c r="Y62" s="11"/>
      <c r="Z62" s="11">
        <v>0</v>
      </c>
      <c r="AA62" s="31"/>
      <c r="AB62" s="11"/>
      <c r="AC62" s="11" t="s">
        <v>640</v>
      </c>
      <c r="AD62" s="11">
        <v>0</v>
      </c>
      <c r="AE62" s="11"/>
      <c r="AF62" s="11"/>
      <c r="AG62" s="11"/>
      <c r="AH62" s="11" t="s">
        <v>63</v>
      </c>
      <c r="AI62" s="31"/>
      <c r="AJ62" s="54"/>
      <c r="AK62" s="11"/>
      <c r="AL62" s="11"/>
      <c r="AM62" s="11"/>
      <c r="AN62" s="11"/>
      <c r="AO62" s="11"/>
      <c r="AP62" s="11"/>
      <c r="AQ62" s="11"/>
      <c r="AR62" s="11">
        <v>168</v>
      </c>
      <c r="AS62" s="11" t="s">
        <v>487</v>
      </c>
      <c r="AT62" s="11" t="s">
        <v>558</v>
      </c>
    </row>
    <row r="63" spans="1:46" x14ac:dyDescent="0.3">
      <c r="A63" s="11" t="s">
        <v>303</v>
      </c>
      <c r="B63" s="11" t="s">
        <v>114</v>
      </c>
      <c r="C63" s="11" t="s">
        <v>482</v>
      </c>
      <c r="D63" s="11"/>
      <c r="E63" s="11"/>
      <c r="F63" s="11" t="s">
        <v>124</v>
      </c>
      <c r="G63" s="11" t="s">
        <v>54</v>
      </c>
      <c r="H63" s="11" t="s">
        <v>302</v>
      </c>
      <c r="I63" s="11" t="s">
        <v>130</v>
      </c>
      <c r="J63" s="11"/>
      <c r="K63" s="11"/>
      <c r="L63" s="11"/>
      <c r="M63" s="11" t="s">
        <v>299</v>
      </c>
      <c r="N63" s="11"/>
      <c r="O63" s="11"/>
      <c r="P63" s="11"/>
      <c r="Q63" s="11"/>
      <c r="R63" s="11"/>
      <c r="S63" s="11" t="s">
        <v>139</v>
      </c>
      <c r="T63" s="11"/>
      <c r="U63" s="11"/>
      <c r="V63" s="31"/>
      <c r="W63" s="31"/>
      <c r="X63" s="31"/>
      <c r="Y63" s="11"/>
      <c r="Z63" s="11">
        <v>0</v>
      </c>
      <c r="AA63" s="31"/>
      <c r="AB63" s="11"/>
      <c r="AC63" s="11" t="s">
        <v>640</v>
      </c>
      <c r="AD63" s="11">
        <v>0</v>
      </c>
      <c r="AE63" s="11"/>
      <c r="AF63" s="11"/>
      <c r="AG63" s="11"/>
      <c r="AH63" s="11" t="s">
        <v>63</v>
      </c>
      <c r="AI63" s="31"/>
      <c r="AJ63" s="54"/>
      <c r="AK63" s="11"/>
      <c r="AL63" s="11"/>
      <c r="AM63" s="11"/>
      <c r="AN63" s="11"/>
      <c r="AO63" s="11"/>
      <c r="AP63" s="11"/>
      <c r="AQ63" s="11"/>
      <c r="AR63" s="11">
        <v>169</v>
      </c>
      <c r="AS63" s="11" t="s">
        <v>487</v>
      </c>
      <c r="AT63" s="11" t="s">
        <v>558</v>
      </c>
    </row>
    <row r="64" spans="1:46" x14ac:dyDescent="0.3">
      <c r="A64" s="11" t="s">
        <v>307</v>
      </c>
      <c r="B64" s="11" t="s">
        <v>114</v>
      </c>
      <c r="C64" s="11" t="s">
        <v>482</v>
      </c>
      <c r="D64" s="11"/>
      <c r="E64" s="11"/>
      <c r="F64" s="11" t="s">
        <v>124</v>
      </c>
      <c r="G64" s="11" t="s">
        <v>54</v>
      </c>
      <c r="H64" s="11" t="s">
        <v>305</v>
      </c>
      <c r="I64" s="11" t="s">
        <v>130</v>
      </c>
      <c r="J64" s="11"/>
      <c r="K64" s="11"/>
      <c r="L64" s="11"/>
      <c r="M64" s="11" t="s">
        <v>299</v>
      </c>
      <c r="N64" s="11"/>
      <c r="O64" s="11"/>
      <c r="P64" s="11"/>
      <c r="Q64" s="11"/>
      <c r="R64" s="11"/>
      <c r="S64" s="11" t="s">
        <v>139</v>
      </c>
      <c r="T64" s="11"/>
      <c r="U64" s="11"/>
      <c r="V64" s="31"/>
      <c r="W64" s="31"/>
      <c r="X64" s="31"/>
      <c r="Y64" s="11"/>
      <c r="Z64" s="11">
        <v>0</v>
      </c>
      <c r="AA64" s="31"/>
      <c r="AB64" s="11"/>
      <c r="AC64" s="11" t="s">
        <v>306</v>
      </c>
      <c r="AD64" s="11">
        <v>0</v>
      </c>
      <c r="AE64" s="11"/>
      <c r="AF64" s="11"/>
      <c r="AG64" s="11"/>
      <c r="AH64" s="11" t="s">
        <v>63</v>
      </c>
      <c r="AI64" s="31"/>
      <c r="AJ64" s="54"/>
      <c r="AK64" s="11"/>
      <c r="AL64" s="11"/>
      <c r="AM64" s="11"/>
      <c r="AN64" s="11"/>
      <c r="AO64" s="11"/>
      <c r="AP64" s="11"/>
      <c r="AQ64" s="11"/>
      <c r="AR64" s="11">
        <v>170</v>
      </c>
      <c r="AS64" s="11" t="s">
        <v>487</v>
      </c>
      <c r="AT64" s="11" t="s">
        <v>558</v>
      </c>
    </row>
    <row r="65" spans="1:46" x14ac:dyDescent="0.3">
      <c r="A65" s="11" t="s">
        <v>309</v>
      </c>
      <c r="B65" s="11" t="s">
        <v>114</v>
      </c>
      <c r="C65" s="11" t="s">
        <v>482</v>
      </c>
      <c r="D65" s="11"/>
      <c r="E65" s="11"/>
      <c r="F65" s="11" t="s">
        <v>124</v>
      </c>
      <c r="G65" s="11" t="s">
        <v>127</v>
      </c>
      <c r="H65" s="11" t="s">
        <v>308</v>
      </c>
      <c r="I65" s="11" t="s">
        <v>131</v>
      </c>
      <c r="J65" s="11"/>
      <c r="K65" s="11"/>
      <c r="L65" s="11"/>
      <c r="M65" s="11" t="s">
        <v>299</v>
      </c>
      <c r="N65" s="11"/>
      <c r="O65" s="11"/>
      <c r="P65" s="11"/>
      <c r="Q65" s="11"/>
      <c r="R65" s="11"/>
      <c r="S65" s="11" t="s">
        <v>139</v>
      </c>
      <c r="T65" s="11"/>
      <c r="U65" s="11"/>
      <c r="V65" s="31"/>
      <c r="W65" s="31"/>
      <c r="X65" s="31"/>
      <c r="Y65" s="11"/>
      <c r="Z65" s="11">
        <v>0</v>
      </c>
      <c r="AA65" s="31"/>
      <c r="AB65" s="11"/>
      <c r="AC65" s="11" t="s">
        <v>595</v>
      </c>
      <c r="AD65" s="11">
        <v>0</v>
      </c>
      <c r="AE65" s="11"/>
      <c r="AF65" s="11"/>
      <c r="AG65" s="11"/>
      <c r="AH65" s="11" t="s">
        <v>63</v>
      </c>
      <c r="AI65" s="31"/>
      <c r="AJ65" s="54"/>
      <c r="AK65" s="11"/>
      <c r="AL65" s="11"/>
      <c r="AM65" s="11"/>
      <c r="AN65" s="11"/>
      <c r="AO65" s="11"/>
      <c r="AP65" s="11"/>
      <c r="AQ65" s="11"/>
      <c r="AR65" s="11">
        <v>171</v>
      </c>
      <c r="AS65" s="11" t="s">
        <v>487</v>
      </c>
      <c r="AT65" s="11" t="s">
        <v>558</v>
      </c>
    </row>
    <row r="66" spans="1:46" x14ac:dyDescent="0.3">
      <c r="A66" s="11" t="s">
        <v>311</v>
      </c>
      <c r="B66" s="11" t="s">
        <v>114</v>
      </c>
      <c r="C66" s="11" t="s">
        <v>482</v>
      </c>
      <c r="D66" s="11"/>
      <c r="E66" s="11"/>
      <c r="F66" s="11"/>
      <c r="G66" s="11" t="s">
        <v>54</v>
      </c>
      <c r="H66" s="11" t="s">
        <v>310</v>
      </c>
      <c r="I66" s="11" t="s">
        <v>130</v>
      </c>
      <c r="J66" s="11"/>
      <c r="K66" s="11"/>
      <c r="L66" s="11"/>
      <c r="M66" s="11" t="s">
        <v>299</v>
      </c>
      <c r="N66" s="11"/>
      <c r="O66" s="11"/>
      <c r="P66" s="11"/>
      <c r="Q66" s="11"/>
      <c r="R66" s="11"/>
      <c r="S66" s="11" t="s">
        <v>139</v>
      </c>
      <c r="T66" s="11"/>
      <c r="U66" s="11"/>
      <c r="V66" s="31"/>
      <c r="W66" s="31"/>
      <c r="X66" s="31"/>
      <c r="Y66" s="11"/>
      <c r="Z66" s="11">
        <v>0</v>
      </c>
      <c r="AA66" s="31"/>
      <c r="AB66" s="11"/>
      <c r="AC66" s="11" t="s">
        <v>569</v>
      </c>
      <c r="AD66" s="11">
        <v>0</v>
      </c>
      <c r="AE66" s="11"/>
      <c r="AF66" s="11"/>
      <c r="AG66" s="11"/>
      <c r="AH66" s="11" t="s">
        <v>63</v>
      </c>
      <c r="AI66" s="31"/>
      <c r="AJ66" s="54"/>
      <c r="AK66" s="11"/>
      <c r="AL66" s="11"/>
      <c r="AM66" s="11"/>
      <c r="AN66" s="11"/>
      <c r="AO66" s="11"/>
      <c r="AP66" s="11"/>
      <c r="AQ66" s="11"/>
      <c r="AR66" s="11">
        <v>172</v>
      </c>
      <c r="AS66" s="11" t="s">
        <v>487</v>
      </c>
      <c r="AT66" s="11" t="s">
        <v>558</v>
      </c>
    </row>
    <row r="67" spans="1:46" x14ac:dyDescent="0.3">
      <c r="A67" s="11" t="s">
        <v>314</v>
      </c>
      <c r="B67" s="11" t="s">
        <v>114</v>
      </c>
      <c r="C67" s="11" t="s">
        <v>482</v>
      </c>
      <c r="D67" s="11"/>
      <c r="E67" s="11"/>
      <c r="F67" s="11" t="s">
        <v>124</v>
      </c>
      <c r="G67" s="11" t="s">
        <v>279</v>
      </c>
      <c r="H67" s="11" t="s">
        <v>312</v>
      </c>
      <c r="I67" s="11" t="s">
        <v>130</v>
      </c>
      <c r="J67" s="11"/>
      <c r="K67" s="11"/>
      <c r="L67" s="11"/>
      <c r="M67" s="11" t="s">
        <v>299</v>
      </c>
      <c r="N67" s="11"/>
      <c r="O67" s="11"/>
      <c r="P67" s="11"/>
      <c r="Q67" s="11"/>
      <c r="R67" s="11"/>
      <c r="S67" s="11" t="s">
        <v>139</v>
      </c>
      <c r="T67" s="11"/>
      <c r="U67" s="11"/>
      <c r="V67" s="31"/>
      <c r="W67" s="31"/>
      <c r="X67" s="31"/>
      <c r="Y67" s="11"/>
      <c r="Z67" s="11">
        <v>0</v>
      </c>
      <c r="AA67" s="31"/>
      <c r="AB67" s="11" t="s">
        <v>313</v>
      </c>
      <c r="AC67" s="11" t="s">
        <v>596</v>
      </c>
      <c r="AD67" s="11">
        <v>0</v>
      </c>
      <c r="AE67" s="11"/>
      <c r="AF67" s="11"/>
      <c r="AG67" s="11"/>
      <c r="AH67" s="11" t="s">
        <v>63</v>
      </c>
      <c r="AI67" s="31"/>
      <c r="AJ67" s="54"/>
      <c r="AK67" s="11"/>
      <c r="AL67" s="11"/>
      <c r="AM67" s="11"/>
      <c r="AN67" s="11"/>
      <c r="AO67" s="11"/>
      <c r="AP67" s="11"/>
      <c r="AQ67" s="11"/>
      <c r="AR67" s="11">
        <v>173</v>
      </c>
      <c r="AS67" s="11" t="s">
        <v>487</v>
      </c>
      <c r="AT67" s="11" t="s">
        <v>558</v>
      </c>
    </row>
    <row r="68" spans="1:46" x14ac:dyDescent="0.3">
      <c r="A68" s="11" t="s">
        <v>316</v>
      </c>
      <c r="B68" s="11" t="s">
        <v>114</v>
      </c>
      <c r="C68" s="11" t="s">
        <v>95</v>
      </c>
      <c r="D68" s="11">
        <v>101032</v>
      </c>
      <c r="E68" s="11">
        <v>1204</v>
      </c>
      <c r="F68" s="11"/>
      <c r="G68" s="11" t="s">
        <v>54</v>
      </c>
      <c r="H68" s="11" t="s">
        <v>317</v>
      </c>
      <c r="I68" s="11" t="s">
        <v>130</v>
      </c>
      <c r="J68" s="11"/>
      <c r="K68" s="11"/>
      <c r="L68" s="11"/>
      <c r="M68" s="11" t="s">
        <v>148</v>
      </c>
      <c r="N68" s="11"/>
      <c r="O68" s="11"/>
      <c r="P68" s="11"/>
      <c r="Q68" s="11"/>
      <c r="R68" s="11"/>
      <c r="S68" s="11" t="s">
        <v>139</v>
      </c>
      <c r="T68" s="11"/>
      <c r="U68" s="11"/>
      <c r="V68" s="31"/>
      <c r="W68" s="31">
        <v>44835</v>
      </c>
      <c r="X68" s="31">
        <v>46660</v>
      </c>
      <c r="Y68" s="11">
        <v>2</v>
      </c>
      <c r="Z68" s="11">
        <v>1</v>
      </c>
      <c r="AA68" s="31">
        <v>47391</v>
      </c>
      <c r="AB68" s="11"/>
      <c r="AC68" s="11" t="s">
        <v>318</v>
      </c>
      <c r="AD68" s="11"/>
      <c r="AE68" s="11"/>
      <c r="AF68" s="11"/>
      <c r="AG68" s="11"/>
      <c r="AH68" s="11" t="s">
        <v>65</v>
      </c>
      <c r="AI68" s="31">
        <v>46660</v>
      </c>
      <c r="AJ68" s="54">
        <v>1281</v>
      </c>
      <c r="AK68" s="11" t="s">
        <v>93</v>
      </c>
      <c r="AL68" s="11"/>
      <c r="AM68" s="11"/>
      <c r="AN68" s="11"/>
      <c r="AO68" s="11"/>
      <c r="AP68" s="11"/>
      <c r="AQ68" s="11"/>
      <c r="AR68" s="11">
        <v>174</v>
      </c>
      <c r="AS68" s="11" t="s">
        <v>487</v>
      </c>
      <c r="AT68" s="11" t="s">
        <v>558</v>
      </c>
    </row>
    <row r="69" spans="1:46" x14ac:dyDescent="0.3">
      <c r="A69" s="11" t="s">
        <v>319</v>
      </c>
      <c r="B69" s="11" t="s">
        <v>114</v>
      </c>
      <c r="C69" s="11" t="s">
        <v>95</v>
      </c>
      <c r="D69" s="11">
        <v>102472</v>
      </c>
      <c r="E69" s="11">
        <v>2364</v>
      </c>
      <c r="F69" s="11"/>
      <c r="G69" s="11" t="s">
        <v>54</v>
      </c>
      <c r="H69" s="11" t="s">
        <v>320</v>
      </c>
      <c r="I69" s="11" t="s">
        <v>130</v>
      </c>
      <c r="J69" s="11"/>
      <c r="K69" s="11"/>
      <c r="L69" s="11"/>
      <c r="M69" s="11" t="s">
        <v>148</v>
      </c>
      <c r="N69" s="11"/>
      <c r="O69" s="11"/>
      <c r="P69" s="11"/>
      <c r="Q69" s="11"/>
      <c r="R69" s="11"/>
      <c r="S69" s="11" t="s">
        <v>139</v>
      </c>
      <c r="T69" s="11"/>
      <c r="U69" s="11"/>
      <c r="V69" s="31"/>
      <c r="W69" s="31">
        <v>44903</v>
      </c>
      <c r="X69" s="31">
        <v>45358</v>
      </c>
      <c r="Y69" s="11">
        <v>0</v>
      </c>
      <c r="Z69" s="11">
        <v>0</v>
      </c>
      <c r="AA69" s="31">
        <v>45358</v>
      </c>
      <c r="AB69" s="11"/>
      <c r="AC69" s="11" t="s">
        <v>318</v>
      </c>
      <c r="AD69" s="11"/>
      <c r="AE69" s="11"/>
      <c r="AF69" s="11"/>
      <c r="AG69" s="11"/>
      <c r="AH69" s="11" t="s">
        <v>63</v>
      </c>
      <c r="AI69" s="31">
        <v>45358</v>
      </c>
      <c r="AJ69" s="54"/>
      <c r="AK69" s="11" t="s">
        <v>149</v>
      </c>
      <c r="AL69" s="11"/>
      <c r="AM69" s="11"/>
      <c r="AN69" s="11"/>
      <c r="AO69" s="11"/>
      <c r="AP69" s="11"/>
      <c r="AQ69" s="11"/>
      <c r="AR69" s="11">
        <v>175</v>
      </c>
      <c r="AS69" s="11" t="s">
        <v>487</v>
      </c>
      <c r="AT69" s="11" t="s">
        <v>558</v>
      </c>
    </row>
    <row r="70" spans="1:46" x14ac:dyDescent="0.3">
      <c r="A70" s="11" t="s">
        <v>321</v>
      </c>
      <c r="B70" s="11" t="s">
        <v>114</v>
      </c>
      <c r="C70" s="11" t="s">
        <v>95</v>
      </c>
      <c r="D70" s="11">
        <v>82752</v>
      </c>
      <c r="E70" s="11">
        <v>1076</v>
      </c>
      <c r="F70" s="11"/>
      <c r="G70" s="11" t="s">
        <v>54</v>
      </c>
      <c r="H70" s="11" t="s">
        <v>286</v>
      </c>
      <c r="I70" s="11" t="s">
        <v>130</v>
      </c>
      <c r="J70" s="11"/>
      <c r="K70" s="11"/>
      <c r="L70" s="11"/>
      <c r="M70" s="11" t="s">
        <v>148</v>
      </c>
      <c r="N70" s="11"/>
      <c r="O70" s="11"/>
      <c r="P70" s="11"/>
      <c r="Q70" s="11"/>
      <c r="R70" s="11"/>
      <c r="S70" s="11" t="s">
        <v>139</v>
      </c>
      <c r="T70" s="11"/>
      <c r="U70" s="11"/>
      <c r="V70" s="31"/>
      <c r="W70" s="31">
        <v>43647</v>
      </c>
      <c r="X70" s="31">
        <v>45467</v>
      </c>
      <c r="Y70" s="11">
        <v>0</v>
      </c>
      <c r="Z70" s="11">
        <v>0</v>
      </c>
      <c r="AA70" s="31">
        <v>45467</v>
      </c>
      <c r="AB70" s="11" t="s">
        <v>549</v>
      </c>
      <c r="AC70" s="11" t="s">
        <v>318</v>
      </c>
      <c r="AD70" s="11">
        <v>0</v>
      </c>
      <c r="AE70" s="11"/>
      <c r="AF70" s="11"/>
      <c r="AG70" s="11"/>
      <c r="AH70" s="11" t="s">
        <v>63</v>
      </c>
      <c r="AI70" s="31">
        <v>45467</v>
      </c>
      <c r="AJ70" s="54">
        <v>88</v>
      </c>
      <c r="AK70" s="11" t="s">
        <v>93</v>
      </c>
      <c r="AL70" s="11"/>
      <c r="AM70" s="11"/>
      <c r="AN70" s="11"/>
      <c r="AO70" s="11"/>
      <c r="AP70" s="11"/>
      <c r="AQ70" s="11"/>
      <c r="AR70" s="11">
        <v>176</v>
      </c>
      <c r="AS70" s="11" t="s">
        <v>487</v>
      </c>
      <c r="AT70" s="11" t="s">
        <v>558</v>
      </c>
    </row>
    <row r="71" spans="1:46" x14ac:dyDescent="0.3">
      <c r="A71" s="11" t="s">
        <v>322</v>
      </c>
      <c r="B71" s="11" t="s">
        <v>114</v>
      </c>
      <c r="C71" s="11" t="s">
        <v>95</v>
      </c>
      <c r="D71" s="11">
        <v>91656</v>
      </c>
      <c r="E71" s="11">
        <v>1215</v>
      </c>
      <c r="F71" s="11"/>
      <c r="G71" s="11" t="s">
        <v>54</v>
      </c>
      <c r="H71" s="11" t="s">
        <v>323</v>
      </c>
      <c r="I71" s="11" t="s">
        <v>130</v>
      </c>
      <c r="J71" s="11"/>
      <c r="K71" s="11"/>
      <c r="L71" s="11"/>
      <c r="M71" s="11" t="s">
        <v>148</v>
      </c>
      <c r="N71" s="11"/>
      <c r="O71" s="11"/>
      <c r="P71" s="11"/>
      <c r="Q71" s="11"/>
      <c r="R71" s="11"/>
      <c r="S71" s="11" t="s">
        <v>138</v>
      </c>
      <c r="T71" s="11" t="s">
        <v>174</v>
      </c>
      <c r="U71" s="11"/>
      <c r="V71" s="31"/>
      <c r="W71" s="31">
        <v>44081</v>
      </c>
      <c r="X71" s="31">
        <v>45541</v>
      </c>
      <c r="Y71" s="11">
        <v>1</v>
      </c>
      <c r="Z71" s="11">
        <v>1</v>
      </c>
      <c r="AA71" s="31">
        <v>45906</v>
      </c>
      <c r="AB71" s="11"/>
      <c r="AC71" s="11" t="s">
        <v>318</v>
      </c>
      <c r="AD71" s="11"/>
      <c r="AE71" s="11"/>
      <c r="AF71" s="11"/>
      <c r="AG71" s="11"/>
      <c r="AH71" s="11" t="s">
        <v>65</v>
      </c>
      <c r="AI71" s="31">
        <v>45541</v>
      </c>
      <c r="AJ71" s="54">
        <v>162</v>
      </c>
      <c r="AK71" s="11" t="s">
        <v>93</v>
      </c>
      <c r="AL71" s="11"/>
      <c r="AM71" s="11"/>
      <c r="AN71" s="11"/>
      <c r="AO71" s="11"/>
      <c r="AP71" s="11"/>
      <c r="AQ71" s="11"/>
      <c r="AR71" s="11">
        <v>177</v>
      </c>
      <c r="AS71" s="11" t="s">
        <v>487</v>
      </c>
      <c r="AT71" s="11" t="s">
        <v>558</v>
      </c>
    </row>
    <row r="72" spans="1:46" x14ac:dyDescent="0.3">
      <c r="A72" s="11" t="s">
        <v>324</v>
      </c>
      <c r="B72" s="11" t="s">
        <v>114</v>
      </c>
      <c r="C72" s="11" t="s">
        <v>95</v>
      </c>
      <c r="D72" s="11">
        <v>88770</v>
      </c>
      <c r="E72" s="11">
        <v>1113</v>
      </c>
      <c r="F72" s="11"/>
      <c r="G72" s="11" t="s">
        <v>54</v>
      </c>
      <c r="H72" s="11" t="s">
        <v>325</v>
      </c>
      <c r="I72" s="11" t="s">
        <v>130</v>
      </c>
      <c r="J72" s="11"/>
      <c r="K72" s="11"/>
      <c r="L72" s="11"/>
      <c r="M72" s="11" t="s">
        <v>148</v>
      </c>
      <c r="N72" s="11"/>
      <c r="O72" s="11"/>
      <c r="P72" s="11"/>
      <c r="Q72" s="11"/>
      <c r="R72" s="11"/>
      <c r="S72" s="11" t="s">
        <v>138</v>
      </c>
      <c r="T72" s="11" t="s">
        <v>174</v>
      </c>
      <c r="U72" s="11"/>
      <c r="V72" s="31"/>
      <c r="W72" s="31">
        <v>43768</v>
      </c>
      <c r="X72" s="31">
        <v>44498</v>
      </c>
      <c r="Y72" s="11">
        <v>4</v>
      </c>
      <c r="Z72" s="11">
        <v>1</v>
      </c>
      <c r="AA72" s="31">
        <v>45959</v>
      </c>
      <c r="AB72" s="11"/>
      <c r="AC72" s="11" t="s">
        <v>570</v>
      </c>
      <c r="AD72" s="11"/>
      <c r="AE72" s="11"/>
      <c r="AF72" s="11"/>
      <c r="AG72" s="11"/>
      <c r="AH72" s="11" t="s">
        <v>65</v>
      </c>
      <c r="AI72" s="31">
        <v>45594</v>
      </c>
      <c r="AJ72" s="54">
        <v>215</v>
      </c>
      <c r="AK72" s="11" t="s">
        <v>297</v>
      </c>
      <c r="AL72" s="11"/>
      <c r="AM72" s="11"/>
      <c r="AN72" s="11"/>
      <c r="AO72" s="11"/>
      <c r="AP72" s="11"/>
      <c r="AQ72" s="11"/>
      <c r="AR72" s="11">
        <v>178</v>
      </c>
      <c r="AS72" s="11" t="s">
        <v>487</v>
      </c>
      <c r="AT72" s="11" t="s">
        <v>558</v>
      </c>
    </row>
    <row r="73" spans="1:46" x14ac:dyDescent="0.3">
      <c r="A73" s="11" t="s">
        <v>326</v>
      </c>
      <c r="B73" s="11" t="s">
        <v>114</v>
      </c>
      <c r="C73" s="11" t="s">
        <v>95</v>
      </c>
      <c r="D73" s="11">
        <v>88771</v>
      </c>
      <c r="E73" s="11">
        <v>1125</v>
      </c>
      <c r="F73" s="11"/>
      <c r="G73" s="11" t="s">
        <v>54</v>
      </c>
      <c r="H73" s="11" t="s">
        <v>325</v>
      </c>
      <c r="I73" s="11" t="s">
        <v>130</v>
      </c>
      <c r="J73" s="11"/>
      <c r="K73" s="11"/>
      <c r="L73" s="11"/>
      <c r="M73" s="11" t="s">
        <v>148</v>
      </c>
      <c r="N73" s="11"/>
      <c r="O73" s="11"/>
      <c r="P73" s="11"/>
      <c r="Q73" s="11"/>
      <c r="R73" s="11"/>
      <c r="S73" s="11" t="s">
        <v>138</v>
      </c>
      <c r="T73" s="11" t="s">
        <v>174</v>
      </c>
      <c r="U73" s="11"/>
      <c r="V73" s="31"/>
      <c r="W73" s="31">
        <v>43768</v>
      </c>
      <c r="X73" s="31">
        <v>44498</v>
      </c>
      <c r="Y73" s="11">
        <v>4</v>
      </c>
      <c r="Z73" s="11">
        <v>1</v>
      </c>
      <c r="AA73" s="31">
        <v>45959</v>
      </c>
      <c r="AB73" s="11"/>
      <c r="AC73" s="11" t="s">
        <v>570</v>
      </c>
      <c r="AD73" s="11"/>
      <c r="AE73" s="11"/>
      <c r="AF73" s="11"/>
      <c r="AG73" s="11"/>
      <c r="AH73" s="11" t="s">
        <v>65</v>
      </c>
      <c r="AI73" s="31">
        <v>45594</v>
      </c>
      <c r="AJ73" s="54">
        <v>215</v>
      </c>
      <c r="AK73" s="11" t="s">
        <v>297</v>
      </c>
      <c r="AL73" s="11"/>
      <c r="AM73" s="11"/>
      <c r="AN73" s="11"/>
      <c r="AO73" s="11"/>
      <c r="AP73" s="11"/>
      <c r="AQ73" s="11"/>
      <c r="AR73" s="11">
        <v>179</v>
      </c>
      <c r="AS73" s="11" t="s">
        <v>487</v>
      </c>
      <c r="AT73" s="11" t="s">
        <v>558</v>
      </c>
    </row>
    <row r="74" spans="1:46" x14ac:dyDescent="0.3">
      <c r="A74" s="11" t="s">
        <v>327</v>
      </c>
      <c r="B74" s="11" t="s">
        <v>114</v>
      </c>
      <c r="C74" s="11" t="s">
        <v>95</v>
      </c>
      <c r="D74" s="11">
        <v>88772</v>
      </c>
      <c r="E74" s="11">
        <v>1111</v>
      </c>
      <c r="F74" s="11"/>
      <c r="G74" s="11" t="s">
        <v>54</v>
      </c>
      <c r="H74" s="11" t="s">
        <v>325</v>
      </c>
      <c r="I74" s="11" t="s">
        <v>130</v>
      </c>
      <c r="J74" s="11"/>
      <c r="K74" s="11"/>
      <c r="L74" s="11"/>
      <c r="M74" s="11" t="s">
        <v>148</v>
      </c>
      <c r="N74" s="11"/>
      <c r="O74" s="11"/>
      <c r="P74" s="11"/>
      <c r="Q74" s="11"/>
      <c r="R74" s="11"/>
      <c r="S74" s="11" t="s">
        <v>138</v>
      </c>
      <c r="T74" s="11" t="s">
        <v>174</v>
      </c>
      <c r="U74" s="11"/>
      <c r="V74" s="31"/>
      <c r="W74" s="31">
        <v>43768</v>
      </c>
      <c r="X74" s="31">
        <v>44498</v>
      </c>
      <c r="Y74" s="11">
        <v>4</v>
      </c>
      <c r="Z74" s="11">
        <v>1</v>
      </c>
      <c r="AA74" s="31">
        <v>45959</v>
      </c>
      <c r="AB74" s="11"/>
      <c r="AC74" s="11" t="s">
        <v>570</v>
      </c>
      <c r="AD74" s="11"/>
      <c r="AE74" s="11"/>
      <c r="AF74" s="11"/>
      <c r="AG74" s="11"/>
      <c r="AH74" s="11" t="s">
        <v>65</v>
      </c>
      <c r="AI74" s="31">
        <v>45594</v>
      </c>
      <c r="AJ74" s="54">
        <v>215</v>
      </c>
      <c r="AK74" s="11" t="s">
        <v>297</v>
      </c>
      <c r="AL74" s="11"/>
      <c r="AM74" s="11"/>
      <c r="AN74" s="11"/>
      <c r="AO74" s="11"/>
      <c r="AP74" s="11"/>
      <c r="AQ74" s="11"/>
      <c r="AR74" s="11">
        <v>180</v>
      </c>
      <c r="AS74" s="11" t="s">
        <v>487</v>
      </c>
      <c r="AT74" s="11" t="s">
        <v>558</v>
      </c>
    </row>
    <row r="75" spans="1:46" x14ac:dyDescent="0.3">
      <c r="A75" s="11" t="s">
        <v>328</v>
      </c>
      <c r="B75" s="11" t="s">
        <v>114</v>
      </c>
      <c r="C75" s="11" t="s">
        <v>95</v>
      </c>
      <c r="D75" s="11">
        <v>88773</v>
      </c>
      <c r="E75" s="11">
        <v>1259</v>
      </c>
      <c r="F75" s="11"/>
      <c r="G75" s="11" t="s">
        <v>54</v>
      </c>
      <c r="H75" s="11" t="s">
        <v>325</v>
      </c>
      <c r="I75" s="11" t="s">
        <v>130</v>
      </c>
      <c r="J75" s="11"/>
      <c r="K75" s="11"/>
      <c r="L75" s="11"/>
      <c r="M75" s="11" t="s">
        <v>148</v>
      </c>
      <c r="N75" s="11"/>
      <c r="O75" s="11"/>
      <c r="P75" s="11"/>
      <c r="Q75" s="11"/>
      <c r="R75" s="11"/>
      <c r="S75" s="11" t="s">
        <v>138</v>
      </c>
      <c r="T75" s="11" t="s">
        <v>174</v>
      </c>
      <c r="U75" s="11"/>
      <c r="V75" s="31"/>
      <c r="W75" s="31">
        <v>43768</v>
      </c>
      <c r="X75" s="31">
        <v>44498</v>
      </c>
      <c r="Y75" s="11">
        <v>4</v>
      </c>
      <c r="Z75" s="11">
        <v>1</v>
      </c>
      <c r="AA75" s="31">
        <v>45959</v>
      </c>
      <c r="AB75" s="11"/>
      <c r="AC75" s="11" t="s">
        <v>570</v>
      </c>
      <c r="AD75" s="11"/>
      <c r="AE75" s="11"/>
      <c r="AF75" s="11"/>
      <c r="AG75" s="11"/>
      <c r="AH75" s="11" t="s">
        <v>65</v>
      </c>
      <c r="AI75" s="31">
        <v>45594</v>
      </c>
      <c r="AJ75" s="54">
        <v>215</v>
      </c>
      <c r="AK75" s="11" t="s">
        <v>297</v>
      </c>
      <c r="AL75" s="11"/>
      <c r="AM75" s="11"/>
      <c r="AN75" s="11"/>
      <c r="AO75" s="11"/>
      <c r="AP75" s="11"/>
      <c r="AQ75" s="11"/>
      <c r="AR75" s="11">
        <v>181</v>
      </c>
      <c r="AS75" s="11" t="s">
        <v>487</v>
      </c>
      <c r="AT75" s="11" t="s">
        <v>558</v>
      </c>
    </row>
    <row r="76" spans="1:46" x14ac:dyDescent="0.3">
      <c r="A76" s="11" t="s">
        <v>329</v>
      </c>
      <c r="B76" s="11" t="s">
        <v>114</v>
      </c>
      <c r="C76" s="11" t="s">
        <v>95</v>
      </c>
      <c r="D76" s="11">
        <v>88774</v>
      </c>
      <c r="E76" s="11">
        <v>1256</v>
      </c>
      <c r="F76" s="11"/>
      <c r="G76" s="11" t="s">
        <v>54</v>
      </c>
      <c r="H76" s="11" t="s">
        <v>325</v>
      </c>
      <c r="I76" s="11" t="s">
        <v>130</v>
      </c>
      <c r="J76" s="11"/>
      <c r="K76" s="11"/>
      <c r="L76" s="11"/>
      <c r="M76" s="11" t="s">
        <v>148</v>
      </c>
      <c r="N76" s="11"/>
      <c r="O76" s="11"/>
      <c r="P76" s="11"/>
      <c r="Q76" s="11"/>
      <c r="R76" s="11"/>
      <c r="S76" s="11" t="s">
        <v>138</v>
      </c>
      <c r="T76" s="11" t="s">
        <v>174</v>
      </c>
      <c r="U76" s="11"/>
      <c r="V76" s="31"/>
      <c r="W76" s="31">
        <v>43768</v>
      </c>
      <c r="X76" s="31">
        <v>44498</v>
      </c>
      <c r="Y76" s="11">
        <v>4</v>
      </c>
      <c r="Z76" s="11">
        <v>1</v>
      </c>
      <c r="AA76" s="31">
        <v>45959</v>
      </c>
      <c r="AB76" s="11"/>
      <c r="AC76" s="11" t="s">
        <v>570</v>
      </c>
      <c r="AD76" s="11"/>
      <c r="AE76" s="11"/>
      <c r="AF76" s="11"/>
      <c r="AG76" s="11"/>
      <c r="AH76" s="11" t="s">
        <v>65</v>
      </c>
      <c r="AI76" s="31">
        <v>45594</v>
      </c>
      <c r="AJ76" s="54">
        <v>215</v>
      </c>
      <c r="AK76" s="11" t="s">
        <v>297</v>
      </c>
      <c r="AL76" s="11"/>
      <c r="AM76" s="11"/>
      <c r="AN76" s="11"/>
      <c r="AO76" s="11"/>
      <c r="AP76" s="11"/>
      <c r="AQ76" s="11"/>
      <c r="AR76" s="11">
        <v>182</v>
      </c>
      <c r="AS76" s="11" t="s">
        <v>487</v>
      </c>
      <c r="AT76" s="11" t="s">
        <v>558</v>
      </c>
    </row>
    <row r="77" spans="1:46" x14ac:dyDescent="0.3">
      <c r="A77" s="11" t="s">
        <v>330</v>
      </c>
      <c r="B77" s="11" t="s">
        <v>114</v>
      </c>
      <c r="C77" s="11" t="s">
        <v>95</v>
      </c>
      <c r="D77" s="11">
        <v>81109</v>
      </c>
      <c r="E77" s="11">
        <v>2202</v>
      </c>
      <c r="F77" s="11"/>
      <c r="G77" s="11" t="s">
        <v>54</v>
      </c>
      <c r="H77" s="11" t="s">
        <v>331</v>
      </c>
      <c r="I77" s="11" t="s">
        <v>130</v>
      </c>
      <c r="J77" s="11"/>
      <c r="K77" s="11"/>
      <c r="L77" s="11"/>
      <c r="M77" s="11" t="s">
        <v>148</v>
      </c>
      <c r="N77" s="11"/>
      <c r="O77" s="11"/>
      <c r="P77" s="11"/>
      <c r="Q77" s="11"/>
      <c r="R77" s="11"/>
      <c r="S77" s="11" t="s">
        <v>138</v>
      </c>
      <c r="T77" s="11" t="s">
        <v>153</v>
      </c>
      <c r="U77" s="11"/>
      <c r="V77" s="31"/>
      <c r="W77" s="31">
        <v>43282</v>
      </c>
      <c r="X77" s="31">
        <v>44012</v>
      </c>
      <c r="Y77" s="11">
        <v>4</v>
      </c>
      <c r="Z77" s="11">
        <v>1</v>
      </c>
      <c r="AA77" s="31">
        <v>46934</v>
      </c>
      <c r="AB77" s="11"/>
      <c r="AC77" s="11" t="s">
        <v>318</v>
      </c>
      <c r="AD77" s="11"/>
      <c r="AE77" s="11"/>
      <c r="AF77" s="11"/>
      <c r="AG77" s="11"/>
      <c r="AH77" s="11" t="s">
        <v>64</v>
      </c>
      <c r="AI77" s="31">
        <v>45473</v>
      </c>
      <c r="AJ77" s="54">
        <v>94</v>
      </c>
      <c r="AK77" s="11" t="s">
        <v>298</v>
      </c>
      <c r="AL77" s="11"/>
      <c r="AM77" s="11"/>
      <c r="AN77" s="11"/>
      <c r="AO77" s="11"/>
      <c r="AP77" s="11"/>
      <c r="AQ77" s="11"/>
      <c r="AR77" s="11">
        <v>183</v>
      </c>
      <c r="AS77" s="11" t="s">
        <v>487</v>
      </c>
      <c r="AT77" s="11" t="s">
        <v>558</v>
      </c>
    </row>
    <row r="78" spans="1:46" x14ac:dyDescent="0.3">
      <c r="A78" s="11" t="s">
        <v>332</v>
      </c>
      <c r="B78" s="11" t="s">
        <v>114</v>
      </c>
      <c r="C78" s="11" t="s">
        <v>95</v>
      </c>
      <c r="D78" s="11">
        <v>80010</v>
      </c>
      <c r="E78" s="11">
        <v>2217</v>
      </c>
      <c r="F78" s="11"/>
      <c r="G78" s="11" t="s">
        <v>54</v>
      </c>
      <c r="H78" s="11" t="s">
        <v>333</v>
      </c>
      <c r="I78" s="11" t="s">
        <v>130</v>
      </c>
      <c r="J78" s="11"/>
      <c r="K78" s="11"/>
      <c r="L78" s="11"/>
      <c r="M78" s="11" t="s">
        <v>148</v>
      </c>
      <c r="N78" s="11"/>
      <c r="O78" s="11"/>
      <c r="P78" s="11"/>
      <c r="Q78" s="11"/>
      <c r="R78" s="11"/>
      <c r="S78" s="11" t="s">
        <v>138</v>
      </c>
      <c r="T78" s="11" t="s">
        <v>160</v>
      </c>
      <c r="U78" s="11"/>
      <c r="V78" s="31"/>
      <c r="W78" s="31">
        <v>43282</v>
      </c>
      <c r="X78" s="31">
        <v>44012</v>
      </c>
      <c r="Y78" s="11">
        <v>3</v>
      </c>
      <c r="Z78" s="11">
        <v>2</v>
      </c>
      <c r="AA78" s="31">
        <v>46203</v>
      </c>
      <c r="AB78" s="11"/>
      <c r="AC78" s="11" t="s">
        <v>570</v>
      </c>
      <c r="AD78" s="11"/>
      <c r="AE78" s="11"/>
      <c r="AF78" s="11"/>
      <c r="AG78" s="11"/>
      <c r="AH78" s="11" t="s">
        <v>64</v>
      </c>
      <c r="AI78" s="31">
        <v>45473</v>
      </c>
      <c r="AJ78" s="54">
        <v>94</v>
      </c>
      <c r="AK78" s="11" t="s">
        <v>205</v>
      </c>
      <c r="AL78" s="11"/>
      <c r="AM78" s="11"/>
      <c r="AN78" s="11"/>
      <c r="AO78" s="11"/>
      <c r="AP78" s="11"/>
      <c r="AQ78" s="11"/>
      <c r="AR78" s="11">
        <v>184</v>
      </c>
      <c r="AS78" s="11" t="s">
        <v>487</v>
      </c>
      <c r="AT78" s="11" t="s">
        <v>558</v>
      </c>
    </row>
    <row r="79" spans="1:46" x14ac:dyDescent="0.3">
      <c r="A79" s="11" t="s">
        <v>334</v>
      </c>
      <c r="B79" s="11" t="s">
        <v>114</v>
      </c>
      <c r="C79" s="11" t="s">
        <v>95</v>
      </c>
      <c r="D79" s="11">
        <v>91472</v>
      </c>
      <c r="E79" s="11">
        <v>1124</v>
      </c>
      <c r="F79" s="11"/>
      <c r="G79" s="11" t="s">
        <v>54</v>
      </c>
      <c r="H79" s="11" t="s">
        <v>335</v>
      </c>
      <c r="I79" s="11" t="s">
        <v>130</v>
      </c>
      <c r="J79" s="11"/>
      <c r="K79" s="11"/>
      <c r="L79" s="11"/>
      <c r="M79" s="11" t="s">
        <v>148</v>
      </c>
      <c r="N79" s="11"/>
      <c r="O79" s="11"/>
      <c r="P79" s="11"/>
      <c r="Q79" s="11"/>
      <c r="R79" s="11"/>
      <c r="S79" s="11" t="s">
        <v>138</v>
      </c>
      <c r="T79" s="11" t="s">
        <v>153</v>
      </c>
      <c r="U79" s="11"/>
      <c r="V79" s="31"/>
      <c r="W79" s="31">
        <v>44105</v>
      </c>
      <c r="X79" s="31">
        <v>45930</v>
      </c>
      <c r="Y79" s="11">
        <v>2</v>
      </c>
      <c r="Z79" s="11">
        <v>3</v>
      </c>
      <c r="AA79" s="31">
        <v>48121</v>
      </c>
      <c r="AB79" s="11"/>
      <c r="AC79" s="11" t="s">
        <v>318</v>
      </c>
      <c r="AD79" s="11"/>
      <c r="AE79" s="11"/>
      <c r="AF79" s="11"/>
      <c r="AG79" s="11"/>
      <c r="AH79" s="11" t="s">
        <v>65</v>
      </c>
      <c r="AI79" s="31">
        <v>45930</v>
      </c>
      <c r="AJ79" s="54">
        <v>551</v>
      </c>
      <c r="AK79" s="11" t="s">
        <v>93</v>
      </c>
      <c r="AL79" s="11"/>
      <c r="AM79" s="11"/>
      <c r="AN79" s="11"/>
      <c r="AO79" s="11"/>
      <c r="AP79" s="11"/>
      <c r="AQ79" s="11"/>
      <c r="AR79" s="11">
        <v>185</v>
      </c>
      <c r="AS79" s="11" t="s">
        <v>487</v>
      </c>
      <c r="AT79" s="11" t="s">
        <v>558</v>
      </c>
    </row>
    <row r="80" spans="1:46" x14ac:dyDescent="0.3">
      <c r="A80" s="11" t="s">
        <v>336</v>
      </c>
      <c r="B80" s="11" t="s">
        <v>114</v>
      </c>
      <c r="C80" s="11" t="s">
        <v>95</v>
      </c>
      <c r="D80" s="11">
        <v>69561</v>
      </c>
      <c r="E80" s="11">
        <v>2219</v>
      </c>
      <c r="F80" s="11"/>
      <c r="G80" s="11"/>
      <c r="H80" s="11" t="s">
        <v>337</v>
      </c>
      <c r="I80" s="11" t="s">
        <v>130</v>
      </c>
      <c r="J80" s="11"/>
      <c r="K80" s="11"/>
      <c r="L80" s="11"/>
      <c r="M80" s="11"/>
      <c r="N80" s="11"/>
      <c r="O80" s="11"/>
      <c r="P80" s="11"/>
      <c r="Q80" s="11"/>
      <c r="R80" s="11"/>
      <c r="S80" s="11" t="s">
        <v>138</v>
      </c>
      <c r="T80" s="11" t="s">
        <v>160</v>
      </c>
      <c r="U80" s="11"/>
      <c r="V80" s="31"/>
      <c r="W80" s="31">
        <v>42461</v>
      </c>
      <c r="X80" s="31">
        <v>44469</v>
      </c>
      <c r="Y80" s="11">
        <v>1</v>
      </c>
      <c r="Z80" s="11">
        <v>3</v>
      </c>
      <c r="AA80" s="31">
        <v>45565</v>
      </c>
      <c r="AB80" s="11" t="s">
        <v>338</v>
      </c>
      <c r="AC80" s="11" t="s">
        <v>339</v>
      </c>
      <c r="AD80" s="11">
        <v>0</v>
      </c>
      <c r="AE80" s="11"/>
      <c r="AF80" s="11"/>
      <c r="AG80" s="11"/>
      <c r="AH80" s="11" t="s">
        <v>65</v>
      </c>
      <c r="AI80" s="31">
        <v>45565</v>
      </c>
      <c r="AJ80" s="54">
        <v>186</v>
      </c>
      <c r="AK80" s="11" t="s">
        <v>157</v>
      </c>
      <c r="AL80" s="11"/>
      <c r="AM80" s="11"/>
      <c r="AN80" s="11"/>
      <c r="AO80" s="11"/>
      <c r="AP80" s="11"/>
      <c r="AQ80" s="11"/>
      <c r="AR80" s="11">
        <v>186</v>
      </c>
      <c r="AS80" s="11" t="s">
        <v>487</v>
      </c>
      <c r="AT80" s="11" t="s">
        <v>558</v>
      </c>
    </row>
    <row r="81" spans="1:46" x14ac:dyDescent="0.3">
      <c r="A81" s="11" t="s">
        <v>340</v>
      </c>
      <c r="B81" s="11" t="s">
        <v>114</v>
      </c>
      <c r="C81" s="11" t="s">
        <v>149</v>
      </c>
      <c r="D81" s="11">
        <v>79669</v>
      </c>
      <c r="E81" s="11">
        <v>356</v>
      </c>
      <c r="F81" s="11"/>
      <c r="G81" s="11" t="s">
        <v>54</v>
      </c>
      <c r="H81" s="11" t="s">
        <v>341</v>
      </c>
      <c r="I81" s="11" t="s">
        <v>130</v>
      </c>
      <c r="J81" s="11"/>
      <c r="K81" s="11"/>
      <c r="L81" s="11"/>
      <c r="M81" s="11" t="s">
        <v>299</v>
      </c>
      <c r="N81" s="11"/>
      <c r="O81" s="11"/>
      <c r="P81" s="11"/>
      <c r="Q81" s="11"/>
      <c r="R81" s="11"/>
      <c r="S81" s="11" t="s">
        <v>138</v>
      </c>
      <c r="T81" s="11" t="s">
        <v>160</v>
      </c>
      <c r="U81" s="11"/>
      <c r="V81" s="31"/>
      <c r="W81" s="31">
        <v>43101</v>
      </c>
      <c r="X81" s="31">
        <v>44196</v>
      </c>
      <c r="Y81" s="11">
        <v>2</v>
      </c>
      <c r="Z81" s="11">
        <v>1</v>
      </c>
      <c r="AA81" s="31">
        <v>45291</v>
      </c>
      <c r="AB81" s="11"/>
      <c r="AC81" s="11" t="s">
        <v>342</v>
      </c>
      <c r="AD81" s="11">
        <v>1</v>
      </c>
      <c r="AE81" s="11"/>
      <c r="AF81" s="11"/>
      <c r="AG81" s="11"/>
      <c r="AH81" s="11" t="s">
        <v>65</v>
      </c>
      <c r="AI81" s="31">
        <v>45291</v>
      </c>
      <c r="AJ81" s="54"/>
      <c r="AK81" s="11" t="s">
        <v>149</v>
      </c>
      <c r="AL81" s="11"/>
      <c r="AM81" s="11"/>
      <c r="AN81" s="11"/>
      <c r="AO81" s="11"/>
      <c r="AP81" s="11"/>
      <c r="AQ81" s="11"/>
      <c r="AR81" s="11">
        <v>187</v>
      </c>
      <c r="AS81" s="11" t="s">
        <v>487</v>
      </c>
      <c r="AT81" s="11" t="s">
        <v>558</v>
      </c>
    </row>
    <row r="82" spans="1:46" ht="259.2" x14ac:dyDescent="0.3">
      <c r="A82" s="11" t="s">
        <v>343</v>
      </c>
      <c r="B82" s="11" t="s">
        <v>114</v>
      </c>
      <c r="C82" s="11" t="s">
        <v>60</v>
      </c>
      <c r="D82" s="11">
        <v>106830</v>
      </c>
      <c r="E82" s="11"/>
      <c r="F82" s="11"/>
      <c r="G82" s="11" t="s">
        <v>54</v>
      </c>
      <c r="H82" s="11" t="s">
        <v>278</v>
      </c>
      <c r="I82" s="11" t="s">
        <v>130</v>
      </c>
      <c r="J82" s="11"/>
      <c r="K82" s="11"/>
      <c r="L82" s="11"/>
      <c r="M82" s="11" t="s">
        <v>148</v>
      </c>
      <c r="N82" s="11"/>
      <c r="O82" s="11"/>
      <c r="P82" s="11"/>
      <c r="Q82" s="11"/>
      <c r="R82" s="11"/>
      <c r="S82" s="11" t="s">
        <v>139</v>
      </c>
      <c r="T82" s="11"/>
      <c r="U82" s="11"/>
      <c r="V82" s="31"/>
      <c r="W82" s="31">
        <v>45272</v>
      </c>
      <c r="X82" s="31">
        <v>45637</v>
      </c>
      <c r="Y82" s="11">
        <v>0</v>
      </c>
      <c r="Z82" s="11">
        <v>0</v>
      </c>
      <c r="AA82" s="31">
        <v>49278</v>
      </c>
      <c r="AB82" s="11"/>
      <c r="AC82" s="73" t="s">
        <v>681</v>
      </c>
      <c r="AD82" s="11">
        <v>0</v>
      </c>
      <c r="AE82" s="11"/>
      <c r="AF82" s="11"/>
      <c r="AG82" s="11"/>
      <c r="AH82" s="11" t="s">
        <v>63</v>
      </c>
      <c r="AI82" s="31">
        <v>45637</v>
      </c>
      <c r="AJ82" s="54">
        <v>258</v>
      </c>
      <c r="AK82" s="11" t="s">
        <v>93</v>
      </c>
      <c r="AL82" s="11"/>
      <c r="AM82" s="11"/>
      <c r="AN82" s="11"/>
      <c r="AO82" s="11"/>
      <c r="AP82" s="11"/>
      <c r="AQ82" s="11"/>
      <c r="AR82" s="11">
        <v>188</v>
      </c>
      <c r="AS82" s="11" t="s">
        <v>487</v>
      </c>
      <c r="AT82" s="11" t="s">
        <v>558</v>
      </c>
    </row>
    <row r="83" spans="1:46" x14ac:dyDescent="0.3">
      <c r="A83" s="11" t="s">
        <v>344</v>
      </c>
      <c r="B83" s="11" t="s">
        <v>114</v>
      </c>
      <c r="C83" s="11" t="s">
        <v>249</v>
      </c>
      <c r="D83" s="11">
        <v>43229</v>
      </c>
      <c r="E83" s="11">
        <v>2224</v>
      </c>
      <c r="F83" s="11"/>
      <c r="G83" s="11" t="s">
        <v>54</v>
      </c>
      <c r="H83" s="11" t="s">
        <v>278</v>
      </c>
      <c r="I83" s="11" t="s">
        <v>130</v>
      </c>
      <c r="J83" s="11"/>
      <c r="K83" s="11"/>
      <c r="L83" s="11"/>
      <c r="M83" s="11"/>
      <c r="N83" s="11"/>
      <c r="O83" s="11"/>
      <c r="P83" s="11"/>
      <c r="Q83" s="11"/>
      <c r="R83" s="11"/>
      <c r="S83" s="11" t="s">
        <v>139</v>
      </c>
      <c r="T83" s="11"/>
      <c r="U83" s="11"/>
      <c r="V83" s="31"/>
      <c r="W83" s="31">
        <v>40391</v>
      </c>
      <c r="X83" s="31">
        <v>42216</v>
      </c>
      <c r="Y83" s="11">
        <v>2</v>
      </c>
      <c r="Z83" s="11">
        <v>3</v>
      </c>
      <c r="AA83" s="31">
        <v>45323</v>
      </c>
      <c r="AB83" s="11" t="s">
        <v>549</v>
      </c>
      <c r="AC83" s="11" t="s">
        <v>345</v>
      </c>
      <c r="AD83" s="11">
        <v>2.5</v>
      </c>
      <c r="AE83" s="11"/>
      <c r="AF83" s="11"/>
      <c r="AG83" s="11"/>
      <c r="AH83" s="11" t="s">
        <v>63</v>
      </c>
      <c r="AI83" s="31">
        <v>45323</v>
      </c>
      <c r="AJ83" s="54"/>
      <c r="AK83" s="11" t="s">
        <v>149</v>
      </c>
      <c r="AL83" s="11"/>
      <c r="AM83" s="11"/>
      <c r="AN83" s="11"/>
      <c r="AO83" s="11"/>
      <c r="AP83" s="11"/>
      <c r="AQ83" s="11"/>
      <c r="AR83" s="11">
        <v>189</v>
      </c>
      <c r="AS83" s="11" t="s">
        <v>487</v>
      </c>
      <c r="AT83" s="11" t="s">
        <v>558</v>
      </c>
    </row>
    <row r="84" spans="1:46" x14ac:dyDescent="0.3">
      <c r="A84" s="11" t="s">
        <v>346</v>
      </c>
      <c r="B84" s="11" t="s">
        <v>114</v>
      </c>
      <c r="C84" s="11" t="s">
        <v>95</v>
      </c>
      <c r="D84" s="11">
        <v>103947</v>
      </c>
      <c r="E84" s="11">
        <v>2267</v>
      </c>
      <c r="F84" s="11"/>
      <c r="G84" s="11" t="s">
        <v>54</v>
      </c>
      <c r="H84" s="11" t="s">
        <v>347</v>
      </c>
      <c r="I84" s="11" t="s">
        <v>130</v>
      </c>
      <c r="J84" s="11"/>
      <c r="K84" s="11"/>
      <c r="L84" s="11"/>
      <c r="M84" s="11" t="s">
        <v>148</v>
      </c>
      <c r="N84" s="11"/>
      <c r="O84" s="11"/>
      <c r="P84" s="11"/>
      <c r="Q84" s="11"/>
      <c r="R84" s="11"/>
      <c r="S84" s="11" t="s">
        <v>139</v>
      </c>
      <c r="T84" s="11"/>
      <c r="U84" s="11"/>
      <c r="V84" s="31"/>
      <c r="W84" s="31">
        <v>45047</v>
      </c>
      <c r="X84" s="31">
        <v>46142</v>
      </c>
      <c r="Y84" s="11">
        <v>3</v>
      </c>
      <c r="Z84" s="11">
        <v>1</v>
      </c>
      <c r="AA84" s="31">
        <v>47238</v>
      </c>
      <c r="AB84" s="11"/>
      <c r="AC84" s="11" t="s">
        <v>318</v>
      </c>
      <c r="AD84" s="11"/>
      <c r="AE84" s="11"/>
      <c r="AF84" s="11"/>
      <c r="AG84" s="11"/>
      <c r="AH84" s="11" t="s">
        <v>65</v>
      </c>
      <c r="AI84" s="31">
        <v>46142</v>
      </c>
      <c r="AJ84" s="54">
        <v>763</v>
      </c>
      <c r="AK84" s="11" t="s">
        <v>93</v>
      </c>
      <c r="AL84" s="11"/>
      <c r="AM84" s="11"/>
      <c r="AN84" s="11"/>
      <c r="AO84" s="11"/>
      <c r="AP84" s="11"/>
      <c r="AQ84" s="11"/>
      <c r="AR84" s="11">
        <v>190</v>
      </c>
      <c r="AS84" s="11" t="s">
        <v>487</v>
      </c>
      <c r="AT84" s="11" t="s">
        <v>558</v>
      </c>
    </row>
    <row r="85" spans="1:46" x14ac:dyDescent="0.3">
      <c r="A85" s="11" t="s">
        <v>348</v>
      </c>
      <c r="B85" s="11" t="s">
        <v>114</v>
      </c>
      <c r="C85" s="11" t="s">
        <v>95</v>
      </c>
      <c r="D85" s="11">
        <v>103948</v>
      </c>
      <c r="E85" s="11">
        <v>2286</v>
      </c>
      <c r="F85" s="11"/>
      <c r="G85" s="11" t="s">
        <v>54</v>
      </c>
      <c r="H85" s="11" t="s">
        <v>347</v>
      </c>
      <c r="I85" s="11" t="s">
        <v>130</v>
      </c>
      <c r="J85" s="11"/>
      <c r="K85" s="11"/>
      <c r="L85" s="11"/>
      <c r="M85" s="11" t="s">
        <v>148</v>
      </c>
      <c r="N85" s="11"/>
      <c r="O85" s="11"/>
      <c r="P85" s="11"/>
      <c r="Q85" s="11"/>
      <c r="R85" s="11"/>
      <c r="S85" s="11" t="s">
        <v>139</v>
      </c>
      <c r="T85" s="11"/>
      <c r="U85" s="11"/>
      <c r="V85" s="31"/>
      <c r="W85" s="31">
        <v>45047</v>
      </c>
      <c r="X85" s="31">
        <v>46142</v>
      </c>
      <c r="Y85" s="11">
        <v>3</v>
      </c>
      <c r="Z85" s="11">
        <v>1</v>
      </c>
      <c r="AA85" s="31">
        <v>47238</v>
      </c>
      <c r="AB85" s="11"/>
      <c r="AC85" s="11" t="s">
        <v>318</v>
      </c>
      <c r="AD85" s="11"/>
      <c r="AE85" s="11"/>
      <c r="AF85" s="11"/>
      <c r="AG85" s="11"/>
      <c r="AH85" s="11" t="s">
        <v>65</v>
      </c>
      <c r="AI85" s="31">
        <v>46142</v>
      </c>
      <c r="AJ85" s="54">
        <v>763</v>
      </c>
      <c r="AK85" s="11" t="s">
        <v>93</v>
      </c>
      <c r="AL85" s="11"/>
      <c r="AM85" s="11"/>
      <c r="AN85" s="11"/>
      <c r="AO85" s="11"/>
      <c r="AP85" s="11"/>
      <c r="AQ85" s="11"/>
      <c r="AR85" s="11">
        <v>191</v>
      </c>
      <c r="AS85" s="11" t="s">
        <v>487</v>
      </c>
      <c r="AT85" s="11" t="s">
        <v>558</v>
      </c>
    </row>
    <row r="86" spans="1:46" x14ac:dyDescent="0.3">
      <c r="A86" s="11" t="s">
        <v>349</v>
      </c>
      <c r="B86" s="11" t="s">
        <v>114</v>
      </c>
      <c r="C86" s="11" t="s">
        <v>95</v>
      </c>
      <c r="D86" s="11">
        <v>103949</v>
      </c>
      <c r="E86" s="11">
        <v>2270</v>
      </c>
      <c r="F86" s="11"/>
      <c r="G86" s="11" t="s">
        <v>54</v>
      </c>
      <c r="H86" s="11" t="s">
        <v>347</v>
      </c>
      <c r="I86" s="11" t="s">
        <v>130</v>
      </c>
      <c r="J86" s="11"/>
      <c r="K86" s="11"/>
      <c r="L86" s="11"/>
      <c r="M86" s="11" t="s">
        <v>148</v>
      </c>
      <c r="N86" s="11"/>
      <c r="O86" s="11"/>
      <c r="P86" s="11"/>
      <c r="Q86" s="11"/>
      <c r="R86" s="11"/>
      <c r="S86" s="11" t="s">
        <v>139</v>
      </c>
      <c r="T86" s="11"/>
      <c r="U86" s="11"/>
      <c r="V86" s="31"/>
      <c r="W86" s="31">
        <v>45047</v>
      </c>
      <c r="X86" s="31">
        <v>46142</v>
      </c>
      <c r="Y86" s="11">
        <v>3</v>
      </c>
      <c r="Z86" s="11">
        <v>1</v>
      </c>
      <c r="AA86" s="31">
        <v>47238</v>
      </c>
      <c r="AB86" s="11"/>
      <c r="AC86" s="11" t="s">
        <v>318</v>
      </c>
      <c r="AD86" s="11"/>
      <c r="AE86" s="11"/>
      <c r="AF86" s="11"/>
      <c r="AG86" s="11"/>
      <c r="AH86" s="11" t="s">
        <v>65</v>
      </c>
      <c r="AI86" s="31">
        <v>46142</v>
      </c>
      <c r="AJ86" s="54">
        <v>763</v>
      </c>
      <c r="AK86" s="11" t="s">
        <v>93</v>
      </c>
      <c r="AL86" s="11"/>
      <c r="AM86" s="11"/>
      <c r="AN86" s="11"/>
      <c r="AO86" s="11"/>
      <c r="AP86" s="11"/>
      <c r="AQ86" s="11"/>
      <c r="AR86" s="11">
        <v>192</v>
      </c>
      <c r="AS86" s="11" t="s">
        <v>487</v>
      </c>
      <c r="AT86" s="11" t="s">
        <v>558</v>
      </c>
    </row>
    <row r="87" spans="1:46" x14ac:dyDescent="0.3">
      <c r="A87" s="11" t="s">
        <v>350</v>
      </c>
      <c r="B87" s="11" t="s">
        <v>114</v>
      </c>
      <c r="C87" s="11" t="s">
        <v>95</v>
      </c>
      <c r="D87" s="11">
        <v>105252</v>
      </c>
      <c r="E87" s="11"/>
      <c r="F87" s="11"/>
      <c r="G87" s="11" t="s">
        <v>54</v>
      </c>
      <c r="H87" s="11" t="s">
        <v>351</v>
      </c>
      <c r="I87" s="11" t="s">
        <v>132</v>
      </c>
      <c r="J87" s="11"/>
      <c r="K87" s="11"/>
      <c r="L87" s="11"/>
      <c r="M87" s="11" t="s">
        <v>148</v>
      </c>
      <c r="N87" s="11"/>
      <c r="O87" s="11"/>
      <c r="P87" s="11"/>
      <c r="Q87" s="11"/>
      <c r="R87" s="11"/>
      <c r="S87" s="11" t="s">
        <v>139</v>
      </c>
      <c r="T87" s="11"/>
      <c r="U87" s="11"/>
      <c r="V87" s="31"/>
      <c r="W87" s="31">
        <v>45139</v>
      </c>
      <c r="X87" s="31">
        <v>45688</v>
      </c>
      <c r="Y87" s="11">
        <v>0</v>
      </c>
      <c r="Z87" s="11">
        <v>0</v>
      </c>
      <c r="AA87" s="31">
        <v>45688</v>
      </c>
      <c r="AB87" s="11"/>
      <c r="AC87" s="11" t="s">
        <v>352</v>
      </c>
      <c r="AD87" s="11"/>
      <c r="AE87" s="11"/>
      <c r="AF87" s="11"/>
      <c r="AG87" s="11"/>
      <c r="AH87" s="11" t="s">
        <v>65</v>
      </c>
      <c r="AI87" s="31">
        <v>45688</v>
      </c>
      <c r="AJ87" s="54">
        <v>309</v>
      </c>
      <c r="AK87" s="11" t="s">
        <v>93</v>
      </c>
      <c r="AL87" s="11"/>
      <c r="AM87" s="11"/>
      <c r="AN87" s="11"/>
      <c r="AO87" s="11"/>
      <c r="AP87" s="11"/>
      <c r="AQ87" s="11"/>
      <c r="AR87" s="11">
        <v>193</v>
      </c>
      <c r="AS87" s="11" t="s">
        <v>487</v>
      </c>
      <c r="AT87" s="11" t="s">
        <v>558</v>
      </c>
    </row>
    <row r="88" spans="1:46" x14ac:dyDescent="0.3">
      <c r="A88" s="11" t="s">
        <v>353</v>
      </c>
      <c r="B88" s="11" t="s">
        <v>114</v>
      </c>
      <c r="C88" s="11" t="s">
        <v>95</v>
      </c>
      <c r="D88" s="11">
        <v>104076</v>
      </c>
      <c r="E88" s="11">
        <v>2661</v>
      </c>
      <c r="F88" s="11"/>
      <c r="G88" s="11" t="s">
        <v>54</v>
      </c>
      <c r="H88" s="11" t="s">
        <v>337</v>
      </c>
      <c r="I88" s="11" t="s">
        <v>130</v>
      </c>
      <c r="J88" s="11"/>
      <c r="K88" s="11"/>
      <c r="L88" s="11"/>
      <c r="M88" s="11" t="s">
        <v>148</v>
      </c>
      <c r="N88" s="11"/>
      <c r="O88" s="11"/>
      <c r="P88" s="11"/>
      <c r="Q88" s="11"/>
      <c r="R88" s="11"/>
      <c r="S88" s="11" t="s">
        <v>139</v>
      </c>
      <c r="T88" s="11"/>
      <c r="U88" s="11"/>
      <c r="V88" s="31"/>
      <c r="W88" s="31">
        <v>45200</v>
      </c>
      <c r="X88" s="31">
        <v>47026</v>
      </c>
      <c r="Y88" s="11">
        <v>2</v>
      </c>
      <c r="Z88" s="11">
        <v>3</v>
      </c>
      <c r="AA88" s="31">
        <v>49217</v>
      </c>
      <c r="AB88" s="11"/>
      <c r="AC88" s="11" t="s">
        <v>318</v>
      </c>
      <c r="AD88" s="11"/>
      <c r="AE88" s="11"/>
      <c r="AF88" s="11"/>
      <c r="AG88" s="11"/>
      <c r="AH88" s="11" t="s">
        <v>65</v>
      </c>
      <c r="AI88" s="31">
        <v>47026</v>
      </c>
      <c r="AJ88" s="54">
        <v>1647</v>
      </c>
      <c r="AK88" s="11" t="s">
        <v>93</v>
      </c>
      <c r="AL88" s="11"/>
      <c r="AM88" s="11"/>
      <c r="AN88" s="11"/>
      <c r="AO88" s="11"/>
      <c r="AP88" s="11"/>
      <c r="AQ88" s="11"/>
      <c r="AR88" s="11">
        <v>194</v>
      </c>
      <c r="AS88" s="11" t="s">
        <v>487</v>
      </c>
      <c r="AT88" s="11" t="s">
        <v>558</v>
      </c>
    </row>
    <row r="89" spans="1:46" x14ac:dyDescent="0.3">
      <c r="A89" s="11" t="s">
        <v>356</v>
      </c>
      <c r="B89" s="11" t="s">
        <v>114</v>
      </c>
      <c r="C89" s="11" t="s">
        <v>95</v>
      </c>
      <c r="D89" s="11">
        <v>102845</v>
      </c>
      <c r="E89" s="11">
        <v>2347</v>
      </c>
      <c r="F89" s="11"/>
      <c r="G89" s="11"/>
      <c r="H89" s="11" t="s">
        <v>194</v>
      </c>
      <c r="I89" s="11" t="s">
        <v>315</v>
      </c>
      <c r="J89" s="11"/>
      <c r="K89" s="11"/>
      <c r="L89" s="11"/>
      <c r="M89" s="11" t="s">
        <v>148</v>
      </c>
      <c r="N89" s="11"/>
      <c r="O89" s="11"/>
      <c r="P89" s="11"/>
      <c r="Q89" s="11"/>
      <c r="R89" s="11"/>
      <c r="S89" s="11" t="s">
        <v>139</v>
      </c>
      <c r="T89" s="11"/>
      <c r="U89" s="11"/>
      <c r="V89" s="31"/>
      <c r="W89" s="31">
        <v>44927</v>
      </c>
      <c r="X89" s="31">
        <v>46752</v>
      </c>
      <c r="Y89" s="11">
        <v>2</v>
      </c>
      <c r="Z89" s="11">
        <v>1</v>
      </c>
      <c r="AA89" s="31">
        <v>47483</v>
      </c>
      <c r="AB89" s="11"/>
      <c r="AC89" s="11"/>
      <c r="AD89" s="11"/>
      <c r="AE89" s="11"/>
      <c r="AF89" s="11"/>
      <c r="AG89" s="11"/>
      <c r="AH89" s="11" t="s">
        <v>65</v>
      </c>
      <c r="AI89" s="31">
        <v>46752</v>
      </c>
      <c r="AJ89" s="54">
        <v>1373</v>
      </c>
      <c r="AK89" s="11" t="s">
        <v>93</v>
      </c>
      <c r="AL89" s="11"/>
      <c r="AM89" s="11"/>
      <c r="AN89" s="11"/>
      <c r="AO89" s="11"/>
      <c r="AP89" s="11"/>
      <c r="AQ89" s="11"/>
      <c r="AR89" s="11">
        <v>195</v>
      </c>
      <c r="AS89" s="11" t="s">
        <v>487</v>
      </c>
      <c r="AT89" s="11" t="s">
        <v>558</v>
      </c>
    </row>
    <row r="90" spans="1:46" x14ac:dyDescent="0.3">
      <c r="A90" s="11" t="s">
        <v>358</v>
      </c>
      <c r="B90" s="11" t="s">
        <v>114</v>
      </c>
      <c r="C90" s="11" t="s">
        <v>95</v>
      </c>
      <c r="D90" s="11">
        <v>84038</v>
      </c>
      <c r="E90" s="11"/>
      <c r="F90" s="11"/>
      <c r="G90" s="11"/>
      <c r="H90" s="11" t="s">
        <v>359</v>
      </c>
      <c r="I90" s="11" t="s">
        <v>131</v>
      </c>
      <c r="J90" s="11"/>
      <c r="K90" s="11"/>
      <c r="L90" s="11"/>
      <c r="M90" s="11" t="s">
        <v>148</v>
      </c>
      <c r="N90" s="11"/>
      <c r="O90" s="11"/>
      <c r="P90" s="11"/>
      <c r="Q90" s="11"/>
      <c r="R90" s="11"/>
      <c r="S90" s="11" t="s">
        <v>138</v>
      </c>
      <c r="T90" s="11"/>
      <c r="U90" s="11"/>
      <c r="V90" s="31"/>
      <c r="W90" s="31">
        <v>45292</v>
      </c>
      <c r="X90" s="31">
        <v>46022</v>
      </c>
      <c r="Y90" s="11">
        <v>2</v>
      </c>
      <c r="Z90" s="11">
        <v>2</v>
      </c>
      <c r="AA90" s="31">
        <v>46022</v>
      </c>
      <c r="AB90" s="11"/>
      <c r="AC90" s="11" t="s">
        <v>360</v>
      </c>
      <c r="AD90" s="11"/>
      <c r="AE90" s="11"/>
      <c r="AF90" s="11"/>
      <c r="AG90" s="11"/>
      <c r="AH90" s="11" t="s">
        <v>65</v>
      </c>
      <c r="AI90" s="31">
        <v>46022</v>
      </c>
      <c r="AJ90" s="54">
        <v>643</v>
      </c>
      <c r="AK90" s="11" t="s">
        <v>93</v>
      </c>
      <c r="AL90" s="11"/>
      <c r="AM90" s="11"/>
      <c r="AN90" s="11"/>
      <c r="AO90" s="11"/>
      <c r="AP90" s="11"/>
      <c r="AQ90" s="11"/>
      <c r="AR90" s="11">
        <v>196</v>
      </c>
      <c r="AS90" s="11" t="s">
        <v>487</v>
      </c>
      <c r="AT90" s="11" t="s">
        <v>558</v>
      </c>
    </row>
    <row r="91" spans="1:46" x14ac:dyDescent="0.3">
      <c r="A91" s="11" t="s">
        <v>220</v>
      </c>
      <c r="B91" s="11" t="s">
        <v>692</v>
      </c>
      <c r="C91" s="11" t="s">
        <v>95</v>
      </c>
      <c r="D91" s="11">
        <v>51604</v>
      </c>
      <c r="E91" s="11"/>
      <c r="F91" s="11" t="s">
        <v>124</v>
      </c>
      <c r="G91" s="11" t="s">
        <v>54</v>
      </c>
      <c r="H91" s="11" t="s">
        <v>563</v>
      </c>
      <c r="I91" s="11" t="s">
        <v>132</v>
      </c>
      <c r="J91" s="11"/>
      <c r="K91" s="11" t="s">
        <v>110</v>
      </c>
      <c r="L91" s="11"/>
      <c r="M91" s="11" t="s">
        <v>472</v>
      </c>
      <c r="N91" s="11"/>
      <c r="O91" s="11"/>
      <c r="P91" s="11"/>
      <c r="Q91" s="11"/>
      <c r="R91" s="11"/>
      <c r="S91" s="11" t="s">
        <v>138</v>
      </c>
      <c r="T91" s="11"/>
      <c r="U91" s="11"/>
      <c r="V91" s="31"/>
      <c r="W91" s="31">
        <v>40982</v>
      </c>
      <c r="X91" s="31">
        <v>45364</v>
      </c>
      <c r="Y91" s="11">
        <v>0</v>
      </c>
      <c r="Z91" s="11">
        <v>0</v>
      </c>
      <c r="AA91" s="31">
        <v>45364</v>
      </c>
      <c r="AB91" s="11" t="s">
        <v>219</v>
      </c>
      <c r="AC91" s="11" t="s">
        <v>564</v>
      </c>
      <c r="AD91" s="11">
        <v>0</v>
      </c>
      <c r="AE91" s="11"/>
      <c r="AF91" s="11"/>
      <c r="AG91" s="11"/>
      <c r="AH91" s="11" t="s">
        <v>63</v>
      </c>
      <c r="AI91" s="31">
        <v>45364</v>
      </c>
      <c r="AJ91" s="142"/>
      <c r="AK91" s="11" t="s">
        <v>149</v>
      </c>
      <c r="AL91" s="11"/>
      <c r="AM91" s="11"/>
      <c r="AN91" s="11"/>
      <c r="AO91" s="11"/>
      <c r="AP91" s="11"/>
      <c r="AQ91" s="11" t="s">
        <v>487</v>
      </c>
      <c r="AR91" s="11">
        <v>202</v>
      </c>
      <c r="AS91" s="11" t="s">
        <v>487</v>
      </c>
      <c r="AT91" s="11" t="s">
        <v>558</v>
      </c>
    </row>
    <row r="92" spans="1:46" x14ac:dyDescent="0.3">
      <c r="A92" s="11" t="s">
        <v>361</v>
      </c>
      <c r="B92" s="11" t="s">
        <v>692</v>
      </c>
      <c r="C92" s="11" t="s">
        <v>95</v>
      </c>
      <c r="D92" s="11">
        <v>97637</v>
      </c>
      <c r="E92" s="11"/>
      <c r="F92" s="11"/>
      <c r="G92" s="11"/>
      <c r="H92" s="11" t="s">
        <v>362</v>
      </c>
      <c r="I92" s="11" t="s">
        <v>131</v>
      </c>
      <c r="J92" s="11"/>
      <c r="K92" s="11" t="s">
        <v>110</v>
      </c>
      <c r="L92" s="11"/>
      <c r="M92" s="11"/>
      <c r="N92" s="11"/>
      <c r="O92" s="11"/>
      <c r="P92" s="11"/>
      <c r="Q92" s="11"/>
      <c r="R92" s="11"/>
      <c r="S92" s="11" t="s">
        <v>139</v>
      </c>
      <c r="T92" s="11"/>
      <c r="U92" s="11"/>
      <c r="V92" s="31"/>
      <c r="W92" s="31">
        <v>44522</v>
      </c>
      <c r="X92" s="31">
        <v>45617</v>
      </c>
      <c r="Y92" s="11">
        <v>2</v>
      </c>
      <c r="Z92" s="11">
        <v>1</v>
      </c>
      <c r="AA92" s="31">
        <v>46347</v>
      </c>
      <c r="AB92" s="11"/>
      <c r="AC92" s="11"/>
      <c r="AD92" s="11">
        <v>0</v>
      </c>
      <c r="AE92" s="11"/>
      <c r="AF92" s="11"/>
      <c r="AG92" s="11"/>
      <c r="AH92" s="11" t="s">
        <v>65</v>
      </c>
      <c r="AI92" s="31">
        <v>45617</v>
      </c>
      <c r="AJ92" s="54">
        <v>238</v>
      </c>
      <c r="AK92" s="11" t="s">
        <v>93</v>
      </c>
      <c r="AL92" s="11"/>
      <c r="AM92" s="11"/>
      <c r="AN92" s="11"/>
      <c r="AO92" s="11"/>
      <c r="AP92" s="11"/>
      <c r="AQ92" s="11"/>
      <c r="AR92" s="11">
        <v>203</v>
      </c>
      <c r="AS92" s="11" t="s">
        <v>487</v>
      </c>
      <c r="AT92" s="11" t="s">
        <v>558</v>
      </c>
    </row>
    <row r="93" spans="1:46" x14ac:dyDescent="0.3">
      <c r="A93" s="11" t="s">
        <v>363</v>
      </c>
      <c r="B93" s="11" t="s">
        <v>692</v>
      </c>
      <c r="C93" s="11" t="s">
        <v>95</v>
      </c>
      <c r="D93" s="11">
        <v>99223</v>
      </c>
      <c r="E93" s="11"/>
      <c r="F93" s="11"/>
      <c r="G93" s="11"/>
      <c r="H93" s="11" t="s">
        <v>364</v>
      </c>
      <c r="I93" s="11" t="s">
        <v>131</v>
      </c>
      <c r="J93" s="11"/>
      <c r="K93" s="11" t="s">
        <v>110</v>
      </c>
      <c r="L93" s="11"/>
      <c r="M93" s="11"/>
      <c r="N93" s="11"/>
      <c r="O93" s="11"/>
      <c r="P93" s="11"/>
      <c r="Q93" s="11"/>
      <c r="R93" s="11"/>
      <c r="S93" s="11" t="s">
        <v>139</v>
      </c>
      <c r="T93" s="11"/>
      <c r="U93" s="11"/>
      <c r="V93" s="31"/>
      <c r="W93" s="31">
        <v>44743</v>
      </c>
      <c r="X93" s="31">
        <v>46203</v>
      </c>
      <c r="Y93" s="11">
        <v>2</v>
      </c>
      <c r="Z93" s="11">
        <v>1</v>
      </c>
      <c r="AA93" s="31">
        <v>46934</v>
      </c>
      <c r="AB93" s="11"/>
      <c r="AC93" s="11"/>
      <c r="AD93" s="11">
        <v>0</v>
      </c>
      <c r="AE93" s="11"/>
      <c r="AF93" s="11"/>
      <c r="AG93" s="11"/>
      <c r="AH93" s="11" t="s">
        <v>65</v>
      </c>
      <c r="AI93" s="31">
        <v>46203</v>
      </c>
      <c r="AJ93" s="54">
        <v>824</v>
      </c>
      <c r="AK93" s="11" t="s">
        <v>93</v>
      </c>
      <c r="AL93" s="11"/>
      <c r="AM93" s="11"/>
      <c r="AN93" s="11"/>
      <c r="AO93" s="11"/>
      <c r="AP93" s="11"/>
      <c r="AQ93" s="11"/>
      <c r="AR93" s="11">
        <v>204</v>
      </c>
      <c r="AS93" s="11" t="s">
        <v>487</v>
      </c>
      <c r="AT93" s="11" t="s">
        <v>558</v>
      </c>
    </row>
    <row r="94" spans="1:46" x14ac:dyDescent="0.3">
      <c r="A94" s="11" t="s">
        <v>365</v>
      </c>
      <c r="B94" s="11" t="s">
        <v>692</v>
      </c>
      <c r="C94" s="11" t="s">
        <v>149</v>
      </c>
      <c r="D94" s="11">
        <v>75640</v>
      </c>
      <c r="E94" s="11"/>
      <c r="F94" s="11"/>
      <c r="G94" s="11"/>
      <c r="H94" s="11" t="s">
        <v>366</v>
      </c>
      <c r="I94" s="11" t="s">
        <v>131</v>
      </c>
      <c r="J94" s="11"/>
      <c r="K94" s="11"/>
      <c r="L94" s="11"/>
      <c r="M94" s="11"/>
      <c r="N94" s="11"/>
      <c r="O94" s="11"/>
      <c r="P94" s="11"/>
      <c r="Q94" s="11"/>
      <c r="R94" s="11"/>
      <c r="S94" s="11" t="s">
        <v>138</v>
      </c>
      <c r="T94" s="11"/>
      <c r="U94" s="11"/>
      <c r="V94" s="31"/>
      <c r="W94" s="31">
        <v>42979</v>
      </c>
      <c r="X94" s="31">
        <v>45291</v>
      </c>
      <c r="Y94" s="11">
        <v>2</v>
      </c>
      <c r="Z94" s="11">
        <v>1</v>
      </c>
      <c r="AA94" s="31">
        <v>45657</v>
      </c>
      <c r="AB94" s="11"/>
      <c r="AC94" s="11" t="s">
        <v>367</v>
      </c>
      <c r="AD94" s="11">
        <v>0</v>
      </c>
      <c r="AE94" s="11"/>
      <c r="AF94" s="11"/>
      <c r="AG94" s="11"/>
      <c r="AH94" s="11" t="s">
        <v>65</v>
      </c>
      <c r="AI94" s="31">
        <v>45657</v>
      </c>
      <c r="AJ94" s="54">
        <v>278</v>
      </c>
      <c r="AK94" s="11" t="s">
        <v>157</v>
      </c>
      <c r="AL94" s="11"/>
      <c r="AM94" s="11"/>
      <c r="AN94" s="11"/>
      <c r="AO94" s="11"/>
      <c r="AP94" s="11"/>
      <c r="AQ94" s="11"/>
      <c r="AR94" s="11">
        <v>205</v>
      </c>
      <c r="AS94" s="11" t="s">
        <v>487</v>
      </c>
      <c r="AT94" s="11" t="s">
        <v>558</v>
      </c>
    </row>
    <row r="95" spans="1:46" x14ac:dyDescent="0.3">
      <c r="A95" s="11" t="s">
        <v>368</v>
      </c>
      <c r="B95" s="11" t="s">
        <v>692</v>
      </c>
      <c r="C95" s="11" t="s">
        <v>226</v>
      </c>
      <c r="D95" s="11">
        <v>93851</v>
      </c>
      <c r="E95" s="11"/>
      <c r="F95" s="11"/>
      <c r="G95" s="11"/>
      <c r="H95" s="11" t="s">
        <v>369</v>
      </c>
      <c r="I95" s="11" t="s">
        <v>131</v>
      </c>
      <c r="J95" s="11"/>
      <c r="K95" s="11" t="s">
        <v>114</v>
      </c>
      <c r="L95" s="11"/>
      <c r="M95" s="11"/>
      <c r="N95" s="11"/>
      <c r="O95" s="11"/>
      <c r="P95" s="11"/>
      <c r="Q95" s="11"/>
      <c r="R95" s="11"/>
      <c r="S95" s="11" t="s">
        <v>139</v>
      </c>
      <c r="T95" s="11"/>
      <c r="U95" s="11"/>
      <c r="V95" s="31"/>
      <c r="W95" s="31">
        <v>44287</v>
      </c>
      <c r="X95" s="31">
        <v>45382</v>
      </c>
      <c r="Y95" s="11">
        <v>3</v>
      </c>
      <c r="Z95" s="11">
        <v>1</v>
      </c>
      <c r="AA95" s="31">
        <v>46477</v>
      </c>
      <c r="AB95" s="11"/>
      <c r="AC95" s="11" t="s">
        <v>597</v>
      </c>
      <c r="AD95" s="11">
        <v>0</v>
      </c>
      <c r="AE95" s="11"/>
      <c r="AF95" s="11"/>
      <c r="AG95" s="11"/>
      <c r="AH95" s="11" t="s">
        <v>63</v>
      </c>
      <c r="AI95" s="31">
        <v>45382</v>
      </c>
      <c r="AJ95" s="54">
        <v>3</v>
      </c>
      <c r="AK95" s="11" t="s">
        <v>93</v>
      </c>
      <c r="AL95" s="11"/>
      <c r="AM95" s="11"/>
      <c r="AN95" s="11"/>
      <c r="AO95" s="11"/>
      <c r="AP95" s="11"/>
      <c r="AQ95" s="11" t="s">
        <v>486</v>
      </c>
      <c r="AR95" s="11">
        <v>206</v>
      </c>
      <c r="AS95" s="11" t="s">
        <v>487</v>
      </c>
      <c r="AT95" s="11" t="s">
        <v>558</v>
      </c>
    </row>
    <row r="96" spans="1:46" x14ac:dyDescent="0.3">
      <c r="A96" s="11" t="s">
        <v>370</v>
      </c>
      <c r="B96" s="11" t="s">
        <v>692</v>
      </c>
      <c r="C96" s="11" t="s">
        <v>95</v>
      </c>
      <c r="D96" s="11">
        <v>84038</v>
      </c>
      <c r="E96" s="11"/>
      <c r="F96" s="11"/>
      <c r="G96" s="11"/>
      <c r="H96" s="11" t="s">
        <v>371</v>
      </c>
      <c r="I96" s="11" t="s">
        <v>131</v>
      </c>
      <c r="J96" s="11"/>
      <c r="K96" s="11"/>
      <c r="L96" s="11"/>
      <c r="M96" s="11"/>
      <c r="N96" s="11"/>
      <c r="O96" s="11"/>
      <c r="P96" s="11"/>
      <c r="Q96" s="11"/>
      <c r="R96" s="11"/>
      <c r="S96" s="11" t="s">
        <v>138</v>
      </c>
      <c r="T96" s="11"/>
      <c r="U96" s="11"/>
      <c r="V96" s="31"/>
      <c r="W96" s="31">
        <v>43466</v>
      </c>
      <c r="X96" s="31">
        <v>45291</v>
      </c>
      <c r="Y96" s="11">
        <v>3</v>
      </c>
      <c r="Z96" s="11">
        <v>1</v>
      </c>
      <c r="AA96" s="31">
        <v>47483</v>
      </c>
      <c r="AB96" s="11"/>
      <c r="AC96" s="11" t="s">
        <v>599</v>
      </c>
      <c r="AD96" s="11"/>
      <c r="AE96" s="11"/>
      <c r="AF96" s="11"/>
      <c r="AG96" s="11"/>
      <c r="AH96" s="11" t="s">
        <v>65</v>
      </c>
      <c r="AI96" s="31">
        <v>45657</v>
      </c>
      <c r="AJ96" s="54">
        <v>278</v>
      </c>
      <c r="AK96" s="11" t="s">
        <v>157</v>
      </c>
      <c r="AL96" s="11"/>
      <c r="AM96" s="11"/>
      <c r="AN96" s="11"/>
      <c r="AO96" s="11"/>
      <c r="AP96" s="11"/>
      <c r="AQ96" s="11"/>
      <c r="AR96" s="11">
        <v>207</v>
      </c>
      <c r="AS96" s="11" t="s">
        <v>487</v>
      </c>
      <c r="AT96" s="11" t="s">
        <v>558</v>
      </c>
    </row>
    <row r="97" spans="1:46" x14ac:dyDescent="0.3">
      <c r="A97" s="11" t="s">
        <v>372</v>
      </c>
      <c r="B97" s="11" t="s">
        <v>692</v>
      </c>
      <c r="C97" s="11" t="s">
        <v>95</v>
      </c>
      <c r="D97" s="11">
        <v>89325</v>
      </c>
      <c r="E97" s="11">
        <v>1092</v>
      </c>
      <c r="F97" s="11"/>
      <c r="G97" s="11"/>
      <c r="H97" s="11" t="s">
        <v>354</v>
      </c>
      <c r="I97" s="11" t="s">
        <v>131</v>
      </c>
      <c r="J97" s="11"/>
      <c r="K97" s="11" t="s">
        <v>114</v>
      </c>
      <c r="L97" s="11"/>
      <c r="M97" s="11" t="s">
        <v>148</v>
      </c>
      <c r="N97" s="11"/>
      <c r="O97" s="11"/>
      <c r="P97" s="11"/>
      <c r="Q97" s="11"/>
      <c r="R97" s="11"/>
      <c r="S97" s="11" t="s">
        <v>138</v>
      </c>
      <c r="T97" s="11"/>
      <c r="U97" s="11"/>
      <c r="V97" s="31"/>
      <c r="W97" s="31">
        <v>43907</v>
      </c>
      <c r="X97" s="31">
        <v>45732</v>
      </c>
      <c r="Y97" s="11">
        <v>3</v>
      </c>
      <c r="Z97" s="11">
        <v>2</v>
      </c>
      <c r="AA97" s="31">
        <v>47923</v>
      </c>
      <c r="AB97" s="11"/>
      <c r="AC97" s="11"/>
      <c r="AD97" s="11">
        <v>0</v>
      </c>
      <c r="AE97" s="11"/>
      <c r="AF97" s="11"/>
      <c r="AG97" s="11"/>
      <c r="AH97" s="11" t="s">
        <v>65</v>
      </c>
      <c r="AI97" s="31">
        <v>45732</v>
      </c>
      <c r="AJ97" s="54">
        <v>353</v>
      </c>
      <c r="AK97" s="11" t="s">
        <v>93</v>
      </c>
      <c r="AL97" s="11"/>
      <c r="AM97" s="11"/>
      <c r="AN97" s="11"/>
      <c r="AO97" s="11"/>
      <c r="AP97" s="11"/>
      <c r="AQ97" s="11"/>
      <c r="AR97" s="11">
        <v>208</v>
      </c>
      <c r="AS97" s="11" t="s">
        <v>487</v>
      </c>
      <c r="AT97" s="11" t="s">
        <v>558</v>
      </c>
    </row>
    <row r="98" spans="1:46" x14ac:dyDescent="0.3">
      <c r="A98" s="11" t="s">
        <v>373</v>
      </c>
      <c r="B98" s="11" t="s">
        <v>692</v>
      </c>
      <c r="C98" s="11" t="s">
        <v>95</v>
      </c>
      <c r="D98" s="11">
        <v>71123</v>
      </c>
      <c r="E98" s="11"/>
      <c r="F98" s="11"/>
      <c r="G98" s="11"/>
      <c r="H98" s="11" t="s">
        <v>355</v>
      </c>
      <c r="I98" s="11" t="s">
        <v>131</v>
      </c>
      <c r="J98" s="11"/>
      <c r="K98" s="11" t="s">
        <v>114</v>
      </c>
      <c r="L98" s="11"/>
      <c r="M98" s="11"/>
      <c r="N98" s="11"/>
      <c r="O98" s="11"/>
      <c r="P98" s="11"/>
      <c r="Q98" s="11"/>
      <c r="R98" s="11"/>
      <c r="S98" s="11" t="s">
        <v>138</v>
      </c>
      <c r="T98" s="11"/>
      <c r="U98" s="11"/>
      <c r="V98" s="31"/>
      <c r="W98" s="31">
        <v>42513</v>
      </c>
      <c r="X98" s="31">
        <v>45434</v>
      </c>
      <c r="Y98" s="11">
        <v>3</v>
      </c>
      <c r="Z98" s="11">
        <v>2</v>
      </c>
      <c r="AA98" s="31">
        <v>46164</v>
      </c>
      <c r="AB98" s="11"/>
      <c r="AC98" s="11"/>
      <c r="AD98" s="11">
        <v>0</v>
      </c>
      <c r="AE98" s="11"/>
      <c r="AF98" s="11"/>
      <c r="AG98" s="11"/>
      <c r="AH98" s="11" t="s">
        <v>63</v>
      </c>
      <c r="AI98" s="31">
        <v>45434</v>
      </c>
      <c r="AJ98" s="54">
        <v>55</v>
      </c>
      <c r="AK98" s="11" t="s">
        <v>93</v>
      </c>
      <c r="AL98" s="11"/>
      <c r="AM98" s="11"/>
      <c r="AN98" s="11"/>
      <c r="AO98" s="11"/>
      <c r="AP98" s="11"/>
      <c r="AQ98" s="11"/>
      <c r="AR98" s="11">
        <v>209</v>
      </c>
      <c r="AS98" s="11" t="s">
        <v>487</v>
      </c>
      <c r="AT98" s="11" t="s">
        <v>558</v>
      </c>
    </row>
    <row r="99" spans="1:46" x14ac:dyDescent="0.3">
      <c r="A99" s="11" t="s">
        <v>374</v>
      </c>
      <c r="B99" s="11" t="s">
        <v>692</v>
      </c>
      <c r="C99" s="11" t="s">
        <v>95</v>
      </c>
      <c r="D99" s="11">
        <v>102889</v>
      </c>
      <c r="E99" s="11">
        <v>2259</v>
      </c>
      <c r="F99" s="11"/>
      <c r="G99" s="11"/>
      <c r="H99" s="11" t="s">
        <v>375</v>
      </c>
      <c r="I99" s="11" t="s">
        <v>131</v>
      </c>
      <c r="J99" s="11"/>
      <c r="K99" s="11"/>
      <c r="L99" s="11"/>
      <c r="M99" s="11"/>
      <c r="N99" s="11"/>
      <c r="O99" s="11"/>
      <c r="P99" s="11"/>
      <c r="Q99" s="11"/>
      <c r="R99" s="11"/>
      <c r="S99" s="11" t="s">
        <v>139</v>
      </c>
      <c r="T99" s="11"/>
      <c r="U99" s="11"/>
      <c r="V99" s="31"/>
      <c r="W99" s="31">
        <v>45292</v>
      </c>
      <c r="X99" s="31">
        <v>47483</v>
      </c>
      <c r="Y99" s="11">
        <v>2</v>
      </c>
      <c r="Z99" s="11">
        <v>1</v>
      </c>
      <c r="AA99" s="31">
        <v>48579</v>
      </c>
      <c r="AB99" s="11"/>
      <c r="AC99" s="11" t="s">
        <v>600</v>
      </c>
      <c r="AD99" s="11">
        <v>0</v>
      </c>
      <c r="AE99" s="11"/>
      <c r="AF99" s="11"/>
      <c r="AG99" s="11"/>
      <c r="AH99" s="11" t="s">
        <v>65</v>
      </c>
      <c r="AI99" s="31">
        <v>47483</v>
      </c>
      <c r="AJ99" s="54">
        <v>2104</v>
      </c>
      <c r="AK99" s="11" t="s">
        <v>93</v>
      </c>
      <c r="AL99" s="11"/>
      <c r="AM99" s="11"/>
      <c r="AN99" s="11"/>
      <c r="AO99" s="11"/>
      <c r="AP99" s="11"/>
      <c r="AQ99" s="11"/>
      <c r="AR99" s="11">
        <v>210</v>
      </c>
      <c r="AS99" s="11" t="s">
        <v>487</v>
      </c>
      <c r="AT99" s="11" t="s">
        <v>558</v>
      </c>
    </row>
    <row r="100" spans="1:46" x14ac:dyDescent="0.3">
      <c r="A100" s="11" t="s">
        <v>376</v>
      </c>
      <c r="B100" s="11" t="s">
        <v>692</v>
      </c>
      <c r="C100" s="11" t="s">
        <v>95</v>
      </c>
      <c r="D100" s="11">
        <v>82977</v>
      </c>
      <c r="E100" s="11"/>
      <c r="F100" s="11"/>
      <c r="G100" s="11"/>
      <c r="H100" s="11" t="s">
        <v>571</v>
      </c>
      <c r="I100" s="11" t="s">
        <v>134</v>
      </c>
      <c r="J100" s="11"/>
      <c r="K100" s="11"/>
      <c r="L100" s="11"/>
      <c r="M100" s="11"/>
      <c r="N100" s="11"/>
      <c r="O100" s="11"/>
      <c r="P100" s="11"/>
      <c r="Q100" s="11"/>
      <c r="R100" s="11"/>
      <c r="S100" s="11" t="s">
        <v>138</v>
      </c>
      <c r="T100" s="11"/>
      <c r="U100" s="11"/>
      <c r="V100" s="31"/>
      <c r="W100" s="31">
        <v>44317</v>
      </c>
      <c r="X100" s="31">
        <v>45532</v>
      </c>
      <c r="Y100" s="11">
        <v>1</v>
      </c>
      <c r="Z100" s="11">
        <v>1</v>
      </c>
      <c r="AA100" s="31">
        <v>45532</v>
      </c>
      <c r="AB100" s="11"/>
      <c r="AC100" s="11" t="s">
        <v>572</v>
      </c>
      <c r="AD100" s="11"/>
      <c r="AE100" s="11"/>
      <c r="AF100" s="11"/>
      <c r="AG100" s="11"/>
      <c r="AH100" s="11" t="s">
        <v>65</v>
      </c>
      <c r="AI100" s="31">
        <v>45532</v>
      </c>
      <c r="AJ100" s="54">
        <v>153</v>
      </c>
      <c r="AK100" s="11" t="s">
        <v>93</v>
      </c>
      <c r="AL100" s="11"/>
      <c r="AM100" s="11"/>
      <c r="AN100" s="11"/>
      <c r="AO100" s="11"/>
      <c r="AP100" s="11"/>
      <c r="AQ100" s="11"/>
      <c r="AR100" s="11">
        <v>211</v>
      </c>
      <c r="AS100" s="11" t="s">
        <v>487</v>
      </c>
      <c r="AT100" s="11" t="s">
        <v>558</v>
      </c>
    </row>
    <row r="101" spans="1:46" x14ac:dyDescent="0.3">
      <c r="A101" s="11" t="s">
        <v>377</v>
      </c>
      <c r="B101" s="11" t="s">
        <v>692</v>
      </c>
      <c r="C101" s="11" t="s">
        <v>95</v>
      </c>
      <c r="D101" s="11">
        <v>102845</v>
      </c>
      <c r="E101" s="11"/>
      <c r="F101" s="11"/>
      <c r="G101" s="11"/>
      <c r="H101" s="11" t="s">
        <v>194</v>
      </c>
      <c r="I101" s="11" t="s">
        <v>315</v>
      </c>
      <c r="J101" s="11"/>
      <c r="K101" s="11"/>
      <c r="L101" s="11"/>
      <c r="M101" s="11"/>
      <c r="N101" s="11"/>
      <c r="O101" s="11"/>
      <c r="P101" s="11"/>
      <c r="Q101" s="11"/>
      <c r="R101" s="11"/>
      <c r="S101" s="11" t="s">
        <v>139</v>
      </c>
      <c r="T101" s="11"/>
      <c r="U101" s="11"/>
      <c r="V101" s="31"/>
      <c r="W101" s="31">
        <v>44927</v>
      </c>
      <c r="X101" s="31">
        <v>46752</v>
      </c>
      <c r="Y101" s="11">
        <v>2</v>
      </c>
      <c r="Z101" s="11">
        <v>1</v>
      </c>
      <c r="AA101" s="31">
        <v>47483</v>
      </c>
      <c r="AB101" s="11"/>
      <c r="AC101" s="11"/>
      <c r="AD101" s="11"/>
      <c r="AE101" s="11"/>
      <c r="AF101" s="11"/>
      <c r="AG101" s="11"/>
      <c r="AH101" s="11" t="s">
        <v>65</v>
      </c>
      <c r="AI101" s="31">
        <v>46752</v>
      </c>
      <c r="AJ101" s="54">
        <v>1373</v>
      </c>
      <c r="AK101" s="11" t="s">
        <v>93</v>
      </c>
      <c r="AL101" s="11"/>
      <c r="AM101" s="11"/>
      <c r="AN101" s="11"/>
      <c r="AO101" s="11"/>
      <c r="AP101" s="11"/>
      <c r="AQ101" s="11"/>
      <c r="AR101" s="11">
        <v>212</v>
      </c>
      <c r="AS101" s="11" t="s">
        <v>487</v>
      </c>
      <c r="AT101" s="11" t="s">
        <v>558</v>
      </c>
    </row>
    <row r="102" spans="1:46" x14ac:dyDescent="0.3">
      <c r="A102" s="11" t="s">
        <v>378</v>
      </c>
      <c r="B102" s="11" t="s">
        <v>692</v>
      </c>
      <c r="C102" s="11" t="s">
        <v>95</v>
      </c>
      <c r="D102" s="11">
        <v>103700</v>
      </c>
      <c r="E102" s="11"/>
      <c r="F102" s="11"/>
      <c r="G102" s="11"/>
      <c r="H102" s="11" t="s">
        <v>357</v>
      </c>
      <c r="I102" s="11" t="s">
        <v>130</v>
      </c>
      <c r="J102" s="11"/>
      <c r="K102" s="11" t="s">
        <v>114</v>
      </c>
      <c r="L102" s="11"/>
      <c r="M102" s="11"/>
      <c r="N102" s="11"/>
      <c r="O102" s="11"/>
      <c r="P102" s="11"/>
      <c r="Q102" s="11"/>
      <c r="R102" s="11"/>
      <c r="S102" s="11" t="s">
        <v>139</v>
      </c>
      <c r="T102" s="11"/>
      <c r="U102" s="11"/>
      <c r="V102" s="31"/>
      <c r="W102" s="31">
        <v>45017</v>
      </c>
      <c r="X102" s="31">
        <v>45382</v>
      </c>
      <c r="Y102" s="11">
        <v>1</v>
      </c>
      <c r="Z102" s="11">
        <v>1</v>
      </c>
      <c r="AA102" s="31">
        <v>45747</v>
      </c>
      <c r="AB102" s="11"/>
      <c r="AC102" s="11" t="s">
        <v>598</v>
      </c>
      <c r="AD102" s="11">
        <v>0</v>
      </c>
      <c r="AE102" s="11"/>
      <c r="AF102" s="11"/>
      <c r="AG102" s="11"/>
      <c r="AH102" s="11" t="s">
        <v>63</v>
      </c>
      <c r="AI102" s="31">
        <v>45382</v>
      </c>
      <c r="AJ102" s="54">
        <v>3</v>
      </c>
      <c r="AK102" s="11" t="s">
        <v>93</v>
      </c>
      <c r="AL102" s="11"/>
      <c r="AM102" s="11"/>
      <c r="AN102" s="11"/>
      <c r="AO102" s="11"/>
      <c r="AP102" s="11"/>
      <c r="AQ102" s="11"/>
      <c r="AR102" s="11">
        <v>213</v>
      </c>
      <c r="AS102" s="11" t="s">
        <v>487</v>
      </c>
      <c r="AT102" s="11" t="s">
        <v>558</v>
      </c>
    </row>
    <row r="103" spans="1:46" x14ac:dyDescent="0.3">
      <c r="A103" s="11" t="s">
        <v>379</v>
      </c>
      <c r="B103" s="11" t="s">
        <v>692</v>
      </c>
      <c r="C103" s="11" t="s">
        <v>482</v>
      </c>
      <c r="D103" s="11"/>
      <c r="E103" s="11"/>
      <c r="F103" s="11"/>
      <c r="G103" s="11"/>
      <c r="H103" s="11" t="s">
        <v>380</v>
      </c>
      <c r="I103" s="11" t="s">
        <v>129</v>
      </c>
      <c r="J103" s="11"/>
      <c r="K103" s="11" t="s">
        <v>110</v>
      </c>
      <c r="L103" s="11"/>
      <c r="M103" s="11"/>
      <c r="N103" s="11"/>
      <c r="O103" s="11"/>
      <c r="P103" s="11"/>
      <c r="Q103" s="11"/>
      <c r="R103" s="11"/>
      <c r="S103" s="11" t="s">
        <v>139</v>
      </c>
      <c r="T103" s="11"/>
      <c r="U103" s="11"/>
      <c r="V103" s="31"/>
      <c r="W103" s="31"/>
      <c r="X103" s="31"/>
      <c r="Y103" s="11"/>
      <c r="Z103" s="11"/>
      <c r="AA103" s="31"/>
      <c r="AB103" s="11"/>
      <c r="AC103" s="11" t="s">
        <v>381</v>
      </c>
      <c r="AD103" s="11">
        <v>0</v>
      </c>
      <c r="AE103" s="11"/>
      <c r="AF103" s="11"/>
      <c r="AG103" s="11"/>
      <c r="AH103" s="11" t="s">
        <v>63</v>
      </c>
      <c r="AI103" s="31"/>
      <c r="AJ103" s="142"/>
      <c r="AK103" s="11"/>
      <c r="AL103" s="11"/>
      <c r="AM103" s="11"/>
      <c r="AN103" s="11"/>
      <c r="AO103" s="11"/>
      <c r="AP103" s="11"/>
      <c r="AQ103" s="11"/>
      <c r="AR103" s="11">
        <v>214</v>
      </c>
      <c r="AS103" s="11" t="s">
        <v>487</v>
      </c>
      <c r="AT103" s="11" t="s">
        <v>558</v>
      </c>
    </row>
    <row r="104" spans="1:46" x14ac:dyDescent="0.3">
      <c r="A104" s="11" t="s">
        <v>382</v>
      </c>
      <c r="B104" s="11" t="s">
        <v>692</v>
      </c>
      <c r="C104" s="11" t="s">
        <v>482</v>
      </c>
      <c r="D104" s="11"/>
      <c r="E104" s="11"/>
      <c r="F104" s="11"/>
      <c r="G104" s="11"/>
      <c r="H104" s="11" t="s">
        <v>383</v>
      </c>
      <c r="I104" s="11" t="s">
        <v>260</v>
      </c>
      <c r="J104" s="11"/>
      <c r="K104" s="11" t="s">
        <v>114</v>
      </c>
      <c r="L104" s="11"/>
      <c r="M104" s="11"/>
      <c r="N104" s="11"/>
      <c r="O104" s="11"/>
      <c r="P104" s="11"/>
      <c r="Q104" s="11"/>
      <c r="R104" s="11"/>
      <c r="S104" s="11" t="s">
        <v>139</v>
      </c>
      <c r="T104" s="11"/>
      <c r="U104" s="11"/>
      <c r="V104" s="31"/>
      <c r="W104" s="31"/>
      <c r="X104" s="31"/>
      <c r="Y104" s="11"/>
      <c r="Z104" s="11"/>
      <c r="AA104" s="31"/>
      <c r="AB104" s="11"/>
      <c r="AC104" s="11" t="s">
        <v>384</v>
      </c>
      <c r="AD104" s="11">
        <v>0</v>
      </c>
      <c r="AE104" s="11"/>
      <c r="AF104" s="11"/>
      <c r="AG104" s="11"/>
      <c r="AH104" s="11" t="s">
        <v>63</v>
      </c>
      <c r="AI104" s="31"/>
      <c r="AJ104" s="142"/>
      <c r="AK104" s="11"/>
      <c r="AL104" s="11"/>
      <c r="AM104" s="11"/>
      <c r="AN104" s="11"/>
      <c r="AO104" s="11"/>
      <c r="AP104" s="11"/>
      <c r="AQ104" s="11"/>
      <c r="AR104" s="11">
        <v>215</v>
      </c>
      <c r="AS104" s="11" t="s">
        <v>487</v>
      </c>
      <c r="AT104" s="11" t="s">
        <v>558</v>
      </c>
    </row>
    <row r="105" spans="1:46" x14ac:dyDescent="0.3">
      <c r="A105" s="11" t="s">
        <v>386</v>
      </c>
      <c r="B105" s="11" t="s">
        <v>694</v>
      </c>
      <c r="C105" s="11" t="s">
        <v>149</v>
      </c>
      <c r="D105" s="11">
        <v>71163</v>
      </c>
      <c r="E105" s="11"/>
      <c r="F105" s="11" t="s">
        <v>124</v>
      </c>
      <c r="G105" s="11" t="s">
        <v>54</v>
      </c>
      <c r="H105" s="11" t="s">
        <v>387</v>
      </c>
      <c r="I105" s="11"/>
      <c r="J105" s="11"/>
      <c r="K105" s="11"/>
      <c r="L105" s="11"/>
      <c r="M105" s="11"/>
      <c r="N105" s="11"/>
      <c r="O105" s="11"/>
      <c r="P105" s="11"/>
      <c r="Q105" s="11"/>
      <c r="R105" s="11"/>
      <c r="S105" s="11" t="s">
        <v>138</v>
      </c>
      <c r="T105" s="11" t="s">
        <v>573</v>
      </c>
      <c r="U105" s="11"/>
      <c r="V105" s="31"/>
      <c r="W105" s="31"/>
      <c r="X105" s="31">
        <v>45291</v>
      </c>
      <c r="Y105" s="11"/>
      <c r="Z105" s="11"/>
      <c r="AA105" s="31"/>
      <c r="AB105" s="11" t="s">
        <v>624</v>
      </c>
      <c r="AC105" s="11" t="s">
        <v>601</v>
      </c>
      <c r="AD105" s="11"/>
      <c r="AE105" s="11"/>
      <c r="AF105" s="11"/>
      <c r="AG105" s="11"/>
      <c r="AH105" s="11" t="s">
        <v>65</v>
      </c>
      <c r="AI105" s="31">
        <v>45291</v>
      </c>
      <c r="AJ105" s="54"/>
      <c r="AK105" s="11" t="s">
        <v>149</v>
      </c>
      <c r="AL105" s="11"/>
      <c r="AM105" s="11"/>
      <c r="AN105" s="11"/>
      <c r="AO105" s="11"/>
      <c r="AP105" s="11"/>
      <c r="AQ105" s="11"/>
      <c r="AR105" s="11">
        <v>216</v>
      </c>
      <c r="AS105" s="11" t="s">
        <v>487</v>
      </c>
      <c r="AT105" s="11" t="s">
        <v>558</v>
      </c>
    </row>
    <row r="106" spans="1:46" x14ac:dyDescent="0.3">
      <c r="A106" s="11" t="s">
        <v>388</v>
      </c>
      <c r="B106" s="11" t="s">
        <v>694</v>
      </c>
      <c r="C106" s="11" t="s">
        <v>149</v>
      </c>
      <c r="D106" s="11">
        <v>71164</v>
      </c>
      <c r="E106" s="11"/>
      <c r="F106" s="11" t="s">
        <v>124</v>
      </c>
      <c r="G106" s="11" t="s">
        <v>54</v>
      </c>
      <c r="H106" s="11" t="s">
        <v>389</v>
      </c>
      <c r="I106" s="11"/>
      <c r="J106" s="11"/>
      <c r="K106" s="11"/>
      <c r="L106" s="11"/>
      <c r="M106" s="11"/>
      <c r="N106" s="11"/>
      <c r="O106" s="11"/>
      <c r="P106" s="11"/>
      <c r="Q106" s="11"/>
      <c r="R106" s="11"/>
      <c r="S106" s="11" t="s">
        <v>138</v>
      </c>
      <c r="T106" s="11" t="s">
        <v>573</v>
      </c>
      <c r="U106" s="11"/>
      <c r="V106" s="31"/>
      <c r="W106" s="31"/>
      <c r="X106" s="31">
        <v>45291</v>
      </c>
      <c r="Y106" s="11"/>
      <c r="Z106" s="11"/>
      <c r="AA106" s="31"/>
      <c r="AB106" s="11" t="s">
        <v>625</v>
      </c>
      <c r="AC106" s="11" t="s">
        <v>601</v>
      </c>
      <c r="AD106" s="11"/>
      <c r="AE106" s="11"/>
      <c r="AF106" s="11"/>
      <c r="AG106" s="11"/>
      <c r="AH106" s="11" t="s">
        <v>65</v>
      </c>
      <c r="AI106" s="31">
        <v>45291</v>
      </c>
      <c r="AJ106" s="54"/>
      <c r="AK106" s="11" t="s">
        <v>149</v>
      </c>
      <c r="AL106" s="11"/>
      <c r="AM106" s="11"/>
      <c r="AN106" s="11"/>
      <c r="AO106" s="11"/>
      <c r="AP106" s="11"/>
      <c r="AQ106" s="11"/>
      <c r="AR106" s="11">
        <v>217</v>
      </c>
      <c r="AS106" s="11" t="s">
        <v>487</v>
      </c>
      <c r="AT106" s="11" t="s">
        <v>558</v>
      </c>
    </row>
    <row r="107" spans="1:46" x14ac:dyDescent="0.3">
      <c r="A107" s="11" t="s">
        <v>390</v>
      </c>
      <c r="B107" s="11" t="s">
        <v>694</v>
      </c>
      <c r="C107" s="11" t="s">
        <v>149</v>
      </c>
      <c r="D107" s="11">
        <v>71165</v>
      </c>
      <c r="E107" s="11"/>
      <c r="F107" s="11" t="s">
        <v>124</v>
      </c>
      <c r="G107" s="11" t="s">
        <v>54</v>
      </c>
      <c r="H107" s="11" t="s">
        <v>391</v>
      </c>
      <c r="I107" s="11"/>
      <c r="J107" s="11"/>
      <c r="K107" s="11"/>
      <c r="L107" s="11"/>
      <c r="M107" s="11"/>
      <c r="N107" s="11"/>
      <c r="O107" s="11"/>
      <c r="P107" s="11"/>
      <c r="Q107" s="11"/>
      <c r="R107" s="11"/>
      <c r="S107" s="11" t="s">
        <v>138</v>
      </c>
      <c r="T107" s="11" t="s">
        <v>573</v>
      </c>
      <c r="U107" s="11"/>
      <c r="V107" s="31"/>
      <c r="W107" s="31"/>
      <c r="X107" s="31">
        <v>45291</v>
      </c>
      <c r="Y107" s="11">
        <v>2</v>
      </c>
      <c r="Z107" s="11">
        <v>3</v>
      </c>
      <c r="AA107" s="31"/>
      <c r="AB107" s="11" t="s">
        <v>626</v>
      </c>
      <c r="AC107" s="11" t="s">
        <v>601</v>
      </c>
      <c r="AD107" s="11"/>
      <c r="AE107" s="11"/>
      <c r="AF107" s="11"/>
      <c r="AG107" s="11"/>
      <c r="AH107" s="11" t="s">
        <v>65</v>
      </c>
      <c r="AI107" s="31">
        <v>46387</v>
      </c>
      <c r="AJ107" s="54">
        <v>1008</v>
      </c>
      <c r="AK107" s="11" t="s">
        <v>157</v>
      </c>
      <c r="AL107" s="11"/>
      <c r="AM107" s="11"/>
      <c r="AN107" s="11"/>
      <c r="AO107" s="11"/>
      <c r="AP107" s="11"/>
      <c r="AQ107" s="11"/>
      <c r="AR107" s="11">
        <v>218</v>
      </c>
      <c r="AS107" s="11" t="s">
        <v>487</v>
      </c>
      <c r="AT107" s="11" t="s">
        <v>558</v>
      </c>
    </row>
    <row r="108" spans="1:46" x14ac:dyDescent="0.3">
      <c r="A108" s="11" t="s">
        <v>392</v>
      </c>
      <c r="B108" s="11" t="s">
        <v>694</v>
      </c>
      <c r="C108" s="11" t="s">
        <v>95</v>
      </c>
      <c r="D108" s="11">
        <v>86860</v>
      </c>
      <c r="E108" s="11"/>
      <c r="F108" s="11" t="s">
        <v>124</v>
      </c>
      <c r="G108" s="11" t="s">
        <v>54</v>
      </c>
      <c r="H108" s="11" t="s">
        <v>393</v>
      </c>
      <c r="I108" s="11" t="s">
        <v>131</v>
      </c>
      <c r="J108" s="11" t="s">
        <v>394</v>
      </c>
      <c r="K108" s="11"/>
      <c r="L108" s="11"/>
      <c r="M108" s="11"/>
      <c r="N108" s="11"/>
      <c r="O108" s="11"/>
      <c r="P108" s="11"/>
      <c r="Q108" s="11"/>
      <c r="R108" s="11"/>
      <c r="S108" s="11" t="s">
        <v>138</v>
      </c>
      <c r="T108" s="11" t="s">
        <v>395</v>
      </c>
      <c r="U108" s="11"/>
      <c r="V108" s="31"/>
      <c r="W108" s="31">
        <v>43647</v>
      </c>
      <c r="X108" s="31">
        <v>45107</v>
      </c>
      <c r="Y108" s="11">
        <v>3</v>
      </c>
      <c r="Z108" s="11">
        <v>1</v>
      </c>
      <c r="AA108" s="31">
        <v>47299</v>
      </c>
      <c r="AB108" s="11" t="s">
        <v>602</v>
      </c>
      <c r="AC108" s="11"/>
      <c r="AD108" s="11"/>
      <c r="AE108" s="11"/>
      <c r="AF108" s="11"/>
      <c r="AG108" s="11"/>
      <c r="AH108" s="11" t="s">
        <v>64</v>
      </c>
      <c r="AI108" s="31">
        <v>45473</v>
      </c>
      <c r="AJ108" s="54">
        <v>94</v>
      </c>
      <c r="AK108" s="11" t="s">
        <v>157</v>
      </c>
      <c r="AL108" s="11"/>
      <c r="AM108" s="11"/>
      <c r="AN108" s="11"/>
      <c r="AO108" s="11"/>
      <c r="AP108" s="11"/>
      <c r="AQ108" s="11"/>
      <c r="AR108" s="11">
        <v>219</v>
      </c>
      <c r="AS108" s="11" t="s">
        <v>487</v>
      </c>
      <c r="AT108" s="11" t="s">
        <v>558</v>
      </c>
    </row>
    <row r="109" spans="1:46" x14ac:dyDescent="0.3">
      <c r="A109" s="11" t="s">
        <v>396</v>
      </c>
      <c r="B109" s="11" t="s">
        <v>694</v>
      </c>
      <c r="C109" s="11" t="s">
        <v>95</v>
      </c>
      <c r="D109" s="11">
        <v>71172</v>
      </c>
      <c r="E109" s="11"/>
      <c r="F109" s="11" t="s">
        <v>124</v>
      </c>
      <c r="G109" s="11" t="s">
        <v>54</v>
      </c>
      <c r="H109" s="11" t="s">
        <v>397</v>
      </c>
      <c r="I109" s="11" t="s">
        <v>131</v>
      </c>
      <c r="J109" s="11"/>
      <c r="K109" s="11"/>
      <c r="L109" s="11"/>
      <c r="M109" s="11"/>
      <c r="N109" s="11"/>
      <c r="O109" s="11"/>
      <c r="P109" s="11"/>
      <c r="Q109" s="11"/>
      <c r="R109" s="11"/>
      <c r="S109" s="11" t="s">
        <v>138</v>
      </c>
      <c r="T109" s="11" t="s">
        <v>398</v>
      </c>
      <c r="U109" s="11"/>
      <c r="V109" s="31"/>
      <c r="W109" s="31">
        <v>42492</v>
      </c>
      <c r="X109" s="31">
        <v>44561</v>
      </c>
      <c r="Y109" s="11">
        <v>3</v>
      </c>
      <c r="Z109" s="11">
        <v>1</v>
      </c>
      <c r="AA109" s="31">
        <v>45657</v>
      </c>
      <c r="AB109" s="11"/>
      <c r="AC109" s="11" t="s">
        <v>399</v>
      </c>
      <c r="AD109" s="11"/>
      <c r="AE109" s="11"/>
      <c r="AF109" s="11"/>
      <c r="AG109" s="11"/>
      <c r="AH109" s="11" t="s">
        <v>65</v>
      </c>
      <c r="AI109" s="31">
        <v>45657</v>
      </c>
      <c r="AJ109" s="54">
        <v>278</v>
      </c>
      <c r="AK109" s="11" t="s">
        <v>297</v>
      </c>
      <c r="AL109" s="11"/>
      <c r="AM109" s="11"/>
      <c r="AN109" s="11"/>
      <c r="AO109" s="11"/>
      <c r="AP109" s="11"/>
      <c r="AQ109" s="11"/>
      <c r="AR109" s="11">
        <v>220</v>
      </c>
      <c r="AS109" s="11" t="s">
        <v>487</v>
      </c>
      <c r="AT109" s="11" t="s">
        <v>558</v>
      </c>
    </row>
    <row r="110" spans="1:46" x14ac:dyDescent="0.3">
      <c r="A110" s="11" t="s">
        <v>400</v>
      </c>
      <c r="B110" s="11" t="s">
        <v>694</v>
      </c>
      <c r="C110" s="11" t="s">
        <v>95</v>
      </c>
      <c r="D110" s="11">
        <v>87262</v>
      </c>
      <c r="E110" s="11"/>
      <c r="F110" s="11" t="s">
        <v>124</v>
      </c>
      <c r="G110" s="11" t="s">
        <v>54</v>
      </c>
      <c r="H110" s="11" t="s">
        <v>401</v>
      </c>
      <c r="I110" s="11" t="s">
        <v>131</v>
      </c>
      <c r="J110" s="11"/>
      <c r="K110" s="11"/>
      <c r="L110" s="11"/>
      <c r="M110" s="11"/>
      <c r="N110" s="11"/>
      <c r="O110" s="11"/>
      <c r="P110" s="11"/>
      <c r="Q110" s="11"/>
      <c r="R110" s="11"/>
      <c r="S110" s="11" t="s">
        <v>138</v>
      </c>
      <c r="T110" s="11" t="s">
        <v>402</v>
      </c>
      <c r="U110" s="11"/>
      <c r="V110" s="31"/>
      <c r="W110" s="31">
        <v>43678</v>
      </c>
      <c r="X110" s="31">
        <v>44773</v>
      </c>
      <c r="Y110" s="11">
        <v>2</v>
      </c>
      <c r="Z110" s="11">
        <v>2</v>
      </c>
      <c r="AA110" s="31">
        <v>46234</v>
      </c>
      <c r="AB110" s="11" t="s">
        <v>549</v>
      </c>
      <c r="AC110" s="11"/>
      <c r="AD110" s="11">
        <v>0</v>
      </c>
      <c r="AE110" s="11"/>
      <c r="AF110" s="11"/>
      <c r="AG110" s="11"/>
      <c r="AH110" s="11" t="s">
        <v>64</v>
      </c>
      <c r="AI110" s="31">
        <v>45504</v>
      </c>
      <c r="AJ110" s="54">
        <v>125</v>
      </c>
      <c r="AK110" s="11" t="s">
        <v>157</v>
      </c>
      <c r="AL110" s="11"/>
      <c r="AM110" s="11"/>
      <c r="AN110" s="11"/>
      <c r="AO110" s="11"/>
      <c r="AP110" s="11"/>
      <c r="AQ110" s="11"/>
      <c r="AR110" s="11">
        <v>222</v>
      </c>
      <c r="AS110" s="11" t="s">
        <v>487</v>
      </c>
      <c r="AT110" s="11" t="s">
        <v>558</v>
      </c>
    </row>
    <row r="111" spans="1:46" x14ac:dyDescent="0.3">
      <c r="A111" s="11" t="s">
        <v>403</v>
      </c>
      <c r="B111" s="11" t="s">
        <v>694</v>
      </c>
      <c r="C111" s="11" t="s">
        <v>95</v>
      </c>
      <c r="D111" s="11">
        <v>62317</v>
      </c>
      <c r="E111" s="11">
        <v>3020</v>
      </c>
      <c r="F111" s="11" t="s">
        <v>124</v>
      </c>
      <c r="G111" s="11"/>
      <c r="H111" s="11" t="s">
        <v>603</v>
      </c>
      <c r="I111" s="11" t="s">
        <v>131</v>
      </c>
      <c r="J111" s="11" t="s">
        <v>404</v>
      </c>
      <c r="K111" s="11"/>
      <c r="L111" s="11"/>
      <c r="M111" s="11"/>
      <c r="N111" s="11"/>
      <c r="O111" s="11"/>
      <c r="P111" s="11"/>
      <c r="Q111" s="11"/>
      <c r="R111" s="11"/>
      <c r="S111" s="11" t="s">
        <v>139</v>
      </c>
      <c r="T111" s="11" t="s">
        <v>246</v>
      </c>
      <c r="U111" s="11"/>
      <c r="V111" s="31"/>
      <c r="W111" s="31">
        <v>45141</v>
      </c>
      <c r="X111" s="31">
        <v>45506</v>
      </c>
      <c r="Y111" s="11">
        <v>4</v>
      </c>
      <c r="Z111" s="11">
        <v>3</v>
      </c>
      <c r="AA111" s="31"/>
      <c r="AB111" s="11" t="s">
        <v>405</v>
      </c>
      <c r="AC111" s="11" t="s">
        <v>604</v>
      </c>
      <c r="AD111" s="11"/>
      <c r="AE111" s="11"/>
      <c r="AF111" s="11"/>
      <c r="AG111" s="11"/>
      <c r="AH111" s="11" t="s">
        <v>65</v>
      </c>
      <c r="AI111" s="31">
        <v>45506</v>
      </c>
      <c r="AJ111" s="54">
        <v>127</v>
      </c>
      <c r="AK111" s="11" t="s">
        <v>93</v>
      </c>
      <c r="AL111" s="11"/>
      <c r="AM111" s="11"/>
      <c r="AN111" s="11"/>
      <c r="AO111" s="11"/>
      <c r="AP111" s="11"/>
      <c r="AQ111" s="11"/>
      <c r="AR111" s="11">
        <v>223</v>
      </c>
      <c r="AS111" s="11" t="s">
        <v>487</v>
      </c>
      <c r="AT111" s="11" t="s">
        <v>558</v>
      </c>
    </row>
    <row r="112" spans="1:46" x14ac:dyDescent="0.3">
      <c r="A112" s="11" t="s">
        <v>406</v>
      </c>
      <c r="B112" s="11" t="s">
        <v>694</v>
      </c>
      <c r="C112" s="11" t="s">
        <v>95</v>
      </c>
      <c r="D112" s="11">
        <v>78047</v>
      </c>
      <c r="E112" s="11">
        <v>2216</v>
      </c>
      <c r="F112" s="11" t="s">
        <v>124</v>
      </c>
      <c r="G112" s="11" t="s">
        <v>54</v>
      </c>
      <c r="H112" s="11" t="s">
        <v>407</v>
      </c>
      <c r="I112" s="11" t="s">
        <v>131</v>
      </c>
      <c r="J112" s="11" t="s">
        <v>408</v>
      </c>
      <c r="K112" s="11"/>
      <c r="L112" s="11"/>
      <c r="M112" s="11"/>
      <c r="N112" s="11"/>
      <c r="O112" s="11"/>
      <c r="P112" s="11"/>
      <c r="Q112" s="11"/>
      <c r="R112" s="11"/>
      <c r="S112" s="11" t="s">
        <v>138</v>
      </c>
      <c r="T112" s="11" t="s">
        <v>402</v>
      </c>
      <c r="U112" s="11"/>
      <c r="V112" s="31"/>
      <c r="W112" s="31">
        <v>43040</v>
      </c>
      <c r="X112" s="31">
        <v>45565</v>
      </c>
      <c r="Y112" s="11">
        <v>3</v>
      </c>
      <c r="Z112" s="11">
        <v>3</v>
      </c>
      <c r="AA112" s="31">
        <v>46295</v>
      </c>
      <c r="AB112" s="11"/>
      <c r="AC112" s="11"/>
      <c r="AD112" s="11"/>
      <c r="AE112" s="11"/>
      <c r="AF112" s="11"/>
      <c r="AG112" s="11"/>
      <c r="AH112" s="11" t="s">
        <v>65</v>
      </c>
      <c r="AI112" s="31">
        <v>45565</v>
      </c>
      <c r="AJ112" s="54">
        <v>186</v>
      </c>
      <c r="AK112" s="11" t="s">
        <v>93</v>
      </c>
      <c r="AL112" s="11"/>
      <c r="AM112" s="11"/>
      <c r="AN112" s="11"/>
      <c r="AO112" s="11"/>
      <c r="AP112" s="11"/>
      <c r="AQ112" s="11"/>
      <c r="AR112" s="11">
        <v>224</v>
      </c>
      <c r="AS112" s="11" t="s">
        <v>487</v>
      </c>
      <c r="AT112" s="11" t="s">
        <v>558</v>
      </c>
    </row>
    <row r="113" spans="1:46" x14ac:dyDescent="0.3">
      <c r="A113" s="11" t="s">
        <v>409</v>
      </c>
      <c r="B113" s="11" t="s">
        <v>694</v>
      </c>
      <c r="C113" s="11" t="s">
        <v>95</v>
      </c>
      <c r="D113" s="11">
        <v>57402</v>
      </c>
      <c r="E113" s="11"/>
      <c r="F113" s="11" t="s">
        <v>124</v>
      </c>
      <c r="G113" s="11" t="s">
        <v>54</v>
      </c>
      <c r="H113" s="11" t="s">
        <v>410</v>
      </c>
      <c r="I113" s="11" t="s">
        <v>131</v>
      </c>
      <c r="J113" s="11"/>
      <c r="K113" s="11"/>
      <c r="L113" s="11"/>
      <c r="M113" s="11"/>
      <c r="N113" s="11"/>
      <c r="O113" s="11"/>
      <c r="P113" s="11"/>
      <c r="Q113" s="11"/>
      <c r="R113" s="11"/>
      <c r="S113" s="11" t="s">
        <v>138</v>
      </c>
      <c r="T113" s="11" t="s">
        <v>153</v>
      </c>
      <c r="U113" s="11"/>
      <c r="V113" s="31"/>
      <c r="W113" s="31">
        <v>41487</v>
      </c>
      <c r="X113" s="31">
        <v>42735</v>
      </c>
      <c r="Y113" s="11">
        <v>3</v>
      </c>
      <c r="Z113" s="11">
        <v>3</v>
      </c>
      <c r="AA113" s="31">
        <v>46022</v>
      </c>
      <c r="AB113" s="11"/>
      <c r="AC113" s="11" t="s">
        <v>411</v>
      </c>
      <c r="AD113" s="11">
        <v>0</v>
      </c>
      <c r="AE113" s="11"/>
      <c r="AF113" s="11"/>
      <c r="AG113" s="11"/>
      <c r="AH113" s="11" t="s">
        <v>65</v>
      </c>
      <c r="AI113" s="31">
        <v>46022</v>
      </c>
      <c r="AJ113" s="54">
        <v>643</v>
      </c>
      <c r="AK113" s="11" t="s">
        <v>297</v>
      </c>
      <c r="AL113" s="11"/>
      <c r="AM113" s="11"/>
      <c r="AN113" s="11"/>
      <c r="AO113" s="11"/>
      <c r="AP113" s="11"/>
      <c r="AQ113" s="11"/>
      <c r="AR113" s="11">
        <v>225</v>
      </c>
      <c r="AS113" s="11" t="s">
        <v>487</v>
      </c>
      <c r="AT113" s="11" t="s">
        <v>558</v>
      </c>
    </row>
    <row r="114" spans="1:46" x14ac:dyDescent="0.3">
      <c r="A114" s="11" t="s">
        <v>412</v>
      </c>
      <c r="B114" s="11" t="s">
        <v>694</v>
      </c>
      <c r="C114" s="11" t="s">
        <v>95</v>
      </c>
      <c r="D114" s="11">
        <v>97694</v>
      </c>
      <c r="E114" s="11"/>
      <c r="F114" s="11" t="s">
        <v>124</v>
      </c>
      <c r="G114" s="11" t="s">
        <v>54</v>
      </c>
      <c r="H114" s="11" t="s">
        <v>413</v>
      </c>
      <c r="I114" s="11" t="s">
        <v>131</v>
      </c>
      <c r="J114" s="11"/>
      <c r="K114" s="11"/>
      <c r="L114" s="11"/>
      <c r="M114" s="11"/>
      <c r="N114" s="11"/>
      <c r="O114" s="11"/>
      <c r="P114" s="11"/>
      <c r="Q114" s="11"/>
      <c r="R114" s="11"/>
      <c r="S114" s="11" t="s">
        <v>138</v>
      </c>
      <c r="T114" s="11" t="s">
        <v>414</v>
      </c>
      <c r="U114" s="11"/>
      <c r="V114" s="31"/>
      <c r="W114" s="31">
        <v>44664</v>
      </c>
      <c r="X114" s="31">
        <v>47267</v>
      </c>
      <c r="Y114" s="11">
        <v>3</v>
      </c>
      <c r="Z114" s="11">
        <v>2</v>
      </c>
      <c r="AA114" s="31">
        <v>46901</v>
      </c>
      <c r="AB114" s="11" t="s">
        <v>415</v>
      </c>
      <c r="AC114" s="11"/>
      <c r="AD114" s="11"/>
      <c r="AE114" s="11"/>
      <c r="AF114" s="11"/>
      <c r="AG114" s="11"/>
      <c r="AH114" s="11" t="s">
        <v>65</v>
      </c>
      <c r="AI114" s="31">
        <v>47267</v>
      </c>
      <c r="AJ114" s="54">
        <v>1888</v>
      </c>
      <c r="AK114" s="11" t="s">
        <v>93</v>
      </c>
      <c r="AL114" s="11"/>
      <c r="AM114" s="11"/>
      <c r="AN114" s="11"/>
      <c r="AO114" s="11"/>
      <c r="AP114" s="11"/>
      <c r="AQ114" s="11"/>
      <c r="AR114" s="11">
        <v>226</v>
      </c>
      <c r="AS114" s="11" t="s">
        <v>487</v>
      </c>
      <c r="AT114" s="11" t="s">
        <v>558</v>
      </c>
    </row>
    <row r="115" spans="1:46" x14ac:dyDescent="0.3">
      <c r="A115" s="11" t="s">
        <v>416</v>
      </c>
      <c r="B115" s="11" t="s">
        <v>694</v>
      </c>
      <c r="C115" s="11" t="s">
        <v>95</v>
      </c>
      <c r="D115" s="11">
        <v>88073</v>
      </c>
      <c r="E115" s="11"/>
      <c r="F115" s="11" t="s">
        <v>124</v>
      </c>
      <c r="G115" s="11" t="s">
        <v>54</v>
      </c>
      <c r="H115" s="11" t="s">
        <v>417</v>
      </c>
      <c r="I115" s="11" t="s">
        <v>418</v>
      </c>
      <c r="J115" s="11" t="s">
        <v>419</v>
      </c>
      <c r="K115" s="11"/>
      <c r="L115" s="11"/>
      <c r="M115" s="11"/>
      <c r="N115" s="11"/>
      <c r="O115" s="11"/>
      <c r="P115" s="11"/>
      <c r="Q115" s="11"/>
      <c r="R115" s="11"/>
      <c r="S115" s="11" t="s">
        <v>138</v>
      </c>
      <c r="T115" s="11" t="s">
        <v>402</v>
      </c>
      <c r="U115" s="11"/>
      <c r="V115" s="31"/>
      <c r="W115" s="31">
        <v>43723</v>
      </c>
      <c r="X115" s="31">
        <v>45183</v>
      </c>
      <c r="Y115" s="11">
        <v>3</v>
      </c>
      <c r="Z115" s="11">
        <v>2</v>
      </c>
      <c r="AA115" s="31">
        <v>47375</v>
      </c>
      <c r="AB115" s="11"/>
      <c r="AC115" s="11"/>
      <c r="AD115" s="11"/>
      <c r="AE115" s="11"/>
      <c r="AF115" s="11"/>
      <c r="AG115" s="11"/>
      <c r="AH115" s="11" t="s">
        <v>65</v>
      </c>
      <c r="AI115" s="31">
        <v>45914</v>
      </c>
      <c r="AJ115" s="54">
        <v>535</v>
      </c>
      <c r="AK115" s="11" t="s">
        <v>157</v>
      </c>
      <c r="AL115" s="11"/>
      <c r="AM115" s="11"/>
      <c r="AN115" s="11"/>
      <c r="AO115" s="11"/>
      <c r="AP115" s="11"/>
      <c r="AQ115" s="11"/>
      <c r="AR115" s="11">
        <v>227</v>
      </c>
      <c r="AS115" s="11" t="s">
        <v>487</v>
      </c>
      <c r="AT115" s="11" t="s">
        <v>558</v>
      </c>
    </row>
    <row r="116" spans="1:46" x14ac:dyDescent="0.3">
      <c r="A116" s="11" t="s">
        <v>420</v>
      </c>
      <c r="B116" s="11" t="s">
        <v>694</v>
      </c>
      <c r="C116" s="11" t="s">
        <v>95</v>
      </c>
      <c r="D116" s="11">
        <v>93735</v>
      </c>
      <c r="E116" s="11"/>
      <c r="F116" s="11" t="s">
        <v>124</v>
      </c>
      <c r="G116" s="11" t="s">
        <v>54</v>
      </c>
      <c r="H116" s="11" t="s">
        <v>421</v>
      </c>
      <c r="I116" s="11" t="s">
        <v>132</v>
      </c>
      <c r="J116" s="11" t="s">
        <v>422</v>
      </c>
      <c r="K116" s="11"/>
      <c r="L116" s="11"/>
      <c r="M116" s="11"/>
      <c r="N116" s="11"/>
      <c r="O116" s="11"/>
      <c r="P116" s="11"/>
      <c r="Q116" s="11"/>
      <c r="R116" s="11"/>
      <c r="S116" s="11" t="s">
        <v>138</v>
      </c>
      <c r="T116" s="11" t="s">
        <v>423</v>
      </c>
      <c r="U116" s="11"/>
      <c r="V116" s="31"/>
      <c r="W116" s="31">
        <v>44235</v>
      </c>
      <c r="X116" s="31">
        <v>46060</v>
      </c>
      <c r="Y116" s="11">
        <v>1</v>
      </c>
      <c r="Z116" s="11">
        <v>3</v>
      </c>
      <c r="AA116" s="31">
        <v>48251</v>
      </c>
      <c r="AB116" s="11"/>
      <c r="AC116" s="11"/>
      <c r="AD116" s="11">
        <v>0</v>
      </c>
      <c r="AE116" s="11"/>
      <c r="AF116" s="11"/>
      <c r="AG116" s="11"/>
      <c r="AH116" s="11" t="s">
        <v>65</v>
      </c>
      <c r="AI116" s="31">
        <v>46060</v>
      </c>
      <c r="AJ116" s="54">
        <v>681</v>
      </c>
      <c r="AK116" s="11" t="s">
        <v>93</v>
      </c>
      <c r="AL116" s="11"/>
      <c r="AM116" s="11"/>
      <c r="AN116" s="11"/>
      <c r="AO116" s="11"/>
      <c r="AP116" s="11"/>
      <c r="AQ116" s="11"/>
      <c r="AR116" s="11">
        <v>228</v>
      </c>
      <c r="AS116" s="11" t="s">
        <v>487</v>
      </c>
      <c r="AT116" s="11" t="s">
        <v>558</v>
      </c>
    </row>
    <row r="117" spans="1:46" x14ac:dyDescent="0.3">
      <c r="A117" s="11" t="s">
        <v>424</v>
      </c>
      <c r="B117" s="11" t="s">
        <v>694</v>
      </c>
      <c r="C117" s="11" t="s">
        <v>95</v>
      </c>
      <c r="D117" s="11"/>
      <c r="E117" s="11"/>
      <c r="F117" s="11"/>
      <c r="G117" s="11" t="s">
        <v>54</v>
      </c>
      <c r="H117" s="11" t="s">
        <v>425</v>
      </c>
      <c r="I117" s="11" t="s">
        <v>131</v>
      </c>
      <c r="J117" s="11"/>
      <c r="K117" s="11"/>
      <c r="L117" s="11"/>
      <c r="M117" s="11"/>
      <c r="N117" s="11"/>
      <c r="O117" s="11"/>
      <c r="P117" s="11"/>
      <c r="Q117" s="11"/>
      <c r="R117" s="11"/>
      <c r="S117" s="11" t="s">
        <v>138</v>
      </c>
      <c r="T117" s="11" t="s">
        <v>426</v>
      </c>
      <c r="U117" s="11"/>
      <c r="V117" s="31"/>
      <c r="W117" s="31">
        <v>44652</v>
      </c>
      <c r="X117" s="31">
        <v>46477</v>
      </c>
      <c r="Y117" s="11">
        <v>2</v>
      </c>
      <c r="Z117" s="11">
        <v>1</v>
      </c>
      <c r="AA117" s="31">
        <v>47570</v>
      </c>
      <c r="AB117" s="11" t="s">
        <v>574</v>
      </c>
      <c r="AC117" s="11" t="s">
        <v>427</v>
      </c>
      <c r="AD117" s="11">
        <v>0</v>
      </c>
      <c r="AE117" s="11"/>
      <c r="AF117" s="11"/>
      <c r="AG117" s="11"/>
      <c r="AH117" s="11" t="s">
        <v>65</v>
      </c>
      <c r="AI117" s="31">
        <v>46477</v>
      </c>
      <c r="AJ117" s="54">
        <v>1098</v>
      </c>
      <c r="AK117" s="11" t="s">
        <v>93</v>
      </c>
      <c r="AL117" s="11"/>
      <c r="AM117" s="11"/>
      <c r="AN117" s="11"/>
      <c r="AO117" s="11"/>
      <c r="AP117" s="11"/>
      <c r="AQ117" s="11"/>
      <c r="AR117" s="11">
        <v>229</v>
      </c>
      <c r="AS117" s="11" t="s">
        <v>487</v>
      </c>
      <c r="AT117" s="11" t="s">
        <v>558</v>
      </c>
    </row>
    <row r="118" spans="1:46" x14ac:dyDescent="0.3">
      <c r="A118" s="11" t="s">
        <v>428</v>
      </c>
      <c r="B118" s="11" t="s">
        <v>694</v>
      </c>
      <c r="C118" s="11" t="s">
        <v>95</v>
      </c>
      <c r="D118" s="11">
        <v>102897</v>
      </c>
      <c r="E118" s="11">
        <v>2261</v>
      </c>
      <c r="F118" s="11" t="s">
        <v>124</v>
      </c>
      <c r="G118" s="11" t="s">
        <v>54</v>
      </c>
      <c r="H118" s="11" t="s">
        <v>429</v>
      </c>
      <c r="I118" s="11" t="s">
        <v>131</v>
      </c>
      <c r="J118" s="11" t="s">
        <v>575</v>
      </c>
      <c r="K118" s="11"/>
      <c r="L118" s="11"/>
      <c r="M118" s="11"/>
      <c r="N118" s="11"/>
      <c r="O118" s="11"/>
      <c r="P118" s="11"/>
      <c r="Q118" s="11"/>
      <c r="R118" s="11"/>
      <c r="S118" s="11" t="s">
        <v>139</v>
      </c>
      <c r="T118" s="11"/>
      <c r="U118" s="11"/>
      <c r="V118" s="31"/>
      <c r="W118" s="31">
        <v>45292</v>
      </c>
      <c r="X118" s="31">
        <v>47483</v>
      </c>
      <c r="Y118" s="11">
        <v>2</v>
      </c>
      <c r="Z118" s="11">
        <v>1</v>
      </c>
      <c r="AA118" s="31">
        <v>48579</v>
      </c>
      <c r="AB118" s="11"/>
      <c r="AC118" s="11" t="s">
        <v>605</v>
      </c>
      <c r="AD118" s="11">
        <v>0</v>
      </c>
      <c r="AE118" s="11"/>
      <c r="AF118" s="11"/>
      <c r="AG118" s="11"/>
      <c r="AH118" s="11" t="s">
        <v>65</v>
      </c>
      <c r="AI118" s="31">
        <v>47483</v>
      </c>
      <c r="AJ118" s="54">
        <v>2104</v>
      </c>
      <c r="AK118" s="11" t="s">
        <v>93</v>
      </c>
      <c r="AL118" s="11"/>
      <c r="AM118" s="11"/>
      <c r="AN118" s="11"/>
      <c r="AO118" s="11"/>
      <c r="AP118" s="11"/>
      <c r="AQ118" s="11"/>
      <c r="AR118" s="11">
        <v>230</v>
      </c>
      <c r="AS118" s="11" t="s">
        <v>487</v>
      </c>
      <c r="AT118" s="11" t="s">
        <v>558</v>
      </c>
    </row>
    <row r="119" spans="1:46" x14ac:dyDescent="0.3">
      <c r="A119" s="11" t="s">
        <v>430</v>
      </c>
      <c r="B119" s="11" t="s">
        <v>694</v>
      </c>
      <c r="C119" s="11" t="s">
        <v>95</v>
      </c>
      <c r="D119" s="11">
        <v>102894</v>
      </c>
      <c r="E119" s="11">
        <v>2260</v>
      </c>
      <c r="F119" s="11" t="s">
        <v>124</v>
      </c>
      <c r="G119" s="11" t="s">
        <v>54</v>
      </c>
      <c r="H119" s="11" t="s">
        <v>606</v>
      </c>
      <c r="I119" s="11" t="s">
        <v>131</v>
      </c>
      <c r="J119" s="11"/>
      <c r="K119" s="11"/>
      <c r="L119" s="11"/>
      <c r="M119" s="11"/>
      <c r="N119" s="11"/>
      <c r="O119" s="11"/>
      <c r="P119" s="11"/>
      <c r="Q119" s="11"/>
      <c r="R119" s="11"/>
      <c r="S119" s="11" t="s">
        <v>139</v>
      </c>
      <c r="T119" s="11"/>
      <c r="U119" s="11"/>
      <c r="V119" s="31"/>
      <c r="W119" s="31">
        <v>45292</v>
      </c>
      <c r="X119" s="31">
        <v>47483</v>
      </c>
      <c r="Y119" s="11">
        <v>2</v>
      </c>
      <c r="Z119" s="11">
        <v>1</v>
      </c>
      <c r="AA119" s="31">
        <v>48579</v>
      </c>
      <c r="AB119" s="11"/>
      <c r="AC119" s="11" t="s">
        <v>607</v>
      </c>
      <c r="AD119" s="11">
        <v>0</v>
      </c>
      <c r="AE119" s="11"/>
      <c r="AF119" s="11"/>
      <c r="AG119" s="11"/>
      <c r="AH119" s="11" t="s">
        <v>65</v>
      </c>
      <c r="AI119" s="31">
        <v>47483</v>
      </c>
      <c r="AJ119" s="54">
        <v>2104</v>
      </c>
      <c r="AK119" s="11" t="s">
        <v>93</v>
      </c>
      <c r="AL119" s="11"/>
      <c r="AM119" s="11"/>
      <c r="AN119" s="11"/>
      <c r="AO119" s="11"/>
      <c r="AP119" s="11"/>
      <c r="AQ119" s="11"/>
      <c r="AR119" s="11">
        <v>231</v>
      </c>
      <c r="AS119" s="11" t="s">
        <v>487</v>
      </c>
      <c r="AT119" s="11" t="s">
        <v>558</v>
      </c>
    </row>
    <row r="120" spans="1:46" x14ac:dyDescent="0.3">
      <c r="A120" s="11" t="s">
        <v>431</v>
      </c>
      <c r="B120" s="11" t="s">
        <v>694</v>
      </c>
      <c r="C120" s="11" t="s">
        <v>95</v>
      </c>
      <c r="D120" s="11">
        <v>102889</v>
      </c>
      <c r="E120" s="11">
        <v>2259</v>
      </c>
      <c r="F120" s="11" t="s">
        <v>124</v>
      </c>
      <c r="G120" s="11" t="s">
        <v>54</v>
      </c>
      <c r="H120" s="11" t="s">
        <v>576</v>
      </c>
      <c r="I120" s="11" t="s">
        <v>131</v>
      </c>
      <c r="J120" s="11"/>
      <c r="K120" s="11"/>
      <c r="L120" s="11"/>
      <c r="M120" s="11"/>
      <c r="N120" s="11"/>
      <c r="O120" s="11"/>
      <c r="P120" s="11"/>
      <c r="Q120" s="11"/>
      <c r="R120" s="11"/>
      <c r="S120" s="11" t="s">
        <v>139</v>
      </c>
      <c r="T120" s="11"/>
      <c r="U120" s="11"/>
      <c r="V120" s="31"/>
      <c r="W120" s="31">
        <v>45292</v>
      </c>
      <c r="X120" s="31">
        <v>47483</v>
      </c>
      <c r="Y120" s="11"/>
      <c r="Z120" s="11"/>
      <c r="AA120" s="31">
        <v>48579</v>
      </c>
      <c r="AB120" s="11"/>
      <c r="AC120" s="11" t="s">
        <v>607</v>
      </c>
      <c r="AD120" s="11">
        <v>0</v>
      </c>
      <c r="AE120" s="11"/>
      <c r="AF120" s="11"/>
      <c r="AG120" s="11"/>
      <c r="AH120" s="11" t="s">
        <v>65</v>
      </c>
      <c r="AI120" s="31">
        <v>47483</v>
      </c>
      <c r="AJ120" s="54">
        <v>2104</v>
      </c>
      <c r="AK120" s="11" t="s">
        <v>93</v>
      </c>
      <c r="AL120" s="11"/>
      <c r="AM120" s="11"/>
      <c r="AN120" s="11"/>
      <c r="AO120" s="11"/>
      <c r="AP120" s="11"/>
      <c r="AQ120" s="11"/>
      <c r="AR120" s="11">
        <v>232</v>
      </c>
      <c r="AS120" s="11" t="s">
        <v>487</v>
      </c>
      <c r="AT120" s="11" t="s">
        <v>558</v>
      </c>
    </row>
    <row r="121" spans="1:46" x14ac:dyDescent="0.3">
      <c r="A121" s="11" t="s">
        <v>432</v>
      </c>
      <c r="B121" s="11" t="s">
        <v>694</v>
      </c>
      <c r="C121" s="11" t="s">
        <v>95</v>
      </c>
      <c r="D121" s="11"/>
      <c r="E121" s="11"/>
      <c r="F121" s="11"/>
      <c r="G121" s="11"/>
      <c r="H121" s="11" t="s">
        <v>433</v>
      </c>
      <c r="I121" s="11" t="s">
        <v>131</v>
      </c>
      <c r="J121" s="11"/>
      <c r="K121" s="11"/>
      <c r="L121" s="11"/>
      <c r="M121" s="11" t="s">
        <v>385</v>
      </c>
      <c r="N121" s="11"/>
      <c r="O121" s="11"/>
      <c r="P121" s="11"/>
      <c r="Q121" s="11"/>
      <c r="R121" s="11"/>
      <c r="S121" s="11"/>
      <c r="T121" s="11"/>
      <c r="U121" s="11"/>
      <c r="V121" s="31"/>
      <c r="W121" s="31"/>
      <c r="X121" s="31"/>
      <c r="Y121" s="11"/>
      <c r="Z121" s="11"/>
      <c r="AA121" s="31"/>
      <c r="AB121" s="11"/>
      <c r="AC121" s="11"/>
      <c r="AD121" s="11"/>
      <c r="AE121" s="11"/>
      <c r="AF121" s="11"/>
      <c r="AG121" s="11"/>
      <c r="AH121" s="11" t="s">
        <v>63</v>
      </c>
      <c r="AI121" s="31"/>
      <c r="AJ121" s="54"/>
      <c r="AK121" s="11"/>
      <c r="AL121" s="11"/>
      <c r="AM121" s="11"/>
      <c r="AN121" s="11"/>
      <c r="AO121" s="11"/>
      <c r="AP121" s="11"/>
      <c r="AQ121" s="11"/>
      <c r="AR121" s="11">
        <v>233</v>
      </c>
      <c r="AS121" s="11" t="s">
        <v>487</v>
      </c>
      <c r="AT121" s="11" t="s">
        <v>558</v>
      </c>
    </row>
    <row r="122" spans="1:46" x14ac:dyDescent="0.3">
      <c r="A122" s="11" t="s">
        <v>434</v>
      </c>
      <c r="B122" s="11" t="s">
        <v>694</v>
      </c>
      <c r="C122" s="11" t="s">
        <v>95</v>
      </c>
      <c r="D122" s="11"/>
      <c r="E122" s="11"/>
      <c r="F122" s="11"/>
      <c r="G122" s="11"/>
      <c r="H122" s="11" t="s">
        <v>435</v>
      </c>
      <c r="I122" s="11" t="s">
        <v>131</v>
      </c>
      <c r="J122" s="11" t="s">
        <v>575</v>
      </c>
      <c r="K122" s="11"/>
      <c r="L122" s="11"/>
      <c r="M122" s="11"/>
      <c r="N122" s="11"/>
      <c r="O122" s="11"/>
      <c r="P122" s="11"/>
      <c r="Q122" s="11"/>
      <c r="R122" s="11"/>
      <c r="S122" s="11"/>
      <c r="T122" s="11"/>
      <c r="U122" s="11"/>
      <c r="V122" s="31"/>
      <c r="W122" s="31"/>
      <c r="X122" s="31"/>
      <c r="Y122" s="11"/>
      <c r="Z122" s="11"/>
      <c r="AA122" s="31"/>
      <c r="AB122" s="11"/>
      <c r="AC122" s="11" t="s">
        <v>608</v>
      </c>
      <c r="AD122" s="11">
        <v>0</v>
      </c>
      <c r="AE122" s="11"/>
      <c r="AF122" s="11"/>
      <c r="AG122" s="11"/>
      <c r="AH122" s="11" t="s">
        <v>63</v>
      </c>
      <c r="AI122" s="31"/>
      <c r="AJ122" s="54"/>
      <c r="AK122" s="11"/>
      <c r="AL122" s="11"/>
      <c r="AM122" s="11"/>
      <c r="AN122" s="11"/>
      <c r="AO122" s="11"/>
      <c r="AP122" s="11"/>
      <c r="AQ122" s="11"/>
      <c r="AR122" s="11">
        <v>234</v>
      </c>
      <c r="AS122" s="11" t="s">
        <v>487</v>
      </c>
      <c r="AT122" s="11" t="s">
        <v>558</v>
      </c>
    </row>
    <row r="123" spans="1:46" x14ac:dyDescent="0.3">
      <c r="A123" s="11" t="s">
        <v>436</v>
      </c>
      <c r="B123" s="11" t="s">
        <v>694</v>
      </c>
      <c r="C123" s="11" t="s">
        <v>95</v>
      </c>
      <c r="D123" s="11"/>
      <c r="E123" s="11"/>
      <c r="F123" s="11"/>
      <c r="G123" s="11"/>
      <c r="H123" s="11" t="s">
        <v>437</v>
      </c>
      <c r="I123" s="11" t="s">
        <v>131</v>
      </c>
      <c r="J123" s="11" t="s">
        <v>575</v>
      </c>
      <c r="K123" s="11"/>
      <c r="L123" s="11"/>
      <c r="M123" s="11"/>
      <c r="N123" s="11"/>
      <c r="O123" s="11"/>
      <c r="P123" s="11"/>
      <c r="Q123" s="11"/>
      <c r="R123" s="11"/>
      <c r="S123" s="11"/>
      <c r="T123" s="11"/>
      <c r="U123" s="11"/>
      <c r="V123" s="31"/>
      <c r="W123" s="31"/>
      <c r="X123" s="31"/>
      <c r="Y123" s="11"/>
      <c r="Z123" s="11"/>
      <c r="AA123" s="31"/>
      <c r="AB123" s="11"/>
      <c r="AC123" s="11" t="s">
        <v>608</v>
      </c>
      <c r="AD123" s="11"/>
      <c r="AE123" s="11"/>
      <c r="AF123" s="11"/>
      <c r="AG123" s="11"/>
      <c r="AH123" s="11" t="s">
        <v>63</v>
      </c>
      <c r="AI123" s="31"/>
      <c r="AJ123" s="54"/>
      <c r="AK123" s="11"/>
      <c r="AL123" s="11"/>
      <c r="AM123" s="11"/>
      <c r="AN123" s="11"/>
      <c r="AO123" s="11"/>
      <c r="AP123" s="11"/>
      <c r="AQ123" s="11"/>
      <c r="AR123" s="11">
        <v>235</v>
      </c>
      <c r="AS123" s="11" t="s">
        <v>487</v>
      </c>
      <c r="AT123" s="11" t="s">
        <v>558</v>
      </c>
    </row>
    <row r="124" spans="1:46" x14ac:dyDescent="0.3">
      <c r="A124" s="11" t="s">
        <v>438</v>
      </c>
      <c r="B124" s="11" t="s">
        <v>694</v>
      </c>
      <c r="C124" s="11" t="s">
        <v>95</v>
      </c>
      <c r="D124" s="11"/>
      <c r="E124" s="11"/>
      <c r="F124" s="11"/>
      <c r="G124" s="11"/>
      <c r="H124" s="11" t="s">
        <v>581</v>
      </c>
      <c r="I124" s="11" t="s">
        <v>129</v>
      </c>
      <c r="J124" s="11"/>
      <c r="K124" s="11"/>
      <c r="L124" s="11"/>
      <c r="M124" s="11" t="s">
        <v>304</v>
      </c>
      <c r="N124" s="11"/>
      <c r="O124" s="11"/>
      <c r="P124" s="11"/>
      <c r="Q124" s="11"/>
      <c r="R124" s="11"/>
      <c r="S124" s="11"/>
      <c r="T124" s="11"/>
      <c r="U124" s="11"/>
      <c r="V124" s="31"/>
      <c r="W124" s="31"/>
      <c r="X124" s="31"/>
      <c r="Y124" s="11"/>
      <c r="Z124" s="11"/>
      <c r="AA124" s="31"/>
      <c r="AB124" s="11"/>
      <c r="AC124" s="11"/>
      <c r="AD124" s="11"/>
      <c r="AE124" s="11"/>
      <c r="AF124" s="11"/>
      <c r="AG124" s="11"/>
      <c r="AH124" s="11" t="s">
        <v>63</v>
      </c>
      <c r="AI124" s="31"/>
      <c r="AJ124" s="54"/>
      <c r="AK124" s="11"/>
      <c r="AL124" s="11"/>
      <c r="AM124" s="11"/>
      <c r="AN124" s="11"/>
      <c r="AO124" s="11"/>
      <c r="AP124" s="11"/>
      <c r="AQ124" s="11"/>
      <c r="AR124" s="11">
        <v>236</v>
      </c>
      <c r="AS124" s="11" t="s">
        <v>487</v>
      </c>
      <c r="AT124" s="11" t="s">
        <v>558</v>
      </c>
    </row>
    <row r="125" spans="1:46" x14ac:dyDescent="0.3">
      <c r="A125" s="11" t="s">
        <v>439</v>
      </c>
      <c r="B125" s="11" t="s">
        <v>694</v>
      </c>
      <c r="C125" s="11" t="s">
        <v>482</v>
      </c>
      <c r="D125" s="11"/>
      <c r="E125" s="11"/>
      <c r="F125" s="11"/>
      <c r="G125" s="11" t="s">
        <v>54</v>
      </c>
      <c r="H125" s="11" t="s">
        <v>440</v>
      </c>
      <c r="I125" s="11" t="s">
        <v>129</v>
      </c>
      <c r="J125" s="11" t="s">
        <v>627</v>
      </c>
      <c r="K125" s="11"/>
      <c r="L125" s="11"/>
      <c r="M125" s="11"/>
      <c r="N125" s="11"/>
      <c r="O125" s="11"/>
      <c r="P125" s="11"/>
      <c r="Q125" s="11"/>
      <c r="R125" s="11"/>
      <c r="S125" s="11" t="s">
        <v>139</v>
      </c>
      <c r="T125" s="11"/>
      <c r="U125" s="11"/>
      <c r="V125" s="31"/>
      <c r="W125" s="31"/>
      <c r="X125" s="31"/>
      <c r="Y125" s="11">
        <v>3</v>
      </c>
      <c r="Z125" s="11">
        <v>2</v>
      </c>
      <c r="AA125" s="31"/>
      <c r="AB125" s="11" t="s">
        <v>441</v>
      </c>
      <c r="AC125" s="11" t="s">
        <v>609</v>
      </c>
      <c r="AD125" s="11"/>
      <c r="AE125" s="11"/>
      <c r="AF125" s="11"/>
      <c r="AG125" s="11"/>
      <c r="AH125" s="11" t="s">
        <v>63</v>
      </c>
      <c r="AI125" s="31"/>
      <c r="AJ125" s="54"/>
      <c r="AK125" s="11"/>
      <c r="AL125" s="11"/>
      <c r="AM125" s="11"/>
      <c r="AN125" s="11"/>
      <c r="AO125" s="11"/>
      <c r="AP125" s="11"/>
      <c r="AQ125" s="11"/>
      <c r="AR125" s="11">
        <v>237</v>
      </c>
      <c r="AS125" s="11" t="s">
        <v>487</v>
      </c>
      <c r="AT125" s="11" t="s">
        <v>558</v>
      </c>
    </row>
    <row r="126" spans="1:46" x14ac:dyDescent="0.3">
      <c r="A126" s="11" t="s">
        <v>442</v>
      </c>
      <c r="B126" s="11" t="s">
        <v>694</v>
      </c>
      <c r="C126" s="11" t="s">
        <v>482</v>
      </c>
      <c r="D126" s="11"/>
      <c r="E126" s="11"/>
      <c r="F126" s="11"/>
      <c r="G126" s="11" t="s">
        <v>54</v>
      </c>
      <c r="H126" s="11" t="s">
        <v>383</v>
      </c>
      <c r="I126" s="11"/>
      <c r="J126" s="11"/>
      <c r="K126" s="11" t="s">
        <v>114</v>
      </c>
      <c r="L126" s="11"/>
      <c r="M126" s="11"/>
      <c r="N126" s="11"/>
      <c r="O126" s="11"/>
      <c r="P126" s="11"/>
      <c r="Q126" s="11"/>
      <c r="R126" s="11"/>
      <c r="S126" s="11" t="s">
        <v>139</v>
      </c>
      <c r="T126" s="11"/>
      <c r="U126" s="11"/>
      <c r="V126" s="31"/>
      <c r="W126" s="31"/>
      <c r="X126" s="31"/>
      <c r="Y126" s="11"/>
      <c r="Z126" s="11"/>
      <c r="AA126" s="31"/>
      <c r="AB126" s="73"/>
      <c r="AC126" s="11" t="s">
        <v>577</v>
      </c>
      <c r="AD126" s="11">
        <v>0</v>
      </c>
      <c r="AE126" s="11"/>
      <c r="AF126" s="11"/>
      <c r="AG126" s="11"/>
      <c r="AH126" s="11" t="s">
        <v>63</v>
      </c>
      <c r="AI126" s="31"/>
      <c r="AJ126" s="54"/>
      <c r="AK126" s="11"/>
      <c r="AL126" s="11"/>
      <c r="AM126" s="11"/>
      <c r="AN126" s="11"/>
      <c r="AO126" s="11"/>
      <c r="AP126" s="11"/>
      <c r="AQ126" s="11"/>
      <c r="AR126" s="11">
        <v>238</v>
      </c>
      <c r="AS126" s="11" t="s">
        <v>487</v>
      </c>
      <c r="AT126" s="11" t="s">
        <v>558</v>
      </c>
    </row>
    <row r="127" spans="1:46" x14ac:dyDescent="0.3">
      <c r="A127" s="11" t="s">
        <v>443</v>
      </c>
      <c r="B127" s="11" t="s">
        <v>694</v>
      </c>
      <c r="C127" s="11" t="s">
        <v>481</v>
      </c>
      <c r="D127" s="11"/>
      <c r="E127" s="11"/>
      <c r="F127" s="11"/>
      <c r="G127" s="11" t="s">
        <v>54</v>
      </c>
      <c r="H127" s="11" t="s">
        <v>444</v>
      </c>
      <c r="I127" s="11" t="s">
        <v>281</v>
      </c>
      <c r="J127" s="11" t="s">
        <v>445</v>
      </c>
      <c r="K127" s="11"/>
      <c r="L127" s="11"/>
      <c r="M127" s="11"/>
      <c r="N127" s="11"/>
      <c r="O127" s="11"/>
      <c r="P127" s="11"/>
      <c r="Q127" s="11"/>
      <c r="R127" s="11"/>
      <c r="S127" s="11" t="s">
        <v>139</v>
      </c>
      <c r="T127" s="11"/>
      <c r="U127" s="11"/>
      <c r="V127" s="31"/>
      <c r="W127" s="31"/>
      <c r="X127" s="31"/>
      <c r="Y127" s="11">
        <v>3</v>
      </c>
      <c r="Z127" s="11">
        <v>2</v>
      </c>
      <c r="AA127" s="31"/>
      <c r="AB127" s="11" t="s">
        <v>610</v>
      </c>
      <c r="AC127" s="11" t="s">
        <v>611</v>
      </c>
      <c r="AD127" s="11">
        <v>0</v>
      </c>
      <c r="AE127" s="11"/>
      <c r="AF127" s="11">
        <v>89215</v>
      </c>
      <c r="AG127" s="11"/>
      <c r="AH127" s="11" t="s">
        <v>63</v>
      </c>
      <c r="AI127" s="31"/>
      <c r="AJ127" s="54">
        <v>561</v>
      </c>
      <c r="AK127" s="11"/>
      <c r="AL127" s="11"/>
      <c r="AM127" s="11"/>
      <c r="AN127" s="11"/>
      <c r="AO127" s="11"/>
      <c r="AP127" s="11"/>
      <c r="AQ127" s="11"/>
      <c r="AR127" s="11">
        <v>239</v>
      </c>
      <c r="AS127" s="11" t="s">
        <v>487</v>
      </c>
      <c r="AT127" s="11" t="s">
        <v>558</v>
      </c>
    </row>
    <row r="128" spans="1:46" x14ac:dyDescent="0.3">
      <c r="A128" s="11" t="s">
        <v>446</v>
      </c>
      <c r="B128" s="11" t="s">
        <v>694</v>
      </c>
      <c r="C128" s="11" t="s">
        <v>482</v>
      </c>
      <c r="D128" s="11"/>
      <c r="E128" s="11"/>
      <c r="F128" s="11"/>
      <c r="G128" s="11" t="s">
        <v>127</v>
      </c>
      <c r="H128" s="11" t="s">
        <v>308</v>
      </c>
      <c r="I128" s="11" t="s">
        <v>131</v>
      </c>
      <c r="J128" s="11" t="s">
        <v>578</v>
      </c>
      <c r="K128" s="11"/>
      <c r="L128" s="11"/>
      <c r="M128" s="11"/>
      <c r="N128" s="11"/>
      <c r="O128" s="11"/>
      <c r="P128" s="11"/>
      <c r="Q128" s="11"/>
      <c r="R128" s="11"/>
      <c r="S128" s="11" t="s">
        <v>139</v>
      </c>
      <c r="T128" s="11"/>
      <c r="U128" s="11"/>
      <c r="V128" s="31"/>
      <c r="W128" s="31"/>
      <c r="X128" s="31"/>
      <c r="Y128" s="11"/>
      <c r="Z128" s="11"/>
      <c r="AA128" s="31"/>
      <c r="AB128" s="11"/>
      <c r="AC128" s="11" t="s">
        <v>579</v>
      </c>
      <c r="AD128" s="11"/>
      <c r="AE128" s="11"/>
      <c r="AF128" s="11"/>
      <c r="AG128" s="11"/>
      <c r="AH128" s="11" t="s">
        <v>63</v>
      </c>
      <c r="AI128" s="31"/>
      <c r="AJ128" s="54"/>
      <c r="AK128" s="11"/>
      <c r="AL128" s="11"/>
      <c r="AM128" s="11"/>
      <c r="AN128" s="11"/>
      <c r="AO128" s="11"/>
      <c r="AP128" s="11"/>
      <c r="AQ128" s="11"/>
      <c r="AR128" s="11">
        <v>240</v>
      </c>
      <c r="AS128" s="11" t="s">
        <v>487</v>
      </c>
      <c r="AT128" s="11" t="s">
        <v>558</v>
      </c>
    </row>
    <row r="129" spans="1:46" x14ac:dyDescent="0.3">
      <c r="A129" s="11" t="s">
        <v>447</v>
      </c>
      <c r="B129" s="11" t="s">
        <v>694</v>
      </c>
      <c r="C129" s="11" t="s">
        <v>482</v>
      </c>
      <c r="D129" s="11"/>
      <c r="E129" s="11"/>
      <c r="F129" s="11"/>
      <c r="G129" s="11" t="s">
        <v>127</v>
      </c>
      <c r="H129" s="11" t="s">
        <v>308</v>
      </c>
      <c r="I129" s="11" t="s">
        <v>131</v>
      </c>
      <c r="J129" s="11"/>
      <c r="K129" s="11"/>
      <c r="L129" s="11"/>
      <c r="M129" s="11" t="s">
        <v>299</v>
      </c>
      <c r="N129" s="11"/>
      <c r="O129" s="11"/>
      <c r="P129" s="11"/>
      <c r="Q129" s="11"/>
      <c r="R129" s="11"/>
      <c r="S129" s="11" t="s">
        <v>139</v>
      </c>
      <c r="T129" s="11"/>
      <c r="U129" s="11"/>
      <c r="V129" s="31"/>
      <c r="W129" s="31"/>
      <c r="X129" s="31"/>
      <c r="Y129" s="11"/>
      <c r="Z129" s="11"/>
      <c r="AA129" s="31"/>
      <c r="AB129" s="11" t="s">
        <v>612</v>
      </c>
      <c r="AC129" s="11" t="s">
        <v>579</v>
      </c>
      <c r="AD129" s="11"/>
      <c r="AE129" s="11"/>
      <c r="AF129" s="11"/>
      <c r="AG129" s="11"/>
      <c r="AH129" s="11" t="s">
        <v>63</v>
      </c>
      <c r="AI129" s="31"/>
      <c r="AJ129" s="54"/>
      <c r="AK129" s="11"/>
      <c r="AL129" s="11"/>
      <c r="AM129" s="11"/>
      <c r="AN129" s="11"/>
      <c r="AO129" s="11"/>
      <c r="AP129" s="11"/>
      <c r="AQ129" s="11"/>
      <c r="AR129" s="11">
        <v>241</v>
      </c>
      <c r="AS129" s="11" t="s">
        <v>487</v>
      </c>
      <c r="AT129" s="11" t="s">
        <v>558</v>
      </c>
    </row>
    <row r="130" spans="1:46" x14ac:dyDescent="0.3">
      <c r="A130" s="11" t="s">
        <v>448</v>
      </c>
      <c r="B130" s="11" t="s">
        <v>694</v>
      </c>
      <c r="C130" s="11" t="s">
        <v>482</v>
      </c>
      <c r="D130" s="11"/>
      <c r="E130" s="11"/>
      <c r="F130" s="11"/>
      <c r="G130" s="11" t="s">
        <v>126</v>
      </c>
      <c r="H130" s="11" t="s">
        <v>449</v>
      </c>
      <c r="I130" s="11" t="s">
        <v>131</v>
      </c>
      <c r="J130" s="11"/>
      <c r="K130" s="11"/>
      <c r="L130" s="11"/>
      <c r="M130" s="11" t="s">
        <v>299</v>
      </c>
      <c r="N130" s="11"/>
      <c r="O130" s="11"/>
      <c r="P130" s="11"/>
      <c r="Q130" s="11"/>
      <c r="R130" s="11"/>
      <c r="S130" s="11" t="s">
        <v>139</v>
      </c>
      <c r="T130" s="11"/>
      <c r="U130" s="11"/>
      <c r="V130" s="31"/>
      <c r="W130" s="31"/>
      <c r="X130" s="31"/>
      <c r="Y130" s="11"/>
      <c r="Z130" s="11"/>
      <c r="AA130" s="31"/>
      <c r="AB130" s="11" t="s">
        <v>582</v>
      </c>
      <c r="AC130" s="11"/>
      <c r="AD130" s="11">
        <v>0</v>
      </c>
      <c r="AE130" s="11"/>
      <c r="AF130" s="11"/>
      <c r="AG130" s="11"/>
      <c r="AH130" s="11" t="s">
        <v>63</v>
      </c>
      <c r="AI130" s="31"/>
      <c r="AJ130" s="54"/>
      <c r="AK130" s="11"/>
      <c r="AL130" s="11"/>
      <c r="AM130" s="11"/>
      <c r="AN130" s="11"/>
      <c r="AO130" s="11"/>
      <c r="AP130" s="11"/>
      <c r="AQ130" s="11"/>
      <c r="AR130" s="11">
        <v>242</v>
      </c>
      <c r="AS130" s="11" t="s">
        <v>487</v>
      </c>
      <c r="AT130" s="11" t="s">
        <v>558</v>
      </c>
    </row>
    <row r="131" spans="1:46" x14ac:dyDescent="0.3">
      <c r="A131" s="11" t="s">
        <v>450</v>
      </c>
      <c r="B131" s="11" t="s">
        <v>694</v>
      </c>
      <c r="C131" s="11" t="s">
        <v>60</v>
      </c>
      <c r="D131" s="11">
        <v>92486</v>
      </c>
      <c r="E131" s="11"/>
      <c r="F131" s="11"/>
      <c r="G131" s="11" t="s">
        <v>54</v>
      </c>
      <c r="H131" s="11" t="s">
        <v>451</v>
      </c>
      <c r="I131" s="11" t="s">
        <v>132</v>
      </c>
      <c r="J131" s="11" t="s">
        <v>613</v>
      </c>
      <c r="K131" s="11"/>
      <c r="L131" s="11"/>
      <c r="M131" s="11"/>
      <c r="N131" s="11"/>
      <c r="O131" s="11"/>
      <c r="P131" s="11"/>
      <c r="Q131" s="11"/>
      <c r="R131" s="11"/>
      <c r="S131" s="11" t="s">
        <v>139</v>
      </c>
      <c r="T131" s="11"/>
      <c r="U131" s="11"/>
      <c r="V131" s="31"/>
      <c r="W131" s="31">
        <v>44188</v>
      </c>
      <c r="X131" s="31">
        <v>46013</v>
      </c>
      <c r="Y131" s="11">
        <v>2</v>
      </c>
      <c r="Z131" s="11">
        <v>3</v>
      </c>
      <c r="AA131" s="31">
        <v>48204</v>
      </c>
      <c r="AB131" s="11" t="s">
        <v>614</v>
      </c>
      <c r="AC131" s="11" t="s">
        <v>580</v>
      </c>
      <c r="AD131" s="11">
        <v>0</v>
      </c>
      <c r="AE131" s="11"/>
      <c r="AF131" s="11"/>
      <c r="AG131" s="11"/>
      <c r="AH131" s="11" t="s">
        <v>63</v>
      </c>
      <c r="AI131" s="31">
        <v>46013</v>
      </c>
      <c r="AJ131" s="54">
        <v>634</v>
      </c>
      <c r="AK131" s="11" t="s">
        <v>93</v>
      </c>
      <c r="AL131" s="11"/>
      <c r="AM131" s="11"/>
      <c r="AN131" s="11"/>
      <c r="AO131" s="11"/>
      <c r="AP131" s="11"/>
      <c r="AQ131" s="11"/>
      <c r="AR131" s="11">
        <v>243</v>
      </c>
      <c r="AS131" s="11" t="s">
        <v>487</v>
      </c>
      <c r="AT131" s="11" t="s">
        <v>558</v>
      </c>
    </row>
    <row r="132" spans="1:46" x14ac:dyDescent="0.3">
      <c r="A132" s="11" t="s">
        <v>452</v>
      </c>
      <c r="B132" s="11" t="s">
        <v>694</v>
      </c>
      <c r="C132" s="11" t="s">
        <v>60</v>
      </c>
      <c r="D132" s="11">
        <v>84038</v>
      </c>
      <c r="E132" s="11"/>
      <c r="F132" s="11"/>
      <c r="G132" s="11" t="s">
        <v>54</v>
      </c>
      <c r="H132" s="11" t="s">
        <v>453</v>
      </c>
      <c r="I132" s="11" t="s">
        <v>131</v>
      </c>
      <c r="J132" s="11" t="s">
        <v>615</v>
      </c>
      <c r="K132" s="11"/>
      <c r="L132" s="11"/>
      <c r="M132" s="11"/>
      <c r="N132" s="11"/>
      <c r="O132" s="11"/>
      <c r="P132" s="11"/>
      <c r="Q132" s="11"/>
      <c r="R132" s="11"/>
      <c r="S132" s="11" t="s">
        <v>138</v>
      </c>
      <c r="T132" s="11" t="s">
        <v>160</v>
      </c>
      <c r="U132" s="11"/>
      <c r="V132" s="31"/>
      <c r="W132" s="31">
        <v>43466</v>
      </c>
      <c r="X132" s="31">
        <v>45291</v>
      </c>
      <c r="Y132" s="11">
        <v>3</v>
      </c>
      <c r="Z132" s="11">
        <v>2</v>
      </c>
      <c r="AA132" s="31">
        <v>47483</v>
      </c>
      <c r="AB132" s="11" t="s">
        <v>616</v>
      </c>
      <c r="AC132" s="11"/>
      <c r="AD132" s="11"/>
      <c r="AE132" s="11"/>
      <c r="AF132" s="11"/>
      <c r="AG132" s="11"/>
      <c r="AH132" s="11" t="s">
        <v>63</v>
      </c>
      <c r="AI132" s="31">
        <v>46022</v>
      </c>
      <c r="AJ132" s="54">
        <v>643</v>
      </c>
      <c r="AK132" s="11" t="s">
        <v>157</v>
      </c>
      <c r="AL132" s="11"/>
      <c r="AM132" s="11"/>
      <c r="AN132" s="11"/>
      <c r="AO132" s="11"/>
      <c r="AP132" s="11"/>
      <c r="AQ132" s="11"/>
      <c r="AR132" s="11">
        <v>244</v>
      </c>
      <c r="AS132" s="11" t="s">
        <v>487</v>
      </c>
      <c r="AT132" s="11" t="s">
        <v>558</v>
      </c>
    </row>
    <row r="133" spans="1:46" x14ac:dyDescent="0.3">
      <c r="A133" s="11" t="s">
        <v>454</v>
      </c>
      <c r="B133" s="11" t="s">
        <v>694</v>
      </c>
      <c r="C133" s="11" t="s">
        <v>95</v>
      </c>
      <c r="D133" s="11">
        <v>89930</v>
      </c>
      <c r="E133" s="11"/>
      <c r="F133" s="11"/>
      <c r="G133" s="11" t="s">
        <v>54</v>
      </c>
      <c r="H133" s="11" t="s">
        <v>628</v>
      </c>
      <c r="I133" s="11" t="s">
        <v>131</v>
      </c>
      <c r="J133" s="11" t="s">
        <v>394</v>
      </c>
      <c r="K133" s="11"/>
      <c r="L133" s="11"/>
      <c r="M133" s="11"/>
      <c r="N133" s="11"/>
      <c r="O133" s="11"/>
      <c r="P133" s="11"/>
      <c r="Q133" s="11"/>
      <c r="R133" s="11"/>
      <c r="S133" s="11" t="s">
        <v>138</v>
      </c>
      <c r="T133" s="11" t="s">
        <v>395</v>
      </c>
      <c r="U133" s="11"/>
      <c r="V133" s="31"/>
      <c r="W133" s="31">
        <v>43901</v>
      </c>
      <c r="X133" s="31">
        <v>44630</v>
      </c>
      <c r="Y133" s="11">
        <v>8</v>
      </c>
      <c r="Z133" s="11">
        <v>1</v>
      </c>
      <c r="AA133" s="31">
        <v>47552</v>
      </c>
      <c r="AB133" s="11" t="s">
        <v>617</v>
      </c>
      <c r="AC133" s="11" t="s">
        <v>455</v>
      </c>
      <c r="AD133" s="11">
        <v>0</v>
      </c>
      <c r="AE133" s="11"/>
      <c r="AF133" s="11"/>
      <c r="AG133" s="11"/>
      <c r="AH133" s="11" t="s">
        <v>63</v>
      </c>
      <c r="AI133" s="31">
        <v>45726</v>
      </c>
      <c r="AJ133" s="54">
        <v>347</v>
      </c>
      <c r="AK133" s="11" t="s">
        <v>297</v>
      </c>
      <c r="AL133" s="11"/>
      <c r="AM133" s="11"/>
      <c r="AN133" s="11"/>
      <c r="AO133" s="11"/>
      <c r="AP133" s="11"/>
      <c r="AQ133" s="11"/>
      <c r="AR133" s="11">
        <v>245</v>
      </c>
      <c r="AS133" s="11" t="s">
        <v>487</v>
      </c>
      <c r="AT133" s="11" t="s">
        <v>558</v>
      </c>
    </row>
    <row r="134" spans="1:46" x14ac:dyDescent="0.3">
      <c r="A134" s="11" t="s">
        <v>583</v>
      </c>
      <c r="B134" s="11" t="s">
        <v>110</v>
      </c>
      <c r="C134" s="11" t="s">
        <v>95</v>
      </c>
      <c r="D134" s="11">
        <v>98425</v>
      </c>
      <c r="E134" s="11"/>
      <c r="F134" s="11" t="s">
        <v>124</v>
      </c>
      <c r="G134" s="11" t="s">
        <v>54</v>
      </c>
      <c r="H134" s="11" t="s">
        <v>584</v>
      </c>
      <c r="I134" s="11" t="s">
        <v>133</v>
      </c>
      <c r="J134" s="11" t="s">
        <v>585</v>
      </c>
      <c r="K134" s="11"/>
      <c r="L134" s="11"/>
      <c r="M134" s="11" t="s">
        <v>148</v>
      </c>
      <c r="N134" s="11"/>
      <c r="O134" s="11"/>
      <c r="P134" s="11"/>
      <c r="Q134" s="11"/>
      <c r="R134" s="11"/>
      <c r="S134" s="11" t="s">
        <v>139</v>
      </c>
      <c r="T134" s="11" t="s">
        <v>165</v>
      </c>
      <c r="U134" s="11"/>
      <c r="V134" s="31"/>
      <c r="W134" s="31">
        <v>43891</v>
      </c>
      <c r="X134" s="31">
        <v>44620</v>
      </c>
      <c r="Y134" s="11">
        <v>4</v>
      </c>
      <c r="Z134" s="11">
        <v>1</v>
      </c>
      <c r="AA134" s="31">
        <v>46446</v>
      </c>
      <c r="AB134" s="11"/>
      <c r="AC134" s="11"/>
      <c r="AD134" s="11">
        <v>0</v>
      </c>
      <c r="AE134" s="11"/>
      <c r="AF134" s="11"/>
      <c r="AG134" s="11"/>
      <c r="AH134" s="11" t="s">
        <v>65</v>
      </c>
      <c r="AI134" s="31">
        <v>45716</v>
      </c>
      <c r="AJ134" s="54">
        <v>337</v>
      </c>
      <c r="AK134" s="11" t="s">
        <v>297</v>
      </c>
      <c r="AL134" s="11"/>
      <c r="AM134" s="11"/>
      <c r="AN134" s="11"/>
      <c r="AO134" s="11"/>
      <c r="AP134" s="11"/>
      <c r="AQ134" s="11"/>
      <c r="AR134" s="11">
        <v>246</v>
      </c>
      <c r="AS134" s="11" t="s">
        <v>487</v>
      </c>
      <c r="AT134" s="11" t="s">
        <v>558</v>
      </c>
    </row>
    <row r="135" spans="1:46" x14ac:dyDescent="0.3">
      <c r="A135" s="11" t="s">
        <v>646</v>
      </c>
      <c r="B135" s="11" t="s">
        <v>110</v>
      </c>
      <c r="C135" s="11" t="s">
        <v>95</v>
      </c>
      <c r="D135" s="11">
        <v>98596</v>
      </c>
      <c r="E135" s="11">
        <v>1401</v>
      </c>
      <c r="F135" s="11"/>
      <c r="G135" s="11" t="s">
        <v>54</v>
      </c>
      <c r="H135" s="11" t="s">
        <v>544</v>
      </c>
      <c r="I135" s="11" t="s">
        <v>129</v>
      </c>
      <c r="J135" s="11"/>
      <c r="K135" s="11"/>
      <c r="L135" s="11"/>
      <c r="M135" s="11"/>
      <c r="N135" s="11"/>
      <c r="O135" s="11"/>
      <c r="P135" s="11"/>
      <c r="Q135" s="11"/>
      <c r="R135" s="11"/>
      <c r="S135" s="11"/>
      <c r="T135" s="11"/>
      <c r="U135" s="11"/>
      <c r="V135" s="31"/>
      <c r="W135" s="31">
        <v>44609</v>
      </c>
      <c r="X135" s="31">
        <v>46434</v>
      </c>
      <c r="Y135" s="11">
        <v>2</v>
      </c>
      <c r="Z135" s="11">
        <v>1</v>
      </c>
      <c r="AA135" s="31">
        <v>47165</v>
      </c>
      <c r="AB135" s="11"/>
      <c r="AC135" s="11"/>
      <c r="AD135" s="11">
        <v>0</v>
      </c>
      <c r="AE135" s="11"/>
      <c r="AF135" s="11"/>
      <c r="AG135" s="11"/>
      <c r="AH135" s="11" t="s">
        <v>65</v>
      </c>
      <c r="AI135" s="31">
        <v>46434</v>
      </c>
      <c r="AJ135" s="54">
        <v>1055</v>
      </c>
      <c r="AK135" s="11" t="s">
        <v>93</v>
      </c>
      <c r="AL135" s="11"/>
      <c r="AM135" s="11">
        <v>2300671</v>
      </c>
      <c r="AN135" s="11"/>
      <c r="AO135" s="11"/>
      <c r="AP135" s="11"/>
      <c r="AQ135" s="11"/>
      <c r="AR135" s="11">
        <v>250</v>
      </c>
      <c r="AS135" s="11" t="s">
        <v>487</v>
      </c>
      <c r="AT135" s="11" t="s">
        <v>558</v>
      </c>
    </row>
    <row r="136" spans="1:46" x14ac:dyDescent="0.3">
      <c r="A136" s="11" t="s">
        <v>647</v>
      </c>
      <c r="B136" s="11" t="s">
        <v>110</v>
      </c>
      <c r="C136" s="11" t="s">
        <v>95</v>
      </c>
      <c r="D136" s="11">
        <v>98620</v>
      </c>
      <c r="E136" s="11">
        <v>1402</v>
      </c>
      <c r="F136" s="11"/>
      <c r="G136" s="11" t="s">
        <v>54</v>
      </c>
      <c r="H136" s="11" t="s">
        <v>544</v>
      </c>
      <c r="I136" s="11" t="s">
        <v>129</v>
      </c>
      <c r="J136" s="11"/>
      <c r="K136" s="11"/>
      <c r="L136" s="11"/>
      <c r="M136" s="11"/>
      <c r="N136" s="11"/>
      <c r="O136" s="11"/>
      <c r="P136" s="11"/>
      <c r="Q136" s="11"/>
      <c r="R136" s="11"/>
      <c r="S136" s="11"/>
      <c r="T136" s="11"/>
      <c r="U136" s="11"/>
      <c r="V136" s="31"/>
      <c r="W136" s="31">
        <v>44610</v>
      </c>
      <c r="X136" s="31">
        <v>46435</v>
      </c>
      <c r="Y136" s="11">
        <v>2</v>
      </c>
      <c r="Z136" s="11">
        <v>1</v>
      </c>
      <c r="AA136" s="31">
        <v>47166</v>
      </c>
      <c r="AB136" s="11"/>
      <c r="AC136" s="11"/>
      <c r="AD136" s="11">
        <v>0</v>
      </c>
      <c r="AE136" s="11"/>
      <c r="AF136" s="11"/>
      <c r="AG136" s="11"/>
      <c r="AH136" s="11" t="s">
        <v>65</v>
      </c>
      <c r="AI136" s="31">
        <v>46435</v>
      </c>
      <c r="AJ136" s="54">
        <v>1056</v>
      </c>
      <c r="AK136" s="11" t="s">
        <v>93</v>
      </c>
      <c r="AL136" s="11"/>
      <c r="AM136" s="11">
        <v>2891198</v>
      </c>
      <c r="AN136" s="11"/>
      <c r="AO136" s="11"/>
      <c r="AP136" s="11"/>
      <c r="AQ136" s="11"/>
      <c r="AR136" s="11">
        <v>251</v>
      </c>
      <c r="AS136" s="11" t="s">
        <v>487</v>
      </c>
      <c r="AT136" s="11" t="s">
        <v>558</v>
      </c>
    </row>
    <row r="137" spans="1:46" x14ac:dyDescent="0.3">
      <c r="A137" s="11" t="s">
        <v>648</v>
      </c>
      <c r="B137" s="11" t="s">
        <v>110</v>
      </c>
      <c r="C137" s="11" t="s">
        <v>95</v>
      </c>
      <c r="D137" s="11">
        <v>100793</v>
      </c>
      <c r="E137" s="11"/>
      <c r="F137" s="11"/>
      <c r="G137" s="11" t="s">
        <v>54</v>
      </c>
      <c r="H137" s="11" t="s">
        <v>544</v>
      </c>
      <c r="I137" s="11" t="s">
        <v>129</v>
      </c>
      <c r="J137" s="11"/>
      <c r="K137" s="11"/>
      <c r="L137" s="11"/>
      <c r="M137" s="11"/>
      <c r="N137" s="11"/>
      <c r="O137" s="11"/>
      <c r="P137" s="11"/>
      <c r="Q137" s="11"/>
      <c r="R137" s="11"/>
      <c r="S137" s="11"/>
      <c r="T137" s="11"/>
      <c r="U137" s="11"/>
      <c r="V137" s="31"/>
      <c r="W137" s="31">
        <v>44776</v>
      </c>
      <c r="X137" s="31">
        <v>46601</v>
      </c>
      <c r="Y137" s="11">
        <v>2</v>
      </c>
      <c r="Z137" s="11">
        <v>1</v>
      </c>
      <c r="AA137" s="31">
        <v>47332</v>
      </c>
      <c r="AB137" s="11"/>
      <c r="AC137" s="11"/>
      <c r="AD137" s="11"/>
      <c r="AE137" s="11"/>
      <c r="AF137" s="11"/>
      <c r="AG137" s="11"/>
      <c r="AH137" s="11" t="s">
        <v>65</v>
      </c>
      <c r="AI137" s="31">
        <v>46601</v>
      </c>
      <c r="AJ137" s="54">
        <v>1222</v>
      </c>
      <c r="AK137" s="11" t="s">
        <v>93</v>
      </c>
      <c r="AL137" s="11"/>
      <c r="AM137" s="11">
        <v>2637669</v>
      </c>
      <c r="AN137" s="11"/>
      <c r="AO137" s="11"/>
      <c r="AP137" s="11"/>
      <c r="AQ137" s="11"/>
      <c r="AR137" s="11">
        <v>252</v>
      </c>
      <c r="AS137" s="11" t="s">
        <v>487</v>
      </c>
      <c r="AT137" s="11" t="s">
        <v>558</v>
      </c>
    </row>
    <row r="138" spans="1:46" x14ac:dyDescent="0.3">
      <c r="A138" s="11" t="s">
        <v>649</v>
      </c>
      <c r="B138" s="11" t="s">
        <v>110</v>
      </c>
      <c r="C138" s="11" t="s">
        <v>95</v>
      </c>
      <c r="D138" s="11">
        <v>100796</v>
      </c>
      <c r="E138" s="11"/>
      <c r="F138" s="11"/>
      <c r="G138" s="11" t="s">
        <v>54</v>
      </c>
      <c r="H138" s="11" t="s">
        <v>544</v>
      </c>
      <c r="I138" s="11" t="s">
        <v>129</v>
      </c>
      <c r="J138" s="11"/>
      <c r="K138" s="11"/>
      <c r="L138" s="11"/>
      <c r="M138" s="11"/>
      <c r="N138" s="11"/>
      <c r="O138" s="11"/>
      <c r="P138" s="11"/>
      <c r="Q138" s="11"/>
      <c r="R138" s="11"/>
      <c r="S138" s="11"/>
      <c r="T138" s="11"/>
      <c r="U138" s="11"/>
      <c r="V138" s="31"/>
      <c r="W138" s="31">
        <v>44776</v>
      </c>
      <c r="X138" s="31">
        <v>46601</v>
      </c>
      <c r="Y138" s="11">
        <v>2</v>
      </c>
      <c r="Z138" s="11">
        <v>1</v>
      </c>
      <c r="AA138" s="31">
        <v>47332</v>
      </c>
      <c r="AB138" s="11"/>
      <c r="AC138" s="11"/>
      <c r="AD138" s="11"/>
      <c r="AE138" s="11"/>
      <c r="AF138" s="11"/>
      <c r="AG138" s="11"/>
      <c r="AH138" s="11" t="s">
        <v>65</v>
      </c>
      <c r="AI138" s="31">
        <v>46601</v>
      </c>
      <c r="AJ138" s="54">
        <v>1222</v>
      </c>
      <c r="AK138" s="11" t="s">
        <v>93</v>
      </c>
      <c r="AL138" s="11"/>
      <c r="AM138" s="11">
        <v>2358897</v>
      </c>
      <c r="AN138" s="11"/>
      <c r="AO138" s="11"/>
      <c r="AP138" s="11"/>
      <c r="AQ138" s="11"/>
      <c r="AR138" s="11">
        <v>253</v>
      </c>
      <c r="AS138" s="11" t="s">
        <v>487</v>
      </c>
      <c r="AT138" s="11" t="s">
        <v>558</v>
      </c>
    </row>
    <row r="139" spans="1:46" x14ac:dyDescent="0.3">
      <c r="A139" s="11" t="s">
        <v>650</v>
      </c>
      <c r="B139" s="11" t="s">
        <v>110</v>
      </c>
      <c r="C139" s="11" t="s">
        <v>95</v>
      </c>
      <c r="D139" s="11">
        <v>100798</v>
      </c>
      <c r="E139" s="11"/>
      <c r="F139" s="11"/>
      <c r="G139" s="11" t="s">
        <v>54</v>
      </c>
      <c r="H139" s="11" t="s">
        <v>544</v>
      </c>
      <c r="I139" s="11" t="s">
        <v>129</v>
      </c>
      <c r="J139" s="11"/>
      <c r="K139" s="11"/>
      <c r="L139" s="11"/>
      <c r="M139" s="11"/>
      <c r="N139" s="11"/>
      <c r="O139" s="11"/>
      <c r="P139" s="11"/>
      <c r="Q139" s="11"/>
      <c r="R139" s="11"/>
      <c r="S139" s="11"/>
      <c r="T139" s="11"/>
      <c r="U139" s="11"/>
      <c r="V139" s="31"/>
      <c r="W139" s="31">
        <v>44776</v>
      </c>
      <c r="X139" s="31">
        <v>46601</v>
      </c>
      <c r="Y139" s="11">
        <v>2</v>
      </c>
      <c r="Z139" s="11">
        <v>1</v>
      </c>
      <c r="AA139" s="31">
        <v>47332</v>
      </c>
      <c r="AB139" s="11"/>
      <c r="AC139" s="11"/>
      <c r="AD139" s="11"/>
      <c r="AE139" s="11"/>
      <c r="AF139" s="11"/>
      <c r="AG139" s="11"/>
      <c r="AH139" s="11" t="s">
        <v>65</v>
      </c>
      <c r="AI139" s="31">
        <v>46601</v>
      </c>
      <c r="AJ139" s="54">
        <v>1222</v>
      </c>
      <c r="AK139" s="11" t="s">
        <v>93</v>
      </c>
      <c r="AL139" s="11"/>
      <c r="AM139" s="11">
        <v>2637694</v>
      </c>
      <c r="AN139" s="11"/>
      <c r="AO139" s="11"/>
      <c r="AP139" s="11"/>
      <c r="AQ139" s="11"/>
      <c r="AR139" s="11">
        <v>254</v>
      </c>
      <c r="AS139" s="11" t="s">
        <v>487</v>
      </c>
      <c r="AT139" s="11" t="s">
        <v>558</v>
      </c>
    </row>
    <row r="140" spans="1:46" x14ac:dyDescent="0.3">
      <c r="A140" s="11" t="s">
        <v>651</v>
      </c>
      <c r="B140" s="11" t="s">
        <v>110</v>
      </c>
      <c r="C140" s="11" t="s">
        <v>95</v>
      </c>
      <c r="D140" s="11">
        <v>100799</v>
      </c>
      <c r="E140" s="11"/>
      <c r="F140" s="11"/>
      <c r="G140" s="11" t="s">
        <v>54</v>
      </c>
      <c r="H140" s="11" t="s">
        <v>544</v>
      </c>
      <c r="I140" s="11" t="s">
        <v>129</v>
      </c>
      <c r="J140" s="11"/>
      <c r="K140" s="11"/>
      <c r="L140" s="11"/>
      <c r="M140" s="11"/>
      <c r="N140" s="11"/>
      <c r="O140" s="11"/>
      <c r="P140" s="11"/>
      <c r="Q140" s="11"/>
      <c r="R140" s="11"/>
      <c r="S140" s="11"/>
      <c r="T140" s="11"/>
      <c r="U140" s="11"/>
      <c r="V140" s="31"/>
      <c r="W140" s="31">
        <v>44776</v>
      </c>
      <c r="X140" s="31">
        <v>46601</v>
      </c>
      <c r="Y140" s="11">
        <v>2</v>
      </c>
      <c r="Z140" s="11">
        <v>1</v>
      </c>
      <c r="AA140" s="31">
        <v>47332</v>
      </c>
      <c r="AB140" s="11"/>
      <c r="AC140" s="11"/>
      <c r="AD140" s="11"/>
      <c r="AE140" s="11"/>
      <c r="AF140" s="11"/>
      <c r="AG140" s="11"/>
      <c r="AH140" s="11" t="s">
        <v>65</v>
      </c>
      <c r="AI140" s="31">
        <v>46601</v>
      </c>
      <c r="AJ140" s="54">
        <v>1222</v>
      </c>
      <c r="AK140" s="11" t="s">
        <v>93</v>
      </c>
      <c r="AL140" s="11"/>
      <c r="AM140" s="11">
        <v>2601544</v>
      </c>
      <c r="AN140" s="11"/>
      <c r="AO140" s="11"/>
      <c r="AP140" s="11"/>
      <c r="AQ140" s="11"/>
      <c r="AR140" s="11">
        <v>255</v>
      </c>
      <c r="AS140" s="11" t="s">
        <v>487</v>
      </c>
      <c r="AT140" s="11" t="s">
        <v>558</v>
      </c>
    </row>
    <row r="141" spans="1:46" x14ac:dyDescent="0.3">
      <c r="A141" s="11" t="s">
        <v>652</v>
      </c>
      <c r="B141" s="11" t="s">
        <v>110</v>
      </c>
      <c r="C141" s="11" t="s">
        <v>95</v>
      </c>
      <c r="D141" s="11">
        <v>100803</v>
      </c>
      <c r="E141" s="11"/>
      <c r="F141" s="11"/>
      <c r="G141" s="11"/>
      <c r="H141" s="11" t="s">
        <v>544</v>
      </c>
      <c r="I141" s="11" t="s">
        <v>129</v>
      </c>
      <c r="J141" s="11"/>
      <c r="K141" s="11"/>
      <c r="L141" s="11"/>
      <c r="M141" s="11"/>
      <c r="N141" s="11"/>
      <c r="O141" s="11"/>
      <c r="P141" s="11"/>
      <c r="Q141" s="11"/>
      <c r="R141" s="11"/>
      <c r="S141" s="11" t="s">
        <v>139</v>
      </c>
      <c r="T141" s="11"/>
      <c r="U141" s="11"/>
      <c r="V141" s="31"/>
      <c r="W141" s="31">
        <v>44776</v>
      </c>
      <c r="X141" s="31">
        <v>46601</v>
      </c>
      <c r="Y141" s="11">
        <v>2</v>
      </c>
      <c r="Z141" s="11">
        <v>1</v>
      </c>
      <c r="AA141" s="31">
        <v>47332</v>
      </c>
      <c r="AB141" s="11"/>
      <c r="AC141" s="11"/>
      <c r="AD141" s="11"/>
      <c r="AE141" s="11"/>
      <c r="AF141" s="11"/>
      <c r="AG141" s="11"/>
      <c r="AH141" s="11" t="s">
        <v>65</v>
      </c>
      <c r="AI141" s="31">
        <v>46601</v>
      </c>
      <c r="AJ141" s="54">
        <v>1222</v>
      </c>
      <c r="AK141" s="11" t="s">
        <v>93</v>
      </c>
      <c r="AL141" s="11"/>
      <c r="AM141" s="11">
        <v>2761735</v>
      </c>
      <c r="AN141" s="11"/>
      <c r="AO141" s="11"/>
      <c r="AP141" s="11"/>
      <c r="AQ141" s="11"/>
      <c r="AR141" s="118">
        <v>256</v>
      </c>
      <c r="AS141" s="118" t="s">
        <v>487</v>
      </c>
      <c r="AT141" s="118" t="s">
        <v>558</v>
      </c>
    </row>
    <row r="142" spans="1:46" x14ac:dyDescent="0.3">
      <c r="A142" s="11" t="s">
        <v>653</v>
      </c>
      <c r="B142" s="11" t="s">
        <v>110</v>
      </c>
      <c r="C142" s="11" t="s">
        <v>95</v>
      </c>
      <c r="D142" s="11">
        <v>100804</v>
      </c>
      <c r="E142" s="11"/>
      <c r="F142" s="11"/>
      <c r="G142" s="11"/>
      <c r="H142" s="11" t="s">
        <v>544</v>
      </c>
      <c r="I142" s="11" t="s">
        <v>129</v>
      </c>
      <c r="J142" s="11"/>
      <c r="K142" s="11"/>
      <c r="L142" s="11"/>
      <c r="M142" s="11"/>
      <c r="N142" s="11"/>
      <c r="O142" s="11"/>
      <c r="P142" s="11"/>
      <c r="Q142" s="11"/>
      <c r="R142" s="11"/>
      <c r="S142" s="11" t="s">
        <v>139</v>
      </c>
      <c r="T142" s="11"/>
      <c r="U142" s="11"/>
      <c r="V142" s="31"/>
      <c r="W142" s="31">
        <v>44776</v>
      </c>
      <c r="X142" s="31">
        <v>46601</v>
      </c>
      <c r="Y142" s="11">
        <v>2</v>
      </c>
      <c r="Z142" s="11">
        <v>1</v>
      </c>
      <c r="AA142" s="31">
        <v>47332</v>
      </c>
      <c r="AB142" s="11"/>
      <c r="AC142" s="11"/>
      <c r="AD142" s="11"/>
      <c r="AE142" s="11"/>
      <c r="AF142" s="11"/>
      <c r="AG142" s="11"/>
      <c r="AH142" s="11" t="s">
        <v>65</v>
      </c>
      <c r="AI142" s="31">
        <v>46601</v>
      </c>
      <c r="AJ142" s="54">
        <v>1222</v>
      </c>
      <c r="AK142" s="11" t="s">
        <v>93</v>
      </c>
      <c r="AL142" s="11"/>
      <c r="AM142" s="11">
        <v>2637600</v>
      </c>
      <c r="AN142" s="11"/>
      <c r="AO142" s="11"/>
      <c r="AP142" s="11"/>
      <c r="AQ142" s="11"/>
      <c r="AR142" s="11">
        <v>257</v>
      </c>
      <c r="AS142" s="11" t="s">
        <v>487</v>
      </c>
      <c r="AT142" s="11" t="s">
        <v>558</v>
      </c>
    </row>
    <row r="143" spans="1:46" x14ac:dyDescent="0.3">
      <c r="A143" s="11" t="s">
        <v>654</v>
      </c>
      <c r="B143" s="11" t="s">
        <v>110</v>
      </c>
      <c r="C143" s="11" t="s">
        <v>95</v>
      </c>
      <c r="D143" s="11">
        <v>100807</v>
      </c>
      <c r="E143" s="11"/>
      <c r="F143" s="11"/>
      <c r="G143" s="11"/>
      <c r="H143" s="11" t="s">
        <v>544</v>
      </c>
      <c r="I143" s="11" t="s">
        <v>129</v>
      </c>
      <c r="J143" s="11"/>
      <c r="K143" s="11"/>
      <c r="L143" s="11"/>
      <c r="M143" s="11"/>
      <c r="N143" s="11"/>
      <c r="O143" s="11"/>
      <c r="P143" s="11"/>
      <c r="Q143" s="11"/>
      <c r="R143" s="11"/>
      <c r="S143" s="11" t="s">
        <v>139</v>
      </c>
      <c r="T143" s="11"/>
      <c r="U143" s="11"/>
      <c r="V143" s="31"/>
      <c r="W143" s="31">
        <v>44776</v>
      </c>
      <c r="X143" s="31">
        <v>46601</v>
      </c>
      <c r="Y143" s="11">
        <v>2</v>
      </c>
      <c r="Z143" s="11">
        <v>1</v>
      </c>
      <c r="AA143" s="31">
        <v>47332</v>
      </c>
      <c r="AB143" s="11"/>
      <c r="AC143" s="11"/>
      <c r="AD143" s="11"/>
      <c r="AE143" s="11"/>
      <c r="AF143" s="11"/>
      <c r="AG143" s="11"/>
      <c r="AH143" s="11" t="s">
        <v>65</v>
      </c>
      <c r="AI143" s="31">
        <v>46601</v>
      </c>
      <c r="AJ143" s="54">
        <v>1222</v>
      </c>
      <c r="AK143" s="11" t="s">
        <v>93</v>
      </c>
      <c r="AL143" s="11"/>
      <c r="AM143" s="11">
        <v>2751525</v>
      </c>
      <c r="AN143" s="11"/>
      <c r="AO143" s="11"/>
      <c r="AP143" s="11"/>
      <c r="AQ143" s="11"/>
      <c r="AR143" s="11">
        <v>258</v>
      </c>
      <c r="AS143" s="11" t="s">
        <v>487</v>
      </c>
      <c r="AT143" s="11" t="s">
        <v>558</v>
      </c>
    </row>
    <row r="144" spans="1:46" x14ac:dyDescent="0.3">
      <c r="A144" s="11" t="s">
        <v>655</v>
      </c>
      <c r="B144" s="11" t="s">
        <v>110</v>
      </c>
      <c r="C144" s="11" t="s">
        <v>95</v>
      </c>
      <c r="D144" s="11">
        <v>100808</v>
      </c>
      <c r="E144" s="11"/>
      <c r="F144" s="11"/>
      <c r="G144" s="11"/>
      <c r="H144" s="11" t="s">
        <v>544</v>
      </c>
      <c r="I144" s="11" t="s">
        <v>129</v>
      </c>
      <c r="J144" s="11"/>
      <c r="K144" s="11"/>
      <c r="L144" s="11"/>
      <c r="M144" s="11"/>
      <c r="N144" s="11"/>
      <c r="O144" s="11"/>
      <c r="P144" s="11"/>
      <c r="Q144" s="11"/>
      <c r="R144" s="11"/>
      <c r="S144" s="11" t="s">
        <v>139</v>
      </c>
      <c r="T144" s="11"/>
      <c r="U144" s="11"/>
      <c r="V144" s="31"/>
      <c r="W144" s="31">
        <v>44776</v>
      </c>
      <c r="X144" s="31">
        <v>46601</v>
      </c>
      <c r="Y144" s="11">
        <v>2</v>
      </c>
      <c r="Z144" s="11">
        <v>1</v>
      </c>
      <c r="AA144" s="31">
        <v>47332</v>
      </c>
      <c r="AB144" s="11"/>
      <c r="AC144" s="11" t="s">
        <v>665</v>
      </c>
      <c r="AD144" s="11"/>
      <c r="AE144" s="11"/>
      <c r="AF144" s="11"/>
      <c r="AG144" s="11"/>
      <c r="AH144" s="11" t="s">
        <v>65</v>
      </c>
      <c r="AI144" s="31">
        <v>46601</v>
      </c>
      <c r="AJ144" s="54">
        <v>1222</v>
      </c>
      <c r="AK144" s="11" t="s">
        <v>93</v>
      </c>
      <c r="AL144" s="11"/>
      <c r="AM144" s="11">
        <v>3691726</v>
      </c>
      <c r="AN144" s="11"/>
      <c r="AO144" s="11"/>
      <c r="AP144" s="11"/>
      <c r="AQ144" s="11"/>
      <c r="AR144" s="11">
        <v>259</v>
      </c>
      <c r="AS144" s="11" t="s">
        <v>487</v>
      </c>
      <c r="AT144" s="11" t="s">
        <v>558</v>
      </c>
    </row>
    <row r="145" spans="1:46" x14ac:dyDescent="0.3">
      <c r="A145" s="11" t="s">
        <v>656</v>
      </c>
      <c r="B145" s="11" t="s">
        <v>110</v>
      </c>
      <c r="C145" s="11" t="s">
        <v>95</v>
      </c>
      <c r="D145" s="11">
        <v>100809</v>
      </c>
      <c r="E145" s="11"/>
      <c r="F145" s="11"/>
      <c r="G145" s="11"/>
      <c r="H145" s="11" t="s">
        <v>544</v>
      </c>
      <c r="I145" s="11" t="s">
        <v>129</v>
      </c>
      <c r="J145" s="11"/>
      <c r="K145" s="11"/>
      <c r="L145" s="11"/>
      <c r="M145" s="11"/>
      <c r="N145" s="11"/>
      <c r="O145" s="11"/>
      <c r="P145" s="11"/>
      <c r="Q145" s="11"/>
      <c r="R145" s="11"/>
      <c r="S145" s="11" t="s">
        <v>139</v>
      </c>
      <c r="T145" s="11"/>
      <c r="U145" s="11"/>
      <c r="V145" s="31"/>
      <c r="W145" s="31">
        <v>44776</v>
      </c>
      <c r="X145" s="31">
        <v>46601</v>
      </c>
      <c r="Y145" s="11">
        <v>2</v>
      </c>
      <c r="Z145" s="11">
        <v>1</v>
      </c>
      <c r="AA145" s="31">
        <v>47332</v>
      </c>
      <c r="AB145" s="11"/>
      <c r="AC145" s="11"/>
      <c r="AD145" s="11"/>
      <c r="AE145" s="11"/>
      <c r="AF145" s="11"/>
      <c r="AG145" s="11"/>
      <c r="AH145" s="11" t="s">
        <v>65</v>
      </c>
      <c r="AI145" s="31">
        <v>46601</v>
      </c>
      <c r="AJ145" s="54">
        <v>1222</v>
      </c>
      <c r="AK145" s="11" t="s">
        <v>93</v>
      </c>
      <c r="AL145" s="11"/>
      <c r="AM145" s="11">
        <v>2431624</v>
      </c>
      <c r="AN145" s="11"/>
      <c r="AO145" s="11"/>
      <c r="AP145" s="11"/>
      <c r="AQ145" s="11"/>
      <c r="AR145" s="11">
        <v>260</v>
      </c>
      <c r="AS145" s="11" t="s">
        <v>487</v>
      </c>
      <c r="AT145" s="11" t="s">
        <v>558</v>
      </c>
    </row>
    <row r="146" spans="1:46" x14ac:dyDescent="0.3">
      <c r="A146" s="11" t="s">
        <v>657</v>
      </c>
      <c r="B146" s="11" t="s">
        <v>110</v>
      </c>
      <c r="C146" s="11" t="s">
        <v>95</v>
      </c>
      <c r="D146" s="11">
        <v>100976</v>
      </c>
      <c r="E146" s="11"/>
      <c r="F146" s="11"/>
      <c r="G146" s="11"/>
      <c r="H146" s="11" t="s">
        <v>544</v>
      </c>
      <c r="I146" s="11" t="s">
        <v>129</v>
      </c>
      <c r="J146" s="11"/>
      <c r="K146" s="11"/>
      <c r="L146" s="11"/>
      <c r="M146" s="11"/>
      <c r="N146" s="11"/>
      <c r="O146" s="11"/>
      <c r="P146" s="11"/>
      <c r="Q146" s="11"/>
      <c r="R146" s="11"/>
      <c r="S146" s="11"/>
      <c r="T146" s="11"/>
      <c r="U146" s="11"/>
      <c r="V146" s="31"/>
      <c r="W146" s="31">
        <v>44783</v>
      </c>
      <c r="X146" s="31">
        <v>46608</v>
      </c>
      <c r="Y146" s="11">
        <v>2</v>
      </c>
      <c r="Z146" s="11">
        <v>1</v>
      </c>
      <c r="AA146" s="31">
        <v>47339</v>
      </c>
      <c r="AB146" s="11"/>
      <c r="AC146" s="11" t="s">
        <v>671</v>
      </c>
      <c r="AD146" s="11"/>
      <c r="AE146" s="11"/>
      <c r="AF146" s="11"/>
      <c r="AG146" s="11"/>
      <c r="AH146" s="11" t="s">
        <v>65</v>
      </c>
      <c r="AI146" s="31">
        <v>46608</v>
      </c>
      <c r="AJ146" s="54">
        <v>1229</v>
      </c>
      <c r="AK146" s="11" t="s">
        <v>93</v>
      </c>
      <c r="AL146" s="11"/>
      <c r="AM146" s="11">
        <v>2128450</v>
      </c>
      <c r="AN146" s="11"/>
      <c r="AO146" s="11"/>
      <c r="AP146" s="11"/>
      <c r="AQ146" s="11"/>
      <c r="AR146" s="11">
        <v>261</v>
      </c>
      <c r="AS146" s="11" t="s">
        <v>487</v>
      </c>
      <c r="AT146" s="11" t="s">
        <v>558</v>
      </c>
    </row>
    <row r="147" spans="1:46" x14ac:dyDescent="0.3">
      <c r="A147" s="11" t="s">
        <v>658</v>
      </c>
      <c r="B147" s="11" t="s">
        <v>110</v>
      </c>
      <c r="C147" s="11" t="s">
        <v>95</v>
      </c>
      <c r="D147" s="11">
        <v>101928</v>
      </c>
      <c r="E147" s="11"/>
      <c r="F147" s="11"/>
      <c r="G147" s="11"/>
      <c r="H147" s="11" t="s">
        <v>544</v>
      </c>
      <c r="I147" s="11" t="s">
        <v>129</v>
      </c>
      <c r="J147" s="11"/>
      <c r="K147" s="11"/>
      <c r="L147" s="11"/>
      <c r="M147" s="11"/>
      <c r="N147" s="11"/>
      <c r="O147" s="11"/>
      <c r="P147" s="11"/>
      <c r="Q147" s="11"/>
      <c r="R147" s="11"/>
      <c r="S147" s="11"/>
      <c r="T147" s="11"/>
      <c r="U147" s="11"/>
      <c r="V147" s="31"/>
      <c r="W147" s="31">
        <v>44854</v>
      </c>
      <c r="X147" s="31">
        <v>46601</v>
      </c>
      <c r="Y147" s="11">
        <v>2</v>
      </c>
      <c r="Z147" s="11">
        <v>1</v>
      </c>
      <c r="AA147" s="31">
        <v>47332</v>
      </c>
      <c r="AB147" s="11"/>
      <c r="AC147" s="11" t="s">
        <v>672</v>
      </c>
      <c r="AD147" s="11"/>
      <c r="AE147" s="11"/>
      <c r="AF147" s="11"/>
      <c r="AG147" s="11"/>
      <c r="AH147" s="11" t="s">
        <v>65</v>
      </c>
      <c r="AI147" s="31">
        <v>46601</v>
      </c>
      <c r="AJ147" s="54">
        <v>1222</v>
      </c>
      <c r="AK147" s="11" t="s">
        <v>93</v>
      </c>
      <c r="AL147" s="11"/>
      <c r="AM147" s="11">
        <v>2764544</v>
      </c>
      <c r="AN147" s="11"/>
      <c r="AO147" s="11"/>
      <c r="AP147" s="11"/>
      <c r="AQ147" s="11"/>
      <c r="AR147" s="11">
        <v>262</v>
      </c>
      <c r="AS147" s="11" t="s">
        <v>487</v>
      </c>
      <c r="AT147" s="11" t="s">
        <v>558</v>
      </c>
    </row>
    <row r="148" spans="1:46" x14ac:dyDescent="0.3">
      <c r="A148" s="11" t="s">
        <v>659</v>
      </c>
      <c r="B148" s="11" t="s">
        <v>110</v>
      </c>
      <c r="C148" s="11" t="s">
        <v>95</v>
      </c>
      <c r="D148" s="11">
        <v>101929</v>
      </c>
      <c r="E148" s="11"/>
      <c r="F148" s="11"/>
      <c r="G148" s="11"/>
      <c r="H148" s="11" t="s">
        <v>544</v>
      </c>
      <c r="I148" s="11" t="s">
        <v>129</v>
      </c>
      <c r="J148" s="11"/>
      <c r="K148" s="11"/>
      <c r="L148" s="11"/>
      <c r="M148" s="11"/>
      <c r="N148" s="11"/>
      <c r="O148" s="11"/>
      <c r="P148" s="11"/>
      <c r="Q148" s="11"/>
      <c r="R148" s="11"/>
      <c r="S148" s="11"/>
      <c r="T148" s="11"/>
      <c r="U148" s="11"/>
      <c r="V148" s="31"/>
      <c r="W148" s="31">
        <v>44854</v>
      </c>
      <c r="X148" s="31">
        <v>46601</v>
      </c>
      <c r="Y148" s="11">
        <v>2</v>
      </c>
      <c r="Z148" s="11">
        <v>1</v>
      </c>
      <c r="AA148" s="31">
        <v>47332</v>
      </c>
      <c r="AB148" s="11"/>
      <c r="AC148" s="11" t="s">
        <v>673</v>
      </c>
      <c r="AD148" s="11"/>
      <c r="AE148" s="11"/>
      <c r="AF148" s="11"/>
      <c r="AG148" s="11"/>
      <c r="AH148" s="11" t="s">
        <v>65</v>
      </c>
      <c r="AI148" s="31">
        <v>46601</v>
      </c>
      <c r="AJ148" s="54">
        <v>1222</v>
      </c>
      <c r="AK148" s="11" t="s">
        <v>93</v>
      </c>
      <c r="AL148" s="11"/>
      <c r="AM148" s="11">
        <v>2764557</v>
      </c>
      <c r="AN148" s="11"/>
      <c r="AO148" s="11"/>
      <c r="AP148" s="11"/>
      <c r="AQ148" s="11"/>
      <c r="AR148" s="11">
        <v>263</v>
      </c>
      <c r="AS148" s="11" t="s">
        <v>487</v>
      </c>
      <c r="AT148" s="11" t="s">
        <v>558</v>
      </c>
    </row>
    <row r="149" spans="1:46" x14ac:dyDescent="0.3">
      <c r="A149" s="11" t="s">
        <v>660</v>
      </c>
      <c r="B149" s="11" t="s">
        <v>110</v>
      </c>
      <c r="C149" s="11" t="s">
        <v>95</v>
      </c>
      <c r="D149" s="11">
        <v>101931</v>
      </c>
      <c r="E149" s="11"/>
      <c r="F149" s="11"/>
      <c r="G149" s="11"/>
      <c r="H149" s="11" t="s">
        <v>544</v>
      </c>
      <c r="I149" s="11" t="s">
        <v>129</v>
      </c>
      <c r="J149" s="11"/>
      <c r="K149" s="11"/>
      <c r="L149" s="11"/>
      <c r="M149" s="11"/>
      <c r="N149" s="11"/>
      <c r="O149" s="11"/>
      <c r="P149" s="11"/>
      <c r="Q149" s="11"/>
      <c r="R149" s="11"/>
      <c r="S149" s="11" t="s">
        <v>139</v>
      </c>
      <c r="T149" s="11"/>
      <c r="U149" s="11"/>
      <c r="V149" s="31"/>
      <c r="W149" s="31">
        <v>44854</v>
      </c>
      <c r="X149" s="31">
        <v>46601</v>
      </c>
      <c r="Y149" s="11">
        <v>2</v>
      </c>
      <c r="Z149" s="11">
        <v>1</v>
      </c>
      <c r="AA149" s="31">
        <v>47332</v>
      </c>
      <c r="AB149" s="11"/>
      <c r="AC149" s="11" t="s">
        <v>645</v>
      </c>
      <c r="AD149" s="11"/>
      <c r="AE149" s="11"/>
      <c r="AF149" s="11"/>
      <c r="AG149" s="11"/>
      <c r="AH149" s="11" t="s">
        <v>65</v>
      </c>
      <c r="AI149" s="31">
        <v>46601</v>
      </c>
      <c r="AJ149" s="54">
        <v>1222</v>
      </c>
      <c r="AK149" s="11" t="s">
        <v>93</v>
      </c>
      <c r="AL149" s="11"/>
      <c r="AM149" s="11">
        <v>2586088</v>
      </c>
      <c r="AN149" s="11"/>
      <c r="AO149" s="11"/>
      <c r="AP149" s="11"/>
      <c r="AQ149" s="11"/>
      <c r="AR149" s="11">
        <v>264</v>
      </c>
      <c r="AS149" s="11" t="s">
        <v>487</v>
      </c>
      <c r="AT149" s="11" t="s">
        <v>558</v>
      </c>
    </row>
    <row r="150" spans="1:46" x14ac:dyDescent="0.3">
      <c r="A150" s="11" t="s">
        <v>661</v>
      </c>
      <c r="B150" s="11" t="s">
        <v>110</v>
      </c>
      <c r="C150" s="11" t="s">
        <v>95</v>
      </c>
      <c r="D150" s="11">
        <v>101933</v>
      </c>
      <c r="E150" s="11"/>
      <c r="F150" s="11"/>
      <c r="G150" s="11"/>
      <c r="H150" s="11" t="s">
        <v>544</v>
      </c>
      <c r="I150" s="11" t="s">
        <v>129</v>
      </c>
      <c r="J150" s="11"/>
      <c r="K150" s="11"/>
      <c r="L150" s="11"/>
      <c r="M150" s="11"/>
      <c r="N150" s="11"/>
      <c r="O150" s="11"/>
      <c r="P150" s="11"/>
      <c r="Q150" s="11"/>
      <c r="R150" s="11"/>
      <c r="S150" s="11"/>
      <c r="T150" s="11"/>
      <c r="U150" s="11"/>
      <c r="V150" s="31"/>
      <c r="W150" s="31">
        <v>44854</v>
      </c>
      <c r="X150" s="31">
        <v>46601</v>
      </c>
      <c r="Y150" s="11">
        <v>2</v>
      </c>
      <c r="Z150" s="11">
        <v>1</v>
      </c>
      <c r="AA150" s="31">
        <v>47332</v>
      </c>
      <c r="AB150" s="11"/>
      <c r="AC150" s="11" t="s">
        <v>674</v>
      </c>
      <c r="AD150" s="11"/>
      <c r="AE150" s="11"/>
      <c r="AF150" s="11"/>
      <c r="AG150" s="11"/>
      <c r="AH150" s="11" t="s">
        <v>65</v>
      </c>
      <c r="AI150" s="31">
        <v>46601</v>
      </c>
      <c r="AJ150" s="54">
        <v>1222</v>
      </c>
      <c r="AK150" s="11" t="s">
        <v>93</v>
      </c>
      <c r="AL150" s="11"/>
      <c r="AM150" s="11">
        <v>2764625</v>
      </c>
      <c r="AN150" s="11"/>
      <c r="AO150" s="11"/>
      <c r="AP150" s="11"/>
      <c r="AQ150" s="11"/>
      <c r="AR150" s="11">
        <v>265</v>
      </c>
      <c r="AS150" s="11" t="s">
        <v>487</v>
      </c>
      <c r="AT150" s="11" t="s">
        <v>558</v>
      </c>
    </row>
    <row r="151" spans="1:46" x14ac:dyDescent="0.3">
      <c r="A151" s="11" t="s">
        <v>662</v>
      </c>
      <c r="B151" s="11" t="s">
        <v>110</v>
      </c>
      <c r="C151" s="11" t="s">
        <v>95</v>
      </c>
      <c r="D151" s="11">
        <v>101934</v>
      </c>
      <c r="E151" s="11"/>
      <c r="F151" s="11"/>
      <c r="G151" s="11"/>
      <c r="H151" s="11" t="s">
        <v>544</v>
      </c>
      <c r="I151" s="11" t="s">
        <v>129</v>
      </c>
      <c r="J151" s="11"/>
      <c r="K151" s="11"/>
      <c r="L151" s="11"/>
      <c r="M151" s="11"/>
      <c r="N151" s="11"/>
      <c r="O151" s="11"/>
      <c r="P151" s="11"/>
      <c r="Q151" s="11"/>
      <c r="R151" s="11"/>
      <c r="S151" s="11" t="s">
        <v>139</v>
      </c>
      <c r="T151" s="11"/>
      <c r="U151" s="11"/>
      <c r="V151" s="31"/>
      <c r="W151" s="31"/>
      <c r="X151" s="31"/>
      <c r="Y151" s="11"/>
      <c r="Z151" s="11"/>
      <c r="AA151" s="31"/>
      <c r="AB151" s="11"/>
      <c r="AC151" s="11" t="s">
        <v>666</v>
      </c>
      <c r="AD151" s="11">
        <v>0</v>
      </c>
      <c r="AE151" s="11"/>
      <c r="AF151" s="11"/>
      <c r="AG151" s="11"/>
      <c r="AH151" s="11" t="s">
        <v>63</v>
      </c>
      <c r="AI151" s="104"/>
      <c r="AJ151" s="142"/>
      <c r="AK151" s="11"/>
      <c r="AL151" s="11"/>
      <c r="AM151" s="11">
        <v>3219641</v>
      </c>
      <c r="AN151" s="11"/>
      <c r="AO151" s="11"/>
      <c r="AP151" s="11"/>
      <c r="AQ151" s="11"/>
      <c r="AR151" s="11">
        <v>266</v>
      </c>
      <c r="AS151" s="11" t="s">
        <v>487</v>
      </c>
      <c r="AT151" s="11" t="s">
        <v>558</v>
      </c>
    </row>
    <row r="152" spans="1:46" x14ac:dyDescent="0.3">
      <c r="A152" s="11" t="s">
        <v>663</v>
      </c>
      <c r="B152" s="11" t="s">
        <v>110</v>
      </c>
      <c r="C152" s="11" t="s">
        <v>95</v>
      </c>
      <c r="D152" s="11">
        <v>102004</v>
      </c>
      <c r="E152" s="11"/>
      <c r="F152" s="11"/>
      <c r="G152" s="11"/>
      <c r="H152" s="11" t="s">
        <v>544</v>
      </c>
      <c r="I152" s="11" t="s">
        <v>129</v>
      </c>
      <c r="J152" s="11"/>
      <c r="K152" s="11"/>
      <c r="L152" s="11"/>
      <c r="M152" s="11"/>
      <c r="N152" s="11"/>
      <c r="O152" s="11"/>
      <c r="P152" s="11"/>
      <c r="Q152" s="11"/>
      <c r="R152" s="11"/>
      <c r="S152" s="11" t="s">
        <v>139</v>
      </c>
      <c r="T152" s="11"/>
      <c r="U152" s="11"/>
      <c r="V152" s="31"/>
      <c r="W152" s="31">
        <v>44861</v>
      </c>
      <c r="X152" s="31">
        <v>46601</v>
      </c>
      <c r="Y152" s="11">
        <v>2</v>
      </c>
      <c r="Z152" s="11">
        <v>1</v>
      </c>
      <c r="AA152" s="31">
        <v>47332</v>
      </c>
      <c r="AB152" s="11"/>
      <c r="AC152" s="11"/>
      <c r="AD152" s="11">
        <v>0</v>
      </c>
      <c r="AE152" s="11"/>
      <c r="AF152" s="11"/>
      <c r="AG152" s="11"/>
      <c r="AH152" s="11" t="s">
        <v>65</v>
      </c>
      <c r="AI152" s="31">
        <v>46601</v>
      </c>
      <c r="AJ152" s="142">
        <v>1222</v>
      </c>
      <c r="AK152" s="11" t="s">
        <v>93</v>
      </c>
      <c r="AL152" s="11"/>
      <c r="AM152" s="11">
        <v>2039925</v>
      </c>
      <c r="AN152" s="11"/>
      <c r="AO152" s="11"/>
      <c r="AP152" s="11"/>
      <c r="AQ152" s="11"/>
      <c r="AR152" s="11">
        <v>267</v>
      </c>
      <c r="AS152" s="11" t="s">
        <v>487</v>
      </c>
      <c r="AT152" s="11" t="s">
        <v>558</v>
      </c>
    </row>
    <row r="153" spans="1:46" x14ac:dyDescent="0.3">
      <c r="A153" s="11" t="s">
        <v>675</v>
      </c>
      <c r="B153" s="11" t="s">
        <v>114</v>
      </c>
      <c r="C153" s="11" t="s">
        <v>482</v>
      </c>
      <c r="D153" s="11"/>
      <c r="E153" s="11"/>
      <c r="F153" s="11" t="s">
        <v>124</v>
      </c>
      <c r="G153" s="11" t="s">
        <v>127</v>
      </c>
      <c r="H153" s="11" t="s">
        <v>676</v>
      </c>
      <c r="I153" s="11" t="s">
        <v>131</v>
      </c>
      <c r="J153" s="11"/>
      <c r="K153" s="11"/>
      <c r="L153" s="11"/>
      <c r="M153" s="11" t="s">
        <v>480</v>
      </c>
      <c r="N153" s="11"/>
      <c r="O153" s="11"/>
      <c r="P153" s="11"/>
      <c r="Q153" s="11"/>
      <c r="R153" s="11"/>
      <c r="S153" s="11" t="s">
        <v>139</v>
      </c>
      <c r="T153" s="11"/>
      <c r="U153" s="11"/>
      <c r="V153" s="31"/>
      <c r="W153" s="31"/>
      <c r="X153" s="31"/>
      <c r="Y153" s="11"/>
      <c r="Z153" s="11">
        <v>0</v>
      </c>
      <c r="AA153" s="31"/>
      <c r="AB153" s="11"/>
      <c r="AC153" s="11" t="s">
        <v>677</v>
      </c>
      <c r="AD153" s="11">
        <v>0</v>
      </c>
      <c r="AE153" s="11"/>
      <c r="AF153" s="11"/>
      <c r="AG153" s="11"/>
      <c r="AH153" s="11" t="s">
        <v>64</v>
      </c>
      <c r="AI153" s="104"/>
      <c r="AJ153" s="142"/>
      <c r="AK153" s="11"/>
      <c r="AL153" s="11"/>
      <c r="AM153" s="11"/>
      <c r="AN153" s="11"/>
      <c r="AO153" s="11"/>
      <c r="AP153" s="11"/>
      <c r="AQ153" s="11"/>
      <c r="AR153" s="11">
        <v>268</v>
      </c>
      <c r="AS153" s="11" t="s">
        <v>487</v>
      </c>
      <c r="AT153" s="11" t="s">
        <v>558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E6C1D-915F-4BE0-A1DB-41050B1E2C30}">
  <sheetPr codeName="Sheet17"/>
  <dimension ref="A1:AP155"/>
  <sheetViews>
    <sheetView topLeftCell="W1" zoomScaleNormal="100" workbookViewId="0">
      <selection activeCell="AD20" sqref="AD20"/>
    </sheetView>
  </sheetViews>
  <sheetFormatPr defaultRowHeight="14.4" x14ac:dyDescent="0.3"/>
  <cols>
    <col min="1" max="1" width="14.33203125" bestFit="1" customWidth="1"/>
    <col min="3" max="3" width="36.109375" bestFit="1" customWidth="1"/>
    <col min="5" max="5" width="31.44140625" bestFit="1" customWidth="1"/>
    <col min="7" max="7" width="22.88671875" bestFit="1" customWidth="1"/>
    <col min="9" max="9" width="9.88671875" customWidth="1"/>
    <col min="11" max="11" width="10.33203125" customWidth="1"/>
    <col min="15" max="15" width="9.88671875" customWidth="1"/>
    <col min="17" max="17" width="15.88671875" customWidth="1"/>
    <col min="19" max="19" width="9.21875" customWidth="1"/>
    <col min="21" max="21" width="15.44140625" customWidth="1"/>
    <col min="23" max="23" width="9.33203125" customWidth="1"/>
    <col min="28" max="28" width="12.21875" bestFit="1" customWidth="1"/>
    <col min="29" max="29" width="11.6640625" bestFit="1" customWidth="1"/>
    <col min="30" max="30" width="10.77734375" bestFit="1" customWidth="1"/>
    <col min="33" max="33" width="18.77734375" customWidth="1"/>
    <col min="35" max="35" width="19.77734375" customWidth="1"/>
    <col min="37" max="37" width="23.44140625" customWidth="1"/>
    <col min="39" max="39" width="26.5546875" bestFit="1" customWidth="1"/>
    <col min="42" max="42" width="9.44140625" customWidth="1"/>
  </cols>
  <sheetData>
    <row r="1" spans="1:42" x14ac:dyDescent="0.3">
      <c r="A1" t="s">
        <v>62</v>
      </c>
    </row>
    <row r="3" spans="1:42" x14ac:dyDescent="0.3">
      <c r="A3" t="s">
        <v>61</v>
      </c>
      <c r="C3" t="s">
        <v>27</v>
      </c>
      <c r="E3" t="s">
        <v>26</v>
      </c>
      <c r="G3" t="s">
        <v>68</v>
      </c>
      <c r="I3" t="s">
        <v>5</v>
      </c>
      <c r="K3" t="s">
        <v>123</v>
      </c>
      <c r="M3" t="s">
        <v>30</v>
      </c>
      <c r="O3" t="s">
        <v>31</v>
      </c>
      <c r="Q3" t="s">
        <v>28</v>
      </c>
      <c r="S3" t="s">
        <v>33</v>
      </c>
      <c r="U3" t="s">
        <v>140</v>
      </c>
      <c r="W3" t="s">
        <v>141</v>
      </c>
      <c r="Y3" t="s">
        <v>143</v>
      </c>
      <c r="AB3" t="s">
        <v>144</v>
      </c>
      <c r="AC3" t="s">
        <v>145</v>
      </c>
      <c r="AD3" t="s">
        <v>146</v>
      </c>
      <c r="AE3" t="s">
        <v>27</v>
      </c>
      <c r="AG3" t="s">
        <v>485</v>
      </c>
      <c r="AI3" t="s">
        <v>488</v>
      </c>
      <c r="AK3" s="109" t="s">
        <v>92</v>
      </c>
      <c r="AM3" s="125" t="s">
        <v>685</v>
      </c>
      <c r="AP3" t="s">
        <v>753</v>
      </c>
    </row>
    <row r="4" spans="1:42" x14ac:dyDescent="0.3">
      <c r="A4" t="s">
        <v>63</v>
      </c>
      <c r="C4" s="80" t="s">
        <v>304</v>
      </c>
      <c r="E4" s="80" t="s">
        <v>95</v>
      </c>
      <c r="G4" t="s">
        <v>110</v>
      </c>
      <c r="I4" t="s">
        <v>98</v>
      </c>
      <c r="K4" t="s">
        <v>124</v>
      </c>
      <c r="M4" t="s">
        <v>54</v>
      </c>
      <c r="O4" t="s">
        <v>129</v>
      </c>
      <c r="Q4" t="s">
        <v>136</v>
      </c>
      <c r="S4" t="s">
        <v>138</v>
      </c>
      <c r="U4">
        <v>0</v>
      </c>
      <c r="W4" s="47">
        <v>0</v>
      </c>
      <c r="Y4" cm="1">
        <f t="array" ref="Y4:Y155">database2[Contract Number]</f>
        <v>84386</v>
      </c>
      <c r="AB4" t="s">
        <v>93</v>
      </c>
      <c r="AC4" s="28">
        <v>0</v>
      </c>
      <c r="AD4" s="28">
        <v>0</v>
      </c>
      <c r="AE4" t="s">
        <v>679</v>
      </c>
      <c r="AG4" t="s">
        <v>486</v>
      </c>
      <c r="AI4" t="s">
        <v>489</v>
      </c>
      <c r="AK4" s="11" t="s">
        <v>157</v>
      </c>
      <c r="AM4" s="133" t="s">
        <v>61</v>
      </c>
      <c r="AP4" t="b">
        <v>1</v>
      </c>
    </row>
    <row r="5" spans="1:42" x14ac:dyDescent="0.3">
      <c r="A5" t="s">
        <v>64</v>
      </c>
      <c r="C5" s="81" t="s">
        <v>273</v>
      </c>
      <c r="E5" s="81" t="s">
        <v>60</v>
      </c>
      <c r="G5" t="s">
        <v>114</v>
      </c>
      <c r="I5" t="s">
        <v>16</v>
      </c>
      <c r="K5" t="s">
        <v>125</v>
      </c>
      <c r="M5" t="s">
        <v>126</v>
      </c>
      <c r="O5" t="s">
        <v>130</v>
      </c>
      <c r="Q5" t="s">
        <v>137</v>
      </c>
      <c r="S5" t="s">
        <v>139</v>
      </c>
      <c r="U5">
        <v>1</v>
      </c>
      <c r="W5">
        <v>1</v>
      </c>
      <c r="Y5">
        <v>91872</v>
      </c>
      <c r="AC5" s="5"/>
      <c r="AD5" s="5"/>
      <c r="AG5" t="s">
        <v>487</v>
      </c>
      <c r="AI5" s="83" t="s">
        <v>490</v>
      </c>
      <c r="AK5" s="11" t="s">
        <v>297</v>
      </c>
      <c r="AM5" s="134" t="s">
        <v>24</v>
      </c>
      <c r="AP5" t="b">
        <v>0</v>
      </c>
    </row>
    <row r="6" spans="1:42" x14ac:dyDescent="0.3">
      <c r="A6" t="s">
        <v>65</v>
      </c>
      <c r="C6" t="s">
        <v>480</v>
      </c>
      <c r="E6" s="80" t="s">
        <v>226</v>
      </c>
      <c r="G6" s="7" t="s">
        <v>692</v>
      </c>
      <c r="M6" t="s">
        <v>127</v>
      </c>
      <c r="O6" t="s">
        <v>131</v>
      </c>
      <c r="U6">
        <v>2</v>
      </c>
      <c r="W6">
        <v>2</v>
      </c>
      <c r="Y6">
        <v>63249</v>
      </c>
      <c r="AC6" s="5"/>
      <c r="AD6" s="5"/>
      <c r="AI6" s="83" t="s">
        <v>491</v>
      </c>
      <c r="AK6" s="11" t="s">
        <v>149</v>
      </c>
      <c r="AM6" s="134" t="s">
        <v>25</v>
      </c>
    </row>
    <row r="7" spans="1:42" x14ac:dyDescent="0.3">
      <c r="C7" t="s">
        <v>477</v>
      </c>
      <c r="E7" s="80" t="s">
        <v>548</v>
      </c>
      <c r="G7" s="7" t="s">
        <v>694</v>
      </c>
      <c r="M7" t="s">
        <v>128</v>
      </c>
      <c r="O7" t="s">
        <v>132</v>
      </c>
      <c r="U7">
        <v>3</v>
      </c>
      <c r="W7">
        <v>3</v>
      </c>
      <c r="Y7">
        <v>96283</v>
      </c>
      <c r="AC7" s="5"/>
      <c r="AD7" s="5"/>
      <c r="AI7" s="83" t="s">
        <v>492</v>
      </c>
      <c r="AK7" s="11" t="s">
        <v>93</v>
      </c>
      <c r="AM7" s="134" t="s">
        <v>22</v>
      </c>
    </row>
    <row r="8" spans="1:42" x14ac:dyDescent="0.3">
      <c r="B8" s="79"/>
      <c r="C8" s="79" t="s">
        <v>479</v>
      </c>
      <c r="E8" s="81" t="s">
        <v>249</v>
      </c>
      <c r="G8" s="7" t="s">
        <v>684</v>
      </c>
      <c r="M8" t="s">
        <v>197</v>
      </c>
      <c r="O8" t="s">
        <v>133</v>
      </c>
      <c r="U8">
        <v>4</v>
      </c>
      <c r="W8" s="46">
        <v>4</v>
      </c>
      <c r="Y8">
        <v>97680</v>
      </c>
      <c r="AC8" s="5"/>
      <c r="AD8" s="48"/>
      <c r="AI8" s="83" t="s">
        <v>493</v>
      </c>
      <c r="AK8" s="11" t="s">
        <v>205</v>
      </c>
      <c r="AM8" s="134" t="s">
        <v>27</v>
      </c>
    </row>
    <row r="9" spans="1:42" x14ac:dyDescent="0.3">
      <c r="B9" s="79"/>
      <c r="C9" t="s">
        <v>67</v>
      </c>
      <c r="E9" s="80" t="s">
        <v>482</v>
      </c>
      <c r="M9" t="s">
        <v>279</v>
      </c>
      <c r="O9" t="s">
        <v>134</v>
      </c>
      <c r="U9">
        <v>5</v>
      </c>
      <c r="W9" s="46">
        <v>5</v>
      </c>
      <c r="Y9">
        <v>88892</v>
      </c>
      <c r="AC9" s="5"/>
      <c r="AD9" s="5"/>
      <c r="AI9" s="83" t="s">
        <v>494</v>
      </c>
      <c r="AK9" s="11" t="s">
        <v>94</v>
      </c>
      <c r="AM9" s="134" t="s">
        <v>35</v>
      </c>
    </row>
    <row r="10" spans="1:42" x14ac:dyDescent="0.3">
      <c r="A10" t="s">
        <v>142</v>
      </c>
      <c r="B10" s="79"/>
      <c r="C10" s="66" t="s">
        <v>478</v>
      </c>
      <c r="E10" s="81" t="s">
        <v>481</v>
      </c>
      <c r="O10" t="s">
        <v>281</v>
      </c>
      <c r="U10">
        <v>6</v>
      </c>
      <c r="W10" s="46">
        <v>6</v>
      </c>
      <c r="Y10" t="str">
        <v>89478-89483</v>
      </c>
      <c r="AC10" s="5"/>
      <c r="AD10" s="5"/>
      <c r="AI10" s="83" t="s">
        <v>495</v>
      </c>
      <c r="AK10" s="11" t="s">
        <v>248</v>
      </c>
      <c r="AM10" s="134" t="s">
        <v>90</v>
      </c>
    </row>
    <row r="11" spans="1:42" x14ac:dyDescent="0.3">
      <c r="A11" s="43">
        <v>20</v>
      </c>
      <c r="B11" s="79"/>
      <c r="C11" t="s">
        <v>466</v>
      </c>
      <c r="E11" s="80" t="s">
        <v>96</v>
      </c>
      <c r="O11" t="s">
        <v>135</v>
      </c>
      <c r="U11">
        <v>7</v>
      </c>
      <c r="W11" s="46">
        <v>7</v>
      </c>
      <c r="Y11">
        <v>84595</v>
      </c>
      <c r="AC11" s="5"/>
      <c r="AD11" s="5"/>
      <c r="AI11" t="s">
        <v>496</v>
      </c>
      <c r="AK11" s="11" t="s">
        <v>298</v>
      </c>
      <c r="AM11" s="134" t="s">
        <v>91</v>
      </c>
    </row>
    <row r="12" spans="1:42" x14ac:dyDescent="0.3">
      <c r="B12" s="79"/>
      <c r="C12" s="79" t="s">
        <v>474</v>
      </c>
      <c r="E12" s="81" t="s">
        <v>149</v>
      </c>
      <c r="O12" t="s">
        <v>260</v>
      </c>
      <c r="U12">
        <v>8</v>
      </c>
      <c r="W12" s="46">
        <v>8</v>
      </c>
      <c r="Y12">
        <v>90252</v>
      </c>
      <c r="AC12" s="5"/>
      <c r="AD12" s="5"/>
      <c r="AI12" t="s">
        <v>497</v>
      </c>
      <c r="AM12" s="134" t="s">
        <v>92</v>
      </c>
    </row>
    <row r="13" spans="1:42" x14ac:dyDescent="0.3">
      <c r="B13" s="79"/>
      <c r="C13" s="79" t="s">
        <v>475</v>
      </c>
      <c r="O13" t="s">
        <v>280</v>
      </c>
      <c r="U13">
        <v>9</v>
      </c>
      <c r="W13" s="46">
        <v>9</v>
      </c>
      <c r="Y13">
        <v>85642</v>
      </c>
      <c r="AI13" s="83" t="s">
        <v>498</v>
      </c>
      <c r="AM13" s="134" t="s">
        <v>30</v>
      </c>
    </row>
    <row r="14" spans="1:42" x14ac:dyDescent="0.3">
      <c r="B14" s="79"/>
      <c r="C14" s="81" t="s">
        <v>254</v>
      </c>
      <c r="O14" t="s">
        <v>282</v>
      </c>
      <c r="U14">
        <v>10</v>
      </c>
      <c r="W14" s="46">
        <v>10</v>
      </c>
      <c r="Y14">
        <v>60428</v>
      </c>
      <c r="AI14" s="83" t="s">
        <v>499</v>
      </c>
      <c r="AM14" s="134" t="s">
        <v>26</v>
      </c>
    </row>
    <row r="15" spans="1:42" x14ac:dyDescent="0.3">
      <c r="B15" s="79"/>
      <c r="C15" s="119" t="s">
        <v>670</v>
      </c>
      <c r="O15" t="s">
        <v>315</v>
      </c>
      <c r="W15" s="46">
        <v>11</v>
      </c>
      <c r="Y15">
        <v>92549</v>
      </c>
      <c r="AI15" s="83" t="s">
        <v>500</v>
      </c>
      <c r="AM15" s="134" t="s">
        <v>33</v>
      </c>
    </row>
    <row r="16" spans="1:42" x14ac:dyDescent="0.3">
      <c r="B16" s="79"/>
      <c r="C16" t="s">
        <v>473</v>
      </c>
      <c r="E16" s="139"/>
      <c r="W16" s="46">
        <v>12</v>
      </c>
      <c r="Y16">
        <v>90232</v>
      </c>
      <c r="AM16" s="134" t="s">
        <v>42</v>
      </c>
    </row>
    <row r="17" spans="2:39" x14ac:dyDescent="0.3">
      <c r="B17" s="79"/>
      <c r="C17" s="79" t="s">
        <v>476</v>
      </c>
      <c r="E17" s="139"/>
      <c r="Y17">
        <v>81718</v>
      </c>
      <c r="AM17" s="134" t="s">
        <v>43</v>
      </c>
    </row>
    <row r="18" spans="2:39" x14ac:dyDescent="0.3">
      <c r="B18" s="79"/>
      <c r="C18" s="79" t="s">
        <v>469</v>
      </c>
      <c r="E18" s="139"/>
      <c r="Y18">
        <v>102845</v>
      </c>
      <c r="AM18" s="134" t="s">
        <v>31</v>
      </c>
    </row>
    <row r="19" spans="2:39" x14ac:dyDescent="0.3">
      <c r="B19" s="79"/>
      <c r="C19" s="79" t="s">
        <v>470</v>
      </c>
      <c r="E19" s="139"/>
      <c r="Y19">
        <v>0</v>
      </c>
      <c r="AM19" s="134" t="s">
        <v>53</v>
      </c>
    </row>
    <row r="20" spans="2:39" x14ac:dyDescent="0.3">
      <c r="B20" s="79"/>
      <c r="C20" s="79" t="s">
        <v>471</v>
      </c>
      <c r="E20" s="139"/>
      <c r="Y20">
        <v>105264</v>
      </c>
      <c r="AM20" s="135" t="s">
        <v>21</v>
      </c>
    </row>
    <row r="21" spans="2:39" x14ac:dyDescent="0.3">
      <c r="B21" s="79"/>
      <c r="C21" s="79" t="s">
        <v>467</v>
      </c>
      <c r="E21" s="139"/>
      <c r="Y21">
        <v>97499</v>
      </c>
    </row>
    <row r="22" spans="2:39" x14ac:dyDescent="0.3">
      <c r="B22" s="79"/>
      <c r="C22" t="s">
        <v>468</v>
      </c>
      <c r="E22" s="139"/>
      <c r="Y22">
        <v>106171</v>
      </c>
    </row>
    <row r="23" spans="2:39" x14ac:dyDescent="0.3">
      <c r="B23" s="79"/>
      <c r="C23" s="80" t="s">
        <v>238</v>
      </c>
      <c r="E23" s="139"/>
      <c r="Y23">
        <v>105993</v>
      </c>
    </row>
    <row r="24" spans="2:39" x14ac:dyDescent="0.3">
      <c r="B24" s="79"/>
      <c r="C24" t="s">
        <v>472</v>
      </c>
      <c r="E24" s="139"/>
      <c r="Y24">
        <v>106778</v>
      </c>
    </row>
    <row r="25" spans="2:39" x14ac:dyDescent="0.3">
      <c r="B25" s="79"/>
      <c r="C25" s="80" t="s">
        <v>148</v>
      </c>
      <c r="Y25">
        <v>84596</v>
      </c>
    </row>
    <row r="26" spans="2:39" x14ac:dyDescent="0.3">
      <c r="B26" s="79"/>
      <c r="C26" s="82" t="s">
        <v>253</v>
      </c>
      <c r="Y26">
        <v>89408</v>
      </c>
    </row>
    <row r="27" spans="2:39" x14ac:dyDescent="0.3">
      <c r="B27" s="79"/>
      <c r="C27" t="s">
        <v>299</v>
      </c>
      <c r="Y27">
        <v>86128</v>
      </c>
    </row>
    <row r="28" spans="2:39" x14ac:dyDescent="0.3">
      <c r="Y28">
        <v>90182</v>
      </c>
    </row>
    <row r="29" spans="2:39" x14ac:dyDescent="0.3">
      <c r="Y29">
        <v>90182</v>
      </c>
    </row>
    <row r="30" spans="2:39" x14ac:dyDescent="0.3">
      <c r="Y30">
        <v>0</v>
      </c>
    </row>
    <row r="31" spans="2:39" x14ac:dyDescent="0.3">
      <c r="Y31">
        <v>0</v>
      </c>
    </row>
    <row r="32" spans="2:39" x14ac:dyDescent="0.3">
      <c r="Y32">
        <v>0</v>
      </c>
    </row>
    <row r="33" spans="25:25" x14ac:dyDescent="0.3">
      <c r="Y33">
        <v>0</v>
      </c>
    </row>
    <row r="34" spans="25:25" x14ac:dyDescent="0.3">
      <c r="Y34">
        <v>118155</v>
      </c>
    </row>
    <row r="35" spans="25:25" x14ac:dyDescent="0.3">
      <c r="Y35">
        <v>0</v>
      </c>
    </row>
    <row r="36" spans="25:25" x14ac:dyDescent="0.3">
      <c r="Y36">
        <v>97499</v>
      </c>
    </row>
    <row r="37" spans="25:25" x14ac:dyDescent="0.3">
      <c r="Y37">
        <v>97499</v>
      </c>
    </row>
    <row r="38" spans="25:25" x14ac:dyDescent="0.3">
      <c r="Y38">
        <v>0</v>
      </c>
    </row>
    <row r="39" spans="25:25" x14ac:dyDescent="0.3">
      <c r="Y39">
        <v>100614</v>
      </c>
    </row>
    <row r="40" spans="25:25" x14ac:dyDescent="0.3">
      <c r="Y40">
        <v>85239</v>
      </c>
    </row>
    <row r="41" spans="25:25" x14ac:dyDescent="0.3">
      <c r="Y41">
        <v>52756</v>
      </c>
    </row>
    <row r="42" spans="25:25" x14ac:dyDescent="0.3">
      <c r="Y42">
        <v>90175</v>
      </c>
    </row>
    <row r="43" spans="25:25" x14ac:dyDescent="0.3">
      <c r="Y43">
        <v>90182</v>
      </c>
    </row>
    <row r="44" spans="25:25" x14ac:dyDescent="0.3">
      <c r="Y44">
        <v>94001</v>
      </c>
    </row>
    <row r="45" spans="25:25" x14ac:dyDescent="0.3">
      <c r="Y45">
        <v>93034</v>
      </c>
    </row>
    <row r="46" spans="25:25" x14ac:dyDescent="0.3">
      <c r="Y46">
        <v>98227</v>
      </c>
    </row>
    <row r="47" spans="25:25" x14ac:dyDescent="0.3">
      <c r="Y47">
        <v>98228</v>
      </c>
    </row>
    <row r="48" spans="25:25" x14ac:dyDescent="0.3">
      <c r="Y48">
        <v>96451</v>
      </c>
    </row>
    <row r="49" spans="25:25" x14ac:dyDescent="0.3">
      <c r="Y49">
        <v>99715</v>
      </c>
    </row>
    <row r="50" spans="25:25" x14ac:dyDescent="0.3">
      <c r="Y50">
        <v>81411</v>
      </c>
    </row>
    <row r="51" spans="25:25" x14ac:dyDescent="0.3">
      <c r="Y51">
        <v>89072</v>
      </c>
    </row>
    <row r="52" spans="25:25" x14ac:dyDescent="0.3">
      <c r="Y52">
        <v>84742</v>
      </c>
    </row>
    <row r="53" spans="25:25" x14ac:dyDescent="0.3">
      <c r="Y53">
        <v>84746</v>
      </c>
    </row>
    <row r="54" spans="25:25" x14ac:dyDescent="0.3">
      <c r="Y54">
        <v>90000</v>
      </c>
    </row>
    <row r="55" spans="25:25" x14ac:dyDescent="0.3">
      <c r="Y55">
        <v>94044</v>
      </c>
    </row>
    <row r="56" spans="25:25" x14ac:dyDescent="0.3">
      <c r="Y56">
        <v>102016</v>
      </c>
    </row>
    <row r="57" spans="25:25" x14ac:dyDescent="0.3">
      <c r="Y57">
        <v>89215</v>
      </c>
    </row>
    <row r="58" spans="25:25" x14ac:dyDescent="0.3">
      <c r="Y58">
        <v>0</v>
      </c>
    </row>
    <row r="59" spans="25:25" x14ac:dyDescent="0.3">
      <c r="Y59">
        <v>0</v>
      </c>
    </row>
    <row r="60" spans="25:25" x14ac:dyDescent="0.3">
      <c r="Y60">
        <v>0</v>
      </c>
    </row>
    <row r="61" spans="25:25" x14ac:dyDescent="0.3">
      <c r="Y61">
        <v>0</v>
      </c>
    </row>
    <row r="62" spans="25:25" x14ac:dyDescent="0.3">
      <c r="Y62">
        <v>0</v>
      </c>
    </row>
    <row r="63" spans="25:25" x14ac:dyDescent="0.3">
      <c r="Y63">
        <v>0</v>
      </c>
    </row>
    <row r="64" spans="25:25" x14ac:dyDescent="0.3">
      <c r="Y64">
        <v>0</v>
      </c>
    </row>
    <row r="65" spans="25:25" x14ac:dyDescent="0.3">
      <c r="Y65">
        <v>0</v>
      </c>
    </row>
    <row r="66" spans="25:25" x14ac:dyDescent="0.3">
      <c r="Y66">
        <v>0</v>
      </c>
    </row>
    <row r="67" spans="25:25" x14ac:dyDescent="0.3">
      <c r="Y67">
        <v>0</v>
      </c>
    </row>
    <row r="68" spans="25:25" x14ac:dyDescent="0.3">
      <c r="Y68">
        <v>0</v>
      </c>
    </row>
    <row r="69" spans="25:25" x14ac:dyDescent="0.3">
      <c r="Y69">
        <v>0</v>
      </c>
    </row>
    <row r="70" spans="25:25" x14ac:dyDescent="0.3">
      <c r="Y70">
        <v>101032</v>
      </c>
    </row>
    <row r="71" spans="25:25" x14ac:dyDescent="0.3">
      <c r="Y71">
        <v>102472</v>
      </c>
    </row>
    <row r="72" spans="25:25" x14ac:dyDescent="0.3">
      <c r="Y72">
        <v>82752</v>
      </c>
    </row>
    <row r="73" spans="25:25" x14ac:dyDescent="0.3">
      <c r="Y73">
        <v>91656</v>
      </c>
    </row>
    <row r="74" spans="25:25" x14ac:dyDescent="0.3">
      <c r="Y74">
        <v>88770</v>
      </c>
    </row>
    <row r="75" spans="25:25" x14ac:dyDescent="0.3">
      <c r="Y75">
        <v>88771</v>
      </c>
    </row>
    <row r="76" spans="25:25" x14ac:dyDescent="0.3">
      <c r="Y76">
        <v>88772</v>
      </c>
    </row>
    <row r="77" spans="25:25" x14ac:dyDescent="0.3">
      <c r="Y77">
        <v>88773</v>
      </c>
    </row>
    <row r="78" spans="25:25" x14ac:dyDescent="0.3">
      <c r="Y78">
        <v>88774</v>
      </c>
    </row>
    <row r="79" spans="25:25" x14ac:dyDescent="0.3">
      <c r="Y79">
        <v>81109</v>
      </c>
    </row>
    <row r="80" spans="25:25" x14ac:dyDescent="0.3">
      <c r="Y80">
        <v>80010</v>
      </c>
    </row>
    <row r="81" spans="25:25" x14ac:dyDescent="0.3">
      <c r="Y81">
        <v>91472</v>
      </c>
    </row>
    <row r="82" spans="25:25" x14ac:dyDescent="0.3">
      <c r="Y82">
        <v>69561</v>
      </c>
    </row>
    <row r="83" spans="25:25" x14ac:dyDescent="0.3">
      <c r="Y83">
        <v>79669</v>
      </c>
    </row>
    <row r="84" spans="25:25" x14ac:dyDescent="0.3">
      <c r="Y84">
        <v>106830</v>
      </c>
    </row>
    <row r="85" spans="25:25" x14ac:dyDescent="0.3">
      <c r="Y85">
        <v>43229</v>
      </c>
    </row>
    <row r="86" spans="25:25" x14ac:dyDescent="0.3">
      <c r="Y86">
        <v>103947</v>
      </c>
    </row>
    <row r="87" spans="25:25" x14ac:dyDescent="0.3">
      <c r="Y87">
        <v>103948</v>
      </c>
    </row>
    <row r="88" spans="25:25" x14ac:dyDescent="0.3">
      <c r="Y88">
        <v>103949</v>
      </c>
    </row>
    <row r="89" spans="25:25" x14ac:dyDescent="0.3">
      <c r="Y89">
        <v>105252</v>
      </c>
    </row>
    <row r="90" spans="25:25" x14ac:dyDescent="0.3">
      <c r="Y90">
        <v>104076</v>
      </c>
    </row>
    <row r="91" spans="25:25" x14ac:dyDescent="0.3">
      <c r="Y91">
        <v>102845</v>
      </c>
    </row>
    <row r="92" spans="25:25" x14ac:dyDescent="0.3">
      <c r="Y92">
        <v>84038</v>
      </c>
    </row>
    <row r="93" spans="25:25" x14ac:dyDescent="0.3">
      <c r="Y93">
        <v>51604</v>
      </c>
    </row>
    <row r="94" spans="25:25" x14ac:dyDescent="0.3">
      <c r="Y94">
        <v>97637</v>
      </c>
    </row>
    <row r="95" spans="25:25" x14ac:dyDescent="0.3">
      <c r="Y95">
        <v>99223</v>
      </c>
    </row>
    <row r="96" spans="25:25" x14ac:dyDescent="0.3">
      <c r="Y96">
        <v>75640</v>
      </c>
    </row>
    <row r="97" spans="25:25" x14ac:dyDescent="0.3">
      <c r="Y97">
        <v>93851</v>
      </c>
    </row>
    <row r="98" spans="25:25" x14ac:dyDescent="0.3">
      <c r="Y98">
        <v>84038</v>
      </c>
    </row>
    <row r="99" spans="25:25" x14ac:dyDescent="0.3">
      <c r="Y99">
        <v>89325</v>
      </c>
    </row>
    <row r="100" spans="25:25" x14ac:dyDescent="0.3">
      <c r="Y100">
        <v>71123</v>
      </c>
    </row>
    <row r="101" spans="25:25" x14ac:dyDescent="0.3">
      <c r="Y101">
        <v>102889</v>
      </c>
    </row>
    <row r="102" spans="25:25" x14ac:dyDescent="0.3">
      <c r="Y102">
        <v>82977</v>
      </c>
    </row>
    <row r="103" spans="25:25" x14ac:dyDescent="0.3">
      <c r="Y103">
        <v>102845</v>
      </c>
    </row>
    <row r="104" spans="25:25" x14ac:dyDescent="0.3">
      <c r="Y104">
        <v>103700</v>
      </c>
    </row>
    <row r="105" spans="25:25" x14ac:dyDescent="0.3">
      <c r="Y105">
        <v>0</v>
      </c>
    </row>
    <row r="106" spans="25:25" x14ac:dyDescent="0.3">
      <c r="Y106">
        <v>0</v>
      </c>
    </row>
    <row r="107" spans="25:25" x14ac:dyDescent="0.3">
      <c r="Y107">
        <v>71163</v>
      </c>
    </row>
    <row r="108" spans="25:25" x14ac:dyDescent="0.3">
      <c r="Y108">
        <v>71164</v>
      </c>
    </row>
    <row r="109" spans="25:25" x14ac:dyDescent="0.3">
      <c r="Y109">
        <v>71165</v>
      </c>
    </row>
    <row r="110" spans="25:25" x14ac:dyDescent="0.3">
      <c r="Y110">
        <v>86860</v>
      </c>
    </row>
    <row r="111" spans="25:25" x14ac:dyDescent="0.3">
      <c r="Y111">
        <v>71172</v>
      </c>
    </row>
    <row r="112" spans="25:25" x14ac:dyDescent="0.3">
      <c r="Y112">
        <v>87262</v>
      </c>
    </row>
    <row r="113" spans="25:25" x14ac:dyDescent="0.3">
      <c r="Y113">
        <v>62317</v>
      </c>
    </row>
    <row r="114" spans="25:25" x14ac:dyDescent="0.3">
      <c r="Y114">
        <v>78047</v>
      </c>
    </row>
    <row r="115" spans="25:25" x14ac:dyDescent="0.3">
      <c r="Y115">
        <v>57402</v>
      </c>
    </row>
    <row r="116" spans="25:25" x14ac:dyDescent="0.3">
      <c r="Y116">
        <v>97694</v>
      </c>
    </row>
    <row r="117" spans="25:25" x14ac:dyDescent="0.3">
      <c r="Y117">
        <v>88073</v>
      </c>
    </row>
    <row r="118" spans="25:25" x14ac:dyDescent="0.3">
      <c r="Y118">
        <v>93735</v>
      </c>
    </row>
    <row r="119" spans="25:25" x14ac:dyDescent="0.3">
      <c r="Y119">
        <v>0</v>
      </c>
    </row>
    <row r="120" spans="25:25" x14ac:dyDescent="0.3">
      <c r="Y120">
        <v>102897</v>
      </c>
    </row>
    <row r="121" spans="25:25" x14ac:dyDescent="0.3">
      <c r="Y121">
        <v>102894</v>
      </c>
    </row>
    <row r="122" spans="25:25" x14ac:dyDescent="0.3">
      <c r="Y122">
        <v>102889</v>
      </c>
    </row>
    <row r="123" spans="25:25" x14ac:dyDescent="0.3">
      <c r="Y123">
        <v>0</v>
      </c>
    </row>
    <row r="124" spans="25:25" x14ac:dyDescent="0.3">
      <c r="Y124">
        <v>0</v>
      </c>
    </row>
    <row r="125" spans="25:25" x14ac:dyDescent="0.3">
      <c r="Y125">
        <v>0</v>
      </c>
    </row>
    <row r="126" spans="25:25" x14ac:dyDescent="0.3">
      <c r="Y126">
        <v>0</v>
      </c>
    </row>
    <row r="127" spans="25:25" x14ac:dyDescent="0.3">
      <c r="Y127">
        <v>0</v>
      </c>
    </row>
    <row r="128" spans="25:25" x14ac:dyDescent="0.3">
      <c r="Y128">
        <v>0</v>
      </c>
    </row>
    <row r="129" spans="25:25" x14ac:dyDescent="0.3">
      <c r="Y129">
        <v>0</v>
      </c>
    </row>
    <row r="130" spans="25:25" x14ac:dyDescent="0.3">
      <c r="Y130">
        <v>0</v>
      </c>
    </row>
    <row r="131" spans="25:25" x14ac:dyDescent="0.3">
      <c r="Y131">
        <v>0</v>
      </c>
    </row>
    <row r="132" spans="25:25" x14ac:dyDescent="0.3">
      <c r="Y132">
        <v>0</v>
      </c>
    </row>
    <row r="133" spans="25:25" x14ac:dyDescent="0.3">
      <c r="Y133">
        <v>92486</v>
      </c>
    </row>
    <row r="134" spans="25:25" x14ac:dyDescent="0.3">
      <c r="Y134">
        <v>84038</v>
      </c>
    </row>
    <row r="135" spans="25:25" x14ac:dyDescent="0.3">
      <c r="Y135">
        <v>89930</v>
      </c>
    </row>
    <row r="136" spans="25:25" x14ac:dyDescent="0.3">
      <c r="Y136">
        <v>98425</v>
      </c>
    </row>
    <row r="137" spans="25:25" x14ac:dyDescent="0.3">
      <c r="Y137">
        <v>98596</v>
      </c>
    </row>
    <row r="138" spans="25:25" x14ac:dyDescent="0.3">
      <c r="Y138">
        <v>98620</v>
      </c>
    </row>
    <row r="139" spans="25:25" x14ac:dyDescent="0.3">
      <c r="Y139">
        <v>100793</v>
      </c>
    </row>
    <row r="140" spans="25:25" x14ac:dyDescent="0.3">
      <c r="Y140">
        <v>100796</v>
      </c>
    </row>
    <row r="141" spans="25:25" x14ac:dyDescent="0.3">
      <c r="Y141">
        <v>100798</v>
      </c>
    </row>
    <row r="142" spans="25:25" x14ac:dyDescent="0.3">
      <c r="Y142">
        <v>100799</v>
      </c>
    </row>
    <row r="143" spans="25:25" x14ac:dyDescent="0.3">
      <c r="Y143">
        <v>100803</v>
      </c>
    </row>
    <row r="144" spans="25:25" x14ac:dyDescent="0.3">
      <c r="Y144">
        <v>100804</v>
      </c>
    </row>
    <row r="145" spans="25:25" x14ac:dyDescent="0.3">
      <c r="Y145">
        <v>100807</v>
      </c>
    </row>
    <row r="146" spans="25:25" x14ac:dyDescent="0.3">
      <c r="Y146">
        <v>100808</v>
      </c>
    </row>
    <row r="147" spans="25:25" x14ac:dyDescent="0.3">
      <c r="Y147">
        <v>100809</v>
      </c>
    </row>
    <row r="148" spans="25:25" x14ac:dyDescent="0.3">
      <c r="Y148">
        <v>100976</v>
      </c>
    </row>
    <row r="149" spans="25:25" x14ac:dyDescent="0.3">
      <c r="Y149">
        <v>101928</v>
      </c>
    </row>
    <row r="150" spans="25:25" x14ac:dyDescent="0.3">
      <c r="Y150">
        <v>101929</v>
      </c>
    </row>
    <row r="151" spans="25:25" x14ac:dyDescent="0.3">
      <c r="Y151">
        <v>101931</v>
      </c>
    </row>
    <row r="152" spans="25:25" x14ac:dyDescent="0.3">
      <c r="Y152">
        <v>101933</v>
      </c>
    </row>
    <row r="153" spans="25:25" x14ac:dyDescent="0.3">
      <c r="Y153">
        <v>101934</v>
      </c>
    </row>
    <row r="154" spans="25:25" x14ac:dyDescent="0.3">
      <c r="Y154">
        <v>102004</v>
      </c>
    </row>
    <row r="155" spans="25:25" x14ac:dyDescent="0.3">
      <c r="Y155">
        <v>0</v>
      </c>
    </row>
  </sheetData>
  <phoneticPr fontId="3" type="noConversion"/>
  <pageMargins left="0.7" right="0.7" top="0.75" bottom="0.75" header="0.3" footer="0.3"/>
  <tableParts count="1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B09A1-8E79-4F6F-904E-24C7CEA42A88}">
  <sheetPr codeName="Sheet15"/>
  <dimension ref="A1:K45"/>
  <sheetViews>
    <sheetView workbookViewId="0">
      <selection activeCell="F15" sqref="F15"/>
    </sheetView>
  </sheetViews>
  <sheetFormatPr defaultRowHeight="14.4" x14ac:dyDescent="0.3"/>
  <cols>
    <col min="1" max="1" width="29.44140625" bestFit="1" customWidth="1"/>
    <col min="6" max="6" width="21.88671875" bestFit="1" customWidth="1"/>
    <col min="7" max="7" width="21.88671875" style="93" customWidth="1"/>
    <col min="9" max="9" width="26.5546875" bestFit="1" customWidth="1"/>
  </cols>
  <sheetData>
    <row r="1" spans="1:11" x14ac:dyDescent="0.3">
      <c r="A1" s="93"/>
      <c r="B1" s="93"/>
      <c r="F1" t="s">
        <v>631</v>
      </c>
      <c r="G1" s="93" t="s">
        <v>630</v>
      </c>
      <c r="I1" t="s">
        <v>632</v>
      </c>
      <c r="K1" t="s">
        <v>633</v>
      </c>
    </row>
    <row r="2" spans="1:11" x14ac:dyDescent="0.3">
      <c r="A2" t="s">
        <v>629</v>
      </c>
      <c r="B2" t="s">
        <v>630</v>
      </c>
      <c r="F2" s="93" t="s">
        <v>61</v>
      </c>
      <c r="G2" s="93" t="s">
        <v>634</v>
      </c>
      <c r="I2" s="9" t="s">
        <v>90</v>
      </c>
    </row>
    <row r="3" spans="1:11" x14ac:dyDescent="0.3">
      <c r="A3" s="8" t="s">
        <v>21</v>
      </c>
      <c r="F3" s="93" t="s">
        <v>27</v>
      </c>
      <c r="G3" s="93" t="s">
        <v>635</v>
      </c>
      <c r="I3" s="9" t="s">
        <v>91</v>
      </c>
    </row>
    <row r="4" spans="1:11" x14ac:dyDescent="0.3">
      <c r="A4" s="9" t="s">
        <v>25</v>
      </c>
      <c r="F4" s="93" t="s">
        <v>26</v>
      </c>
      <c r="G4" s="93" t="s">
        <v>636</v>
      </c>
      <c r="I4" s="36" t="s">
        <v>37</v>
      </c>
    </row>
    <row r="5" spans="1:11" x14ac:dyDescent="0.3">
      <c r="A5" s="9" t="s">
        <v>26</v>
      </c>
      <c r="F5" s="93" t="s">
        <v>68</v>
      </c>
      <c r="G5" s="93" t="s">
        <v>637</v>
      </c>
      <c r="I5" s="36" t="s">
        <v>51</v>
      </c>
    </row>
    <row r="6" spans="1:11" x14ac:dyDescent="0.3">
      <c r="A6" s="9" t="s">
        <v>22</v>
      </c>
      <c r="F6" s="93" t="s">
        <v>5</v>
      </c>
      <c r="I6" s="36" t="s">
        <v>52</v>
      </c>
    </row>
    <row r="7" spans="1:11" x14ac:dyDescent="0.3">
      <c r="A7" s="9" t="s">
        <v>24</v>
      </c>
      <c r="F7" s="93" t="s">
        <v>123</v>
      </c>
      <c r="I7" s="36" t="s">
        <v>40</v>
      </c>
    </row>
    <row r="8" spans="1:11" x14ac:dyDescent="0.3">
      <c r="A8" s="9" t="s">
        <v>23</v>
      </c>
      <c r="F8" s="93" t="s">
        <v>30</v>
      </c>
    </row>
    <row r="9" spans="1:11" x14ac:dyDescent="0.3">
      <c r="A9" s="9" t="s">
        <v>30</v>
      </c>
      <c r="F9" s="93" t="s">
        <v>31</v>
      </c>
    </row>
    <row r="10" spans="1:11" x14ac:dyDescent="0.3">
      <c r="A10" s="9" t="s">
        <v>35</v>
      </c>
      <c r="F10" s="93" t="s">
        <v>28</v>
      </c>
    </row>
    <row r="11" spans="1:11" x14ac:dyDescent="0.3">
      <c r="A11" s="9" t="s">
        <v>31</v>
      </c>
      <c r="F11" s="93" t="s">
        <v>33</v>
      </c>
    </row>
    <row r="12" spans="1:11" x14ac:dyDescent="0.3">
      <c r="A12" s="9" t="s">
        <v>32</v>
      </c>
      <c r="F12" s="9" t="s">
        <v>92</v>
      </c>
      <c r="G12" s="57"/>
    </row>
    <row r="13" spans="1:11" x14ac:dyDescent="0.3">
      <c r="A13" s="9" t="s">
        <v>49</v>
      </c>
    </row>
    <row r="14" spans="1:11" x14ac:dyDescent="0.3">
      <c r="A14" s="9" t="s">
        <v>50</v>
      </c>
    </row>
    <row r="15" spans="1:11" x14ac:dyDescent="0.3">
      <c r="A15" s="9" t="s">
        <v>27</v>
      </c>
    </row>
    <row r="16" spans="1:11" x14ac:dyDescent="0.3">
      <c r="A16" s="9" t="s">
        <v>56</v>
      </c>
    </row>
    <row r="17" spans="1:1" x14ac:dyDescent="0.3">
      <c r="A17" s="9" t="s">
        <v>57</v>
      </c>
    </row>
    <row r="18" spans="1:1" x14ac:dyDescent="0.3">
      <c r="A18" s="9" t="s">
        <v>58</v>
      </c>
    </row>
    <row r="19" spans="1:1" x14ac:dyDescent="0.3">
      <c r="A19" s="9" t="s">
        <v>28</v>
      </c>
    </row>
    <row r="20" spans="1:1" x14ac:dyDescent="0.3">
      <c r="A20" s="9" t="s">
        <v>29</v>
      </c>
    </row>
    <row r="21" spans="1:1" x14ac:dyDescent="0.3">
      <c r="A21" s="9" t="s">
        <v>33</v>
      </c>
    </row>
    <row r="22" spans="1:1" x14ac:dyDescent="0.3">
      <c r="A22" s="9" t="s">
        <v>34</v>
      </c>
    </row>
    <row r="23" spans="1:1" x14ac:dyDescent="0.3">
      <c r="A23" s="9" t="s">
        <v>36</v>
      </c>
    </row>
    <row r="24" spans="1:1" x14ac:dyDescent="0.3">
      <c r="A24" s="36" t="s">
        <v>37</v>
      </c>
    </row>
    <row r="25" spans="1:1" x14ac:dyDescent="0.3">
      <c r="A25" s="36" t="s">
        <v>51</v>
      </c>
    </row>
    <row r="26" spans="1:1" x14ac:dyDescent="0.3">
      <c r="A26" s="36" t="s">
        <v>52</v>
      </c>
    </row>
    <row r="27" spans="1:1" x14ac:dyDescent="0.3">
      <c r="A27" s="9" t="s">
        <v>38</v>
      </c>
    </row>
    <row r="28" spans="1:1" x14ac:dyDescent="0.3">
      <c r="A28" s="9" t="s">
        <v>39</v>
      </c>
    </row>
    <row r="29" spans="1:1" x14ac:dyDescent="0.3">
      <c r="A29" s="36" t="s">
        <v>40</v>
      </c>
    </row>
    <row r="30" spans="1:1" x14ac:dyDescent="0.3">
      <c r="A30" s="9" t="s">
        <v>41</v>
      </c>
    </row>
    <row r="31" spans="1:1" x14ac:dyDescent="0.3">
      <c r="A31" s="9" t="s">
        <v>42</v>
      </c>
    </row>
    <row r="32" spans="1:1" x14ac:dyDescent="0.3">
      <c r="A32" s="9" t="s">
        <v>147</v>
      </c>
    </row>
    <row r="33" spans="1:1" x14ac:dyDescent="0.3">
      <c r="A33" s="9" t="s">
        <v>43</v>
      </c>
    </row>
    <row r="34" spans="1:1" x14ac:dyDescent="0.3">
      <c r="A34" s="9" t="s">
        <v>53</v>
      </c>
    </row>
    <row r="35" spans="1:1" x14ac:dyDescent="0.3">
      <c r="A35" s="9" t="s">
        <v>44</v>
      </c>
    </row>
    <row r="36" spans="1:1" x14ac:dyDescent="0.3">
      <c r="A36" s="9" t="s">
        <v>61</v>
      </c>
    </row>
    <row r="37" spans="1:1" x14ac:dyDescent="0.3">
      <c r="A37" s="9" t="s">
        <v>91</v>
      </c>
    </row>
    <row r="38" spans="1:1" x14ac:dyDescent="0.3">
      <c r="A38" s="9" t="s">
        <v>90</v>
      </c>
    </row>
    <row r="39" spans="1:1" x14ac:dyDescent="0.3">
      <c r="A39" s="9" t="s">
        <v>92</v>
      </c>
    </row>
    <row r="40" spans="1:1" x14ac:dyDescent="0.3">
      <c r="A40" s="9" t="s">
        <v>460</v>
      </c>
    </row>
    <row r="41" spans="1:1" x14ac:dyDescent="0.3">
      <c r="A41" s="9" t="s">
        <v>461</v>
      </c>
    </row>
    <row r="42" spans="1:1" x14ac:dyDescent="0.3">
      <c r="A42" s="9" t="s">
        <v>462</v>
      </c>
    </row>
    <row r="43" spans="1:1" x14ac:dyDescent="0.3">
      <c r="A43" s="9" t="s">
        <v>463</v>
      </c>
    </row>
    <row r="44" spans="1:1" x14ac:dyDescent="0.3">
      <c r="A44" s="9" t="s">
        <v>464</v>
      </c>
    </row>
    <row r="45" spans="1:1" x14ac:dyDescent="0.3">
      <c r="A45" s="9" t="s">
        <v>465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0C803-E655-4BC2-B6B8-8ED23D53F209}">
  <sheetPr codeName="Sheet6"/>
  <dimension ref="A1:T100"/>
  <sheetViews>
    <sheetView showGridLines="0" workbookViewId="0">
      <selection activeCell="E19" sqref="E19"/>
    </sheetView>
  </sheetViews>
  <sheetFormatPr defaultRowHeight="14.4" x14ac:dyDescent="0.3"/>
  <cols>
    <col min="1" max="1" width="10.77734375" customWidth="1"/>
    <col min="2" max="2" width="11.77734375" customWidth="1"/>
    <col min="3" max="3" width="11.44140625" customWidth="1"/>
    <col min="4" max="4" width="30.77734375" customWidth="1"/>
    <col min="5" max="8" width="30.77734375" style="45" customWidth="1"/>
    <col min="9" max="9" width="30.77734375" style="37" customWidth="1"/>
    <col min="10" max="26" width="30.77734375" customWidth="1"/>
  </cols>
  <sheetData>
    <row r="1" spans="1:20" ht="15" customHeight="1" x14ac:dyDescent="0.3">
      <c r="A1" t="s">
        <v>0</v>
      </c>
      <c r="B1" t="s">
        <v>1</v>
      </c>
      <c r="C1" t="s">
        <v>2</v>
      </c>
      <c r="D1" t="s">
        <v>17</v>
      </c>
      <c r="E1" s="45" t="s">
        <v>3</v>
      </c>
      <c r="F1" s="45" t="s">
        <v>4</v>
      </c>
      <c r="G1" s="45" t="s">
        <v>6</v>
      </c>
      <c r="H1" s="45" t="s">
        <v>5</v>
      </c>
      <c r="I1" s="37" t="s">
        <v>622</v>
      </c>
      <c r="J1" t="s">
        <v>623</v>
      </c>
      <c r="K1" t="s">
        <v>556</v>
      </c>
      <c r="L1" t="s">
        <v>557</v>
      </c>
      <c r="T1" s="48">
        <v>45380.657881944448</v>
      </c>
    </row>
    <row r="2" spans="1:20" ht="15" customHeight="1" x14ac:dyDescent="0.3">
      <c r="A2" s="11">
        <v>1</v>
      </c>
      <c r="B2" s="11" t="s">
        <v>99</v>
      </c>
      <c r="C2" s="11" t="s">
        <v>100</v>
      </c>
      <c r="D2" s="54" t="s">
        <v>101</v>
      </c>
      <c r="E2" s="38" t="s">
        <v>102</v>
      </c>
      <c r="F2" s="55" t="s">
        <v>7</v>
      </c>
      <c r="G2" s="38"/>
      <c r="H2" s="55" t="s">
        <v>16</v>
      </c>
      <c r="I2" s="56"/>
      <c r="J2" t="s">
        <v>618</v>
      </c>
      <c r="K2" t="s">
        <v>487</v>
      </c>
      <c r="L2" s="11" t="s">
        <v>558</v>
      </c>
    </row>
    <row r="3" spans="1:20" ht="15" customHeight="1" x14ac:dyDescent="0.3">
      <c r="A3" s="11">
        <v>2</v>
      </c>
      <c r="B3" s="11" t="s">
        <v>103</v>
      </c>
      <c r="C3" s="11" t="s">
        <v>104</v>
      </c>
      <c r="D3" s="54" t="s">
        <v>105</v>
      </c>
      <c r="E3" s="38" t="s">
        <v>106</v>
      </c>
      <c r="F3" s="55" t="s">
        <v>8</v>
      </c>
      <c r="G3" s="38"/>
      <c r="H3" s="55" t="s">
        <v>98</v>
      </c>
      <c r="I3" s="56" t="s">
        <v>619</v>
      </c>
      <c r="J3" s="92" t="s">
        <v>618</v>
      </c>
      <c r="K3" t="s">
        <v>487</v>
      </c>
      <c r="L3" s="11" t="s">
        <v>558</v>
      </c>
    </row>
    <row r="4" spans="1:20" ht="15" customHeight="1" x14ac:dyDescent="0.3">
      <c r="A4" s="11">
        <v>3</v>
      </c>
      <c r="B4" s="11" t="s">
        <v>59</v>
      </c>
      <c r="C4" s="11" t="s">
        <v>547</v>
      </c>
      <c r="D4" s="54" t="s">
        <v>107</v>
      </c>
      <c r="E4" s="38" t="s">
        <v>108</v>
      </c>
      <c r="F4" s="55" t="s">
        <v>9</v>
      </c>
      <c r="G4" s="38"/>
      <c r="H4" s="55" t="s">
        <v>98</v>
      </c>
      <c r="I4" s="56"/>
      <c r="J4" s="92" t="s">
        <v>618</v>
      </c>
      <c r="K4" t="s">
        <v>487</v>
      </c>
      <c r="L4" s="11" t="s">
        <v>558</v>
      </c>
    </row>
    <row r="5" spans="1:20" ht="15" customHeight="1" x14ac:dyDescent="0.3">
      <c r="A5" s="11">
        <v>4</v>
      </c>
      <c r="B5" s="11" t="s">
        <v>59</v>
      </c>
      <c r="C5" s="11" t="s">
        <v>109</v>
      </c>
      <c r="D5" s="54" t="s">
        <v>110</v>
      </c>
      <c r="E5" s="38" t="s">
        <v>111</v>
      </c>
      <c r="F5" s="55" t="s">
        <v>10</v>
      </c>
      <c r="G5" s="38"/>
      <c r="H5" s="55" t="s">
        <v>16</v>
      </c>
      <c r="I5" s="56" t="s">
        <v>620</v>
      </c>
      <c r="J5" s="92" t="s">
        <v>618</v>
      </c>
      <c r="K5" t="s">
        <v>487</v>
      </c>
      <c r="L5" s="11" t="s">
        <v>558</v>
      </c>
    </row>
    <row r="6" spans="1:20" ht="15" customHeight="1" x14ac:dyDescent="0.3">
      <c r="A6" s="11">
        <v>5</v>
      </c>
      <c r="B6" s="11" t="s">
        <v>112</v>
      </c>
      <c r="C6" s="11" t="s">
        <v>113</v>
      </c>
      <c r="D6" s="54" t="s">
        <v>114</v>
      </c>
      <c r="E6" s="38" t="s">
        <v>150</v>
      </c>
      <c r="F6" s="55" t="s">
        <v>11</v>
      </c>
      <c r="G6" s="38"/>
      <c r="H6" s="55" t="s">
        <v>16</v>
      </c>
      <c r="I6" s="56" t="s">
        <v>751</v>
      </c>
      <c r="J6" s="92" t="s">
        <v>752</v>
      </c>
      <c r="K6" t="s">
        <v>487</v>
      </c>
      <c r="L6" s="11" t="s">
        <v>558</v>
      </c>
    </row>
    <row r="7" spans="1:20" ht="15" customHeight="1" x14ac:dyDescent="0.3">
      <c r="A7" s="11">
        <v>6</v>
      </c>
      <c r="B7" s="11" t="s">
        <v>691</v>
      </c>
      <c r="C7" s="11">
        <v>1</v>
      </c>
      <c r="D7" s="54" t="s">
        <v>692</v>
      </c>
      <c r="E7" s="38" t="s">
        <v>693</v>
      </c>
      <c r="F7" s="55" t="s">
        <v>12</v>
      </c>
      <c r="G7" s="38"/>
      <c r="H7" s="55" t="s">
        <v>16</v>
      </c>
      <c r="I7" s="56" t="s">
        <v>712</v>
      </c>
      <c r="J7" s="92" t="s">
        <v>618</v>
      </c>
      <c r="K7" t="s">
        <v>487</v>
      </c>
      <c r="L7" s="11" t="s">
        <v>558</v>
      </c>
    </row>
    <row r="8" spans="1:20" ht="15" customHeight="1" x14ac:dyDescent="0.3">
      <c r="A8" s="11">
        <v>7</v>
      </c>
      <c r="B8" s="11" t="s">
        <v>691</v>
      </c>
      <c r="C8" s="11">
        <v>2</v>
      </c>
      <c r="D8" s="54" t="s">
        <v>694</v>
      </c>
      <c r="E8" s="38" t="s">
        <v>695</v>
      </c>
      <c r="F8" s="55" t="s">
        <v>13</v>
      </c>
      <c r="G8" s="38"/>
      <c r="H8" s="55" t="s">
        <v>16</v>
      </c>
      <c r="I8" s="56"/>
      <c r="J8" s="92" t="s">
        <v>618</v>
      </c>
      <c r="K8" t="s">
        <v>487</v>
      </c>
      <c r="L8" s="11" t="s">
        <v>558</v>
      </c>
    </row>
    <row r="9" spans="1:20" ht="15" customHeight="1" x14ac:dyDescent="0.3">
      <c r="A9" s="11">
        <v>8</v>
      </c>
      <c r="B9" s="11" t="s">
        <v>683</v>
      </c>
      <c r="C9" s="11" t="s">
        <v>16</v>
      </c>
      <c r="D9" s="54" t="s">
        <v>684</v>
      </c>
      <c r="E9" s="38" t="s">
        <v>97</v>
      </c>
      <c r="F9" s="55" t="s">
        <v>19</v>
      </c>
      <c r="G9" s="38"/>
      <c r="H9" s="55" t="s">
        <v>16</v>
      </c>
      <c r="I9" s="56"/>
      <c r="J9" s="136" t="s">
        <v>618</v>
      </c>
      <c r="K9" t="s">
        <v>487</v>
      </c>
      <c r="L9" s="11" t="s">
        <v>558</v>
      </c>
    </row>
    <row r="10" spans="1:20" ht="15" customHeight="1" x14ac:dyDescent="0.3">
      <c r="A10" s="11">
        <v>9</v>
      </c>
      <c r="B10" s="11" t="s">
        <v>115</v>
      </c>
      <c r="C10" s="11" t="s">
        <v>116</v>
      </c>
      <c r="D10" s="54" t="s">
        <v>117</v>
      </c>
      <c r="E10" s="38" t="s">
        <v>118</v>
      </c>
      <c r="F10" s="55" t="s">
        <v>14</v>
      </c>
      <c r="G10" s="38"/>
      <c r="H10" s="55" t="s">
        <v>16</v>
      </c>
      <c r="I10" s="56"/>
      <c r="J10" s="92" t="s">
        <v>618</v>
      </c>
      <c r="K10" t="s">
        <v>487</v>
      </c>
      <c r="L10" s="11" t="s">
        <v>558</v>
      </c>
    </row>
    <row r="11" spans="1:20" ht="15" customHeight="1" x14ac:dyDescent="0.3">
      <c r="A11" s="11">
        <v>10</v>
      </c>
      <c r="B11" s="11" t="s">
        <v>119</v>
      </c>
      <c r="C11" s="11" t="s">
        <v>120</v>
      </c>
      <c r="D11" s="163" t="s">
        <v>121</v>
      </c>
      <c r="E11" s="164" t="s">
        <v>122</v>
      </c>
      <c r="F11" s="55" t="s">
        <v>15</v>
      </c>
      <c r="G11" s="38"/>
      <c r="H11" s="55" t="s">
        <v>16</v>
      </c>
      <c r="I11" s="56"/>
      <c r="J11" s="92" t="s">
        <v>618</v>
      </c>
      <c r="K11" t="s">
        <v>487</v>
      </c>
      <c r="L11" s="11" t="s">
        <v>558</v>
      </c>
    </row>
    <row r="12" spans="1:20" ht="15" customHeight="1" x14ac:dyDescent="0.3">
      <c r="A12" s="11">
        <v>13</v>
      </c>
      <c r="B12" s="11" t="s">
        <v>641</v>
      </c>
      <c r="C12" s="11" t="s">
        <v>16</v>
      </c>
      <c r="D12" s="163" t="s">
        <v>642</v>
      </c>
      <c r="E12" s="164" t="s">
        <v>643</v>
      </c>
      <c r="F12" s="55" t="s">
        <v>546</v>
      </c>
      <c r="G12" s="38">
        <v>1234568</v>
      </c>
      <c r="H12" s="55" t="s">
        <v>16</v>
      </c>
      <c r="I12" s="56"/>
      <c r="J12" s="136" t="s">
        <v>618</v>
      </c>
      <c r="K12" t="s">
        <v>487</v>
      </c>
      <c r="L12" s="11" t="s">
        <v>558</v>
      </c>
    </row>
    <row r="13" spans="1:20" ht="25.05" customHeight="1" x14ac:dyDescent="0.3">
      <c r="A13" s="11">
        <v>12</v>
      </c>
      <c r="B13" s="11" t="s">
        <v>456</v>
      </c>
      <c r="C13" s="11" t="s">
        <v>457</v>
      </c>
      <c r="D13" s="54" t="s">
        <v>458</v>
      </c>
      <c r="E13" s="38" t="s">
        <v>459</v>
      </c>
      <c r="F13" s="55" t="s">
        <v>755</v>
      </c>
      <c r="G13" s="38"/>
      <c r="H13" s="55" t="s">
        <v>98</v>
      </c>
      <c r="I13" s="56" t="s">
        <v>621</v>
      </c>
      <c r="J13" s="92" t="s">
        <v>752</v>
      </c>
      <c r="K13" t="s">
        <v>487</v>
      </c>
      <c r="L13" s="11" t="s">
        <v>558</v>
      </c>
    </row>
    <row r="14" spans="1:20" ht="25.05" customHeight="1" x14ac:dyDescent="0.3">
      <c r="A14" s="170"/>
      <c r="B14" s="170"/>
      <c r="C14" s="170"/>
      <c r="D14" s="54"/>
      <c r="E14" s="38"/>
      <c r="F14" s="55"/>
      <c r="G14" s="38"/>
      <c r="H14" s="55"/>
      <c r="I14" s="56"/>
      <c r="J14" s="11"/>
      <c r="K14" s="11"/>
      <c r="L14" s="11"/>
    </row>
    <row r="15" spans="1:20" ht="25.05" customHeight="1" x14ac:dyDescent="0.3">
      <c r="A15" s="167"/>
      <c r="B15" s="167"/>
      <c r="C15" s="167"/>
    </row>
    <row r="16" spans="1:20" ht="25.05" hidden="1" customHeight="1" x14ac:dyDescent="0.3">
      <c r="A16" s="167"/>
      <c r="B16" s="167"/>
      <c r="C16" s="167"/>
      <c r="D16" s="159"/>
      <c r="E16" s="159"/>
      <c r="F16" s="159"/>
      <c r="G16" s="159"/>
      <c r="H16" s="159"/>
      <c r="I16" s="159"/>
      <c r="J16" s="159"/>
      <c r="K16" s="159"/>
      <c r="L16" s="159"/>
      <c r="M16" s="159"/>
      <c r="N16" s="159"/>
      <c r="O16" s="159"/>
      <c r="P16" s="159"/>
      <c r="Q16" s="159"/>
      <c r="R16" s="159"/>
      <c r="S16" s="159"/>
      <c r="T16" s="159"/>
    </row>
    <row r="17" spans="1:20" ht="25.05" customHeight="1" x14ac:dyDescent="0.3">
      <c r="A17" s="167"/>
      <c r="B17" s="167"/>
      <c r="C17" s="167"/>
      <c r="D17" s="159"/>
      <c r="E17" s="159"/>
      <c r="F17" s="159"/>
      <c r="G17" s="159"/>
      <c r="H17" s="159"/>
      <c r="I17" s="159"/>
      <c r="J17" s="159"/>
      <c r="K17" s="159"/>
      <c r="L17" s="159"/>
      <c r="M17" s="159"/>
      <c r="N17" s="159"/>
      <c r="O17" s="159"/>
      <c r="P17" s="159"/>
      <c r="Q17" s="159"/>
      <c r="R17" s="159"/>
      <c r="S17" s="159"/>
      <c r="T17" s="159"/>
    </row>
    <row r="18" spans="1:20" ht="25.05" customHeight="1" x14ac:dyDescent="0.3">
      <c r="A18" s="167"/>
      <c r="B18" s="167"/>
      <c r="C18" s="167"/>
    </row>
    <row r="19" spans="1:20" ht="25.05" customHeight="1" x14ac:dyDescent="0.3">
      <c r="A19" s="167"/>
      <c r="B19" s="167"/>
      <c r="C19" s="167"/>
    </row>
    <row r="20" spans="1:20" ht="25.05" customHeight="1" x14ac:dyDescent="0.3">
      <c r="A20" s="167"/>
      <c r="B20" s="167"/>
      <c r="C20" s="167"/>
    </row>
    <row r="21" spans="1:20" ht="25.05" customHeight="1" x14ac:dyDescent="0.3">
      <c r="A21" s="167"/>
      <c r="B21" s="167"/>
      <c r="C21" s="167"/>
    </row>
    <row r="22" spans="1:20" ht="25.05" customHeight="1" x14ac:dyDescent="0.3">
      <c r="A22" s="167"/>
      <c r="B22" s="167"/>
      <c r="C22" s="167"/>
    </row>
    <row r="23" spans="1:20" ht="25.05" customHeight="1" x14ac:dyDescent="0.3">
      <c r="A23" s="167"/>
      <c r="B23" s="167"/>
      <c r="C23" s="167"/>
    </row>
    <row r="24" spans="1:20" ht="25.05" customHeight="1" x14ac:dyDescent="0.3">
      <c r="A24" s="167"/>
      <c r="B24" s="167"/>
      <c r="C24" s="167"/>
    </row>
    <row r="25" spans="1:20" ht="25.05" customHeight="1" x14ac:dyDescent="0.3">
      <c r="A25" s="167"/>
      <c r="B25" s="167"/>
      <c r="C25" s="167"/>
    </row>
    <row r="26" spans="1:20" ht="25.05" customHeight="1" x14ac:dyDescent="0.3">
      <c r="A26" s="167"/>
      <c r="B26" s="167"/>
      <c r="C26" s="167"/>
    </row>
    <row r="27" spans="1:20" ht="25.05" customHeight="1" x14ac:dyDescent="0.3">
      <c r="A27" s="167"/>
      <c r="B27" s="167"/>
      <c r="C27" s="167"/>
    </row>
    <row r="28" spans="1:20" ht="25.05" customHeight="1" x14ac:dyDescent="0.3">
      <c r="A28" s="167"/>
      <c r="B28" s="167"/>
      <c r="C28" s="167"/>
    </row>
    <row r="29" spans="1:20" ht="25.05" customHeight="1" x14ac:dyDescent="0.3">
      <c r="A29" s="167"/>
      <c r="B29" s="167"/>
      <c r="C29" s="167"/>
    </row>
    <row r="30" spans="1:20" ht="25.05" customHeight="1" x14ac:dyDescent="0.3">
      <c r="A30" s="167"/>
      <c r="B30" s="167"/>
      <c r="C30" s="167"/>
    </row>
    <row r="31" spans="1:20" ht="25.05" customHeight="1" x14ac:dyDescent="0.3">
      <c r="A31" s="167"/>
      <c r="B31" s="167"/>
      <c r="C31" s="167"/>
    </row>
    <row r="32" spans="1:20" ht="25.05" customHeight="1" x14ac:dyDescent="0.3">
      <c r="A32" s="167"/>
      <c r="B32" s="167"/>
      <c r="C32" s="167"/>
    </row>
    <row r="33" spans="1:3" ht="25.05" customHeight="1" x14ac:dyDescent="0.3">
      <c r="A33" s="167"/>
      <c r="B33" s="167"/>
      <c r="C33" s="167"/>
    </row>
    <row r="34" spans="1:3" ht="25.05" customHeight="1" x14ac:dyDescent="0.3">
      <c r="A34" s="167"/>
      <c r="B34" s="167"/>
      <c r="C34" s="167"/>
    </row>
    <row r="35" spans="1:3" ht="25.05" customHeight="1" x14ac:dyDescent="0.3">
      <c r="A35" s="167"/>
      <c r="B35" s="167"/>
      <c r="C35" s="167"/>
    </row>
    <row r="36" spans="1:3" ht="25.05" customHeight="1" x14ac:dyDescent="0.3">
      <c r="A36" s="167"/>
      <c r="B36" s="167"/>
      <c r="C36" s="167"/>
    </row>
    <row r="37" spans="1:3" ht="25.05" customHeight="1" x14ac:dyDescent="0.3">
      <c r="A37" s="167"/>
      <c r="B37" s="167"/>
      <c r="C37" s="167"/>
    </row>
    <row r="38" spans="1:3" ht="25.05" customHeight="1" x14ac:dyDescent="0.3">
      <c r="A38" s="167"/>
      <c r="B38" s="167"/>
      <c r="C38" s="167"/>
    </row>
    <row r="39" spans="1:3" ht="25.05" customHeight="1" x14ac:dyDescent="0.3">
      <c r="A39" s="167"/>
      <c r="B39" s="167"/>
      <c r="C39" s="167"/>
    </row>
    <row r="40" spans="1:3" ht="25.05" customHeight="1" x14ac:dyDescent="0.3">
      <c r="A40" s="167"/>
      <c r="B40" s="167"/>
      <c r="C40" s="167"/>
    </row>
    <row r="41" spans="1:3" ht="25.05" customHeight="1" x14ac:dyDescent="0.3">
      <c r="A41" s="167"/>
      <c r="B41" s="167"/>
      <c r="C41" s="167"/>
    </row>
    <row r="42" spans="1:3" ht="25.05" customHeight="1" x14ac:dyDescent="0.3">
      <c r="A42" s="167"/>
      <c r="B42" s="167"/>
      <c r="C42" s="167"/>
    </row>
    <row r="43" spans="1:3" ht="25.05" customHeight="1" x14ac:dyDescent="0.3">
      <c r="A43" s="167"/>
      <c r="B43" s="167"/>
      <c r="C43" s="167"/>
    </row>
    <row r="44" spans="1:3" ht="25.05" customHeight="1" x14ac:dyDescent="0.3">
      <c r="A44" s="167"/>
      <c r="B44" s="167"/>
      <c r="C44" s="167"/>
    </row>
    <row r="45" spans="1:3" ht="25.05" customHeight="1" x14ac:dyDescent="0.3">
      <c r="A45" s="167"/>
      <c r="B45" s="167"/>
      <c r="C45" s="167"/>
    </row>
    <row r="46" spans="1:3" ht="25.05" customHeight="1" x14ac:dyDescent="0.3">
      <c r="A46" s="167"/>
      <c r="B46" s="167"/>
      <c r="C46" s="167"/>
    </row>
    <row r="47" spans="1:3" ht="25.05" customHeight="1" x14ac:dyDescent="0.3">
      <c r="A47" s="167"/>
      <c r="B47" s="167"/>
      <c r="C47" s="167"/>
    </row>
    <row r="48" spans="1:3"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heet="1" objects="1" sort="0" autoFilter="0"/>
  <mergeCells count="87">
    <mergeCell ref="A19:C19"/>
    <mergeCell ref="A14:C14"/>
    <mergeCell ref="A15:C15"/>
    <mergeCell ref="A16:C16"/>
    <mergeCell ref="A17:C17"/>
    <mergeCell ref="A18:C18"/>
    <mergeCell ref="A31:C31"/>
    <mergeCell ref="A20:C20"/>
    <mergeCell ref="A21:C21"/>
    <mergeCell ref="A22:C22"/>
    <mergeCell ref="A23:C23"/>
    <mergeCell ref="A24:C24"/>
    <mergeCell ref="A25:C25"/>
    <mergeCell ref="A26:C26"/>
    <mergeCell ref="A27:C27"/>
    <mergeCell ref="A28:C28"/>
    <mergeCell ref="A29:C29"/>
    <mergeCell ref="A30:C30"/>
    <mergeCell ref="A43:C43"/>
    <mergeCell ref="A32:C32"/>
    <mergeCell ref="A33:C33"/>
    <mergeCell ref="A34:C34"/>
    <mergeCell ref="A35:C35"/>
    <mergeCell ref="A36:C36"/>
    <mergeCell ref="A37:C37"/>
    <mergeCell ref="A38:C38"/>
    <mergeCell ref="A39:C39"/>
    <mergeCell ref="A40:C40"/>
    <mergeCell ref="A41:C41"/>
    <mergeCell ref="A42:C42"/>
    <mergeCell ref="A55:C55"/>
    <mergeCell ref="A44:C44"/>
    <mergeCell ref="A45:C45"/>
    <mergeCell ref="A46:C46"/>
    <mergeCell ref="A47:C47"/>
    <mergeCell ref="A48:C48"/>
    <mergeCell ref="A49:C49"/>
    <mergeCell ref="A50:C50"/>
    <mergeCell ref="A51:C51"/>
    <mergeCell ref="A52:C52"/>
    <mergeCell ref="A53:C53"/>
    <mergeCell ref="A54:C54"/>
    <mergeCell ref="A67:C67"/>
    <mergeCell ref="A56:C56"/>
    <mergeCell ref="A57:C57"/>
    <mergeCell ref="A58:C58"/>
    <mergeCell ref="A59:C59"/>
    <mergeCell ref="A60:C60"/>
    <mergeCell ref="A61:C61"/>
    <mergeCell ref="A62:C62"/>
    <mergeCell ref="A63:C63"/>
    <mergeCell ref="A64:C64"/>
    <mergeCell ref="A65:C65"/>
    <mergeCell ref="A66:C66"/>
    <mergeCell ref="A79:C79"/>
    <mergeCell ref="A68:C68"/>
    <mergeCell ref="A69:C69"/>
    <mergeCell ref="A70:C70"/>
    <mergeCell ref="A71:C71"/>
    <mergeCell ref="A72:C72"/>
    <mergeCell ref="A73:C73"/>
    <mergeCell ref="A74:C74"/>
    <mergeCell ref="A75:C75"/>
    <mergeCell ref="A76:C76"/>
    <mergeCell ref="A77:C77"/>
    <mergeCell ref="A78:C78"/>
    <mergeCell ref="A91:C91"/>
    <mergeCell ref="A80:C80"/>
    <mergeCell ref="A81:C81"/>
    <mergeCell ref="A82:C82"/>
    <mergeCell ref="A83:C83"/>
    <mergeCell ref="A84:C84"/>
    <mergeCell ref="A85:C85"/>
    <mergeCell ref="A86:C86"/>
    <mergeCell ref="A87:C87"/>
    <mergeCell ref="A88:C88"/>
    <mergeCell ref="A89:C89"/>
    <mergeCell ref="A90:C90"/>
    <mergeCell ref="A98:C98"/>
    <mergeCell ref="A99:C99"/>
    <mergeCell ref="A100:C100"/>
    <mergeCell ref="A92:C92"/>
    <mergeCell ref="A93:C93"/>
    <mergeCell ref="A94:C94"/>
    <mergeCell ref="A95:C95"/>
    <mergeCell ref="A96:C96"/>
    <mergeCell ref="A97:C97"/>
  </mergeCells>
  <phoneticPr fontId="3" type="noConversion"/>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5592F-AEF1-4606-94D1-7CDA70D0B75C}">
  <sheetPr codeName="Sheet8"/>
  <dimension ref="A1:NU160"/>
  <sheetViews>
    <sheetView topLeftCell="AR98" zoomScale="90" zoomScaleNormal="90" workbookViewId="0">
      <selection activeCell="AT104" sqref="AT104"/>
    </sheetView>
  </sheetViews>
  <sheetFormatPr defaultRowHeight="14.4" x14ac:dyDescent="0.3"/>
  <cols>
    <col min="1" max="1" width="15.88671875" style="7" bestFit="1" customWidth="1"/>
    <col min="2" max="2" width="16.109375" style="7" bestFit="1" customWidth="1"/>
    <col min="3" max="3" width="33.109375" style="7" bestFit="1" customWidth="1"/>
    <col min="4" max="4" width="80.88671875" style="7" bestFit="1" customWidth="1"/>
    <col min="5" max="5" width="15.44140625" style="7" customWidth="1"/>
    <col min="6" max="6" width="16.77734375" style="7" customWidth="1"/>
    <col min="7" max="7" width="7.5546875" style="7" bestFit="1" customWidth="1"/>
    <col min="8" max="8" width="50.77734375" style="7" customWidth="1"/>
    <col min="9" max="9" width="10.5546875" style="7" bestFit="1" customWidth="1"/>
    <col min="10" max="10" width="80.88671875" style="7" bestFit="1" customWidth="1"/>
    <col min="11" max="11" width="16.109375" style="7" bestFit="1" customWidth="1"/>
    <col min="12" max="12" width="13.21875" style="7" customWidth="1"/>
    <col min="13" max="13" width="28.88671875" style="7" bestFit="1" customWidth="1"/>
    <col min="14" max="14" width="60.5546875" style="7" bestFit="1" customWidth="1"/>
    <col min="15" max="16" width="15.6640625" style="7" customWidth="1"/>
    <col min="17" max="17" width="16" style="7" customWidth="1"/>
    <col min="18" max="18" width="17.77734375" style="7" customWidth="1"/>
    <col min="19" max="19" width="9.21875" style="7" customWidth="1"/>
    <col min="20" max="20" width="22.6640625" style="7" bestFit="1" customWidth="1"/>
    <col min="21" max="21" width="12.5546875" style="7" bestFit="1" customWidth="1"/>
    <col min="22" max="22" width="16" style="5" customWidth="1"/>
    <col min="23" max="23" width="22.109375" style="5" customWidth="1"/>
    <col min="24" max="24" width="21.33203125" style="5" customWidth="1"/>
    <col min="25" max="25" width="16.6640625" style="7" customWidth="1"/>
    <col min="26" max="26" width="31.21875" style="7" customWidth="1"/>
    <col min="27" max="27" width="15.21875" style="5" customWidth="1"/>
    <col min="28" max="29" width="80.88671875" style="7" bestFit="1" customWidth="1"/>
    <col min="30" max="30" width="19.6640625" style="7" customWidth="1"/>
    <col min="31" max="31" width="17.5546875" style="7" customWidth="1"/>
    <col min="32" max="32" width="17.44140625" style="7" customWidth="1"/>
    <col min="33" max="33" width="6.88671875" style="7" customWidth="1"/>
    <col min="34" max="34" width="9.33203125" style="7" customWidth="1"/>
    <col min="35" max="35" width="20" style="35" customWidth="1"/>
    <col min="36" max="36" width="28.6640625" style="140" customWidth="1"/>
    <col min="37" max="37" width="24" style="46" customWidth="1"/>
    <col min="38" max="38" width="19.33203125" style="76" customWidth="1"/>
    <col min="39" max="39" width="16.6640625" style="76" customWidth="1"/>
    <col min="40" max="40" width="15.44140625" style="76" customWidth="1"/>
    <col min="41" max="41" width="21.21875" style="79" customWidth="1"/>
    <col min="42" max="42" width="22.5546875" style="79" customWidth="1"/>
    <col min="43" max="43" width="18" style="79" customWidth="1"/>
    <col min="44" max="44" width="15.6640625" style="84" customWidth="1"/>
    <col min="45" max="45" width="16.44140625" style="84" customWidth="1"/>
    <col min="46" max="46" width="15.6640625" style="84" customWidth="1"/>
    <col min="47" max="47" width="10.109375" style="79" customWidth="1"/>
    <col min="48" max="51" width="10.109375" style="84" customWidth="1"/>
    <col min="52" max="52" width="17.21875" bestFit="1" customWidth="1"/>
    <col min="53" max="53" width="11.6640625" bestFit="1" customWidth="1"/>
    <col min="54" max="54" width="4.5546875" bestFit="1" customWidth="1"/>
    <col min="55" max="55" width="5.109375" bestFit="1" customWidth="1"/>
    <col min="56" max="56" width="16" bestFit="1" customWidth="1"/>
    <col min="57" max="57" width="13.21875" bestFit="1" customWidth="1"/>
    <col min="58" max="58" width="14.44140625" bestFit="1" customWidth="1"/>
    <col min="59" max="59" width="4" bestFit="1" customWidth="1"/>
    <col min="60" max="60" width="10.6640625" bestFit="1" customWidth="1"/>
    <col min="61" max="61" width="7.5546875" bestFit="1" customWidth="1"/>
    <col min="62" max="62" width="14.6640625" bestFit="1" customWidth="1"/>
    <col min="63" max="64" width="11" bestFit="1" customWidth="1"/>
    <col min="65" max="65" width="6.21875" style="6" bestFit="1" customWidth="1"/>
    <col min="66" max="68" width="13.5546875" style="6" bestFit="1" customWidth="1"/>
    <col min="69" max="69" width="13.6640625" style="6" bestFit="1" customWidth="1"/>
    <col min="70" max="70" width="15.44140625" style="7" bestFit="1" customWidth="1"/>
    <col min="71" max="71" width="7.21875" style="7" bestFit="1" customWidth="1"/>
    <col min="72" max="72" width="14.33203125" style="7" bestFit="1" customWidth="1"/>
    <col min="73" max="73" width="8" bestFit="1" customWidth="1"/>
    <col min="74" max="74" width="13.5546875" bestFit="1" customWidth="1"/>
    <col min="75" max="75" width="19.88671875" bestFit="1" customWidth="1"/>
    <col min="76" max="76" width="19" bestFit="1" customWidth="1"/>
    <col min="77" max="77" width="14.33203125" bestFit="1" customWidth="1"/>
    <col min="78" max="78" width="28.77734375" bestFit="1" customWidth="1"/>
    <col min="79" max="79" width="12.6640625" bestFit="1" customWidth="1"/>
    <col min="80" max="80" width="8.33203125" bestFit="1" customWidth="1"/>
    <col min="81" max="81" width="6.109375" bestFit="1" customWidth="1"/>
    <col min="82" max="82" width="17.21875" bestFit="1" customWidth="1"/>
    <col min="83" max="84" width="15.21875" bestFit="1" customWidth="1"/>
    <col min="85" max="85" width="4.6640625" bestFit="1" customWidth="1"/>
    <col min="86" max="86" width="7.33203125" bestFit="1" customWidth="1"/>
    <col min="87" max="87" width="17.6640625" bestFit="1" customWidth="1"/>
    <col min="88" max="88" width="26.21875" bestFit="1" customWidth="1"/>
    <col min="89" max="89" width="21.77734375" bestFit="1" customWidth="1"/>
    <col min="90" max="90" width="17.109375" bestFit="1" customWidth="1"/>
    <col min="91" max="91" width="14.33203125" bestFit="1" customWidth="1"/>
    <col min="92" max="92" width="13.21875" bestFit="1" customWidth="1"/>
    <col min="93" max="93" width="19" bestFit="1" customWidth="1"/>
    <col min="94" max="94" width="20.5546875" bestFit="1" customWidth="1"/>
    <col min="95" max="95" width="15.6640625" bestFit="1" customWidth="1"/>
    <col min="102" max="102" width="10.109375" bestFit="1" customWidth="1"/>
    <col min="105" max="105" width="9.33203125" bestFit="1" customWidth="1"/>
    <col min="106" max="107" width="16.33203125" style="85" bestFit="1" customWidth="1"/>
    <col min="108" max="108" width="8.109375" style="85" bestFit="1" customWidth="1"/>
    <col min="109" max="109" width="11.5546875" style="85" customWidth="1"/>
    <col min="110" max="111" width="11.109375" style="85" bestFit="1" customWidth="1"/>
    <col min="112" max="112" width="22.33203125" style="85" bestFit="1" customWidth="1"/>
    <col min="113" max="114" width="22.33203125" style="76" bestFit="1" customWidth="1"/>
    <col min="115" max="115" width="10.44140625" style="76" customWidth="1"/>
    <col min="116" max="117" width="27.109375" style="66" bestFit="1" customWidth="1"/>
    <col min="118" max="118" width="18.21875" style="66" bestFit="1" customWidth="1"/>
    <col min="119" max="119" width="27.109375" style="66" bestFit="1" customWidth="1"/>
    <col min="120" max="120" width="8.88671875" style="58"/>
    <col min="121" max="121" width="11.33203125" style="58" customWidth="1"/>
    <col min="122" max="161" width="8.88671875" style="58"/>
    <col min="162" max="163" width="16" style="58" bestFit="1" customWidth="1"/>
    <col min="164" max="323" width="8.88671875" style="58"/>
    <col min="325" max="328" width="21.88671875" bestFit="1" customWidth="1"/>
    <col min="329" max="329" width="10.77734375" bestFit="1" customWidth="1"/>
    <col min="330" max="331" width="26.5546875" bestFit="1" customWidth="1"/>
  </cols>
  <sheetData>
    <row r="1" spans="1:385" x14ac:dyDescent="0.3">
      <c r="A1" s="88" t="s">
        <v>21</v>
      </c>
      <c r="B1" s="89" t="s">
        <v>25</v>
      </c>
      <c r="C1" s="89" t="s">
        <v>26</v>
      </c>
      <c r="D1" s="89" t="s">
        <v>22</v>
      </c>
      <c r="E1" s="89" t="s">
        <v>24</v>
      </c>
      <c r="F1" s="89" t="s">
        <v>23</v>
      </c>
      <c r="G1" s="89" t="s">
        <v>30</v>
      </c>
      <c r="H1" s="89" t="s">
        <v>35</v>
      </c>
      <c r="I1" s="89" t="s">
        <v>31</v>
      </c>
      <c r="J1" s="89" t="s">
        <v>32</v>
      </c>
      <c r="K1" s="89" t="s">
        <v>49</v>
      </c>
      <c r="L1" s="89" t="s">
        <v>50</v>
      </c>
      <c r="M1" s="89" t="s">
        <v>27</v>
      </c>
      <c r="N1" s="89" t="s">
        <v>56</v>
      </c>
      <c r="O1" s="89" t="s">
        <v>57</v>
      </c>
      <c r="P1" s="89" t="s">
        <v>58</v>
      </c>
      <c r="Q1" s="89" t="s">
        <v>28</v>
      </c>
      <c r="R1" s="89" t="s">
        <v>29</v>
      </c>
      <c r="S1" s="89" t="s">
        <v>33</v>
      </c>
      <c r="T1" s="89" t="s">
        <v>34</v>
      </c>
      <c r="U1" s="89" t="s">
        <v>36</v>
      </c>
      <c r="V1" s="90" t="s">
        <v>37</v>
      </c>
      <c r="W1" s="90" t="s">
        <v>51</v>
      </c>
      <c r="X1" s="90" t="s">
        <v>52</v>
      </c>
      <c r="Y1" s="89" t="s">
        <v>38</v>
      </c>
      <c r="Z1" s="89" t="s">
        <v>39</v>
      </c>
      <c r="AA1" s="90" t="s">
        <v>40</v>
      </c>
      <c r="AB1" s="89" t="s">
        <v>41</v>
      </c>
      <c r="AC1" s="89" t="s">
        <v>42</v>
      </c>
      <c r="AD1" s="89" t="s">
        <v>147</v>
      </c>
      <c r="AE1" s="89" t="s">
        <v>43</v>
      </c>
      <c r="AF1" s="89" t="s">
        <v>53</v>
      </c>
      <c r="AG1" s="89" t="s">
        <v>44</v>
      </c>
      <c r="AH1" s="89" t="s">
        <v>61</v>
      </c>
      <c r="AI1" s="89" t="s">
        <v>91</v>
      </c>
      <c r="AJ1" s="141" t="s">
        <v>90</v>
      </c>
      <c r="AK1" s="89" t="s">
        <v>92</v>
      </c>
      <c r="AL1" s="89" t="s">
        <v>460</v>
      </c>
      <c r="AM1" s="89" t="s">
        <v>461</v>
      </c>
      <c r="AN1" s="89" t="s">
        <v>462</v>
      </c>
      <c r="AO1" s="89" t="s">
        <v>463</v>
      </c>
      <c r="AP1" s="89" t="s">
        <v>464</v>
      </c>
      <c r="AQ1" s="89" t="s">
        <v>465</v>
      </c>
      <c r="AR1" s="89" t="s">
        <v>555</v>
      </c>
      <c r="AS1" s="89" t="s">
        <v>556</v>
      </c>
      <c r="AT1" s="91" t="s">
        <v>557</v>
      </c>
      <c r="BA1" s="8" t="s">
        <v>21</v>
      </c>
      <c r="BB1" s="9" t="s">
        <v>25</v>
      </c>
      <c r="BC1" s="9" t="s">
        <v>26</v>
      </c>
      <c r="BD1" s="9" t="s">
        <v>22</v>
      </c>
      <c r="BE1" s="9" t="s">
        <v>24</v>
      </c>
      <c r="BF1" s="9" t="s">
        <v>23</v>
      </c>
      <c r="BG1" s="9" t="s">
        <v>30</v>
      </c>
      <c r="BH1" s="9" t="s">
        <v>35</v>
      </c>
      <c r="BI1" s="9" t="s">
        <v>31</v>
      </c>
      <c r="BJ1" s="9" t="s">
        <v>32</v>
      </c>
      <c r="BK1" s="9" t="s">
        <v>49</v>
      </c>
      <c r="BL1" s="9" t="s">
        <v>50</v>
      </c>
      <c r="BM1" s="9" t="s">
        <v>27</v>
      </c>
      <c r="BN1" s="9" t="s">
        <v>56</v>
      </c>
      <c r="BO1" s="9" t="s">
        <v>57</v>
      </c>
      <c r="BP1" s="9" t="s">
        <v>58</v>
      </c>
      <c r="BQ1" s="9" t="s">
        <v>28</v>
      </c>
      <c r="BR1" s="9" t="s">
        <v>29</v>
      </c>
      <c r="BS1" s="9" t="s">
        <v>33</v>
      </c>
      <c r="BT1" s="9" t="s">
        <v>34</v>
      </c>
      <c r="BU1" s="9" t="s">
        <v>36</v>
      </c>
      <c r="BV1" s="36" t="s">
        <v>37</v>
      </c>
      <c r="BW1" s="36" t="s">
        <v>51</v>
      </c>
      <c r="BX1" s="36" t="s">
        <v>52</v>
      </c>
      <c r="BY1" s="9" t="s">
        <v>38</v>
      </c>
      <c r="BZ1" s="9" t="s">
        <v>39</v>
      </c>
      <c r="CA1" s="36" t="s">
        <v>40</v>
      </c>
      <c r="CB1" s="9" t="s">
        <v>41</v>
      </c>
      <c r="CC1" s="9" t="s">
        <v>42</v>
      </c>
      <c r="CD1" s="9" t="s">
        <v>147</v>
      </c>
      <c r="CE1" s="9" t="s">
        <v>43</v>
      </c>
      <c r="CF1" s="9" t="s">
        <v>53</v>
      </c>
      <c r="CG1" s="9" t="s">
        <v>44</v>
      </c>
      <c r="CH1" s="9" t="s">
        <v>61</v>
      </c>
      <c r="CI1" s="9" t="s">
        <v>91</v>
      </c>
      <c r="CJ1" s="9" t="s">
        <v>90</v>
      </c>
      <c r="CK1" s="9" t="s">
        <v>92</v>
      </c>
      <c r="CL1" s="9" t="s">
        <v>460</v>
      </c>
      <c r="CM1" s="9" t="s">
        <v>461</v>
      </c>
      <c r="CN1" s="9" t="s">
        <v>462</v>
      </c>
      <c r="CO1" s="9" t="s">
        <v>463</v>
      </c>
      <c r="CP1" s="9" t="s">
        <v>464</v>
      </c>
      <c r="CQ1" s="9" t="s">
        <v>465</v>
      </c>
      <c r="CR1" s="9" t="s">
        <v>555</v>
      </c>
      <c r="CS1" s="9" t="s">
        <v>556</v>
      </c>
      <c r="CT1" s="10" t="s">
        <v>557</v>
      </c>
      <c r="CU1" s="53"/>
      <c r="CV1" s="53"/>
      <c r="CW1" s="53"/>
      <c r="CX1" s="53"/>
      <c r="CY1" s="53"/>
      <c r="CZ1" s="53"/>
      <c r="DA1" s="10"/>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v>270</v>
      </c>
      <c r="FB1" s="9"/>
      <c r="FC1" s="9"/>
      <c r="FD1" s="9"/>
      <c r="FE1" s="9"/>
      <c r="FF1" s="120">
        <v>45371.655138888891</v>
      </c>
      <c r="FG1" s="120">
        <v>45380.516805555555</v>
      </c>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5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row>
    <row r="2" spans="1:385" ht="25.05" customHeight="1" x14ac:dyDescent="0.3">
      <c r="A2" s="11" t="s">
        <v>45</v>
      </c>
      <c r="B2" s="11" t="s">
        <v>110</v>
      </c>
      <c r="C2" s="11" t="s">
        <v>95</v>
      </c>
      <c r="D2" s="54">
        <v>84386</v>
      </c>
      <c r="E2" s="11">
        <v>1523</v>
      </c>
      <c r="F2" s="11" t="s">
        <v>124</v>
      </c>
      <c r="G2" s="11" t="s">
        <v>54</v>
      </c>
      <c r="H2" s="11" t="s">
        <v>151</v>
      </c>
      <c r="I2" s="11" t="s">
        <v>132</v>
      </c>
      <c r="J2" s="11" t="s">
        <v>152</v>
      </c>
      <c r="K2" s="11"/>
      <c r="L2" s="11"/>
      <c r="M2" s="11"/>
      <c r="N2" s="11"/>
      <c r="O2" s="11"/>
      <c r="P2" s="11"/>
      <c r="Q2" s="11"/>
      <c r="R2" s="11"/>
      <c r="S2" s="11" t="s">
        <v>138</v>
      </c>
      <c r="T2" s="11" t="s">
        <v>153</v>
      </c>
      <c r="U2" s="11"/>
      <c r="V2" s="31"/>
      <c r="W2" s="31">
        <v>43586</v>
      </c>
      <c r="X2" s="31">
        <v>45046</v>
      </c>
      <c r="Y2" s="11">
        <v>1</v>
      </c>
      <c r="Z2" s="11">
        <v>1</v>
      </c>
      <c r="AA2" s="31">
        <v>45412</v>
      </c>
      <c r="AB2" s="11"/>
      <c r="AC2" s="11" t="s">
        <v>559</v>
      </c>
      <c r="AD2" s="11">
        <v>0</v>
      </c>
      <c r="AE2" s="11"/>
      <c r="AF2" s="11"/>
      <c r="AG2" s="11"/>
      <c r="AH2" s="11" t="s">
        <v>63</v>
      </c>
      <c r="AI2" s="31">
        <v>45412</v>
      </c>
      <c r="AJ2" s="54">
        <v>32</v>
      </c>
      <c r="AK2" s="11" t="s">
        <v>157</v>
      </c>
      <c r="AL2" s="11"/>
      <c r="AM2" s="11"/>
      <c r="AN2" s="11"/>
      <c r="AO2" s="31"/>
      <c r="AP2" s="31"/>
      <c r="AQ2" s="11" t="s">
        <v>487</v>
      </c>
      <c r="AR2" s="11">
        <v>101</v>
      </c>
      <c r="AS2" s="11" t="s">
        <v>487</v>
      </c>
      <c r="AT2" s="11" t="s">
        <v>558</v>
      </c>
      <c r="BA2" s="166" t="s">
        <v>45</v>
      </c>
      <c r="BB2" s="166" t="s">
        <v>110</v>
      </c>
      <c r="BC2" s="166" t="s">
        <v>95</v>
      </c>
      <c r="BD2" s="54">
        <v>84386</v>
      </c>
      <c r="BE2" s="166">
        <v>1523</v>
      </c>
      <c r="BF2" s="166" t="s">
        <v>124</v>
      </c>
      <c r="BG2" s="166" t="s">
        <v>54</v>
      </c>
      <c r="BH2" s="166" t="s">
        <v>151</v>
      </c>
      <c r="BI2" s="166" t="s">
        <v>132</v>
      </c>
      <c r="BJ2" s="166" t="s">
        <v>152</v>
      </c>
      <c r="BK2" s="166"/>
      <c r="BL2" s="166"/>
      <c r="BM2" s="166"/>
      <c r="BN2" s="166"/>
      <c r="BO2" s="166"/>
      <c r="BP2" s="166"/>
      <c r="BQ2" s="166"/>
      <c r="BR2" s="166"/>
      <c r="BS2" s="166" t="s">
        <v>138</v>
      </c>
      <c r="BT2" s="166" t="s">
        <v>153</v>
      </c>
      <c r="BU2" s="166"/>
      <c r="BV2" s="31"/>
      <c r="BW2" s="31">
        <v>43586</v>
      </c>
      <c r="BX2" s="31">
        <v>45046</v>
      </c>
      <c r="BY2" s="166">
        <v>1</v>
      </c>
      <c r="BZ2" s="166">
        <v>1</v>
      </c>
      <c r="CA2" s="31">
        <v>45412</v>
      </c>
      <c r="CB2" s="166"/>
      <c r="CC2" s="166" t="s">
        <v>559</v>
      </c>
      <c r="CD2" s="166">
        <v>0</v>
      </c>
      <c r="CE2" s="166"/>
      <c r="CF2" s="166"/>
      <c r="CG2" s="166"/>
      <c r="CH2" s="166" t="s">
        <v>63</v>
      </c>
      <c r="CI2" s="31">
        <v>45412</v>
      </c>
      <c r="CJ2" s="54">
        <v>32</v>
      </c>
      <c r="CK2" s="166" t="s">
        <v>157</v>
      </c>
      <c r="CL2" s="166"/>
      <c r="CM2" s="166"/>
      <c r="CN2" s="166"/>
      <c r="CO2" s="31"/>
      <c r="CP2" s="31"/>
      <c r="CQ2" s="166" t="s">
        <v>487</v>
      </c>
      <c r="CR2" s="166">
        <v>101</v>
      </c>
      <c r="CS2" s="166" t="s">
        <v>487</v>
      </c>
      <c r="CT2" s="166" t="s">
        <v>558</v>
      </c>
      <c r="CU2" s="52"/>
      <c r="CV2" s="5"/>
      <c r="CW2" s="5"/>
      <c r="CX2" s="5"/>
      <c r="CY2" s="52"/>
      <c r="CZ2" s="52"/>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2"/>
      <c r="LM2" s="52"/>
      <c r="LN2" s="52"/>
      <c r="LO2" s="52"/>
      <c r="LP2" s="52"/>
      <c r="LQ2" s="52"/>
      <c r="LR2" s="52"/>
      <c r="LS2" s="5"/>
      <c r="LT2" s="52"/>
      <c r="LU2" s="52"/>
    </row>
    <row r="3" spans="1:385" ht="25.05" customHeight="1" x14ac:dyDescent="0.3">
      <c r="A3" s="11" t="s">
        <v>46</v>
      </c>
      <c r="B3" s="11" t="s">
        <v>110</v>
      </c>
      <c r="C3" s="11" t="s">
        <v>95</v>
      </c>
      <c r="D3" s="54">
        <v>91872</v>
      </c>
      <c r="E3" s="11">
        <v>355</v>
      </c>
      <c r="F3" s="11" t="s">
        <v>124</v>
      </c>
      <c r="G3" s="11" t="s">
        <v>54</v>
      </c>
      <c r="H3" s="11" t="s">
        <v>154</v>
      </c>
      <c r="I3" s="11" t="s">
        <v>133</v>
      </c>
      <c r="J3" s="11" t="s">
        <v>155</v>
      </c>
      <c r="K3" s="11"/>
      <c r="L3" s="11"/>
      <c r="M3" s="11"/>
      <c r="N3" s="11"/>
      <c r="O3" s="11"/>
      <c r="P3" s="11"/>
      <c r="Q3" s="11"/>
      <c r="R3" s="11"/>
      <c r="S3" s="11"/>
      <c r="T3" s="11" t="s">
        <v>156</v>
      </c>
      <c r="U3" s="11"/>
      <c r="V3" s="31"/>
      <c r="W3" s="31">
        <v>44075</v>
      </c>
      <c r="X3" s="31">
        <v>45169</v>
      </c>
      <c r="Y3" s="11">
        <v>3</v>
      </c>
      <c r="Z3" s="11">
        <v>2</v>
      </c>
      <c r="AA3" s="31">
        <v>47361</v>
      </c>
      <c r="AB3" s="11"/>
      <c r="AC3" s="11"/>
      <c r="AD3" s="11">
        <v>0</v>
      </c>
      <c r="AE3" s="11"/>
      <c r="AF3" s="11"/>
      <c r="AG3" s="11"/>
      <c r="AH3" s="11" t="s">
        <v>65</v>
      </c>
      <c r="AI3" s="31">
        <v>45900</v>
      </c>
      <c r="AJ3" s="54">
        <v>520</v>
      </c>
      <c r="AK3" s="11" t="s">
        <v>157</v>
      </c>
      <c r="AL3" s="11"/>
      <c r="AM3" s="11"/>
      <c r="AN3" s="11"/>
      <c r="AO3" s="11"/>
      <c r="AP3" s="11"/>
      <c r="AQ3" s="11"/>
      <c r="AR3" s="11">
        <v>102</v>
      </c>
      <c r="AS3" s="11" t="s">
        <v>487</v>
      </c>
      <c r="AT3" s="11" t="s">
        <v>558</v>
      </c>
      <c r="BA3" s="166" t="s">
        <v>46</v>
      </c>
      <c r="BB3" s="166" t="s">
        <v>110</v>
      </c>
      <c r="BC3" s="166" t="s">
        <v>95</v>
      </c>
      <c r="BD3" s="54">
        <v>91872</v>
      </c>
      <c r="BE3" s="166">
        <v>355</v>
      </c>
      <c r="BF3" s="166" t="s">
        <v>124</v>
      </c>
      <c r="BG3" s="166" t="s">
        <v>54</v>
      </c>
      <c r="BH3" s="166" t="s">
        <v>154</v>
      </c>
      <c r="BI3" s="166" t="s">
        <v>133</v>
      </c>
      <c r="BJ3" s="166" t="s">
        <v>155</v>
      </c>
      <c r="BK3" s="166"/>
      <c r="BL3" s="166"/>
      <c r="BM3" s="166"/>
      <c r="BN3" s="166"/>
      <c r="BO3" s="166"/>
      <c r="BP3" s="166"/>
      <c r="BQ3" s="166"/>
      <c r="BR3" s="166"/>
      <c r="BS3" s="166"/>
      <c r="BT3" s="166" t="s">
        <v>156</v>
      </c>
      <c r="BU3" s="166"/>
      <c r="BV3" s="31"/>
      <c r="BW3" s="31">
        <v>44075</v>
      </c>
      <c r="BX3" s="31">
        <v>45169</v>
      </c>
      <c r="BY3" s="166">
        <v>3</v>
      </c>
      <c r="BZ3" s="166">
        <v>2</v>
      </c>
      <c r="CA3" s="31">
        <v>47361</v>
      </c>
      <c r="CB3" s="166"/>
      <c r="CC3" s="166"/>
      <c r="CD3" s="166">
        <v>0</v>
      </c>
      <c r="CE3" s="166"/>
      <c r="CF3" s="166"/>
      <c r="CG3" s="166"/>
      <c r="CH3" s="166" t="s">
        <v>65</v>
      </c>
      <c r="CI3" s="31">
        <v>45900</v>
      </c>
      <c r="CJ3" s="54">
        <v>520</v>
      </c>
      <c r="CK3" s="166" t="s">
        <v>157</v>
      </c>
      <c r="CL3" s="166"/>
      <c r="CM3" s="166"/>
      <c r="CN3" s="166"/>
      <c r="CO3" s="166"/>
      <c r="CP3" s="166"/>
      <c r="CQ3" s="166"/>
      <c r="CR3" s="166">
        <v>102</v>
      </c>
      <c r="CS3" s="166" t="s">
        <v>487</v>
      </c>
      <c r="CT3" s="166" t="s">
        <v>558</v>
      </c>
      <c r="CU3" s="52"/>
      <c r="CV3" s="5"/>
      <c r="CW3" s="5"/>
      <c r="CX3" s="5"/>
      <c r="CY3" s="52"/>
      <c r="CZ3" s="52"/>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2"/>
      <c r="LM3" s="52"/>
      <c r="LN3" s="52"/>
      <c r="LO3" s="52"/>
      <c r="LP3" s="52"/>
      <c r="LQ3" s="52"/>
      <c r="LR3" s="52"/>
      <c r="LS3" s="5"/>
      <c r="LT3" s="52"/>
      <c r="LU3" s="52"/>
    </row>
    <row r="4" spans="1:385" ht="25.05" customHeight="1" x14ac:dyDescent="0.3">
      <c r="A4" s="11" t="s">
        <v>47</v>
      </c>
      <c r="B4" s="11" t="s">
        <v>110</v>
      </c>
      <c r="C4" s="11" t="s">
        <v>95</v>
      </c>
      <c r="D4" s="54">
        <v>63249</v>
      </c>
      <c r="E4" s="11">
        <v>1086</v>
      </c>
      <c r="F4" s="11" t="s">
        <v>124</v>
      </c>
      <c r="G4" s="11" t="s">
        <v>54</v>
      </c>
      <c r="H4" s="11" t="s">
        <v>158</v>
      </c>
      <c r="I4" s="11" t="s">
        <v>133</v>
      </c>
      <c r="J4" s="11" t="s">
        <v>159</v>
      </c>
      <c r="K4" s="11"/>
      <c r="L4" s="11"/>
      <c r="M4" s="11"/>
      <c r="N4" s="11"/>
      <c r="O4" s="11"/>
      <c r="P4" s="11"/>
      <c r="Q4" s="11"/>
      <c r="R4" s="11"/>
      <c r="S4" s="11" t="s">
        <v>138</v>
      </c>
      <c r="T4" s="11" t="s">
        <v>160</v>
      </c>
      <c r="U4" s="11"/>
      <c r="V4" s="31"/>
      <c r="W4" s="31">
        <v>41932</v>
      </c>
      <c r="X4" s="31">
        <v>43392</v>
      </c>
      <c r="Y4" s="11">
        <v>4</v>
      </c>
      <c r="Z4" s="11">
        <v>2</v>
      </c>
      <c r="AA4" s="31">
        <v>46314</v>
      </c>
      <c r="AB4" s="11"/>
      <c r="AC4" s="11"/>
      <c r="AD4" s="11">
        <v>0</v>
      </c>
      <c r="AE4" s="11"/>
      <c r="AF4" s="11"/>
      <c r="AG4" s="11"/>
      <c r="AH4" s="11" t="s">
        <v>65</v>
      </c>
      <c r="AI4" s="31">
        <v>45584</v>
      </c>
      <c r="AJ4" s="54">
        <v>204</v>
      </c>
      <c r="AK4" s="11" t="s">
        <v>297</v>
      </c>
      <c r="AL4" s="11"/>
      <c r="AM4" s="11"/>
      <c r="AN4" s="11"/>
      <c r="AO4" s="11"/>
      <c r="AP4" s="11"/>
      <c r="AQ4" s="11"/>
      <c r="AR4" s="11">
        <v>103</v>
      </c>
      <c r="AS4" s="11" t="s">
        <v>487</v>
      </c>
      <c r="AT4" s="11" t="s">
        <v>558</v>
      </c>
      <c r="BA4" s="166" t="s">
        <v>47</v>
      </c>
      <c r="BB4" s="166" t="s">
        <v>110</v>
      </c>
      <c r="BC4" s="166" t="s">
        <v>95</v>
      </c>
      <c r="BD4" s="54">
        <v>63249</v>
      </c>
      <c r="BE4" s="166">
        <v>1086</v>
      </c>
      <c r="BF4" s="166" t="s">
        <v>124</v>
      </c>
      <c r="BG4" s="166" t="s">
        <v>54</v>
      </c>
      <c r="BH4" s="166" t="s">
        <v>158</v>
      </c>
      <c r="BI4" s="166" t="s">
        <v>133</v>
      </c>
      <c r="BJ4" s="166" t="s">
        <v>159</v>
      </c>
      <c r="BK4" s="166"/>
      <c r="BL4" s="166"/>
      <c r="BM4" s="166"/>
      <c r="BN4" s="166"/>
      <c r="BO4" s="166"/>
      <c r="BP4" s="166"/>
      <c r="BQ4" s="166"/>
      <c r="BR4" s="166"/>
      <c r="BS4" s="166" t="s">
        <v>138</v>
      </c>
      <c r="BT4" s="166" t="s">
        <v>160</v>
      </c>
      <c r="BU4" s="166"/>
      <c r="BV4" s="31"/>
      <c r="BW4" s="31">
        <v>41932</v>
      </c>
      <c r="BX4" s="31">
        <v>43392</v>
      </c>
      <c r="BY4" s="166">
        <v>4</v>
      </c>
      <c r="BZ4" s="166">
        <v>2</v>
      </c>
      <c r="CA4" s="31">
        <v>46314</v>
      </c>
      <c r="CB4" s="166"/>
      <c r="CC4" s="166"/>
      <c r="CD4" s="166">
        <v>0</v>
      </c>
      <c r="CE4" s="166"/>
      <c r="CF4" s="166"/>
      <c r="CG4" s="166"/>
      <c r="CH4" s="166" t="s">
        <v>65</v>
      </c>
      <c r="CI4" s="31">
        <v>45584</v>
      </c>
      <c r="CJ4" s="54">
        <v>204</v>
      </c>
      <c r="CK4" s="166" t="s">
        <v>297</v>
      </c>
      <c r="CL4" s="166"/>
      <c r="CM4" s="166"/>
      <c r="CN4" s="166"/>
      <c r="CO4" s="166"/>
      <c r="CP4" s="166"/>
      <c r="CQ4" s="166"/>
      <c r="CR4" s="166">
        <v>103</v>
      </c>
      <c r="CS4" s="166" t="s">
        <v>487</v>
      </c>
      <c r="CT4" s="166" t="s">
        <v>558</v>
      </c>
      <c r="CU4" s="52"/>
      <c r="CV4" s="5"/>
      <c r="CW4" s="5"/>
      <c r="CX4" s="4"/>
      <c r="CY4" s="52"/>
      <c r="CZ4" s="52"/>
      <c r="DF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2"/>
      <c r="LM4" s="52"/>
      <c r="LN4" s="52"/>
      <c r="LO4" s="52"/>
      <c r="LP4" s="52"/>
      <c r="LQ4" s="52"/>
      <c r="LR4" s="52"/>
      <c r="LS4" s="28"/>
      <c r="LT4" s="52"/>
      <c r="LU4" s="52"/>
    </row>
    <row r="5" spans="1:385" ht="25.05" customHeight="1" x14ac:dyDescent="0.3">
      <c r="A5" s="11" t="s">
        <v>48</v>
      </c>
      <c r="B5" s="11" t="s">
        <v>110</v>
      </c>
      <c r="C5" s="11" t="s">
        <v>149</v>
      </c>
      <c r="D5" s="54">
        <v>96283</v>
      </c>
      <c r="E5" s="11"/>
      <c r="F5" s="11" t="s">
        <v>124</v>
      </c>
      <c r="G5" s="11" t="s">
        <v>54</v>
      </c>
      <c r="H5" s="11" t="s">
        <v>161</v>
      </c>
      <c r="I5" s="11" t="s">
        <v>129</v>
      </c>
      <c r="J5" s="11" t="s">
        <v>162</v>
      </c>
      <c r="K5" s="11"/>
      <c r="L5" s="11"/>
      <c r="M5" s="11"/>
      <c r="N5" s="11"/>
      <c r="O5" s="11"/>
      <c r="P5" s="11"/>
      <c r="Q5" s="11"/>
      <c r="R5" s="11"/>
      <c r="S5" s="11" t="s">
        <v>138</v>
      </c>
      <c r="T5" s="11" t="s">
        <v>156</v>
      </c>
      <c r="U5" s="11"/>
      <c r="V5" s="31"/>
      <c r="W5" s="31">
        <v>44440</v>
      </c>
      <c r="X5" s="31">
        <v>45169</v>
      </c>
      <c r="Y5" s="11">
        <v>3</v>
      </c>
      <c r="Z5" s="11">
        <v>1</v>
      </c>
      <c r="AA5" s="31">
        <v>45169</v>
      </c>
      <c r="AB5" s="11"/>
      <c r="AC5" s="11" t="s">
        <v>163</v>
      </c>
      <c r="AD5" s="11">
        <v>0</v>
      </c>
      <c r="AE5" s="11"/>
      <c r="AF5" s="11"/>
      <c r="AG5" s="11"/>
      <c r="AH5" s="11" t="s">
        <v>65</v>
      </c>
      <c r="AI5" s="31">
        <v>45169</v>
      </c>
      <c r="AJ5" s="54"/>
      <c r="AK5" s="11" t="s">
        <v>149</v>
      </c>
      <c r="AL5" s="11"/>
      <c r="AM5" s="11"/>
      <c r="AN5" s="11"/>
      <c r="AO5" s="11"/>
      <c r="AP5" s="11"/>
      <c r="AQ5" s="11"/>
      <c r="AR5" s="11">
        <v>104</v>
      </c>
      <c r="AS5" s="11" t="s">
        <v>487</v>
      </c>
      <c r="AT5" s="11" t="s">
        <v>558</v>
      </c>
      <c r="BA5" s="166" t="s">
        <v>48</v>
      </c>
      <c r="BB5" s="166" t="s">
        <v>110</v>
      </c>
      <c r="BC5" s="166" t="s">
        <v>149</v>
      </c>
      <c r="BD5" s="54">
        <v>96283</v>
      </c>
      <c r="BE5" s="166"/>
      <c r="BF5" s="166" t="s">
        <v>124</v>
      </c>
      <c r="BG5" s="166" t="s">
        <v>54</v>
      </c>
      <c r="BH5" s="166" t="s">
        <v>161</v>
      </c>
      <c r="BI5" s="166" t="s">
        <v>129</v>
      </c>
      <c r="BJ5" s="166" t="s">
        <v>162</v>
      </c>
      <c r="BK5" s="166"/>
      <c r="BL5" s="166"/>
      <c r="BM5" s="166"/>
      <c r="BN5" s="166"/>
      <c r="BO5" s="166"/>
      <c r="BP5" s="166"/>
      <c r="BQ5" s="166"/>
      <c r="BR5" s="166"/>
      <c r="BS5" s="166" t="s">
        <v>138</v>
      </c>
      <c r="BT5" s="166" t="s">
        <v>156</v>
      </c>
      <c r="BU5" s="166"/>
      <c r="BV5" s="31"/>
      <c r="BW5" s="31">
        <v>44440</v>
      </c>
      <c r="BX5" s="31">
        <v>45169</v>
      </c>
      <c r="BY5" s="166">
        <v>3</v>
      </c>
      <c r="BZ5" s="166">
        <v>1</v>
      </c>
      <c r="CA5" s="31">
        <v>45169</v>
      </c>
      <c r="CB5" s="166"/>
      <c r="CC5" s="166" t="s">
        <v>163</v>
      </c>
      <c r="CD5" s="166">
        <v>0</v>
      </c>
      <c r="CE5" s="166"/>
      <c r="CF5" s="166"/>
      <c r="CG5" s="166"/>
      <c r="CH5" s="166" t="s">
        <v>65</v>
      </c>
      <c r="CI5" s="31">
        <v>45169</v>
      </c>
      <c r="CJ5" s="54"/>
      <c r="CK5" s="166" t="s">
        <v>149</v>
      </c>
      <c r="CL5" s="166"/>
      <c r="CM5" s="166"/>
      <c r="CN5" s="166"/>
      <c r="CO5" s="166"/>
      <c r="CP5" s="166"/>
      <c r="CQ5" s="166"/>
      <c r="CR5" s="166">
        <v>104</v>
      </c>
      <c r="CS5" s="166" t="s">
        <v>487</v>
      </c>
      <c r="CT5" s="166" t="s">
        <v>558</v>
      </c>
      <c r="CU5" s="52"/>
      <c r="CV5" s="5"/>
      <c r="CW5" s="5"/>
      <c r="CX5" s="5"/>
      <c r="CY5" s="52"/>
      <c r="CZ5" s="52"/>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2"/>
      <c r="LM5" s="52"/>
      <c r="LN5" s="52"/>
      <c r="LO5" s="52"/>
      <c r="LP5" s="52"/>
      <c r="LQ5" s="52"/>
      <c r="LR5" s="52"/>
      <c r="LS5" s="5"/>
      <c r="LT5" s="52"/>
      <c r="LU5" s="52"/>
    </row>
    <row r="6" spans="1:385" ht="25.05" customHeight="1" x14ac:dyDescent="0.3">
      <c r="A6" s="11" t="s">
        <v>55</v>
      </c>
      <c r="B6" s="11" t="s">
        <v>110</v>
      </c>
      <c r="C6" s="11" t="s">
        <v>95</v>
      </c>
      <c r="D6" s="54">
        <v>97680</v>
      </c>
      <c r="E6" s="11">
        <v>3424</v>
      </c>
      <c r="F6" s="11" t="s">
        <v>124</v>
      </c>
      <c r="G6" s="11"/>
      <c r="H6" s="11" t="s">
        <v>164</v>
      </c>
      <c r="I6" s="11" t="s">
        <v>129</v>
      </c>
      <c r="J6" s="11"/>
      <c r="K6" s="11"/>
      <c r="L6" s="11"/>
      <c r="M6" s="11"/>
      <c r="N6" s="11"/>
      <c r="O6" s="11"/>
      <c r="P6" s="11"/>
      <c r="Q6" s="11"/>
      <c r="R6" s="11"/>
      <c r="S6" s="11" t="s">
        <v>139</v>
      </c>
      <c r="T6" s="11" t="s">
        <v>165</v>
      </c>
      <c r="U6" s="11"/>
      <c r="V6" s="31"/>
      <c r="W6" s="31">
        <v>44562</v>
      </c>
      <c r="X6" s="31">
        <v>46752</v>
      </c>
      <c r="Y6" s="11">
        <v>2</v>
      </c>
      <c r="Z6" s="11">
        <v>2</v>
      </c>
      <c r="AA6" s="31">
        <v>48213</v>
      </c>
      <c r="AB6" s="11"/>
      <c r="AC6" s="11"/>
      <c r="AD6" s="11">
        <v>0</v>
      </c>
      <c r="AE6" s="11"/>
      <c r="AF6" s="11"/>
      <c r="AG6" s="11"/>
      <c r="AH6" s="11" t="s">
        <v>65</v>
      </c>
      <c r="AI6" s="31">
        <v>46752</v>
      </c>
      <c r="AJ6" s="54">
        <v>1372</v>
      </c>
      <c r="AK6" s="11" t="s">
        <v>93</v>
      </c>
      <c r="AL6" s="11"/>
      <c r="AM6" s="11"/>
      <c r="AN6" s="11"/>
      <c r="AO6" s="11"/>
      <c r="AP6" s="11"/>
      <c r="AQ6" s="11"/>
      <c r="AR6" s="11">
        <v>105</v>
      </c>
      <c r="AS6" s="11" t="s">
        <v>487</v>
      </c>
      <c r="AT6" s="11" t="s">
        <v>558</v>
      </c>
      <c r="BA6" s="166" t="s">
        <v>55</v>
      </c>
      <c r="BB6" s="166" t="s">
        <v>110</v>
      </c>
      <c r="BC6" s="166" t="s">
        <v>95</v>
      </c>
      <c r="BD6" s="54">
        <v>97680</v>
      </c>
      <c r="BE6" s="166">
        <v>3424</v>
      </c>
      <c r="BF6" s="166" t="s">
        <v>124</v>
      </c>
      <c r="BG6" s="166"/>
      <c r="BH6" s="166" t="s">
        <v>164</v>
      </c>
      <c r="BI6" s="166" t="s">
        <v>129</v>
      </c>
      <c r="BJ6" s="166"/>
      <c r="BK6" s="166"/>
      <c r="BL6" s="166"/>
      <c r="BM6" s="166"/>
      <c r="BN6" s="166"/>
      <c r="BO6" s="166"/>
      <c r="BP6" s="166"/>
      <c r="BQ6" s="166"/>
      <c r="BR6" s="166"/>
      <c r="BS6" s="166" t="s">
        <v>139</v>
      </c>
      <c r="BT6" s="166" t="s">
        <v>165</v>
      </c>
      <c r="BU6" s="166"/>
      <c r="BV6" s="31"/>
      <c r="BW6" s="31">
        <v>44562</v>
      </c>
      <c r="BX6" s="31">
        <v>46752</v>
      </c>
      <c r="BY6" s="166">
        <v>2</v>
      </c>
      <c r="BZ6" s="166">
        <v>2</v>
      </c>
      <c r="CA6" s="31">
        <v>48213</v>
      </c>
      <c r="CB6" s="166"/>
      <c r="CC6" s="166"/>
      <c r="CD6" s="166">
        <v>0</v>
      </c>
      <c r="CE6" s="166"/>
      <c r="CF6" s="166"/>
      <c r="CG6" s="166"/>
      <c r="CH6" s="166" t="s">
        <v>65</v>
      </c>
      <c r="CI6" s="31">
        <v>46752</v>
      </c>
      <c r="CJ6" s="54">
        <v>1372</v>
      </c>
      <c r="CK6" s="166" t="s">
        <v>93</v>
      </c>
      <c r="CL6" s="166"/>
      <c r="CM6" s="166"/>
      <c r="CN6" s="166"/>
      <c r="CO6" s="166"/>
      <c r="CP6" s="166"/>
      <c r="CQ6" s="166"/>
      <c r="CR6" s="166">
        <v>105</v>
      </c>
      <c r="CS6" s="166" t="s">
        <v>487</v>
      </c>
      <c r="CT6" s="166" t="s">
        <v>558</v>
      </c>
      <c r="CU6" s="52"/>
      <c r="CV6" s="5"/>
      <c r="CW6" s="5"/>
      <c r="CX6" s="5"/>
      <c r="CY6" s="52"/>
      <c r="CZ6" s="52"/>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2"/>
      <c r="LM6" s="52"/>
      <c r="LN6" s="52"/>
      <c r="LO6" s="52"/>
      <c r="LP6" s="52"/>
      <c r="LQ6" s="52"/>
      <c r="LR6" s="52"/>
      <c r="LS6" s="5"/>
      <c r="LT6" s="52"/>
      <c r="LU6" s="52"/>
    </row>
    <row r="7" spans="1:385" ht="25.05" customHeight="1" x14ac:dyDescent="0.3">
      <c r="A7" s="11" t="s">
        <v>168</v>
      </c>
      <c r="B7" s="11" t="s">
        <v>110</v>
      </c>
      <c r="C7" s="11" t="s">
        <v>149</v>
      </c>
      <c r="D7" s="54">
        <v>88892</v>
      </c>
      <c r="E7" s="11"/>
      <c r="F7" s="11" t="s">
        <v>124</v>
      </c>
      <c r="G7" s="11" t="s">
        <v>54</v>
      </c>
      <c r="H7" s="11" t="s">
        <v>166</v>
      </c>
      <c r="I7" s="11"/>
      <c r="J7" s="11"/>
      <c r="K7" s="11"/>
      <c r="L7" s="11"/>
      <c r="M7" s="11"/>
      <c r="N7" s="11"/>
      <c r="O7" s="11"/>
      <c r="P7" s="11"/>
      <c r="Q7" s="11"/>
      <c r="R7" s="11"/>
      <c r="S7" s="11" t="s">
        <v>138</v>
      </c>
      <c r="T7" s="11" t="s">
        <v>160</v>
      </c>
      <c r="U7" s="11"/>
      <c r="V7" s="31"/>
      <c r="W7" s="31">
        <v>43791</v>
      </c>
      <c r="X7" s="31">
        <v>45252</v>
      </c>
      <c r="Y7" s="11">
        <v>4</v>
      </c>
      <c r="Z7" s="11">
        <v>1</v>
      </c>
      <c r="AA7" s="31">
        <v>45535</v>
      </c>
      <c r="AB7" s="11"/>
      <c r="AC7" s="11" t="s">
        <v>167</v>
      </c>
      <c r="AD7" s="11">
        <v>0</v>
      </c>
      <c r="AE7" s="11"/>
      <c r="AF7" s="11"/>
      <c r="AG7" s="11"/>
      <c r="AH7" s="11" t="s">
        <v>65</v>
      </c>
      <c r="AI7" s="31">
        <v>45535</v>
      </c>
      <c r="AJ7" s="54">
        <v>155</v>
      </c>
      <c r="AK7" s="11" t="s">
        <v>157</v>
      </c>
      <c r="AL7" s="11"/>
      <c r="AM7" s="11"/>
      <c r="AN7" s="11"/>
      <c r="AO7" s="11"/>
      <c r="AP7" s="11"/>
      <c r="AQ7" s="11"/>
      <c r="AR7" s="11">
        <v>106</v>
      </c>
      <c r="AS7" s="11" t="s">
        <v>487</v>
      </c>
      <c r="AT7" s="11" t="s">
        <v>558</v>
      </c>
      <c r="BA7" s="166" t="s">
        <v>168</v>
      </c>
      <c r="BB7" s="166" t="s">
        <v>110</v>
      </c>
      <c r="BC7" s="166" t="s">
        <v>149</v>
      </c>
      <c r="BD7" s="54">
        <v>88892</v>
      </c>
      <c r="BE7" s="166"/>
      <c r="BF7" s="166" t="s">
        <v>124</v>
      </c>
      <c r="BG7" s="166" t="s">
        <v>54</v>
      </c>
      <c r="BH7" s="166" t="s">
        <v>166</v>
      </c>
      <c r="BI7" s="166"/>
      <c r="BJ7" s="166"/>
      <c r="BK7" s="166"/>
      <c r="BL7" s="166"/>
      <c r="BM7" s="166"/>
      <c r="BN7" s="166"/>
      <c r="BO7" s="166"/>
      <c r="BP7" s="166"/>
      <c r="BQ7" s="166"/>
      <c r="BR7" s="166"/>
      <c r="BS7" s="166" t="s">
        <v>138</v>
      </c>
      <c r="BT7" s="166" t="s">
        <v>160</v>
      </c>
      <c r="BU7" s="166"/>
      <c r="BV7" s="31"/>
      <c r="BW7" s="31">
        <v>43791</v>
      </c>
      <c r="BX7" s="31">
        <v>45252</v>
      </c>
      <c r="BY7" s="166">
        <v>4</v>
      </c>
      <c r="BZ7" s="166">
        <v>1</v>
      </c>
      <c r="CA7" s="31">
        <v>45535</v>
      </c>
      <c r="CB7" s="166"/>
      <c r="CC7" s="166" t="s">
        <v>167</v>
      </c>
      <c r="CD7" s="166">
        <v>0</v>
      </c>
      <c r="CE7" s="166"/>
      <c r="CF7" s="166"/>
      <c r="CG7" s="166"/>
      <c r="CH7" s="166" t="s">
        <v>65</v>
      </c>
      <c r="CI7" s="31">
        <v>45535</v>
      </c>
      <c r="CJ7" s="54">
        <v>155</v>
      </c>
      <c r="CK7" s="166" t="s">
        <v>157</v>
      </c>
      <c r="CL7" s="166"/>
      <c r="CM7" s="166"/>
      <c r="CN7" s="166"/>
      <c r="CO7" s="166"/>
      <c r="CP7" s="166"/>
      <c r="CQ7" s="166"/>
      <c r="CR7" s="166">
        <v>106</v>
      </c>
      <c r="CS7" s="166" t="s">
        <v>487</v>
      </c>
      <c r="CT7" s="166" t="s">
        <v>558</v>
      </c>
      <c r="CU7" s="52"/>
      <c r="CV7" s="5"/>
      <c r="CW7" s="5"/>
      <c r="CX7" s="5"/>
      <c r="CY7" s="52"/>
      <c r="CZ7" s="52"/>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2"/>
      <c r="LM7" s="52"/>
      <c r="LN7" s="52"/>
      <c r="LO7" s="52"/>
      <c r="LP7" s="52"/>
      <c r="LQ7" s="52"/>
      <c r="LR7" s="52"/>
      <c r="LS7" s="5"/>
      <c r="LT7" s="52"/>
      <c r="LU7" s="52"/>
    </row>
    <row r="8" spans="1:385" ht="25.05" customHeight="1" x14ac:dyDescent="0.3">
      <c r="A8" s="11" t="s">
        <v>172</v>
      </c>
      <c r="B8" s="11" t="s">
        <v>110</v>
      </c>
      <c r="C8" s="11" t="s">
        <v>149</v>
      </c>
      <c r="D8" s="11" t="s">
        <v>169</v>
      </c>
      <c r="E8" s="11"/>
      <c r="F8" s="11" t="s">
        <v>124</v>
      </c>
      <c r="G8" s="11"/>
      <c r="H8" s="11" t="s">
        <v>170</v>
      </c>
      <c r="I8" s="11" t="s">
        <v>129</v>
      </c>
      <c r="J8" s="11"/>
      <c r="K8" s="11"/>
      <c r="L8" s="11"/>
      <c r="M8" s="11"/>
      <c r="N8" s="11"/>
      <c r="O8" s="11"/>
      <c r="P8" s="11"/>
      <c r="Q8" s="11"/>
      <c r="R8" s="11"/>
      <c r="S8" s="11" t="s">
        <v>138</v>
      </c>
      <c r="T8" s="11" t="s">
        <v>160</v>
      </c>
      <c r="U8" s="11"/>
      <c r="V8" s="31"/>
      <c r="W8" s="31">
        <v>43892</v>
      </c>
      <c r="X8" s="31">
        <v>45107</v>
      </c>
      <c r="Y8" s="11">
        <v>4</v>
      </c>
      <c r="Z8" s="11">
        <v>1</v>
      </c>
      <c r="AA8" s="31">
        <v>45838</v>
      </c>
      <c r="AB8" s="11"/>
      <c r="AC8" s="11" t="s">
        <v>171</v>
      </c>
      <c r="AD8" s="11">
        <v>0</v>
      </c>
      <c r="AE8" s="11"/>
      <c r="AF8" s="11"/>
      <c r="AG8" s="11"/>
      <c r="AH8" s="11" t="s">
        <v>65</v>
      </c>
      <c r="AI8" s="31">
        <v>45473</v>
      </c>
      <c r="AJ8" s="54">
        <v>93</v>
      </c>
      <c r="AK8" s="11" t="s">
        <v>157</v>
      </c>
      <c r="AL8" s="11"/>
      <c r="AM8" s="11"/>
      <c r="AN8" s="11"/>
      <c r="AO8" s="11"/>
      <c r="AP8" s="11"/>
      <c r="AQ8" s="11"/>
      <c r="AR8" s="11">
        <v>107</v>
      </c>
      <c r="AS8" s="11" t="s">
        <v>487</v>
      </c>
      <c r="AT8" s="11" t="s">
        <v>558</v>
      </c>
      <c r="BA8" s="166" t="s">
        <v>172</v>
      </c>
      <c r="BB8" s="166" t="s">
        <v>110</v>
      </c>
      <c r="BC8" s="166" t="s">
        <v>149</v>
      </c>
      <c r="BD8" s="166" t="s">
        <v>169</v>
      </c>
      <c r="BE8" s="166"/>
      <c r="BF8" s="166" t="s">
        <v>124</v>
      </c>
      <c r="BG8" s="166"/>
      <c r="BH8" s="166" t="s">
        <v>170</v>
      </c>
      <c r="BI8" s="166" t="s">
        <v>129</v>
      </c>
      <c r="BJ8" s="166"/>
      <c r="BK8" s="166"/>
      <c r="BL8" s="166"/>
      <c r="BM8" s="166"/>
      <c r="BN8" s="166"/>
      <c r="BO8" s="166"/>
      <c r="BP8" s="166"/>
      <c r="BQ8" s="166"/>
      <c r="BR8" s="166"/>
      <c r="BS8" s="166" t="s">
        <v>138</v>
      </c>
      <c r="BT8" s="166" t="s">
        <v>160</v>
      </c>
      <c r="BU8" s="166"/>
      <c r="BV8" s="31"/>
      <c r="BW8" s="31">
        <v>43892</v>
      </c>
      <c r="BX8" s="31">
        <v>45107</v>
      </c>
      <c r="BY8" s="166">
        <v>4</v>
      </c>
      <c r="BZ8" s="166">
        <v>1</v>
      </c>
      <c r="CA8" s="31">
        <v>45838</v>
      </c>
      <c r="CB8" s="166"/>
      <c r="CC8" s="166" t="s">
        <v>171</v>
      </c>
      <c r="CD8" s="166">
        <v>0</v>
      </c>
      <c r="CE8" s="166"/>
      <c r="CF8" s="166"/>
      <c r="CG8" s="166"/>
      <c r="CH8" s="166" t="s">
        <v>65</v>
      </c>
      <c r="CI8" s="31">
        <v>45473</v>
      </c>
      <c r="CJ8" s="54">
        <v>93</v>
      </c>
      <c r="CK8" s="166" t="s">
        <v>157</v>
      </c>
      <c r="CL8" s="166"/>
      <c r="CM8" s="166"/>
      <c r="CN8" s="166"/>
      <c r="CO8" s="166"/>
      <c r="CP8" s="166"/>
      <c r="CQ8" s="166"/>
      <c r="CR8" s="166">
        <v>107</v>
      </c>
      <c r="CS8" s="166" t="s">
        <v>487</v>
      </c>
      <c r="CT8" s="166" t="s">
        <v>558</v>
      </c>
      <c r="CU8" s="52"/>
      <c r="CV8" s="5"/>
      <c r="CW8" s="5"/>
      <c r="CX8" s="5"/>
      <c r="CY8" s="52"/>
      <c r="CZ8" s="52"/>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2"/>
      <c r="LM8" s="52"/>
      <c r="LN8" s="52"/>
      <c r="LO8" s="52"/>
      <c r="LP8" s="52"/>
      <c r="LQ8" s="52"/>
      <c r="LR8" s="52"/>
      <c r="LS8" s="5"/>
      <c r="LT8" s="52"/>
      <c r="LU8" s="52"/>
    </row>
    <row r="9" spans="1:385" ht="25.05" customHeight="1" x14ac:dyDescent="0.3">
      <c r="A9" s="11" t="s">
        <v>175</v>
      </c>
      <c r="B9" s="11" t="s">
        <v>110</v>
      </c>
      <c r="C9" s="11" t="s">
        <v>95</v>
      </c>
      <c r="D9" s="54">
        <v>84595</v>
      </c>
      <c r="E9" s="11">
        <v>1366</v>
      </c>
      <c r="F9" s="11" t="s">
        <v>124</v>
      </c>
      <c r="G9" s="11" t="s">
        <v>54</v>
      </c>
      <c r="H9" s="11" t="s">
        <v>173</v>
      </c>
      <c r="I9" s="11" t="s">
        <v>129</v>
      </c>
      <c r="J9" s="11" t="s">
        <v>162</v>
      </c>
      <c r="K9" s="11"/>
      <c r="L9" s="11"/>
      <c r="M9" s="11"/>
      <c r="N9" s="11"/>
      <c r="O9" s="11"/>
      <c r="P9" s="11"/>
      <c r="Q9" s="11"/>
      <c r="R9" s="11"/>
      <c r="S9" s="11" t="s">
        <v>138</v>
      </c>
      <c r="T9" s="11" t="s">
        <v>174</v>
      </c>
      <c r="U9" s="11"/>
      <c r="V9" s="31"/>
      <c r="W9" s="31">
        <v>43452</v>
      </c>
      <c r="X9" s="31">
        <v>45277</v>
      </c>
      <c r="Y9" s="11">
        <v>2</v>
      </c>
      <c r="Z9" s="11">
        <v>2</v>
      </c>
      <c r="AA9" s="31">
        <v>46008</v>
      </c>
      <c r="AB9" s="11"/>
      <c r="AC9" s="11"/>
      <c r="AD9" s="11">
        <v>0</v>
      </c>
      <c r="AE9" s="11"/>
      <c r="AF9" s="11"/>
      <c r="AG9" s="11"/>
      <c r="AH9" s="11" t="s">
        <v>65</v>
      </c>
      <c r="AI9" s="31">
        <v>46008</v>
      </c>
      <c r="AJ9" s="54">
        <v>628</v>
      </c>
      <c r="AK9" s="11" t="s">
        <v>157</v>
      </c>
      <c r="AL9" s="11"/>
      <c r="AM9" s="11"/>
      <c r="AN9" s="11"/>
      <c r="AO9" s="11"/>
      <c r="AP9" s="11"/>
      <c r="AQ9" s="11"/>
      <c r="AR9" s="11">
        <v>108</v>
      </c>
      <c r="AS9" s="11" t="s">
        <v>487</v>
      </c>
      <c r="AT9" s="11" t="s">
        <v>558</v>
      </c>
      <c r="BA9" s="166" t="s">
        <v>175</v>
      </c>
      <c r="BB9" s="166" t="s">
        <v>110</v>
      </c>
      <c r="BC9" s="166" t="s">
        <v>95</v>
      </c>
      <c r="BD9" s="54">
        <v>84595</v>
      </c>
      <c r="BE9" s="166">
        <v>1366</v>
      </c>
      <c r="BF9" s="166" t="s">
        <v>124</v>
      </c>
      <c r="BG9" s="166" t="s">
        <v>54</v>
      </c>
      <c r="BH9" s="166" t="s">
        <v>173</v>
      </c>
      <c r="BI9" s="166" t="s">
        <v>129</v>
      </c>
      <c r="BJ9" s="166" t="s">
        <v>162</v>
      </c>
      <c r="BK9" s="166"/>
      <c r="BL9" s="166"/>
      <c r="BM9" s="166"/>
      <c r="BN9" s="166"/>
      <c r="BO9" s="166"/>
      <c r="BP9" s="166"/>
      <c r="BQ9" s="166"/>
      <c r="BR9" s="166"/>
      <c r="BS9" s="166" t="s">
        <v>138</v>
      </c>
      <c r="BT9" s="166" t="s">
        <v>174</v>
      </c>
      <c r="BU9" s="166"/>
      <c r="BV9" s="31"/>
      <c r="BW9" s="31">
        <v>43452</v>
      </c>
      <c r="BX9" s="31">
        <v>45277</v>
      </c>
      <c r="BY9" s="166">
        <v>2</v>
      </c>
      <c r="BZ9" s="166">
        <v>2</v>
      </c>
      <c r="CA9" s="31">
        <v>46008</v>
      </c>
      <c r="CB9" s="166"/>
      <c r="CC9" s="166"/>
      <c r="CD9" s="166">
        <v>0</v>
      </c>
      <c r="CE9" s="166"/>
      <c r="CF9" s="166"/>
      <c r="CG9" s="166"/>
      <c r="CH9" s="166" t="s">
        <v>65</v>
      </c>
      <c r="CI9" s="31">
        <v>46008</v>
      </c>
      <c r="CJ9" s="54">
        <v>628</v>
      </c>
      <c r="CK9" s="166" t="s">
        <v>157</v>
      </c>
      <c r="CL9" s="166"/>
      <c r="CM9" s="166"/>
      <c r="CN9" s="166"/>
      <c r="CO9" s="166"/>
      <c r="CP9" s="166"/>
      <c r="CQ9" s="166"/>
      <c r="CR9" s="166">
        <v>108</v>
      </c>
      <c r="CS9" s="166" t="s">
        <v>487</v>
      </c>
      <c r="CT9" s="166" t="s">
        <v>558</v>
      </c>
      <c r="CU9" s="52"/>
      <c r="CV9" s="5"/>
      <c r="CW9" s="5"/>
      <c r="CX9" s="5"/>
      <c r="CY9" s="52"/>
      <c r="CZ9" s="52"/>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2"/>
      <c r="LM9" s="52"/>
      <c r="LN9" s="52"/>
      <c r="LO9" s="52"/>
      <c r="LP9" s="52"/>
      <c r="LQ9" s="52"/>
      <c r="LR9" s="52"/>
      <c r="LS9" s="5"/>
      <c r="LT9" s="52"/>
      <c r="LU9" s="52"/>
    </row>
    <row r="10" spans="1:385" ht="25.05" customHeight="1" x14ac:dyDescent="0.3">
      <c r="A10" s="11" t="s">
        <v>178</v>
      </c>
      <c r="B10" s="11" t="s">
        <v>110</v>
      </c>
      <c r="C10" s="11" t="s">
        <v>95</v>
      </c>
      <c r="D10" s="54">
        <v>90252</v>
      </c>
      <c r="E10" s="11"/>
      <c r="F10" s="11" t="s">
        <v>124</v>
      </c>
      <c r="G10" s="11"/>
      <c r="H10" s="11" t="s">
        <v>176</v>
      </c>
      <c r="I10" s="11" t="s">
        <v>129</v>
      </c>
      <c r="J10" s="11" t="s">
        <v>177</v>
      </c>
      <c r="K10" s="11"/>
      <c r="L10" s="11"/>
      <c r="M10" s="11"/>
      <c r="N10" s="11"/>
      <c r="O10" s="11"/>
      <c r="P10" s="11"/>
      <c r="Q10" s="11"/>
      <c r="R10" s="11"/>
      <c r="S10" s="11" t="s">
        <v>139</v>
      </c>
      <c r="T10" s="11"/>
      <c r="U10" s="11"/>
      <c r="V10" s="31"/>
      <c r="W10" s="31">
        <v>44013</v>
      </c>
      <c r="X10" s="31">
        <v>45838</v>
      </c>
      <c r="Y10" s="11">
        <v>2</v>
      </c>
      <c r="Z10" s="11">
        <v>1</v>
      </c>
      <c r="AA10" s="31">
        <v>46568</v>
      </c>
      <c r="AB10" s="11"/>
      <c r="AC10" s="11"/>
      <c r="AD10" s="11">
        <v>0</v>
      </c>
      <c r="AE10" s="11"/>
      <c r="AF10" s="11"/>
      <c r="AG10" s="11"/>
      <c r="AH10" s="11" t="s">
        <v>65</v>
      </c>
      <c r="AI10" s="31">
        <v>45838</v>
      </c>
      <c r="AJ10" s="54">
        <v>458</v>
      </c>
      <c r="AK10" s="11" t="s">
        <v>93</v>
      </c>
      <c r="AL10" s="11"/>
      <c r="AM10" s="11"/>
      <c r="AN10" s="11"/>
      <c r="AO10" s="11"/>
      <c r="AP10" s="11"/>
      <c r="AQ10" s="11"/>
      <c r="AR10" s="11">
        <v>109</v>
      </c>
      <c r="AS10" s="11" t="s">
        <v>487</v>
      </c>
      <c r="AT10" s="11" t="s">
        <v>558</v>
      </c>
      <c r="BA10" s="166" t="s">
        <v>178</v>
      </c>
      <c r="BB10" s="166" t="s">
        <v>110</v>
      </c>
      <c r="BC10" s="166" t="s">
        <v>95</v>
      </c>
      <c r="BD10" s="54">
        <v>90252</v>
      </c>
      <c r="BE10" s="166"/>
      <c r="BF10" s="166" t="s">
        <v>124</v>
      </c>
      <c r="BG10" s="166"/>
      <c r="BH10" s="166" t="s">
        <v>176</v>
      </c>
      <c r="BI10" s="166" t="s">
        <v>129</v>
      </c>
      <c r="BJ10" s="166" t="s">
        <v>177</v>
      </c>
      <c r="BK10" s="166"/>
      <c r="BL10" s="166"/>
      <c r="BM10" s="166"/>
      <c r="BN10" s="166"/>
      <c r="BO10" s="166"/>
      <c r="BP10" s="166"/>
      <c r="BQ10" s="166"/>
      <c r="BR10" s="166"/>
      <c r="BS10" s="166" t="s">
        <v>139</v>
      </c>
      <c r="BT10" s="166"/>
      <c r="BU10" s="166"/>
      <c r="BV10" s="31"/>
      <c r="BW10" s="31">
        <v>44013</v>
      </c>
      <c r="BX10" s="31">
        <v>45838</v>
      </c>
      <c r="BY10" s="166">
        <v>2</v>
      </c>
      <c r="BZ10" s="166">
        <v>1</v>
      </c>
      <c r="CA10" s="31">
        <v>46568</v>
      </c>
      <c r="CB10" s="166"/>
      <c r="CC10" s="166"/>
      <c r="CD10" s="166">
        <v>0</v>
      </c>
      <c r="CE10" s="166"/>
      <c r="CF10" s="166"/>
      <c r="CG10" s="166"/>
      <c r="CH10" s="166" t="s">
        <v>65</v>
      </c>
      <c r="CI10" s="31">
        <v>45838</v>
      </c>
      <c r="CJ10" s="54">
        <v>458</v>
      </c>
      <c r="CK10" s="166" t="s">
        <v>93</v>
      </c>
      <c r="CL10" s="166"/>
      <c r="CM10" s="166"/>
      <c r="CN10" s="166"/>
      <c r="CO10" s="166"/>
      <c r="CP10" s="166"/>
      <c r="CQ10" s="166"/>
      <c r="CR10" s="166">
        <v>109</v>
      </c>
      <c r="CS10" s="166" t="s">
        <v>487</v>
      </c>
      <c r="CT10" s="166" t="s">
        <v>558</v>
      </c>
      <c r="CU10" s="52"/>
      <c r="CV10" s="5"/>
      <c r="CW10" s="5"/>
      <c r="CX10" s="5"/>
      <c r="CY10" s="52"/>
      <c r="CZ10" s="52"/>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2"/>
      <c r="LM10" s="52"/>
      <c r="LN10" s="52"/>
      <c r="LO10" s="52"/>
      <c r="LP10" s="52"/>
      <c r="LQ10" s="52"/>
      <c r="LR10" s="52"/>
      <c r="LS10" s="5"/>
      <c r="LT10" s="52"/>
      <c r="LU10" s="52"/>
    </row>
    <row r="11" spans="1:385" ht="25.05" customHeight="1" x14ac:dyDescent="0.3">
      <c r="A11" s="11" t="s">
        <v>181</v>
      </c>
      <c r="B11" s="11" t="s">
        <v>110</v>
      </c>
      <c r="C11" s="11" t="s">
        <v>149</v>
      </c>
      <c r="D11" s="54">
        <v>85642</v>
      </c>
      <c r="E11" s="11">
        <v>1366</v>
      </c>
      <c r="F11" s="11" t="s">
        <v>124</v>
      </c>
      <c r="G11" s="11"/>
      <c r="H11" s="11" t="s">
        <v>179</v>
      </c>
      <c r="I11" s="11" t="s">
        <v>129</v>
      </c>
      <c r="J11" s="11"/>
      <c r="K11" s="11"/>
      <c r="L11" s="11"/>
      <c r="M11" s="11"/>
      <c r="N11" s="11"/>
      <c r="O11" s="11"/>
      <c r="P11" s="11"/>
      <c r="Q11" s="11"/>
      <c r="R11" s="11"/>
      <c r="S11" s="11" t="s">
        <v>138</v>
      </c>
      <c r="T11" s="11" t="s">
        <v>174</v>
      </c>
      <c r="U11" s="11"/>
      <c r="V11" s="31"/>
      <c r="W11" s="31">
        <v>43563</v>
      </c>
      <c r="X11" s="31">
        <v>44658</v>
      </c>
      <c r="Y11" s="11">
        <v>2</v>
      </c>
      <c r="Z11" s="11">
        <v>2</v>
      </c>
      <c r="AA11" s="31">
        <v>46119</v>
      </c>
      <c r="AB11" s="11"/>
      <c r="AC11" s="11" t="s">
        <v>180</v>
      </c>
      <c r="AD11" s="11">
        <v>0</v>
      </c>
      <c r="AE11" s="11"/>
      <c r="AF11" s="11"/>
      <c r="AG11" s="11"/>
      <c r="AH11" s="11" t="s">
        <v>65</v>
      </c>
      <c r="AI11" s="31">
        <v>45389</v>
      </c>
      <c r="AJ11" s="54">
        <v>9</v>
      </c>
      <c r="AK11" s="11" t="s">
        <v>157</v>
      </c>
      <c r="AL11" s="11"/>
      <c r="AM11" s="11"/>
      <c r="AN11" s="11"/>
      <c r="AO11" s="11"/>
      <c r="AP11" s="11"/>
      <c r="AQ11" s="11"/>
      <c r="AR11" s="11">
        <v>110</v>
      </c>
      <c r="AS11" s="11" t="s">
        <v>487</v>
      </c>
      <c r="AT11" s="11" t="s">
        <v>558</v>
      </c>
      <c r="BA11" s="166" t="s">
        <v>181</v>
      </c>
      <c r="BB11" s="166" t="s">
        <v>110</v>
      </c>
      <c r="BC11" s="166" t="s">
        <v>149</v>
      </c>
      <c r="BD11" s="54">
        <v>85642</v>
      </c>
      <c r="BE11" s="166">
        <v>1366</v>
      </c>
      <c r="BF11" s="166" t="s">
        <v>124</v>
      </c>
      <c r="BG11" s="166"/>
      <c r="BH11" s="166" t="s">
        <v>179</v>
      </c>
      <c r="BI11" s="166" t="s">
        <v>129</v>
      </c>
      <c r="BJ11" s="166"/>
      <c r="BK11" s="166"/>
      <c r="BL11" s="166"/>
      <c r="BM11" s="166"/>
      <c r="BN11" s="166"/>
      <c r="BO11" s="166"/>
      <c r="BP11" s="166"/>
      <c r="BQ11" s="166"/>
      <c r="BR11" s="166"/>
      <c r="BS11" s="166" t="s">
        <v>138</v>
      </c>
      <c r="BT11" s="166" t="s">
        <v>174</v>
      </c>
      <c r="BU11" s="166"/>
      <c r="BV11" s="31"/>
      <c r="BW11" s="31">
        <v>43563</v>
      </c>
      <c r="BX11" s="31">
        <v>44658</v>
      </c>
      <c r="BY11" s="166">
        <v>2</v>
      </c>
      <c r="BZ11" s="166">
        <v>2</v>
      </c>
      <c r="CA11" s="31">
        <v>46119</v>
      </c>
      <c r="CB11" s="166"/>
      <c r="CC11" s="166" t="s">
        <v>180</v>
      </c>
      <c r="CD11" s="166">
        <v>0</v>
      </c>
      <c r="CE11" s="166"/>
      <c r="CF11" s="166"/>
      <c r="CG11" s="166"/>
      <c r="CH11" s="166" t="s">
        <v>65</v>
      </c>
      <c r="CI11" s="31">
        <v>45389</v>
      </c>
      <c r="CJ11" s="54">
        <v>9</v>
      </c>
      <c r="CK11" s="166" t="s">
        <v>157</v>
      </c>
      <c r="CL11" s="166"/>
      <c r="CM11" s="166"/>
      <c r="CN11" s="166"/>
      <c r="CO11" s="166"/>
      <c r="CP11" s="166"/>
      <c r="CQ11" s="166"/>
      <c r="CR11" s="166">
        <v>110</v>
      </c>
      <c r="CS11" s="166" t="s">
        <v>487</v>
      </c>
      <c r="CT11" s="166" t="s">
        <v>558</v>
      </c>
      <c r="CU11" s="52"/>
      <c r="CV11" s="5"/>
      <c r="CW11" s="5"/>
      <c r="CX11" s="5"/>
      <c r="CY11" s="52"/>
      <c r="CZ11" s="52"/>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2"/>
      <c r="LM11" s="52"/>
      <c r="LN11" s="52"/>
      <c r="LO11" s="52"/>
      <c r="LP11" s="52"/>
      <c r="LQ11" s="52"/>
      <c r="LR11" s="52"/>
      <c r="LS11" s="5"/>
      <c r="LT11" s="52"/>
      <c r="LU11" s="52"/>
    </row>
    <row r="12" spans="1:385" ht="25.05" customHeight="1" x14ac:dyDescent="0.3">
      <c r="A12" s="11" t="s">
        <v>184</v>
      </c>
      <c r="B12" s="11" t="s">
        <v>110</v>
      </c>
      <c r="C12" s="11" t="s">
        <v>95</v>
      </c>
      <c r="D12" s="54">
        <v>60428</v>
      </c>
      <c r="E12" s="11">
        <v>1149</v>
      </c>
      <c r="F12" s="11" t="s">
        <v>124</v>
      </c>
      <c r="G12" s="11" t="s">
        <v>54</v>
      </c>
      <c r="H12" s="11" t="s">
        <v>182</v>
      </c>
      <c r="I12" s="11" t="s">
        <v>129</v>
      </c>
      <c r="J12" s="11" t="s">
        <v>162</v>
      </c>
      <c r="K12" s="11"/>
      <c r="L12" s="11"/>
      <c r="M12" s="11"/>
      <c r="N12" s="11"/>
      <c r="O12" s="11"/>
      <c r="P12" s="11"/>
      <c r="Q12" s="11"/>
      <c r="R12" s="11"/>
      <c r="S12" s="11" t="s">
        <v>138</v>
      </c>
      <c r="T12" s="11" t="s">
        <v>160</v>
      </c>
      <c r="U12" s="11"/>
      <c r="V12" s="31"/>
      <c r="W12" s="31">
        <v>43647</v>
      </c>
      <c r="X12" s="31">
        <v>45473</v>
      </c>
      <c r="Y12" s="11">
        <v>1</v>
      </c>
      <c r="Z12" s="11">
        <v>2</v>
      </c>
      <c r="AA12" s="31">
        <v>45473</v>
      </c>
      <c r="AB12" s="11"/>
      <c r="AC12" s="11" t="s">
        <v>183</v>
      </c>
      <c r="AD12" s="11">
        <v>0</v>
      </c>
      <c r="AE12" s="11"/>
      <c r="AF12" s="11"/>
      <c r="AG12" s="11"/>
      <c r="AH12" s="11" t="s">
        <v>64</v>
      </c>
      <c r="AI12" s="31">
        <v>45473</v>
      </c>
      <c r="AJ12" s="54">
        <v>93</v>
      </c>
      <c r="AK12" s="11" t="s">
        <v>93</v>
      </c>
      <c r="AL12" s="11"/>
      <c r="AM12" s="11"/>
      <c r="AN12" s="11"/>
      <c r="AO12" s="11"/>
      <c r="AP12" s="11"/>
      <c r="AQ12" s="11"/>
      <c r="AR12" s="11">
        <v>111</v>
      </c>
      <c r="AS12" s="11" t="s">
        <v>487</v>
      </c>
      <c r="AT12" s="11" t="s">
        <v>558</v>
      </c>
      <c r="BA12" s="166" t="s">
        <v>184</v>
      </c>
      <c r="BB12" s="166" t="s">
        <v>110</v>
      </c>
      <c r="BC12" s="166" t="s">
        <v>95</v>
      </c>
      <c r="BD12" s="54">
        <v>60428</v>
      </c>
      <c r="BE12" s="166">
        <v>1149</v>
      </c>
      <c r="BF12" s="166" t="s">
        <v>124</v>
      </c>
      <c r="BG12" s="166" t="s">
        <v>54</v>
      </c>
      <c r="BH12" s="166" t="s">
        <v>182</v>
      </c>
      <c r="BI12" s="166" t="s">
        <v>129</v>
      </c>
      <c r="BJ12" s="166" t="s">
        <v>162</v>
      </c>
      <c r="BK12" s="166"/>
      <c r="BL12" s="166"/>
      <c r="BM12" s="166"/>
      <c r="BN12" s="166"/>
      <c r="BO12" s="166"/>
      <c r="BP12" s="166"/>
      <c r="BQ12" s="166"/>
      <c r="BR12" s="166"/>
      <c r="BS12" s="166" t="s">
        <v>138</v>
      </c>
      <c r="BT12" s="166" t="s">
        <v>160</v>
      </c>
      <c r="BU12" s="166"/>
      <c r="BV12" s="31"/>
      <c r="BW12" s="31">
        <v>43647</v>
      </c>
      <c r="BX12" s="31">
        <v>45473</v>
      </c>
      <c r="BY12" s="166">
        <v>1</v>
      </c>
      <c r="BZ12" s="166">
        <v>2</v>
      </c>
      <c r="CA12" s="31">
        <v>45473</v>
      </c>
      <c r="CB12" s="166"/>
      <c r="CC12" s="166" t="s">
        <v>183</v>
      </c>
      <c r="CD12" s="166">
        <v>0</v>
      </c>
      <c r="CE12" s="166"/>
      <c r="CF12" s="166"/>
      <c r="CG12" s="166"/>
      <c r="CH12" s="166" t="s">
        <v>64</v>
      </c>
      <c r="CI12" s="31">
        <v>45473</v>
      </c>
      <c r="CJ12" s="54">
        <v>93</v>
      </c>
      <c r="CK12" s="166" t="s">
        <v>93</v>
      </c>
      <c r="CL12" s="166"/>
      <c r="CM12" s="166"/>
      <c r="CN12" s="166"/>
      <c r="CO12" s="166"/>
      <c r="CP12" s="166"/>
      <c r="CQ12" s="166"/>
      <c r="CR12" s="166">
        <v>111</v>
      </c>
      <c r="CS12" s="166" t="s">
        <v>487</v>
      </c>
      <c r="CT12" s="166" t="s">
        <v>558</v>
      </c>
      <c r="CU12" s="52"/>
      <c r="CV12" s="5"/>
      <c r="CW12" s="5"/>
      <c r="CX12" s="5"/>
      <c r="CY12" s="52"/>
      <c r="CZ12" s="52"/>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2"/>
      <c r="LM12" s="52"/>
      <c r="LN12" s="52"/>
      <c r="LO12" s="52"/>
      <c r="LP12" s="52"/>
      <c r="LQ12" s="52"/>
      <c r="LR12" s="52"/>
      <c r="LS12" s="5"/>
      <c r="LT12" s="52"/>
      <c r="LU12" s="52"/>
    </row>
    <row r="13" spans="1:385" ht="25.05" customHeight="1" x14ac:dyDescent="0.3">
      <c r="A13" s="11" t="s">
        <v>187</v>
      </c>
      <c r="B13" s="11" t="s">
        <v>110</v>
      </c>
      <c r="C13" s="11" t="s">
        <v>149</v>
      </c>
      <c r="D13" s="54">
        <v>92549</v>
      </c>
      <c r="E13" s="11">
        <v>367</v>
      </c>
      <c r="F13" s="11" t="s">
        <v>124</v>
      </c>
      <c r="G13" s="11"/>
      <c r="H13" s="11" t="s">
        <v>185</v>
      </c>
      <c r="I13" s="11" t="s">
        <v>129</v>
      </c>
      <c r="J13" s="11" t="s">
        <v>186</v>
      </c>
      <c r="K13" s="11"/>
      <c r="L13" s="11"/>
      <c r="M13" s="11"/>
      <c r="N13" s="11"/>
      <c r="O13" s="11"/>
      <c r="P13" s="11"/>
      <c r="Q13" s="11"/>
      <c r="R13" s="11"/>
      <c r="S13" s="11" t="s">
        <v>139</v>
      </c>
      <c r="T13" s="11"/>
      <c r="U13" s="11"/>
      <c r="V13" s="31"/>
      <c r="W13" s="31">
        <v>44119</v>
      </c>
      <c r="X13" s="31">
        <v>45944</v>
      </c>
      <c r="Y13" s="11">
        <v>3</v>
      </c>
      <c r="Z13" s="11">
        <v>2</v>
      </c>
      <c r="AA13" s="31">
        <v>48135</v>
      </c>
      <c r="AB13" s="11"/>
      <c r="AC13" s="11" t="s">
        <v>560</v>
      </c>
      <c r="AD13" s="11">
        <v>0</v>
      </c>
      <c r="AE13" s="11"/>
      <c r="AF13" s="11"/>
      <c r="AG13" s="11"/>
      <c r="AH13" s="11" t="s">
        <v>65</v>
      </c>
      <c r="AI13" s="31">
        <v>45944</v>
      </c>
      <c r="AJ13" s="54">
        <v>564</v>
      </c>
      <c r="AK13" s="11" t="s">
        <v>93</v>
      </c>
      <c r="AL13" s="11"/>
      <c r="AM13" s="11"/>
      <c r="AN13" s="11"/>
      <c r="AO13" s="11"/>
      <c r="AP13" s="11"/>
      <c r="AQ13" s="11"/>
      <c r="AR13" s="11">
        <v>112</v>
      </c>
      <c r="AS13" s="11" t="s">
        <v>487</v>
      </c>
      <c r="AT13" s="11" t="s">
        <v>558</v>
      </c>
      <c r="BA13" s="166" t="s">
        <v>187</v>
      </c>
      <c r="BB13" s="166" t="s">
        <v>110</v>
      </c>
      <c r="BC13" s="166" t="s">
        <v>149</v>
      </c>
      <c r="BD13" s="54">
        <v>92549</v>
      </c>
      <c r="BE13" s="166">
        <v>367</v>
      </c>
      <c r="BF13" s="166" t="s">
        <v>124</v>
      </c>
      <c r="BG13" s="166"/>
      <c r="BH13" s="166" t="s">
        <v>185</v>
      </c>
      <c r="BI13" s="166" t="s">
        <v>129</v>
      </c>
      <c r="BJ13" s="166" t="s">
        <v>186</v>
      </c>
      <c r="BK13" s="166"/>
      <c r="BL13" s="166"/>
      <c r="BM13" s="166"/>
      <c r="BN13" s="166"/>
      <c r="BO13" s="166"/>
      <c r="BP13" s="166"/>
      <c r="BQ13" s="166"/>
      <c r="BR13" s="166"/>
      <c r="BS13" s="166" t="s">
        <v>139</v>
      </c>
      <c r="BT13" s="166"/>
      <c r="BU13" s="166"/>
      <c r="BV13" s="31"/>
      <c r="BW13" s="31">
        <v>44119</v>
      </c>
      <c r="BX13" s="31">
        <v>45944</v>
      </c>
      <c r="BY13" s="166">
        <v>3</v>
      </c>
      <c r="BZ13" s="166">
        <v>2</v>
      </c>
      <c r="CA13" s="31">
        <v>48135</v>
      </c>
      <c r="CB13" s="166"/>
      <c r="CC13" s="166" t="s">
        <v>560</v>
      </c>
      <c r="CD13" s="166">
        <v>0</v>
      </c>
      <c r="CE13" s="166"/>
      <c r="CF13" s="166"/>
      <c r="CG13" s="166"/>
      <c r="CH13" s="166" t="s">
        <v>65</v>
      </c>
      <c r="CI13" s="31">
        <v>45944</v>
      </c>
      <c r="CJ13" s="54">
        <v>564</v>
      </c>
      <c r="CK13" s="166" t="s">
        <v>93</v>
      </c>
      <c r="CL13" s="166"/>
      <c r="CM13" s="166"/>
      <c r="CN13" s="166"/>
      <c r="CO13" s="166"/>
      <c r="CP13" s="166"/>
      <c r="CQ13" s="166"/>
      <c r="CR13" s="166">
        <v>112</v>
      </c>
      <c r="CS13" s="166" t="s">
        <v>487</v>
      </c>
      <c r="CT13" s="166" t="s">
        <v>558</v>
      </c>
      <c r="CU13" s="52"/>
      <c r="CV13" s="5"/>
      <c r="CW13" s="5"/>
      <c r="CX13" s="5"/>
      <c r="CY13" s="52"/>
      <c r="CZ13" s="52"/>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2"/>
      <c r="LM13" s="52"/>
      <c r="LN13" s="52"/>
      <c r="LO13" s="52"/>
      <c r="LP13" s="52"/>
      <c r="LQ13" s="52"/>
      <c r="LR13" s="52"/>
      <c r="LS13" s="5"/>
      <c r="LT13" s="52"/>
      <c r="LU13" s="52"/>
    </row>
    <row r="14" spans="1:385" ht="25.05" customHeight="1" x14ac:dyDescent="0.3">
      <c r="A14" s="11" t="s">
        <v>190</v>
      </c>
      <c r="B14" s="11" t="s">
        <v>110</v>
      </c>
      <c r="C14" s="11" t="s">
        <v>95</v>
      </c>
      <c r="D14" s="54">
        <v>90232</v>
      </c>
      <c r="E14" s="11"/>
      <c r="F14" s="11" t="s">
        <v>124</v>
      </c>
      <c r="G14" s="11" t="s">
        <v>54</v>
      </c>
      <c r="H14" s="11" t="s">
        <v>188</v>
      </c>
      <c r="I14" s="11" t="s">
        <v>135</v>
      </c>
      <c r="J14" s="11" t="s">
        <v>189</v>
      </c>
      <c r="K14" s="11"/>
      <c r="L14" s="11"/>
      <c r="M14" s="11"/>
      <c r="N14" s="11"/>
      <c r="O14" s="11"/>
      <c r="P14" s="11"/>
      <c r="Q14" s="11"/>
      <c r="R14" s="11"/>
      <c r="S14" s="11" t="s">
        <v>138</v>
      </c>
      <c r="T14" s="11" t="s">
        <v>160</v>
      </c>
      <c r="U14" s="11"/>
      <c r="V14" s="31"/>
      <c r="W14" s="31">
        <v>43952</v>
      </c>
      <c r="X14" s="31">
        <v>45777</v>
      </c>
      <c r="Y14" s="11">
        <v>3</v>
      </c>
      <c r="Z14" s="11">
        <v>2</v>
      </c>
      <c r="AA14" s="31">
        <v>47968</v>
      </c>
      <c r="AB14" s="11"/>
      <c r="AC14" s="73" t="s">
        <v>586</v>
      </c>
      <c r="AD14" s="11">
        <v>0</v>
      </c>
      <c r="AE14" s="11"/>
      <c r="AF14" s="11"/>
      <c r="AG14" s="11"/>
      <c r="AH14" s="11" t="s">
        <v>65</v>
      </c>
      <c r="AI14" s="31">
        <v>45777</v>
      </c>
      <c r="AJ14" s="54">
        <v>397</v>
      </c>
      <c r="AK14" s="11" t="s">
        <v>93</v>
      </c>
      <c r="AL14" s="11"/>
      <c r="AM14" s="11"/>
      <c r="AN14" s="11"/>
      <c r="AO14" s="11"/>
      <c r="AP14" s="11"/>
      <c r="AQ14" s="11"/>
      <c r="AR14" s="11">
        <v>113</v>
      </c>
      <c r="AS14" s="11" t="s">
        <v>487</v>
      </c>
      <c r="AT14" s="11" t="s">
        <v>558</v>
      </c>
      <c r="BA14" s="166" t="s">
        <v>190</v>
      </c>
      <c r="BB14" s="166" t="s">
        <v>110</v>
      </c>
      <c r="BC14" s="166" t="s">
        <v>95</v>
      </c>
      <c r="BD14" s="54">
        <v>90232</v>
      </c>
      <c r="BE14" s="166"/>
      <c r="BF14" s="166" t="s">
        <v>124</v>
      </c>
      <c r="BG14" s="166" t="s">
        <v>54</v>
      </c>
      <c r="BH14" s="166" t="s">
        <v>188</v>
      </c>
      <c r="BI14" s="166" t="s">
        <v>135</v>
      </c>
      <c r="BJ14" s="166" t="s">
        <v>189</v>
      </c>
      <c r="BK14" s="166"/>
      <c r="BL14" s="166"/>
      <c r="BM14" s="166"/>
      <c r="BN14" s="166"/>
      <c r="BO14" s="166"/>
      <c r="BP14" s="166"/>
      <c r="BQ14" s="166"/>
      <c r="BR14" s="166"/>
      <c r="BS14" s="166" t="s">
        <v>138</v>
      </c>
      <c r="BT14" s="166" t="s">
        <v>160</v>
      </c>
      <c r="BU14" s="166"/>
      <c r="BV14" s="31"/>
      <c r="BW14" s="31">
        <v>43952</v>
      </c>
      <c r="BX14" s="31">
        <v>45777</v>
      </c>
      <c r="BY14" s="166">
        <v>3</v>
      </c>
      <c r="BZ14" s="166">
        <v>2</v>
      </c>
      <c r="CA14" s="31">
        <v>47968</v>
      </c>
      <c r="CB14" s="166"/>
      <c r="CC14" s="73" t="s">
        <v>586</v>
      </c>
      <c r="CD14" s="166">
        <v>0</v>
      </c>
      <c r="CE14" s="166"/>
      <c r="CF14" s="166"/>
      <c r="CG14" s="166"/>
      <c r="CH14" s="166" t="s">
        <v>65</v>
      </c>
      <c r="CI14" s="31">
        <v>45777</v>
      </c>
      <c r="CJ14" s="54">
        <v>397</v>
      </c>
      <c r="CK14" s="166" t="s">
        <v>93</v>
      </c>
      <c r="CL14" s="166"/>
      <c r="CM14" s="166"/>
      <c r="CN14" s="166"/>
      <c r="CO14" s="166"/>
      <c r="CP14" s="166"/>
      <c r="CQ14" s="166"/>
      <c r="CR14" s="166">
        <v>113</v>
      </c>
      <c r="CS14" s="166" t="s">
        <v>487</v>
      </c>
      <c r="CT14" s="166" t="s">
        <v>558</v>
      </c>
      <c r="DF14" s="5"/>
    </row>
    <row r="15" spans="1:385" ht="25.05" customHeight="1" x14ac:dyDescent="0.3">
      <c r="A15" s="11" t="s">
        <v>193</v>
      </c>
      <c r="B15" s="11" t="s">
        <v>110</v>
      </c>
      <c r="C15" s="11" t="s">
        <v>95</v>
      </c>
      <c r="D15" s="54">
        <v>81718</v>
      </c>
      <c r="E15" s="11">
        <v>1122</v>
      </c>
      <c r="F15" s="11" t="s">
        <v>124</v>
      </c>
      <c r="G15" s="11"/>
      <c r="H15" s="11" t="s">
        <v>191</v>
      </c>
      <c r="I15" s="11" t="s">
        <v>129</v>
      </c>
      <c r="J15" s="11" t="s">
        <v>192</v>
      </c>
      <c r="K15" s="11"/>
      <c r="L15" s="11"/>
      <c r="M15" s="11"/>
      <c r="N15" s="11"/>
      <c r="O15" s="11"/>
      <c r="P15" s="11"/>
      <c r="Q15" s="11"/>
      <c r="R15" s="11"/>
      <c r="S15" s="11" t="s">
        <v>138</v>
      </c>
      <c r="T15" s="11" t="s">
        <v>156</v>
      </c>
      <c r="U15" s="11"/>
      <c r="V15" s="31"/>
      <c r="W15" s="31">
        <v>43282</v>
      </c>
      <c r="X15" s="31">
        <v>44377</v>
      </c>
      <c r="Y15" s="11">
        <v>2</v>
      </c>
      <c r="Z15" s="11">
        <v>2</v>
      </c>
      <c r="AA15" s="31"/>
      <c r="AB15" s="73"/>
      <c r="AC15" s="11"/>
      <c r="AD15" s="11">
        <v>0</v>
      </c>
      <c r="AE15" s="11"/>
      <c r="AF15" s="11"/>
      <c r="AG15" s="11"/>
      <c r="AH15" s="11" t="s">
        <v>64</v>
      </c>
      <c r="AI15" s="31">
        <v>45838</v>
      </c>
      <c r="AJ15" s="54">
        <v>458</v>
      </c>
      <c r="AK15" s="11" t="s">
        <v>205</v>
      </c>
      <c r="AL15" s="11"/>
      <c r="AM15" s="11"/>
      <c r="AN15" s="11"/>
      <c r="AO15" s="11"/>
      <c r="AP15" s="11"/>
      <c r="AQ15" s="11"/>
      <c r="AR15" s="11">
        <v>114</v>
      </c>
      <c r="AS15" s="11" t="s">
        <v>487</v>
      </c>
      <c r="AT15" s="11" t="s">
        <v>558</v>
      </c>
      <c r="BA15" s="166" t="s">
        <v>193</v>
      </c>
      <c r="BB15" s="166" t="s">
        <v>110</v>
      </c>
      <c r="BC15" s="166" t="s">
        <v>95</v>
      </c>
      <c r="BD15" s="54">
        <v>81718</v>
      </c>
      <c r="BE15" s="166">
        <v>1122</v>
      </c>
      <c r="BF15" s="166" t="s">
        <v>124</v>
      </c>
      <c r="BG15" s="166"/>
      <c r="BH15" s="166" t="s">
        <v>191</v>
      </c>
      <c r="BI15" s="166" t="s">
        <v>129</v>
      </c>
      <c r="BJ15" s="166" t="s">
        <v>192</v>
      </c>
      <c r="BK15" s="166"/>
      <c r="BL15" s="166"/>
      <c r="BM15" s="166"/>
      <c r="BN15" s="166"/>
      <c r="BO15" s="166"/>
      <c r="BP15" s="166"/>
      <c r="BQ15" s="166"/>
      <c r="BR15" s="166"/>
      <c r="BS15" s="166" t="s">
        <v>138</v>
      </c>
      <c r="BT15" s="166" t="s">
        <v>156</v>
      </c>
      <c r="BU15" s="166"/>
      <c r="BV15" s="31"/>
      <c r="BW15" s="31">
        <v>43282</v>
      </c>
      <c r="BX15" s="31">
        <v>44377</v>
      </c>
      <c r="BY15" s="166">
        <v>2</v>
      </c>
      <c r="BZ15" s="166">
        <v>2</v>
      </c>
      <c r="CA15" s="31"/>
      <c r="CB15" s="73"/>
      <c r="CC15" s="166"/>
      <c r="CD15" s="166">
        <v>0</v>
      </c>
      <c r="CE15" s="166"/>
      <c r="CF15" s="166"/>
      <c r="CG15" s="166"/>
      <c r="CH15" s="166" t="s">
        <v>64</v>
      </c>
      <c r="CI15" s="31">
        <v>45838</v>
      </c>
      <c r="CJ15" s="54">
        <v>458</v>
      </c>
      <c r="CK15" s="166" t="s">
        <v>205</v>
      </c>
      <c r="CL15" s="166"/>
      <c r="CM15" s="166"/>
      <c r="CN15" s="166"/>
      <c r="CO15" s="166"/>
      <c r="CP15" s="166"/>
      <c r="CQ15" s="166"/>
      <c r="CR15" s="166">
        <v>114</v>
      </c>
      <c r="CS15" s="166" t="s">
        <v>487</v>
      </c>
      <c r="CT15" s="166" t="s">
        <v>558</v>
      </c>
      <c r="DF15" s="5"/>
    </row>
    <row r="16" spans="1:385" ht="25.05" customHeight="1" x14ac:dyDescent="0.3">
      <c r="A16" s="11" t="s">
        <v>196</v>
      </c>
      <c r="B16" s="11" t="s">
        <v>110</v>
      </c>
      <c r="C16" s="11" t="s">
        <v>95</v>
      </c>
      <c r="D16" s="11">
        <v>102845</v>
      </c>
      <c r="E16" s="11"/>
      <c r="F16" s="11" t="s">
        <v>124</v>
      </c>
      <c r="G16" s="11"/>
      <c r="H16" s="11" t="s">
        <v>194</v>
      </c>
      <c r="I16" s="11"/>
      <c r="J16" s="11"/>
      <c r="K16" s="11"/>
      <c r="L16" s="11"/>
      <c r="M16" s="11"/>
      <c r="N16" s="11"/>
      <c r="O16" s="11"/>
      <c r="P16" s="11"/>
      <c r="Q16" s="11"/>
      <c r="R16" s="11"/>
      <c r="S16" s="11" t="s">
        <v>139</v>
      </c>
      <c r="T16" s="11" t="s">
        <v>195</v>
      </c>
      <c r="U16" s="11"/>
      <c r="V16" s="31"/>
      <c r="W16" s="31">
        <v>44927</v>
      </c>
      <c r="X16" s="31">
        <v>46752</v>
      </c>
      <c r="Y16" s="11">
        <v>2</v>
      </c>
      <c r="Z16" s="11">
        <v>1</v>
      </c>
      <c r="AA16" s="31"/>
      <c r="AB16" s="11"/>
      <c r="AC16" s="11"/>
      <c r="AD16" s="11">
        <v>0</v>
      </c>
      <c r="AE16" s="11"/>
      <c r="AF16" s="11"/>
      <c r="AG16" s="11"/>
      <c r="AH16" s="11" t="s">
        <v>65</v>
      </c>
      <c r="AI16" s="31">
        <v>46752</v>
      </c>
      <c r="AJ16" s="54">
        <v>1372</v>
      </c>
      <c r="AK16" s="11" t="s">
        <v>93</v>
      </c>
      <c r="AL16" s="11"/>
      <c r="AM16" s="11"/>
      <c r="AN16" s="11"/>
      <c r="AO16" s="11"/>
      <c r="AP16" s="11"/>
      <c r="AQ16" s="11"/>
      <c r="AR16" s="11">
        <v>115</v>
      </c>
      <c r="AS16" s="11" t="s">
        <v>487</v>
      </c>
      <c r="AT16" s="11" t="s">
        <v>558</v>
      </c>
      <c r="BA16" s="166" t="s">
        <v>196</v>
      </c>
      <c r="BB16" s="166" t="s">
        <v>110</v>
      </c>
      <c r="BC16" s="166" t="s">
        <v>95</v>
      </c>
      <c r="BD16" s="166">
        <v>102845</v>
      </c>
      <c r="BE16" s="166"/>
      <c r="BF16" s="166" t="s">
        <v>124</v>
      </c>
      <c r="BG16" s="166"/>
      <c r="BH16" s="166" t="s">
        <v>194</v>
      </c>
      <c r="BI16" s="166"/>
      <c r="BJ16" s="166"/>
      <c r="BK16" s="166"/>
      <c r="BL16" s="166"/>
      <c r="BM16" s="166"/>
      <c r="BN16" s="166"/>
      <c r="BO16" s="166"/>
      <c r="BP16" s="166"/>
      <c r="BQ16" s="166"/>
      <c r="BR16" s="166"/>
      <c r="BS16" s="166" t="s">
        <v>139</v>
      </c>
      <c r="BT16" s="166" t="s">
        <v>195</v>
      </c>
      <c r="BU16" s="166"/>
      <c r="BV16" s="31"/>
      <c r="BW16" s="31">
        <v>44927</v>
      </c>
      <c r="BX16" s="31">
        <v>46752</v>
      </c>
      <c r="BY16" s="166">
        <v>2</v>
      </c>
      <c r="BZ16" s="166">
        <v>1</v>
      </c>
      <c r="CA16" s="31"/>
      <c r="CB16" s="166"/>
      <c r="CC16" s="166"/>
      <c r="CD16" s="166">
        <v>0</v>
      </c>
      <c r="CE16" s="166"/>
      <c r="CF16" s="166"/>
      <c r="CG16" s="166"/>
      <c r="CH16" s="166" t="s">
        <v>65</v>
      </c>
      <c r="CI16" s="31">
        <v>46752</v>
      </c>
      <c r="CJ16" s="54">
        <v>1372</v>
      </c>
      <c r="CK16" s="166" t="s">
        <v>93</v>
      </c>
      <c r="CL16" s="166"/>
      <c r="CM16" s="166"/>
      <c r="CN16" s="166"/>
      <c r="CO16" s="166"/>
      <c r="CP16" s="166"/>
      <c r="CQ16" s="166"/>
      <c r="CR16" s="166">
        <v>115</v>
      </c>
      <c r="CS16" s="166" t="s">
        <v>487</v>
      </c>
      <c r="CT16" s="166" t="s">
        <v>558</v>
      </c>
      <c r="DF16" s="5"/>
      <c r="LV16" s="35"/>
    </row>
    <row r="17" spans="1:110" ht="25.05" customHeight="1" x14ac:dyDescent="0.3">
      <c r="A17" s="11" t="s">
        <v>200</v>
      </c>
      <c r="B17" s="11" t="s">
        <v>110</v>
      </c>
      <c r="C17" s="11" t="s">
        <v>95</v>
      </c>
      <c r="D17" s="108"/>
      <c r="E17" s="11"/>
      <c r="F17" s="11" t="s">
        <v>124</v>
      </c>
      <c r="G17" s="11" t="s">
        <v>197</v>
      </c>
      <c r="H17" s="11" t="s">
        <v>198</v>
      </c>
      <c r="I17" s="11" t="s">
        <v>129</v>
      </c>
      <c r="J17" s="11" t="s">
        <v>199</v>
      </c>
      <c r="K17" s="11"/>
      <c r="L17" s="11"/>
      <c r="M17" s="11"/>
      <c r="N17" s="11"/>
      <c r="O17" s="11"/>
      <c r="P17" s="11"/>
      <c r="Q17" s="11"/>
      <c r="R17" s="11"/>
      <c r="S17" s="11"/>
      <c r="T17" s="11"/>
      <c r="U17" s="11"/>
      <c r="V17" s="31"/>
      <c r="W17" s="31"/>
      <c r="X17" s="31"/>
      <c r="Y17" s="11">
        <v>0</v>
      </c>
      <c r="Z17" s="11">
        <v>0</v>
      </c>
      <c r="AA17" s="31"/>
      <c r="AB17" s="11"/>
      <c r="AC17" s="73" t="s">
        <v>587</v>
      </c>
      <c r="AD17" s="11">
        <v>0</v>
      </c>
      <c r="AE17" s="11"/>
      <c r="AF17" s="11"/>
      <c r="AG17" s="11"/>
      <c r="AH17" s="11" t="s">
        <v>63</v>
      </c>
      <c r="AI17" s="31"/>
      <c r="AJ17" s="54"/>
      <c r="AK17" s="11"/>
      <c r="AL17" s="11"/>
      <c r="AM17" s="11"/>
      <c r="AN17" s="11"/>
      <c r="AO17" s="11"/>
      <c r="AP17" s="11"/>
      <c r="AQ17" s="11"/>
      <c r="AR17" s="11">
        <v>116</v>
      </c>
      <c r="AS17" s="11" t="s">
        <v>487</v>
      </c>
      <c r="AT17" s="11" t="s">
        <v>558</v>
      </c>
      <c r="BA17" s="166" t="s">
        <v>200</v>
      </c>
      <c r="BB17" s="166" t="s">
        <v>110</v>
      </c>
      <c r="BC17" s="166" t="s">
        <v>95</v>
      </c>
      <c r="BD17" s="108"/>
      <c r="BE17" s="166"/>
      <c r="BF17" s="166" t="s">
        <v>124</v>
      </c>
      <c r="BG17" s="166" t="s">
        <v>197</v>
      </c>
      <c r="BH17" s="166" t="s">
        <v>198</v>
      </c>
      <c r="BI17" s="166" t="s">
        <v>129</v>
      </c>
      <c r="BJ17" s="166" t="s">
        <v>199</v>
      </c>
      <c r="BK17" s="166"/>
      <c r="BL17" s="166"/>
      <c r="BM17" s="166"/>
      <c r="BN17" s="166"/>
      <c r="BO17" s="166"/>
      <c r="BP17" s="166"/>
      <c r="BQ17" s="166"/>
      <c r="BR17" s="166"/>
      <c r="BS17" s="166"/>
      <c r="BT17" s="166"/>
      <c r="BU17" s="166"/>
      <c r="BV17" s="31"/>
      <c r="BW17" s="31"/>
      <c r="BX17" s="31"/>
      <c r="BY17" s="166">
        <v>0</v>
      </c>
      <c r="BZ17" s="166">
        <v>0</v>
      </c>
      <c r="CA17" s="31"/>
      <c r="CB17" s="166"/>
      <c r="CC17" s="73" t="s">
        <v>587</v>
      </c>
      <c r="CD17" s="166">
        <v>0</v>
      </c>
      <c r="CE17" s="166"/>
      <c r="CF17" s="166"/>
      <c r="CG17" s="166"/>
      <c r="CH17" s="166" t="s">
        <v>63</v>
      </c>
      <c r="CI17" s="31"/>
      <c r="CJ17" s="54"/>
      <c r="CK17" s="166"/>
      <c r="CL17" s="166"/>
      <c r="CM17" s="166"/>
      <c r="CN17" s="166"/>
      <c r="CO17" s="166"/>
      <c r="CP17" s="166"/>
      <c r="CQ17" s="166"/>
      <c r="CR17" s="166">
        <v>116</v>
      </c>
      <c r="CS17" s="166" t="s">
        <v>487</v>
      </c>
      <c r="CT17" s="166" t="s">
        <v>558</v>
      </c>
      <c r="DF17" s="5"/>
    </row>
    <row r="18" spans="1:110" ht="25.05" customHeight="1" x14ac:dyDescent="0.3">
      <c r="A18" s="11" t="s">
        <v>204</v>
      </c>
      <c r="B18" s="11" t="s">
        <v>110</v>
      </c>
      <c r="C18" s="11" t="s">
        <v>95</v>
      </c>
      <c r="D18" s="11">
        <v>105264</v>
      </c>
      <c r="E18" s="11">
        <v>3361</v>
      </c>
      <c r="F18" s="11" t="s">
        <v>124</v>
      </c>
      <c r="G18" s="11"/>
      <c r="H18" s="11" t="s">
        <v>201</v>
      </c>
      <c r="I18" s="11" t="s">
        <v>133</v>
      </c>
      <c r="J18" s="11" t="s">
        <v>202</v>
      </c>
      <c r="K18" s="11"/>
      <c r="L18" s="11"/>
      <c r="M18" s="11"/>
      <c r="N18" s="11"/>
      <c r="O18" s="11"/>
      <c r="P18" s="11"/>
      <c r="Q18" s="11"/>
      <c r="R18" s="11"/>
      <c r="S18" s="11"/>
      <c r="T18" s="11"/>
      <c r="U18" s="11"/>
      <c r="V18" s="31"/>
      <c r="W18" s="31">
        <v>45200</v>
      </c>
      <c r="X18" s="31">
        <v>45930</v>
      </c>
      <c r="Y18" s="11">
        <v>3</v>
      </c>
      <c r="Z18" s="11">
        <v>2</v>
      </c>
      <c r="AA18" s="31">
        <v>48121</v>
      </c>
      <c r="AB18" s="11"/>
      <c r="AC18" s="11" t="s">
        <v>203</v>
      </c>
      <c r="AD18" s="11">
        <v>0</v>
      </c>
      <c r="AE18" s="11"/>
      <c r="AF18" s="11"/>
      <c r="AG18" s="11"/>
      <c r="AH18" s="11" t="s">
        <v>65</v>
      </c>
      <c r="AI18" s="31">
        <v>45930</v>
      </c>
      <c r="AJ18" s="54">
        <v>550</v>
      </c>
      <c r="AK18" s="11" t="s">
        <v>93</v>
      </c>
      <c r="AL18" s="11"/>
      <c r="AM18" s="11"/>
      <c r="AN18" s="11"/>
      <c r="AO18" s="11"/>
      <c r="AP18" s="11"/>
      <c r="AQ18" s="11"/>
      <c r="AR18" s="11">
        <v>117</v>
      </c>
      <c r="AS18" s="11" t="s">
        <v>487</v>
      </c>
      <c r="AT18" s="11" t="s">
        <v>558</v>
      </c>
      <c r="BA18" s="166" t="s">
        <v>204</v>
      </c>
      <c r="BB18" s="166" t="s">
        <v>110</v>
      </c>
      <c r="BC18" s="166" t="s">
        <v>95</v>
      </c>
      <c r="BD18" s="166">
        <v>105264</v>
      </c>
      <c r="BE18" s="166">
        <v>3361</v>
      </c>
      <c r="BF18" s="166" t="s">
        <v>124</v>
      </c>
      <c r="BG18" s="166"/>
      <c r="BH18" s="166" t="s">
        <v>201</v>
      </c>
      <c r="BI18" s="166" t="s">
        <v>133</v>
      </c>
      <c r="BJ18" s="166" t="s">
        <v>202</v>
      </c>
      <c r="BK18" s="166"/>
      <c r="BL18" s="166"/>
      <c r="BM18" s="166"/>
      <c r="BN18" s="166"/>
      <c r="BO18" s="166"/>
      <c r="BP18" s="166"/>
      <c r="BQ18" s="166"/>
      <c r="BR18" s="166"/>
      <c r="BS18" s="166"/>
      <c r="BT18" s="166"/>
      <c r="BU18" s="166"/>
      <c r="BV18" s="31"/>
      <c r="BW18" s="31">
        <v>45200</v>
      </c>
      <c r="BX18" s="31">
        <v>45930</v>
      </c>
      <c r="BY18" s="166">
        <v>3</v>
      </c>
      <c r="BZ18" s="166">
        <v>2</v>
      </c>
      <c r="CA18" s="31">
        <v>48121</v>
      </c>
      <c r="CB18" s="166"/>
      <c r="CC18" s="166" t="s">
        <v>203</v>
      </c>
      <c r="CD18" s="166">
        <v>0</v>
      </c>
      <c r="CE18" s="166"/>
      <c r="CF18" s="166"/>
      <c r="CG18" s="166"/>
      <c r="CH18" s="166" t="s">
        <v>65</v>
      </c>
      <c r="CI18" s="31">
        <v>45930</v>
      </c>
      <c r="CJ18" s="54">
        <v>550</v>
      </c>
      <c r="CK18" s="166" t="s">
        <v>93</v>
      </c>
      <c r="CL18" s="166"/>
      <c r="CM18" s="166"/>
      <c r="CN18" s="166"/>
      <c r="CO18" s="166"/>
      <c r="CP18" s="166"/>
      <c r="CQ18" s="166"/>
      <c r="CR18" s="166">
        <v>117</v>
      </c>
      <c r="CS18" s="166" t="s">
        <v>487</v>
      </c>
      <c r="CT18" s="166" t="s">
        <v>558</v>
      </c>
      <c r="DF18" s="5"/>
    </row>
    <row r="19" spans="1:110" ht="25.05" customHeight="1" x14ac:dyDescent="0.3">
      <c r="A19" s="11" t="s">
        <v>207</v>
      </c>
      <c r="B19" s="11" t="s">
        <v>110</v>
      </c>
      <c r="C19" s="11" t="s">
        <v>95</v>
      </c>
      <c r="D19" s="11">
        <v>97499</v>
      </c>
      <c r="E19" s="11"/>
      <c r="F19" s="11" t="s">
        <v>125</v>
      </c>
      <c r="G19" s="11" t="s">
        <v>126</v>
      </c>
      <c r="H19" s="11" t="s">
        <v>206</v>
      </c>
      <c r="I19" s="11"/>
      <c r="J19" s="11"/>
      <c r="K19" s="11"/>
      <c r="L19" s="11"/>
      <c r="M19" s="11"/>
      <c r="N19" s="11"/>
      <c r="O19" s="11"/>
      <c r="P19" s="11"/>
      <c r="Q19" s="11"/>
      <c r="R19" s="11"/>
      <c r="S19" s="11"/>
      <c r="T19" s="11"/>
      <c r="U19" s="11"/>
      <c r="V19" s="31"/>
      <c r="W19" s="31"/>
      <c r="X19" s="31"/>
      <c r="Y19" s="11"/>
      <c r="Z19" s="11">
        <v>0</v>
      </c>
      <c r="AA19" s="31">
        <v>45889</v>
      </c>
      <c r="AB19" s="11"/>
      <c r="AC19" s="11" t="s">
        <v>561</v>
      </c>
      <c r="AD19" s="11">
        <v>0</v>
      </c>
      <c r="AE19" s="11"/>
      <c r="AF19" s="11"/>
      <c r="AG19" s="11"/>
      <c r="AH19" s="11" t="s">
        <v>65</v>
      </c>
      <c r="AI19" s="31">
        <v>45889</v>
      </c>
      <c r="AJ19" s="54"/>
      <c r="AK19" s="11"/>
      <c r="AL19" s="11"/>
      <c r="AM19" s="11"/>
      <c r="AN19" s="11"/>
      <c r="AO19" s="11"/>
      <c r="AP19" s="11"/>
      <c r="AQ19" s="11"/>
      <c r="AR19" s="11">
        <v>118</v>
      </c>
      <c r="AS19" s="11" t="s">
        <v>487</v>
      </c>
      <c r="AT19" s="11" t="s">
        <v>558</v>
      </c>
      <c r="BA19" s="166" t="s">
        <v>207</v>
      </c>
      <c r="BB19" s="166" t="s">
        <v>110</v>
      </c>
      <c r="BC19" s="166" t="s">
        <v>95</v>
      </c>
      <c r="BD19" s="166">
        <v>97499</v>
      </c>
      <c r="BE19" s="166"/>
      <c r="BF19" s="166" t="s">
        <v>125</v>
      </c>
      <c r="BG19" s="166" t="s">
        <v>126</v>
      </c>
      <c r="BH19" s="166" t="s">
        <v>206</v>
      </c>
      <c r="BI19" s="166"/>
      <c r="BJ19" s="166"/>
      <c r="BK19" s="166"/>
      <c r="BL19" s="166"/>
      <c r="BM19" s="166"/>
      <c r="BN19" s="166"/>
      <c r="BO19" s="166"/>
      <c r="BP19" s="166"/>
      <c r="BQ19" s="166"/>
      <c r="BR19" s="166"/>
      <c r="BS19" s="166"/>
      <c r="BT19" s="166"/>
      <c r="BU19" s="166"/>
      <c r="BV19" s="31"/>
      <c r="BW19" s="31"/>
      <c r="BX19" s="31"/>
      <c r="BY19" s="166"/>
      <c r="BZ19" s="166">
        <v>0</v>
      </c>
      <c r="CA19" s="31">
        <v>45889</v>
      </c>
      <c r="CB19" s="166"/>
      <c r="CC19" s="166" t="s">
        <v>561</v>
      </c>
      <c r="CD19" s="166">
        <v>0</v>
      </c>
      <c r="CE19" s="166"/>
      <c r="CF19" s="166"/>
      <c r="CG19" s="166"/>
      <c r="CH19" s="166" t="s">
        <v>65</v>
      </c>
      <c r="CI19" s="31">
        <v>45889</v>
      </c>
      <c r="CJ19" s="54"/>
      <c r="CK19" s="166"/>
      <c r="CL19" s="166"/>
      <c r="CM19" s="166"/>
      <c r="CN19" s="166"/>
      <c r="CO19" s="166"/>
      <c r="CP19" s="166"/>
      <c r="CQ19" s="166"/>
      <c r="CR19" s="166">
        <v>118</v>
      </c>
      <c r="CS19" s="166" t="s">
        <v>487</v>
      </c>
      <c r="CT19" s="166" t="s">
        <v>558</v>
      </c>
      <c r="DF19" s="5"/>
    </row>
    <row r="20" spans="1:110" ht="25.05" customHeight="1" x14ac:dyDescent="0.3">
      <c r="A20" s="11" t="s">
        <v>211</v>
      </c>
      <c r="B20" s="11" t="s">
        <v>110</v>
      </c>
      <c r="C20" s="11" t="s">
        <v>95</v>
      </c>
      <c r="D20" s="11">
        <v>106171</v>
      </c>
      <c r="E20" s="11">
        <v>3389</v>
      </c>
      <c r="F20" s="11" t="s">
        <v>124</v>
      </c>
      <c r="G20" s="11" t="s">
        <v>54</v>
      </c>
      <c r="H20" s="11" t="s">
        <v>208</v>
      </c>
      <c r="I20" s="11" t="s">
        <v>129</v>
      </c>
      <c r="J20" s="11" t="s">
        <v>209</v>
      </c>
      <c r="K20" s="11"/>
      <c r="L20" s="11"/>
      <c r="M20" s="11"/>
      <c r="N20" s="11"/>
      <c r="O20" s="11"/>
      <c r="P20" s="11"/>
      <c r="Q20" s="11"/>
      <c r="R20" s="11"/>
      <c r="S20" s="11" t="s">
        <v>139</v>
      </c>
      <c r="T20" s="11"/>
      <c r="U20" s="11"/>
      <c r="V20" s="31"/>
      <c r="W20" s="31">
        <v>45204</v>
      </c>
      <c r="X20" s="31">
        <v>45569</v>
      </c>
      <c r="Y20" s="11">
        <v>2</v>
      </c>
      <c r="Z20" s="11">
        <v>1</v>
      </c>
      <c r="AA20" s="31">
        <v>46299</v>
      </c>
      <c r="AB20" s="11"/>
      <c r="AC20" s="11" t="s">
        <v>210</v>
      </c>
      <c r="AD20" s="11">
        <v>0</v>
      </c>
      <c r="AE20" s="11"/>
      <c r="AF20" s="11"/>
      <c r="AG20" s="11"/>
      <c r="AH20" s="11" t="s">
        <v>65</v>
      </c>
      <c r="AI20" s="31">
        <v>45569</v>
      </c>
      <c r="AJ20" s="54">
        <v>189</v>
      </c>
      <c r="AK20" s="11" t="s">
        <v>93</v>
      </c>
      <c r="AL20" s="11"/>
      <c r="AM20" s="11"/>
      <c r="AN20" s="11"/>
      <c r="AO20" s="11"/>
      <c r="AP20" s="11"/>
      <c r="AQ20" s="11"/>
      <c r="AR20" s="11">
        <v>119</v>
      </c>
      <c r="AS20" s="11" t="s">
        <v>487</v>
      </c>
      <c r="AT20" s="11" t="s">
        <v>558</v>
      </c>
      <c r="BA20" s="166" t="s">
        <v>211</v>
      </c>
      <c r="BB20" s="166" t="s">
        <v>110</v>
      </c>
      <c r="BC20" s="166" t="s">
        <v>95</v>
      </c>
      <c r="BD20" s="166">
        <v>106171</v>
      </c>
      <c r="BE20" s="166">
        <v>3389</v>
      </c>
      <c r="BF20" s="166" t="s">
        <v>124</v>
      </c>
      <c r="BG20" s="166" t="s">
        <v>54</v>
      </c>
      <c r="BH20" s="166" t="s">
        <v>208</v>
      </c>
      <c r="BI20" s="166" t="s">
        <v>129</v>
      </c>
      <c r="BJ20" s="166" t="s">
        <v>209</v>
      </c>
      <c r="BK20" s="166"/>
      <c r="BL20" s="166"/>
      <c r="BM20" s="166"/>
      <c r="BN20" s="166"/>
      <c r="BO20" s="166"/>
      <c r="BP20" s="166"/>
      <c r="BQ20" s="166"/>
      <c r="BR20" s="166"/>
      <c r="BS20" s="166" t="s">
        <v>139</v>
      </c>
      <c r="BT20" s="166"/>
      <c r="BU20" s="166"/>
      <c r="BV20" s="31"/>
      <c r="BW20" s="31">
        <v>45204</v>
      </c>
      <c r="BX20" s="31">
        <v>45569</v>
      </c>
      <c r="BY20" s="166">
        <v>2</v>
      </c>
      <c r="BZ20" s="166">
        <v>1</v>
      </c>
      <c r="CA20" s="31">
        <v>46299</v>
      </c>
      <c r="CB20" s="166"/>
      <c r="CC20" s="166" t="s">
        <v>210</v>
      </c>
      <c r="CD20" s="166">
        <v>0</v>
      </c>
      <c r="CE20" s="166"/>
      <c r="CF20" s="166"/>
      <c r="CG20" s="166"/>
      <c r="CH20" s="166" t="s">
        <v>65</v>
      </c>
      <c r="CI20" s="31">
        <v>45569</v>
      </c>
      <c r="CJ20" s="54">
        <v>189</v>
      </c>
      <c r="CK20" s="166" t="s">
        <v>93</v>
      </c>
      <c r="CL20" s="166"/>
      <c r="CM20" s="166"/>
      <c r="CN20" s="166"/>
      <c r="CO20" s="166"/>
      <c r="CP20" s="166"/>
      <c r="CQ20" s="166"/>
      <c r="CR20" s="166">
        <v>119</v>
      </c>
      <c r="CS20" s="166" t="s">
        <v>487</v>
      </c>
      <c r="CT20" s="166" t="s">
        <v>558</v>
      </c>
      <c r="DF20" s="5"/>
    </row>
    <row r="21" spans="1:110" ht="25.05" customHeight="1" x14ac:dyDescent="0.3">
      <c r="A21" s="11" t="s">
        <v>215</v>
      </c>
      <c r="B21" s="11" t="s">
        <v>110</v>
      </c>
      <c r="C21" s="11" t="s">
        <v>95</v>
      </c>
      <c r="D21" s="11">
        <v>105993</v>
      </c>
      <c r="E21" s="11">
        <v>3384</v>
      </c>
      <c r="F21" s="11" t="s">
        <v>124</v>
      </c>
      <c r="G21" s="11" t="s">
        <v>54</v>
      </c>
      <c r="H21" s="11" t="s">
        <v>212</v>
      </c>
      <c r="I21" s="11" t="s">
        <v>130</v>
      </c>
      <c r="J21" s="11" t="s">
        <v>213</v>
      </c>
      <c r="K21" s="11"/>
      <c r="L21" s="11"/>
      <c r="M21" s="11"/>
      <c r="N21" s="11"/>
      <c r="O21" s="11"/>
      <c r="P21" s="11"/>
      <c r="Q21" s="11"/>
      <c r="R21" s="11"/>
      <c r="S21" s="11" t="s">
        <v>139</v>
      </c>
      <c r="T21" s="11"/>
      <c r="U21" s="11"/>
      <c r="V21" s="31"/>
      <c r="W21" s="31">
        <v>45200</v>
      </c>
      <c r="X21" s="31">
        <v>45565</v>
      </c>
      <c r="Y21" s="11">
        <v>0</v>
      </c>
      <c r="Z21" s="11">
        <v>0</v>
      </c>
      <c r="AA21" s="31"/>
      <c r="AB21" s="11" t="s">
        <v>214</v>
      </c>
      <c r="AC21" s="11" t="s">
        <v>210</v>
      </c>
      <c r="AD21" s="11">
        <v>0</v>
      </c>
      <c r="AE21" s="11"/>
      <c r="AF21" s="11"/>
      <c r="AG21" s="11"/>
      <c r="AH21" s="11" t="s">
        <v>65</v>
      </c>
      <c r="AI21" s="31">
        <v>45565</v>
      </c>
      <c r="AJ21" s="54">
        <v>185</v>
      </c>
      <c r="AK21" s="11" t="s">
        <v>93</v>
      </c>
      <c r="AL21" s="11"/>
      <c r="AM21" s="11"/>
      <c r="AN21" s="11"/>
      <c r="AO21" s="11"/>
      <c r="AP21" s="11"/>
      <c r="AQ21" s="11"/>
      <c r="AR21" s="11">
        <v>120</v>
      </c>
      <c r="AS21" s="11" t="s">
        <v>487</v>
      </c>
      <c r="AT21" s="11" t="s">
        <v>558</v>
      </c>
      <c r="BA21" s="166" t="s">
        <v>215</v>
      </c>
      <c r="BB21" s="166" t="s">
        <v>110</v>
      </c>
      <c r="BC21" s="166" t="s">
        <v>95</v>
      </c>
      <c r="BD21" s="166">
        <v>105993</v>
      </c>
      <c r="BE21" s="166">
        <v>3384</v>
      </c>
      <c r="BF21" s="166" t="s">
        <v>124</v>
      </c>
      <c r="BG21" s="166" t="s">
        <v>54</v>
      </c>
      <c r="BH21" s="166" t="s">
        <v>212</v>
      </c>
      <c r="BI21" s="166" t="s">
        <v>130</v>
      </c>
      <c r="BJ21" s="166" t="s">
        <v>213</v>
      </c>
      <c r="BK21" s="166"/>
      <c r="BL21" s="166"/>
      <c r="BM21" s="166"/>
      <c r="BN21" s="166"/>
      <c r="BO21" s="166"/>
      <c r="BP21" s="166"/>
      <c r="BQ21" s="166"/>
      <c r="BR21" s="166"/>
      <c r="BS21" s="166" t="s">
        <v>139</v>
      </c>
      <c r="BT21" s="166"/>
      <c r="BU21" s="166"/>
      <c r="BV21" s="31"/>
      <c r="BW21" s="31">
        <v>45200</v>
      </c>
      <c r="BX21" s="31">
        <v>45565</v>
      </c>
      <c r="BY21" s="166">
        <v>0</v>
      </c>
      <c r="BZ21" s="166">
        <v>0</v>
      </c>
      <c r="CA21" s="31"/>
      <c r="CB21" s="166" t="s">
        <v>214</v>
      </c>
      <c r="CC21" s="166" t="s">
        <v>210</v>
      </c>
      <c r="CD21" s="166">
        <v>0</v>
      </c>
      <c r="CE21" s="166"/>
      <c r="CF21" s="166"/>
      <c r="CG21" s="166"/>
      <c r="CH21" s="166" t="s">
        <v>65</v>
      </c>
      <c r="CI21" s="31">
        <v>45565</v>
      </c>
      <c r="CJ21" s="54">
        <v>185</v>
      </c>
      <c r="CK21" s="166" t="s">
        <v>93</v>
      </c>
      <c r="CL21" s="166"/>
      <c r="CM21" s="166"/>
      <c r="CN21" s="166"/>
      <c r="CO21" s="166"/>
      <c r="CP21" s="166"/>
      <c r="CQ21" s="166"/>
      <c r="CR21" s="166">
        <v>120</v>
      </c>
      <c r="CS21" s="166" t="s">
        <v>487</v>
      </c>
      <c r="CT21" s="166" t="s">
        <v>558</v>
      </c>
      <c r="DF21" s="5"/>
    </row>
    <row r="22" spans="1:110" ht="25.05" customHeight="1" x14ac:dyDescent="0.3">
      <c r="A22" s="11" t="s">
        <v>218</v>
      </c>
      <c r="B22" s="11" t="s">
        <v>110</v>
      </c>
      <c r="C22" s="11" t="s">
        <v>95</v>
      </c>
      <c r="D22" s="11">
        <v>106778</v>
      </c>
      <c r="E22" s="11">
        <v>3515</v>
      </c>
      <c r="F22" s="11" t="s">
        <v>124</v>
      </c>
      <c r="G22" s="11" t="s">
        <v>54</v>
      </c>
      <c r="H22" s="11" t="s">
        <v>216</v>
      </c>
      <c r="I22" s="11" t="s">
        <v>129</v>
      </c>
      <c r="J22" s="11" t="s">
        <v>217</v>
      </c>
      <c r="K22" s="11"/>
      <c r="L22" s="11"/>
      <c r="M22" s="11"/>
      <c r="N22" s="11"/>
      <c r="O22" s="11"/>
      <c r="P22" s="11"/>
      <c r="Q22" s="11"/>
      <c r="R22" s="11"/>
      <c r="S22" s="11" t="s">
        <v>139</v>
      </c>
      <c r="T22" s="11"/>
      <c r="U22" s="11"/>
      <c r="V22" s="31"/>
      <c r="W22" s="31">
        <v>45266</v>
      </c>
      <c r="X22" s="31">
        <v>45900</v>
      </c>
      <c r="Y22" s="11">
        <v>2</v>
      </c>
      <c r="Z22" s="11">
        <v>2</v>
      </c>
      <c r="AA22" s="31">
        <v>47361</v>
      </c>
      <c r="AB22" s="11"/>
      <c r="AC22" s="11" t="s">
        <v>562</v>
      </c>
      <c r="AD22" s="11">
        <v>0</v>
      </c>
      <c r="AE22" s="11"/>
      <c r="AF22" s="11"/>
      <c r="AG22" s="11"/>
      <c r="AH22" s="11" t="s">
        <v>65</v>
      </c>
      <c r="AI22" s="31">
        <v>45900</v>
      </c>
      <c r="AJ22" s="54">
        <v>520</v>
      </c>
      <c r="AK22" s="11" t="s">
        <v>93</v>
      </c>
      <c r="AL22" s="11"/>
      <c r="AM22" s="11"/>
      <c r="AN22" s="11"/>
      <c r="AO22" s="11"/>
      <c r="AP22" s="11"/>
      <c r="AQ22" s="11"/>
      <c r="AR22" s="11">
        <v>121</v>
      </c>
      <c r="AS22" s="11" t="s">
        <v>487</v>
      </c>
      <c r="AT22" s="11" t="s">
        <v>558</v>
      </c>
      <c r="BA22" s="166" t="s">
        <v>218</v>
      </c>
      <c r="BB22" s="166" t="s">
        <v>110</v>
      </c>
      <c r="BC22" s="166" t="s">
        <v>95</v>
      </c>
      <c r="BD22" s="166">
        <v>106778</v>
      </c>
      <c r="BE22" s="166">
        <v>3515</v>
      </c>
      <c r="BF22" s="166" t="s">
        <v>124</v>
      </c>
      <c r="BG22" s="166" t="s">
        <v>54</v>
      </c>
      <c r="BH22" s="166" t="s">
        <v>216</v>
      </c>
      <c r="BI22" s="166" t="s">
        <v>129</v>
      </c>
      <c r="BJ22" s="166" t="s">
        <v>217</v>
      </c>
      <c r="BK22" s="166"/>
      <c r="BL22" s="166"/>
      <c r="BM22" s="166"/>
      <c r="BN22" s="166"/>
      <c r="BO22" s="166"/>
      <c r="BP22" s="166"/>
      <c r="BQ22" s="166"/>
      <c r="BR22" s="166"/>
      <c r="BS22" s="166" t="s">
        <v>139</v>
      </c>
      <c r="BT22" s="166"/>
      <c r="BU22" s="166"/>
      <c r="BV22" s="31"/>
      <c r="BW22" s="31">
        <v>45266</v>
      </c>
      <c r="BX22" s="31">
        <v>45900</v>
      </c>
      <c r="BY22" s="166">
        <v>2</v>
      </c>
      <c r="BZ22" s="166">
        <v>2</v>
      </c>
      <c r="CA22" s="31">
        <v>47361</v>
      </c>
      <c r="CB22" s="166"/>
      <c r="CC22" s="166" t="s">
        <v>562</v>
      </c>
      <c r="CD22" s="166">
        <v>0</v>
      </c>
      <c r="CE22" s="166"/>
      <c r="CF22" s="166"/>
      <c r="CG22" s="166"/>
      <c r="CH22" s="166" t="s">
        <v>65</v>
      </c>
      <c r="CI22" s="31">
        <v>45900</v>
      </c>
      <c r="CJ22" s="54">
        <v>520</v>
      </c>
      <c r="CK22" s="166" t="s">
        <v>93</v>
      </c>
      <c r="CL22" s="166"/>
      <c r="CM22" s="166"/>
      <c r="CN22" s="166"/>
      <c r="CO22" s="166"/>
      <c r="CP22" s="166"/>
      <c r="CQ22" s="166"/>
      <c r="CR22" s="166">
        <v>121</v>
      </c>
      <c r="CS22" s="166" t="s">
        <v>487</v>
      </c>
      <c r="CT22" s="166" t="s">
        <v>558</v>
      </c>
      <c r="DF22" s="5"/>
    </row>
    <row r="23" spans="1:110" ht="25.05" customHeight="1" x14ac:dyDescent="0.3">
      <c r="A23" s="11" t="s">
        <v>229</v>
      </c>
      <c r="B23" s="11" t="s">
        <v>110</v>
      </c>
      <c r="C23" s="11" t="s">
        <v>95</v>
      </c>
      <c r="D23" s="11">
        <v>84596</v>
      </c>
      <c r="E23" s="11">
        <v>3478</v>
      </c>
      <c r="F23" s="11" t="s">
        <v>124</v>
      </c>
      <c r="G23" s="11" t="s">
        <v>54</v>
      </c>
      <c r="H23" s="11" t="s">
        <v>228</v>
      </c>
      <c r="I23" s="11" t="s">
        <v>129</v>
      </c>
      <c r="J23" s="11" t="s">
        <v>162</v>
      </c>
      <c r="K23" s="11"/>
      <c r="L23" s="11"/>
      <c r="M23" s="11"/>
      <c r="N23" s="11"/>
      <c r="O23" s="11"/>
      <c r="P23" s="11"/>
      <c r="Q23" s="11"/>
      <c r="R23" s="11"/>
      <c r="S23" s="11" t="s">
        <v>138</v>
      </c>
      <c r="T23" s="11" t="s">
        <v>174</v>
      </c>
      <c r="U23" s="11"/>
      <c r="V23" s="31"/>
      <c r="W23" s="31">
        <v>43452</v>
      </c>
      <c r="X23" s="31">
        <v>45277</v>
      </c>
      <c r="Y23" s="11">
        <v>2</v>
      </c>
      <c r="Z23" s="11">
        <v>2</v>
      </c>
      <c r="AA23" s="31">
        <v>46008</v>
      </c>
      <c r="AB23" s="11"/>
      <c r="AC23" s="11"/>
      <c r="AD23" s="11">
        <v>0</v>
      </c>
      <c r="AE23" s="11"/>
      <c r="AF23" s="11"/>
      <c r="AG23" s="11"/>
      <c r="AH23" s="11" t="s">
        <v>65</v>
      </c>
      <c r="AI23" s="31">
        <v>46008</v>
      </c>
      <c r="AJ23" s="54">
        <v>628</v>
      </c>
      <c r="AK23" s="11" t="s">
        <v>157</v>
      </c>
      <c r="AL23" s="11"/>
      <c r="AM23" s="11"/>
      <c r="AN23" s="11"/>
      <c r="AO23" s="11"/>
      <c r="AP23" s="11"/>
      <c r="AQ23" s="11"/>
      <c r="AR23" s="11">
        <v>123</v>
      </c>
      <c r="AS23" s="11" t="s">
        <v>487</v>
      </c>
      <c r="AT23" s="11" t="s">
        <v>558</v>
      </c>
      <c r="BA23" s="166" t="s">
        <v>229</v>
      </c>
      <c r="BB23" s="166" t="s">
        <v>110</v>
      </c>
      <c r="BC23" s="166" t="s">
        <v>95</v>
      </c>
      <c r="BD23" s="166">
        <v>84596</v>
      </c>
      <c r="BE23" s="166">
        <v>3478</v>
      </c>
      <c r="BF23" s="166" t="s">
        <v>124</v>
      </c>
      <c r="BG23" s="166" t="s">
        <v>54</v>
      </c>
      <c r="BH23" s="166" t="s">
        <v>228</v>
      </c>
      <c r="BI23" s="166" t="s">
        <v>129</v>
      </c>
      <c r="BJ23" s="166" t="s">
        <v>162</v>
      </c>
      <c r="BK23" s="166"/>
      <c r="BL23" s="166"/>
      <c r="BM23" s="166"/>
      <c r="BN23" s="166"/>
      <c r="BO23" s="166"/>
      <c r="BP23" s="166"/>
      <c r="BQ23" s="166"/>
      <c r="BR23" s="166"/>
      <c r="BS23" s="166" t="s">
        <v>138</v>
      </c>
      <c r="BT23" s="166" t="s">
        <v>174</v>
      </c>
      <c r="BU23" s="166"/>
      <c r="BV23" s="31"/>
      <c r="BW23" s="31">
        <v>43452</v>
      </c>
      <c r="BX23" s="31">
        <v>45277</v>
      </c>
      <c r="BY23" s="166">
        <v>2</v>
      </c>
      <c r="BZ23" s="166">
        <v>2</v>
      </c>
      <c r="CA23" s="31">
        <v>46008</v>
      </c>
      <c r="CB23" s="166"/>
      <c r="CC23" s="166"/>
      <c r="CD23" s="166">
        <v>0</v>
      </c>
      <c r="CE23" s="166"/>
      <c r="CF23" s="166"/>
      <c r="CG23" s="166"/>
      <c r="CH23" s="166" t="s">
        <v>65</v>
      </c>
      <c r="CI23" s="31">
        <v>46008</v>
      </c>
      <c r="CJ23" s="54">
        <v>628</v>
      </c>
      <c r="CK23" s="166" t="s">
        <v>157</v>
      </c>
      <c r="CL23" s="166"/>
      <c r="CM23" s="166"/>
      <c r="CN23" s="166"/>
      <c r="CO23" s="166"/>
      <c r="CP23" s="166"/>
      <c r="CQ23" s="166"/>
      <c r="CR23" s="166">
        <v>123</v>
      </c>
      <c r="CS23" s="166" t="s">
        <v>487</v>
      </c>
      <c r="CT23" s="166" t="s">
        <v>558</v>
      </c>
      <c r="DF23" s="5"/>
    </row>
    <row r="24" spans="1:110" ht="25.05" customHeight="1" x14ac:dyDescent="0.3">
      <c r="A24" s="11" t="s">
        <v>232</v>
      </c>
      <c r="B24" s="11" t="s">
        <v>110</v>
      </c>
      <c r="C24" s="11" t="s">
        <v>95</v>
      </c>
      <c r="D24" s="11">
        <v>89408</v>
      </c>
      <c r="E24" s="11"/>
      <c r="F24" s="11" t="s">
        <v>124</v>
      </c>
      <c r="G24" s="11"/>
      <c r="H24" s="11" t="s">
        <v>230</v>
      </c>
      <c r="I24" s="11" t="s">
        <v>129</v>
      </c>
      <c r="J24" s="11" t="s">
        <v>231</v>
      </c>
      <c r="K24" s="11"/>
      <c r="L24" s="11"/>
      <c r="M24" s="11"/>
      <c r="N24" s="11"/>
      <c r="O24" s="11"/>
      <c r="P24" s="11"/>
      <c r="Q24" s="11"/>
      <c r="R24" s="11"/>
      <c r="S24" s="11" t="s">
        <v>138</v>
      </c>
      <c r="T24" s="11" t="s">
        <v>174</v>
      </c>
      <c r="U24" s="11"/>
      <c r="V24" s="31"/>
      <c r="W24" s="31">
        <v>43871</v>
      </c>
      <c r="X24" s="31">
        <v>44966</v>
      </c>
      <c r="Y24" s="11">
        <v>3</v>
      </c>
      <c r="Z24" s="11">
        <v>1</v>
      </c>
      <c r="AA24" s="31">
        <v>46062</v>
      </c>
      <c r="AB24" s="11"/>
      <c r="AC24" s="11"/>
      <c r="AD24" s="11">
        <v>0</v>
      </c>
      <c r="AE24" s="11"/>
      <c r="AF24" s="11"/>
      <c r="AG24" s="11"/>
      <c r="AH24" s="11" t="s">
        <v>65</v>
      </c>
      <c r="AI24" s="31">
        <v>45697</v>
      </c>
      <c r="AJ24" s="54">
        <v>317</v>
      </c>
      <c r="AK24" s="11" t="s">
        <v>205</v>
      </c>
      <c r="AL24" s="11"/>
      <c r="AM24" s="11"/>
      <c r="AN24" s="11"/>
      <c r="AO24" s="11"/>
      <c r="AP24" s="11"/>
      <c r="AQ24" s="11"/>
      <c r="AR24" s="11">
        <v>124</v>
      </c>
      <c r="AS24" s="11" t="s">
        <v>487</v>
      </c>
      <c r="AT24" s="11" t="s">
        <v>558</v>
      </c>
      <c r="BA24" s="166" t="s">
        <v>232</v>
      </c>
      <c r="BB24" s="166" t="s">
        <v>110</v>
      </c>
      <c r="BC24" s="166" t="s">
        <v>95</v>
      </c>
      <c r="BD24" s="166">
        <v>89408</v>
      </c>
      <c r="BE24" s="166"/>
      <c r="BF24" s="166" t="s">
        <v>124</v>
      </c>
      <c r="BG24" s="166"/>
      <c r="BH24" s="166" t="s">
        <v>230</v>
      </c>
      <c r="BI24" s="166" t="s">
        <v>129</v>
      </c>
      <c r="BJ24" s="166" t="s">
        <v>231</v>
      </c>
      <c r="BK24" s="166"/>
      <c r="BL24" s="166"/>
      <c r="BM24" s="166"/>
      <c r="BN24" s="166"/>
      <c r="BO24" s="166"/>
      <c r="BP24" s="166"/>
      <c r="BQ24" s="166"/>
      <c r="BR24" s="166"/>
      <c r="BS24" s="166" t="s">
        <v>138</v>
      </c>
      <c r="BT24" s="166" t="s">
        <v>174</v>
      </c>
      <c r="BU24" s="166"/>
      <c r="BV24" s="31"/>
      <c r="BW24" s="31">
        <v>43871</v>
      </c>
      <c r="BX24" s="31">
        <v>44966</v>
      </c>
      <c r="BY24" s="166">
        <v>3</v>
      </c>
      <c r="BZ24" s="166">
        <v>1</v>
      </c>
      <c r="CA24" s="31">
        <v>46062</v>
      </c>
      <c r="CB24" s="166"/>
      <c r="CC24" s="166"/>
      <c r="CD24" s="166">
        <v>0</v>
      </c>
      <c r="CE24" s="166"/>
      <c r="CF24" s="166"/>
      <c r="CG24" s="166"/>
      <c r="CH24" s="166" t="s">
        <v>65</v>
      </c>
      <c r="CI24" s="31">
        <v>45697</v>
      </c>
      <c r="CJ24" s="54">
        <v>317</v>
      </c>
      <c r="CK24" s="166" t="s">
        <v>205</v>
      </c>
      <c r="CL24" s="166"/>
      <c r="CM24" s="166"/>
      <c r="CN24" s="166"/>
      <c r="CO24" s="166"/>
      <c r="CP24" s="166"/>
      <c r="CQ24" s="166"/>
      <c r="CR24" s="166">
        <v>124</v>
      </c>
      <c r="CS24" s="166" t="s">
        <v>487</v>
      </c>
      <c r="CT24" s="166" t="s">
        <v>558</v>
      </c>
      <c r="DF24" s="5"/>
    </row>
    <row r="25" spans="1:110" ht="25.05" customHeight="1" x14ac:dyDescent="0.3">
      <c r="A25" s="11" t="s">
        <v>233</v>
      </c>
      <c r="B25" s="11" t="s">
        <v>110</v>
      </c>
      <c r="C25" s="11" t="s">
        <v>226</v>
      </c>
      <c r="D25" s="11">
        <v>86128</v>
      </c>
      <c r="E25" s="11"/>
      <c r="F25" s="11" t="s">
        <v>124</v>
      </c>
      <c r="G25" s="11" t="s">
        <v>54</v>
      </c>
      <c r="H25" s="11" t="s">
        <v>669</v>
      </c>
      <c r="I25" s="11" t="s">
        <v>129</v>
      </c>
      <c r="J25" s="11" t="s">
        <v>162</v>
      </c>
      <c r="K25" s="11"/>
      <c r="L25" s="11"/>
      <c r="M25" s="11"/>
      <c r="N25" s="11"/>
      <c r="O25" s="11"/>
      <c r="P25" s="11"/>
      <c r="Q25" s="11"/>
      <c r="R25" s="11"/>
      <c r="S25" s="11" t="s">
        <v>138</v>
      </c>
      <c r="T25" s="11" t="s">
        <v>174</v>
      </c>
      <c r="U25" s="11"/>
      <c r="V25" s="31"/>
      <c r="W25" s="31">
        <v>43591</v>
      </c>
      <c r="X25" s="31">
        <v>44686</v>
      </c>
      <c r="Y25" s="11">
        <v>2</v>
      </c>
      <c r="Z25" s="11">
        <v>2</v>
      </c>
      <c r="AA25" s="31">
        <v>46147</v>
      </c>
      <c r="AB25" s="11"/>
      <c r="AC25" s="11"/>
      <c r="AD25" s="11">
        <v>0</v>
      </c>
      <c r="AE25" s="11"/>
      <c r="AF25" s="11"/>
      <c r="AG25" s="11"/>
      <c r="AH25" s="11" t="s">
        <v>63</v>
      </c>
      <c r="AI25" s="31">
        <v>45417</v>
      </c>
      <c r="AJ25" s="54">
        <v>37</v>
      </c>
      <c r="AK25" s="11" t="s">
        <v>157</v>
      </c>
      <c r="AL25" s="11"/>
      <c r="AM25" s="11"/>
      <c r="AN25" s="11"/>
      <c r="AO25" s="11"/>
      <c r="AP25" s="11"/>
      <c r="AQ25" s="11" t="s">
        <v>486</v>
      </c>
      <c r="AR25" s="11">
        <v>125</v>
      </c>
      <c r="AS25" s="11" t="s">
        <v>487</v>
      </c>
      <c r="AT25" s="11" t="s">
        <v>558</v>
      </c>
      <c r="BA25" s="166" t="s">
        <v>233</v>
      </c>
      <c r="BB25" s="166" t="s">
        <v>110</v>
      </c>
      <c r="BC25" s="166" t="s">
        <v>226</v>
      </c>
      <c r="BD25" s="166">
        <v>86128</v>
      </c>
      <c r="BE25" s="166"/>
      <c r="BF25" s="166" t="s">
        <v>124</v>
      </c>
      <c r="BG25" s="166" t="s">
        <v>54</v>
      </c>
      <c r="BH25" s="166" t="s">
        <v>669</v>
      </c>
      <c r="BI25" s="166" t="s">
        <v>129</v>
      </c>
      <c r="BJ25" s="166" t="s">
        <v>162</v>
      </c>
      <c r="BK25" s="166"/>
      <c r="BL25" s="166"/>
      <c r="BM25" s="166"/>
      <c r="BN25" s="166"/>
      <c r="BO25" s="166"/>
      <c r="BP25" s="166"/>
      <c r="BQ25" s="166"/>
      <c r="BR25" s="166"/>
      <c r="BS25" s="166" t="s">
        <v>138</v>
      </c>
      <c r="BT25" s="166" t="s">
        <v>174</v>
      </c>
      <c r="BU25" s="166"/>
      <c r="BV25" s="31"/>
      <c r="BW25" s="31">
        <v>43591</v>
      </c>
      <c r="BX25" s="31">
        <v>44686</v>
      </c>
      <c r="BY25" s="166">
        <v>2</v>
      </c>
      <c r="BZ25" s="166">
        <v>2</v>
      </c>
      <c r="CA25" s="31">
        <v>46147</v>
      </c>
      <c r="CB25" s="166"/>
      <c r="CC25" s="166"/>
      <c r="CD25" s="166">
        <v>0</v>
      </c>
      <c r="CE25" s="166"/>
      <c r="CF25" s="166"/>
      <c r="CG25" s="166"/>
      <c r="CH25" s="166" t="s">
        <v>63</v>
      </c>
      <c r="CI25" s="31">
        <v>45417</v>
      </c>
      <c r="CJ25" s="54">
        <v>37</v>
      </c>
      <c r="CK25" s="166" t="s">
        <v>157</v>
      </c>
      <c r="CL25" s="166"/>
      <c r="CM25" s="166"/>
      <c r="CN25" s="166"/>
      <c r="CO25" s="166"/>
      <c r="CP25" s="166"/>
      <c r="CQ25" s="166" t="s">
        <v>486</v>
      </c>
      <c r="CR25" s="166">
        <v>125</v>
      </c>
      <c r="CS25" s="166" t="s">
        <v>487</v>
      </c>
      <c r="CT25" s="166" t="s">
        <v>558</v>
      </c>
      <c r="DF25" s="5"/>
    </row>
    <row r="26" spans="1:110" ht="25.05" customHeight="1" x14ac:dyDescent="0.3">
      <c r="A26" s="11" t="s">
        <v>239</v>
      </c>
      <c r="B26" s="11" t="s">
        <v>110</v>
      </c>
      <c r="C26" s="11" t="s">
        <v>60</v>
      </c>
      <c r="D26" s="11">
        <v>90182</v>
      </c>
      <c r="E26" s="11"/>
      <c r="F26" s="11" t="s">
        <v>124</v>
      </c>
      <c r="G26" s="11"/>
      <c r="H26" s="11" t="s">
        <v>235</v>
      </c>
      <c r="I26" s="11"/>
      <c r="J26" s="11" t="s">
        <v>236</v>
      </c>
      <c r="K26" s="11"/>
      <c r="L26" s="11"/>
      <c r="M26" s="11" t="s">
        <v>238</v>
      </c>
      <c r="N26" s="11" t="s">
        <v>237</v>
      </c>
      <c r="O26" s="11"/>
      <c r="P26" s="11"/>
      <c r="Q26" s="11"/>
      <c r="R26" s="11"/>
      <c r="S26" s="11"/>
      <c r="T26" s="11"/>
      <c r="U26" s="11"/>
      <c r="V26" s="31"/>
      <c r="W26" s="31"/>
      <c r="X26" s="31"/>
      <c r="Y26" s="11"/>
      <c r="Z26" s="11">
        <v>0</v>
      </c>
      <c r="AA26" s="31"/>
      <c r="AB26" s="11"/>
      <c r="AC26" s="11" t="s">
        <v>668</v>
      </c>
      <c r="AD26" s="11">
        <v>0</v>
      </c>
      <c r="AE26" s="11"/>
      <c r="AF26" s="11"/>
      <c r="AG26" s="11"/>
      <c r="AH26" s="11" t="s">
        <v>63</v>
      </c>
      <c r="AI26" s="31"/>
      <c r="AJ26" s="54"/>
      <c r="AK26" s="11"/>
      <c r="AL26" s="11"/>
      <c r="AM26" s="11"/>
      <c r="AN26" s="11"/>
      <c r="AO26" s="11"/>
      <c r="AP26" s="11"/>
      <c r="AQ26" s="11"/>
      <c r="AR26" s="11">
        <v>126</v>
      </c>
      <c r="AS26" s="11" t="s">
        <v>487</v>
      </c>
      <c r="AT26" s="11" t="s">
        <v>558</v>
      </c>
      <c r="BA26" s="166" t="s">
        <v>239</v>
      </c>
      <c r="BB26" s="166" t="s">
        <v>110</v>
      </c>
      <c r="BC26" s="166" t="s">
        <v>60</v>
      </c>
      <c r="BD26" s="166">
        <v>90182</v>
      </c>
      <c r="BE26" s="166"/>
      <c r="BF26" s="166" t="s">
        <v>124</v>
      </c>
      <c r="BG26" s="166"/>
      <c r="BH26" s="166" t="s">
        <v>235</v>
      </c>
      <c r="BI26" s="166"/>
      <c r="BJ26" s="166" t="s">
        <v>236</v>
      </c>
      <c r="BK26" s="166"/>
      <c r="BL26" s="166"/>
      <c r="BM26" s="166" t="s">
        <v>238</v>
      </c>
      <c r="BN26" s="166" t="s">
        <v>237</v>
      </c>
      <c r="BO26" s="166"/>
      <c r="BP26" s="166"/>
      <c r="BQ26" s="166"/>
      <c r="BR26" s="166"/>
      <c r="BS26" s="166"/>
      <c r="BT26" s="166"/>
      <c r="BU26" s="166"/>
      <c r="BV26" s="31"/>
      <c r="BW26" s="31"/>
      <c r="BX26" s="31"/>
      <c r="BY26" s="166"/>
      <c r="BZ26" s="166">
        <v>0</v>
      </c>
      <c r="CA26" s="31"/>
      <c r="CB26" s="166"/>
      <c r="CC26" s="166" t="s">
        <v>668</v>
      </c>
      <c r="CD26" s="166">
        <v>0</v>
      </c>
      <c r="CE26" s="166"/>
      <c r="CF26" s="166"/>
      <c r="CG26" s="166"/>
      <c r="CH26" s="166" t="s">
        <v>63</v>
      </c>
      <c r="CI26" s="31"/>
      <c r="CJ26" s="54"/>
      <c r="CK26" s="166"/>
      <c r="CL26" s="166"/>
      <c r="CM26" s="166"/>
      <c r="CN26" s="166"/>
      <c r="CO26" s="166"/>
      <c r="CP26" s="166"/>
      <c r="CQ26" s="166"/>
      <c r="CR26" s="166">
        <v>126</v>
      </c>
      <c r="CS26" s="166" t="s">
        <v>487</v>
      </c>
      <c r="CT26" s="166" t="s">
        <v>558</v>
      </c>
      <c r="DF26" s="5"/>
    </row>
    <row r="27" spans="1:110" ht="25.05" customHeight="1" x14ac:dyDescent="0.3">
      <c r="A27" s="11" t="s">
        <v>244</v>
      </c>
      <c r="B27" s="11" t="s">
        <v>110</v>
      </c>
      <c r="C27" s="11" t="s">
        <v>482</v>
      </c>
      <c r="D27" s="11">
        <v>90182</v>
      </c>
      <c r="E27" s="11"/>
      <c r="F27" s="11" t="s">
        <v>124</v>
      </c>
      <c r="G27" s="11"/>
      <c r="H27" s="11" t="s">
        <v>242</v>
      </c>
      <c r="I27" s="11"/>
      <c r="J27" s="11"/>
      <c r="K27" s="11"/>
      <c r="L27" s="11"/>
      <c r="M27" s="11"/>
      <c r="N27" s="11"/>
      <c r="O27" s="11"/>
      <c r="P27" s="11"/>
      <c r="Q27" s="11"/>
      <c r="R27" s="11"/>
      <c r="S27" s="11"/>
      <c r="T27" s="11"/>
      <c r="U27" s="11"/>
      <c r="V27" s="31"/>
      <c r="W27" s="31"/>
      <c r="X27" s="31"/>
      <c r="Y27" s="11"/>
      <c r="Z27" s="11">
        <v>0</v>
      </c>
      <c r="AA27" s="31"/>
      <c r="AB27" s="11"/>
      <c r="AC27" s="11" t="s">
        <v>243</v>
      </c>
      <c r="AD27" s="11">
        <v>0</v>
      </c>
      <c r="AE27" s="11"/>
      <c r="AF27" s="11"/>
      <c r="AG27" s="11"/>
      <c r="AH27" s="11" t="s">
        <v>63</v>
      </c>
      <c r="AI27" s="31"/>
      <c r="AJ27" s="54"/>
      <c r="AK27" s="11"/>
      <c r="AL27" s="11"/>
      <c r="AM27" s="11"/>
      <c r="AN27" s="11"/>
      <c r="AO27" s="11"/>
      <c r="AP27" s="11"/>
      <c r="AQ27" s="11"/>
      <c r="AR27" s="11">
        <v>127</v>
      </c>
      <c r="AS27" s="11" t="s">
        <v>487</v>
      </c>
      <c r="AT27" s="11" t="s">
        <v>558</v>
      </c>
      <c r="BA27" s="166" t="s">
        <v>244</v>
      </c>
      <c r="BB27" s="166" t="s">
        <v>110</v>
      </c>
      <c r="BC27" s="166" t="s">
        <v>482</v>
      </c>
      <c r="BD27" s="166">
        <v>90182</v>
      </c>
      <c r="BE27" s="166"/>
      <c r="BF27" s="166" t="s">
        <v>124</v>
      </c>
      <c r="BG27" s="166"/>
      <c r="BH27" s="166" t="s">
        <v>242</v>
      </c>
      <c r="BI27" s="166"/>
      <c r="BJ27" s="166"/>
      <c r="BK27" s="166"/>
      <c r="BL27" s="166"/>
      <c r="BM27" s="166"/>
      <c r="BN27" s="166"/>
      <c r="BO27" s="166"/>
      <c r="BP27" s="166"/>
      <c r="BQ27" s="166"/>
      <c r="BR27" s="166"/>
      <c r="BS27" s="166"/>
      <c r="BT27" s="166"/>
      <c r="BU27" s="166"/>
      <c r="BV27" s="31"/>
      <c r="BW27" s="31"/>
      <c r="BX27" s="31"/>
      <c r="BY27" s="166"/>
      <c r="BZ27" s="166">
        <v>0</v>
      </c>
      <c r="CA27" s="31"/>
      <c r="CB27" s="166"/>
      <c r="CC27" s="166" t="s">
        <v>243</v>
      </c>
      <c r="CD27" s="166">
        <v>0</v>
      </c>
      <c r="CE27" s="166"/>
      <c r="CF27" s="166"/>
      <c r="CG27" s="166"/>
      <c r="CH27" s="166" t="s">
        <v>63</v>
      </c>
      <c r="CI27" s="31"/>
      <c r="CJ27" s="54"/>
      <c r="CK27" s="166"/>
      <c r="CL27" s="166"/>
      <c r="CM27" s="166"/>
      <c r="CN27" s="166"/>
      <c r="CO27" s="166"/>
      <c r="CP27" s="166"/>
      <c r="CQ27" s="166"/>
      <c r="CR27" s="166">
        <v>127</v>
      </c>
      <c r="CS27" s="166" t="s">
        <v>487</v>
      </c>
      <c r="CT27" s="166" t="s">
        <v>558</v>
      </c>
      <c r="DF27" s="5"/>
    </row>
    <row r="28" spans="1:110" ht="25.05" customHeight="1" x14ac:dyDescent="0.3">
      <c r="A28" s="11" t="s">
        <v>247</v>
      </c>
      <c r="B28" s="11" t="s">
        <v>110</v>
      </c>
      <c r="C28" s="11" t="s">
        <v>249</v>
      </c>
      <c r="D28" s="11"/>
      <c r="E28" s="11"/>
      <c r="F28" s="11" t="s">
        <v>124</v>
      </c>
      <c r="G28" s="11"/>
      <c r="H28" s="11" t="s">
        <v>245</v>
      </c>
      <c r="I28" s="11" t="s">
        <v>281</v>
      </c>
      <c r="J28" s="11" t="s">
        <v>246</v>
      </c>
      <c r="K28" s="11"/>
      <c r="L28" s="11"/>
      <c r="M28" s="11"/>
      <c r="N28" s="11"/>
      <c r="O28" s="11"/>
      <c r="P28" s="11"/>
      <c r="Q28" s="11"/>
      <c r="R28" s="11"/>
      <c r="S28" s="11" t="s">
        <v>139</v>
      </c>
      <c r="T28" s="11"/>
      <c r="U28" s="11"/>
      <c r="V28" s="31"/>
      <c r="W28" s="31"/>
      <c r="X28" s="31"/>
      <c r="Y28" s="11"/>
      <c r="Z28" s="11">
        <v>0</v>
      </c>
      <c r="AA28" s="31"/>
      <c r="AB28" s="11"/>
      <c r="AC28" s="11" t="s">
        <v>248</v>
      </c>
      <c r="AD28" s="11">
        <v>0</v>
      </c>
      <c r="AE28" s="11"/>
      <c r="AF28" s="11"/>
      <c r="AG28" s="11"/>
      <c r="AH28" s="11" t="s">
        <v>63</v>
      </c>
      <c r="AI28" s="31"/>
      <c r="AJ28" s="54"/>
      <c r="AK28" s="11"/>
      <c r="AL28" s="11"/>
      <c r="AM28" s="11"/>
      <c r="AN28" s="11"/>
      <c r="AO28" s="11"/>
      <c r="AP28" s="11"/>
      <c r="AQ28" s="11"/>
      <c r="AR28" s="11">
        <v>128</v>
      </c>
      <c r="AS28" s="11" t="s">
        <v>487</v>
      </c>
      <c r="AT28" s="11" t="s">
        <v>558</v>
      </c>
      <c r="BA28" s="166" t="s">
        <v>247</v>
      </c>
      <c r="BB28" s="166" t="s">
        <v>110</v>
      </c>
      <c r="BC28" s="166" t="s">
        <v>249</v>
      </c>
      <c r="BD28" s="166"/>
      <c r="BE28" s="166"/>
      <c r="BF28" s="166" t="s">
        <v>124</v>
      </c>
      <c r="BG28" s="166"/>
      <c r="BH28" s="166" t="s">
        <v>245</v>
      </c>
      <c r="BI28" s="166" t="s">
        <v>281</v>
      </c>
      <c r="BJ28" s="166" t="s">
        <v>246</v>
      </c>
      <c r="BK28" s="166"/>
      <c r="BL28" s="166"/>
      <c r="BM28" s="166"/>
      <c r="BN28" s="166"/>
      <c r="BO28" s="166"/>
      <c r="BP28" s="166"/>
      <c r="BQ28" s="166"/>
      <c r="BR28" s="166"/>
      <c r="BS28" s="166" t="s">
        <v>139</v>
      </c>
      <c r="BT28" s="166"/>
      <c r="BU28" s="166"/>
      <c r="BV28" s="31"/>
      <c r="BW28" s="31"/>
      <c r="BX28" s="31"/>
      <c r="BY28" s="166"/>
      <c r="BZ28" s="166">
        <v>0</v>
      </c>
      <c r="CA28" s="31"/>
      <c r="CB28" s="166"/>
      <c r="CC28" s="166" t="s">
        <v>248</v>
      </c>
      <c r="CD28" s="166">
        <v>0</v>
      </c>
      <c r="CE28" s="166"/>
      <c r="CF28" s="166"/>
      <c r="CG28" s="166"/>
      <c r="CH28" s="166" t="s">
        <v>63</v>
      </c>
      <c r="CI28" s="31"/>
      <c r="CJ28" s="54"/>
      <c r="CK28" s="166"/>
      <c r="CL28" s="166"/>
      <c r="CM28" s="166"/>
      <c r="CN28" s="166"/>
      <c r="CO28" s="166"/>
      <c r="CP28" s="166"/>
      <c r="CQ28" s="166"/>
      <c r="CR28" s="166">
        <v>128</v>
      </c>
      <c r="CS28" s="166" t="s">
        <v>487</v>
      </c>
      <c r="CT28" s="166" t="s">
        <v>558</v>
      </c>
      <c r="DF28" s="5"/>
    </row>
    <row r="29" spans="1:110" ht="25.05" customHeight="1" x14ac:dyDescent="0.3">
      <c r="A29" s="11" t="s">
        <v>251</v>
      </c>
      <c r="B29" s="11" t="s">
        <v>110</v>
      </c>
      <c r="C29" s="11" t="s">
        <v>249</v>
      </c>
      <c r="D29" s="11"/>
      <c r="E29" s="11"/>
      <c r="F29" s="11" t="s">
        <v>124</v>
      </c>
      <c r="G29" s="11"/>
      <c r="H29" s="11" t="s">
        <v>151</v>
      </c>
      <c r="I29" s="11"/>
      <c r="J29" s="11" t="s">
        <v>152</v>
      </c>
      <c r="K29" s="11"/>
      <c r="L29" s="11"/>
      <c r="M29" s="11" t="s">
        <v>466</v>
      </c>
      <c r="N29" s="11"/>
      <c r="O29" s="11"/>
      <c r="P29" s="11"/>
      <c r="Q29" s="11"/>
      <c r="R29" s="11"/>
      <c r="S29" s="11" t="s">
        <v>138</v>
      </c>
      <c r="T29" s="11"/>
      <c r="U29" s="11"/>
      <c r="V29" s="31"/>
      <c r="W29" s="31"/>
      <c r="X29" s="31"/>
      <c r="Y29" s="11"/>
      <c r="Z29" s="11">
        <v>0</v>
      </c>
      <c r="AA29" s="31"/>
      <c r="AB29" s="11"/>
      <c r="AC29" s="11" t="s">
        <v>250</v>
      </c>
      <c r="AD29" s="11">
        <v>0</v>
      </c>
      <c r="AE29" s="11"/>
      <c r="AF29" s="11"/>
      <c r="AG29" s="11"/>
      <c r="AH29" s="11" t="s">
        <v>63</v>
      </c>
      <c r="AI29" s="31"/>
      <c r="AJ29" s="54"/>
      <c r="AK29" s="11"/>
      <c r="AL29" s="11"/>
      <c r="AM29" s="11"/>
      <c r="AN29" s="11"/>
      <c r="AO29" s="11"/>
      <c r="AP29" s="11"/>
      <c r="AQ29" s="11"/>
      <c r="AR29" s="11">
        <v>129</v>
      </c>
      <c r="AS29" s="11" t="s">
        <v>487</v>
      </c>
      <c r="AT29" s="11" t="s">
        <v>558</v>
      </c>
      <c r="BA29" s="166" t="s">
        <v>251</v>
      </c>
      <c r="BB29" s="166" t="s">
        <v>110</v>
      </c>
      <c r="BC29" s="166" t="s">
        <v>249</v>
      </c>
      <c r="BD29" s="166"/>
      <c r="BE29" s="166"/>
      <c r="BF29" s="166" t="s">
        <v>124</v>
      </c>
      <c r="BG29" s="166"/>
      <c r="BH29" s="166" t="s">
        <v>151</v>
      </c>
      <c r="BI29" s="166"/>
      <c r="BJ29" s="166" t="s">
        <v>152</v>
      </c>
      <c r="BK29" s="166"/>
      <c r="BL29" s="166"/>
      <c r="BM29" s="166" t="s">
        <v>466</v>
      </c>
      <c r="BN29" s="166"/>
      <c r="BO29" s="166"/>
      <c r="BP29" s="166"/>
      <c r="BQ29" s="166"/>
      <c r="BR29" s="166"/>
      <c r="BS29" s="166" t="s">
        <v>138</v>
      </c>
      <c r="BT29" s="166"/>
      <c r="BU29" s="166"/>
      <c r="BV29" s="31"/>
      <c r="BW29" s="31"/>
      <c r="BX29" s="31"/>
      <c r="BY29" s="166"/>
      <c r="BZ29" s="166">
        <v>0</v>
      </c>
      <c r="CA29" s="31"/>
      <c r="CB29" s="166"/>
      <c r="CC29" s="166" t="s">
        <v>250</v>
      </c>
      <c r="CD29" s="166">
        <v>0</v>
      </c>
      <c r="CE29" s="166"/>
      <c r="CF29" s="166"/>
      <c r="CG29" s="166"/>
      <c r="CH29" s="166" t="s">
        <v>63</v>
      </c>
      <c r="CI29" s="31"/>
      <c r="CJ29" s="54"/>
      <c r="CK29" s="166"/>
      <c r="CL29" s="166"/>
      <c r="CM29" s="166"/>
      <c r="CN29" s="166"/>
      <c r="CO29" s="166"/>
      <c r="CP29" s="166"/>
      <c r="CQ29" s="166"/>
      <c r="CR29" s="166">
        <v>129</v>
      </c>
      <c r="CS29" s="166" t="s">
        <v>487</v>
      </c>
      <c r="CT29" s="166" t="s">
        <v>558</v>
      </c>
      <c r="DF29" s="5"/>
    </row>
    <row r="30" spans="1:110" ht="25.05" customHeight="1" x14ac:dyDescent="0.3">
      <c r="A30" s="11" t="s">
        <v>257</v>
      </c>
      <c r="B30" s="11" t="s">
        <v>110</v>
      </c>
      <c r="C30" s="11" t="s">
        <v>481</v>
      </c>
      <c r="D30" s="11"/>
      <c r="E30" s="11"/>
      <c r="F30" s="11"/>
      <c r="G30" s="11" t="s">
        <v>54</v>
      </c>
      <c r="H30" s="11" t="s">
        <v>255</v>
      </c>
      <c r="I30" s="11" t="s">
        <v>133</v>
      </c>
      <c r="J30" s="11" t="s">
        <v>256</v>
      </c>
      <c r="K30" s="11"/>
      <c r="L30" s="11"/>
      <c r="M30" s="11" t="s">
        <v>670</v>
      </c>
      <c r="N30" s="11"/>
      <c r="O30" s="11"/>
      <c r="P30" s="11"/>
      <c r="Q30" s="11"/>
      <c r="R30" s="11"/>
      <c r="S30" s="11" t="s">
        <v>139</v>
      </c>
      <c r="T30" s="11"/>
      <c r="U30" s="11"/>
      <c r="V30" s="31"/>
      <c r="W30" s="31">
        <v>41092</v>
      </c>
      <c r="X30" s="31">
        <v>45474</v>
      </c>
      <c r="Y30" s="11">
        <v>3</v>
      </c>
      <c r="Z30" s="11">
        <v>2</v>
      </c>
      <c r="AA30" s="31">
        <v>45474</v>
      </c>
      <c r="AB30" s="11"/>
      <c r="AC30" s="11" t="s">
        <v>638</v>
      </c>
      <c r="AD30" s="11">
        <v>0</v>
      </c>
      <c r="AE30" s="11"/>
      <c r="AF30" s="11">
        <v>52756</v>
      </c>
      <c r="AG30" s="11"/>
      <c r="AH30" s="11" t="s">
        <v>64</v>
      </c>
      <c r="AI30" s="31">
        <v>45474</v>
      </c>
      <c r="AJ30" s="54">
        <v>94</v>
      </c>
      <c r="AK30" s="11" t="s">
        <v>93</v>
      </c>
      <c r="AL30" s="11"/>
      <c r="AM30" s="11"/>
      <c r="AN30" s="11"/>
      <c r="AO30" s="11"/>
      <c r="AP30" s="11"/>
      <c r="AQ30" s="11"/>
      <c r="AR30" s="11">
        <v>132</v>
      </c>
      <c r="AS30" s="11" t="s">
        <v>487</v>
      </c>
      <c r="AT30" s="11" t="s">
        <v>558</v>
      </c>
      <c r="BA30" s="166" t="s">
        <v>257</v>
      </c>
      <c r="BB30" s="166" t="s">
        <v>110</v>
      </c>
      <c r="BC30" s="166" t="s">
        <v>481</v>
      </c>
      <c r="BD30" s="166"/>
      <c r="BE30" s="166"/>
      <c r="BF30" s="166"/>
      <c r="BG30" s="166" t="s">
        <v>54</v>
      </c>
      <c r="BH30" s="166" t="s">
        <v>255</v>
      </c>
      <c r="BI30" s="166" t="s">
        <v>133</v>
      </c>
      <c r="BJ30" s="166" t="s">
        <v>256</v>
      </c>
      <c r="BK30" s="166"/>
      <c r="BL30" s="166"/>
      <c r="BM30" s="166" t="s">
        <v>670</v>
      </c>
      <c r="BN30" s="166"/>
      <c r="BO30" s="166"/>
      <c r="BP30" s="166"/>
      <c r="BQ30" s="166"/>
      <c r="BR30" s="166"/>
      <c r="BS30" s="166" t="s">
        <v>139</v>
      </c>
      <c r="BT30" s="166"/>
      <c r="BU30" s="166"/>
      <c r="BV30" s="31"/>
      <c r="BW30" s="31">
        <v>41092</v>
      </c>
      <c r="BX30" s="31">
        <v>45474</v>
      </c>
      <c r="BY30" s="166">
        <v>3</v>
      </c>
      <c r="BZ30" s="166">
        <v>2</v>
      </c>
      <c r="CA30" s="31">
        <v>45474</v>
      </c>
      <c r="CB30" s="166"/>
      <c r="CC30" s="166" t="s">
        <v>638</v>
      </c>
      <c r="CD30" s="166">
        <v>0</v>
      </c>
      <c r="CE30" s="166"/>
      <c r="CF30" s="166">
        <v>52756</v>
      </c>
      <c r="CG30" s="166"/>
      <c r="CH30" s="166" t="s">
        <v>64</v>
      </c>
      <c r="CI30" s="31">
        <v>45474</v>
      </c>
      <c r="CJ30" s="54">
        <v>94</v>
      </c>
      <c r="CK30" s="166" t="s">
        <v>93</v>
      </c>
      <c r="CL30" s="166"/>
      <c r="CM30" s="166"/>
      <c r="CN30" s="166"/>
      <c r="CO30" s="166"/>
      <c r="CP30" s="166"/>
      <c r="CQ30" s="166"/>
      <c r="CR30" s="166">
        <v>132</v>
      </c>
      <c r="CS30" s="166" t="s">
        <v>487</v>
      </c>
      <c r="CT30" s="166" t="s">
        <v>558</v>
      </c>
      <c r="DF30" s="5"/>
    </row>
    <row r="31" spans="1:110" ht="25.05" customHeight="1" x14ac:dyDescent="0.3">
      <c r="A31" s="11" t="s">
        <v>262</v>
      </c>
      <c r="B31" s="11" t="s">
        <v>110</v>
      </c>
      <c r="C31" s="11" t="s">
        <v>482</v>
      </c>
      <c r="D31" s="11"/>
      <c r="E31" s="11"/>
      <c r="F31" s="11"/>
      <c r="G31" s="11" t="s">
        <v>126</v>
      </c>
      <c r="H31" s="11" t="s">
        <v>258</v>
      </c>
      <c r="I31" s="11" t="s">
        <v>260</v>
      </c>
      <c r="J31" s="11" t="s">
        <v>259</v>
      </c>
      <c r="K31" s="11"/>
      <c r="L31" s="11"/>
      <c r="M31" s="11" t="s">
        <v>477</v>
      </c>
      <c r="N31" s="11"/>
      <c r="O31" s="11"/>
      <c r="P31" s="11"/>
      <c r="Q31" s="11"/>
      <c r="R31" s="11"/>
      <c r="S31" s="11" t="s">
        <v>139</v>
      </c>
      <c r="T31" s="11"/>
      <c r="U31" s="11"/>
      <c r="V31" s="31"/>
      <c r="W31" s="31"/>
      <c r="X31" s="31"/>
      <c r="Y31" s="11">
        <v>0</v>
      </c>
      <c r="Z31" s="11">
        <v>0</v>
      </c>
      <c r="AA31" s="31"/>
      <c r="AB31" s="11"/>
      <c r="AC31" s="11" t="s">
        <v>261</v>
      </c>
      <c r="AD31" s="11">
        <v>0</v>
      </c>
      <c r="AE31" s="11"/>
      <c r="AF31" s="11"/>
      <c r="AG31" s="11"/>
      <c r="AH31" s="11" t="s">
        <v>63</v>
      </c>
      <c r="AI31" s="31"/>
      <c r="AJ31" s="54"/>
      <c r="AK31" s="11"/>
      <c r="AL31" s="11"/>
      <c r="AM31" s="11"/>
      <c r="AN31" s="11"/>
      <c r="AO31" s="11"/>
      <c r="AP31" s="11"/>
      <c r="AQ31" s="11"/>
      <c r="AR31" s="11">
        <v>133</v>
      </c>
      <c r="AS31" s="11" t="s">
        <v>487</v>
      </c>
      <c r="AT31" s="11" t="s">
        <v>558</v>
      </c>
      <c r="BA31" s="166" t="s">
        <v>262</v>
      </c>
      <c r="BB31" s="166" t="s">
        <v>110</v>
      </c>
      <c r="BC31" s="166" t="s">
        <v>482</v>
      </c>
      <c r="BD31" s="166"/>
      <c r="BE31" s="166"/>
      <c r="BF31" s="166"/>
      <c r="BG31" s="166" t="s">
        <v>126</v>
      </c>
      <c r="BH31" s="166" t="s">
        <v>258</v>
      </c>
      <c r="BI31" s="166" t="s">
        <v>260</v>
      </c>
      <c r="BJ31" s="166" t="s">
        <v>259</v>
      </c>
      <c r="BK31" s="166"/>
      <c r="BL31" s="166"/>
      <c r="BM31" s="166" t="s">
        <v>477</v>
      </c>
      <c r="BN31" s="166"/>
      <c r="BO31" s="166"/>
      <c r="BP31" s="166"/>
      <c r="BQ31" s="166"/>
      <c r="BR31" s="166"/>
      <c r="BS31" s="166" t="s">
        <v>139</v>
      </c>
      <c r="BT31" s="166"/>
      <c r="BU31" s="166"/>
      <c r="BV31" s="31"/>
      <c r="BW31" s="31"/>
      <c r="BX31" s="31"/>
      <c r="BY31" s="166">
        <v>0</v>
      </c>
      <c r="BZ31" s="166">
        <v>0</v>
      </c>
      <c r="CA31" s="31"/>
      <c r="CB31" s="166"/>
      <c r="CC31" s="166" t="s">
        <v>261</v>
      </c>
      <c r="CD31" s="166">
        <v>0</v>
      </c>
      <c r="CE31" s="166"/>
      <c r="CF31" s="166"/>
      <c r="CG31" s="166"/>
      <c r="CH31" s="166" t="s">
        <v>63</v>
      </c>
      <c r="CI31" s="31"/>
      <c r="CJ31" s="54"/>
      <c r="CK31" s="166"/>
      <c r="CL31" s="166"/>
      <c r="CM31" s="166"/>
      <c r="CN31" s="166"/>
      <c r="CO31" s="166"/>
      <c r="CP31" s="166"/>
      <c r="CQ31" s="166"/>
      <c r="CR31" s="166">
        <v>133</v>
      </c>
      <c r="CS31" s="166" t="s">
        <v>487</v>
      </c>
      <c r="CT31" s="166" t="s">
        <v>558</v>
      </c>
      <c r="DF31" s="5"/>
    </row>
    <row r="32" spans="1:110" ht="25.05" customHeight="1" x14ac:dyDescent="0.3">
      <c r="A32" s="11" t="s">
        <v>265</v>
      </c>
      <c r="B32" s="11" t="s">
        <v>110</v>
      </c>
      <c r="C32" s="11" t="s">
        <v>481</v>
      </c>
      <c r="D32" s="11">
        <v>118155</v>
      </c>
      <c r="E32" s="11"/>
      <c r="F32" s="11" t="s">
        <v>125</v>
      </c>
      <c r="G32" s="11" t="s">
        <v>54</v>
      </c>
      <c r="H32" s="11" t="s">
        <v>263</v>
      </c>
      <c r="I32" s="11" t="s">
        <v>129</v>
      </c>
      <c r="J32" s="11" t="s">
        <v>162</v>
      </c>
      <c r="K32" s="11"/>
      <c r="L32" s="11"/>
      <c r="M32" s="11" t="s">
        <v>476</v>
      </c>
      <c r="N32" s="11"/>
      <c r="O32" s="11"/>
      <c r="P32" s="11"/>
      <c r="Q32" s="11"/>
      <c r="R32" s="11"/>
      <c r="S32" s="11" t="s">
        <v>139</v>
      </c>
      <c r="T32" s="11"/>
      <c r="U32" s="11"/>
      <c r="V32" s="31"/>
      <c r="W32" s="31">
        <v>43647</v>
      </c>
      <c r="X32" s="31">
        <v>45473</v>
      </c>
      <c r="Y32" s="11">
        <v>1</v>
      </c>
      <c r="Z32" s="11">
        <v>2</v>
      </c>
      <c r="AA32" s="31">
        <v>45473</v>
      </c>
      <c r="AB32" s="11"/>
      <c r="AC32" s="11" t="s">
        <v>264</v>
      </c>
      <c r="AD32" s="11">
        <v>0</v>
      </c>
      <c r="AE32" s="11"/>
      <c r="AF32" s="11">
        <v>60428</v>
      </c>
      <c r="AG32" s="11"/>
      <c r="AH32" s="11" t="s">
        <v>63</v>
      </c>
      <c r="AI32" s="31">
        <v>45473</v>
      </c>
      <c r="AJ32" s="54">
        <v>93</v>
      </c>
      <c r="AK32" s="11" t="s">
        <v>93</v>
      </c>
      <c r="AL32" s="11"/>
      <c r="AM32" s="11"/>
      <c r="AN32" s="11"/>
      <c r="AO32" s="11"/>
      <c r="AP32" s="11"/>
      <c r="AQ32" s="11"/>
      <c r="AR32" s="11">
        <v>134</v>
      </c>
      <c r="AS32" s="11" t="s">
        <v>487</v>
      </c>
      <c r="AT32" s="11" t="s">
        <v>558</v>
      </c>
      <c r="BA32" s="166" t="s">
        <v>265</v>
      </c>
      <c r="BB32" s="166" t="s">
        <v>110</v>
      </c>
      <c r="BC32" s="166" t="s">
        <v>481</v>
      </c>
      <c r="BD32" s="166">
        <v>118155</v>
      </c>
      <c r="BE32" s="166"/>
      <c r="BF32" s="166" t="s">
        <v>125</v>
      </c>
      <c r="BG32" s="166" t="s">
        <v>54</v>
      </c>
      <c r="BH32" s="166" t="s">
        <v>263</v>
      </c>
      <c r="BI32" s="166" t="s">
        <v>129</v>
      </c>
      <c r="BJ32" s="166" t="s">
        <v>162</v>
      </c>
      <c r="BK32" s="166"/>
      <c r="BL32" s="166"/>
      <c r="BM32" s="166" t="s">
        <v>476</v>
      </c>
      <c r="BN32" s="166"/>
      <c r="BO32" s="166"/>
      <c r="BP32" s="166"/>
      <c r="BQ32" s="166"/>
      <c r="BR32" s="166"/>
      <c r="BS32" s="166" t="s">
        <v>139</v>
      </c>
      <c r="BT32" s="166"/>
      <c r="BU32" s="166"/>
      <c r="BV32" s="31"/>
      <c r="BW32" s="31">
        <v>43647</v>
      </c>
      <c r="BX32" s="31">
        <v>45473</v>
      </c>
      <c r="BY32" s="166">
        <v>1</v>
      </c>
      <c r="BZ32" s="166">
        <v>2</v>
      </c>
      <c r="CA32" s="31">
        <v>45473</v>
      </c>
      <c r="CB32" s="166"/>
      <c r="CC32" s="166" t="s">
        <v>264</v>
      </c>
      <c r="CD32" s="166">
        <v>0</v>
      </c>
      <c r="CE32" s="166"/>
      <c r="CF32" s="166">
        <v>60428</v>
      </c>
      <c r="CG32" s="166"/>
      <c r="CH32" s="166" t="s">
        <v>63</v>
      </c>
      <c r="CI32" s="31">
        <v>45473</v>
      </c>
      <c r="CJ32" s="54">
        <v>93</v>
      </c>
      <c r="CK32" s="166" t="s">
        <v>93</v>
      </c>
      <c r="CL32" s="166"/>
      <c r="CM32" s="166"/>
      <c r="CN32" s="166"/>
      <c r="CO32" s="166"/>
      <c r="CP32" s="166"/>
      <c r="CQ32" s="166"/>
      <c r="CR32" s="166">
        <v>134</v>
      </c>
      <c r="CS32" s="166" t="s">
        <v>487</v>
      </c>
      <c r="CT32" s="166" t="s">
        <v>558</v>
      </c>
      <c r="DF32" s="5"/>
    </row>
    <row r="33" spans="1:110" ht="25.05" customHeight="1" x14ac:dyDescent="0.3">
      <c r="A33" s="11" t="s">
        <v>269</v>
      </c>
      <c r="B33" s="11" t="s">
        <v>110</v>
      </c>
      <c r="C33" s="11" t="s">
        <v>482</v>
      </c>
      <c r="D33" s="11"/>
      <c r="E33" s="11"/>
      <c r="F33" s="11"/>
      <c r="G33" s="11" t="s">
        <v>54</v>
      </c>
      <c r="H33" s="11" t="s">
        <v>266</v>
      </c>
      <c r="I33" s="11" t="s">
        <v>129</v>
      </c>
      <c r="J33" s="11" t="s">
        <v>267</v>
      </c>
      <c r="K33" s="11"/>
      <c r="L33" s="11"/>
      <c r="M33" s="11" t="s">
        <v>670</v>
      </c>
      <c r="N33" s="11"/>
      <c r="O33" s="11"/>
      <c r="P33" s="11"/>
      <c r="Q33" s="11"/>
      <c r="R33" s="11"/>
      <c r="S33" s="11" t="s">
        <v>139</v>
      </c>
      <c r="T33" s="11"/>
      <c r="U33" s="11"/>
      <c r="V33" s="31"/>
      <c r="W33" s="31"/>
      <c r="X33" s="31"/>
      <c r="Y33" s="11"/>
      <c r="Z33" s="11">
        <v>0</v>
      </c>
      <c r="AA33" s="31"/>
      <c r="AB33" s="11"/>
      <c r="AC33" s="11" t="s">
        <v>268</v>
      </c>
      <c r="AD33" s="11">
        <v>0</v>
      </c>
      <c r="AE33" s="11"/>
      <c r="AF33" s="11"/>
      <c r="AG33" s="11"/>
      <c r="AH33" s="11" t="s">
        <v>63</v>
      </c>
      <c r="AI33" s="31"/>
      <c r="AJ33" s="54"/>
      <c r="AK33" s="11"/>
      <c r="AL33" s="11"/>
      <c r="AM33" s="11"/>
      <c r="AN33" s="11"/>
      <c r="AO33" s="11"/>
      <c r="AP33" s="11"/>
      <c r="AQ33" s="11"/>
      <c r="AR33" s="11">
        <v>135</v>
      </c>
      <c r="AS33" s="11" t="s">
        <v>487</v>
      </c>
      <c r="AT33" s="11" t="s">
        <v>558</v>
      </c>
      <c r="BA33" s="166" t="s">
        <v>269</v>
      </c>
      <c r="BB33" s="166" t="s">
        <v>110</v>
      </c>
      <c r="BC33" s="166" t="s">
        <v>482</v>
      </c>
      <c r="BD33" s="166"/>
      <c r="BE33" s="166"/>
      <c r="BF33" s="166"/>
      <c r="BG33" s="166" t="s">
        <v>54</v>
      </c>
      <c r="BH33" s="166" t="s">
        <v>266</v>
      </c>
      <c r="BI33" s="166" t="s">
        <v>129</v>
      </c>
      <c r="BJ33" s="166" t="s">
        <v>267</v>
      </c>
      <c r="BK33" s="166"/>
      <c r="BL33" s="166"/>
      <c r="BM33" s="166" t="s">
        <v>670</v>
      </c>
      <c r="BN33" s="166"/>
      <c r="BO33" s="166"/>
      <c r="BP33" s="166"/>
      <c r="BQ33" s="166"/>
      <c r="BR33" s="166"/>
      <c r="BS33" s="166" t="s">
        <v>139</v>
      </c>
      <c r="BT33" s="166"/>
      <c r="BU33" s="166"/>
      <c r="BV33" s="31"/>
      <c r="BW33" s="31"/>
      <c r="BX33" s="31"/>
      <c r="BY33" s="166"/>
      <c r="BZ33" s="166">
        <v>0</v>
      </c>
      <c r="CA33" s="31"/>
      <c r="CB33" s="166"/>
      <c r="CC33" s="166" t="s">
        <v>268</v>
      </c>
      <c r="CD33" s="166">
        <v>0</v>
      </c>
      <c r="CE33" s="166"/>
      <c r="CF33" s="166"/>
      <c r="CG33" s="166"/>
      <c r="CH33" s="166" t="s">
        <v>63</v>
      </c>
      <c r="CI33" s="31"/>
      <c r="CJ33" s="54"/>
      <c r="CK33" s="166"/>
      <c r="CL33" s="166"/>
      <c r="CM33" s="166"/>
      <c r="CN33" s="166"/>
      <c r="CO33" s="166"/>
      <c r="CP33" s="166"/>
      <c r="CQ33" s="166"/>
      <c r="CR33" s="166">
        <v>135</v>
      </c>
      <c r="CS33" s="166" t="s">
        <v>487</v>
      </c>
      <c r="CT33" s="166" t="s">
        <v>558</v>
      </c>
      <c r="DF33" s="5"/>
    </row>
    <row r="34" spans="1:110" ht="25.05" customHeight="1" x14ac:dyDescent="0.3">
      <c r="A34" s="11" t="s">
        <v>271</v>
      </c>
      <c r="B34" s="11" t="s">
        <v>114</v>
      </c>
      <c r="C34" s="11" t="s">
        <v>482</v>
      </c>
      <c r="D34" s="11">
        <v>97499</v>
      </c>
      <c r="E34" s="11"/>
      <c r="F34" s="11" t="s">
        <v>125</v>
      </c>
      <c r="G34" s="11" t="s">
        <v>128</v>
      </c>
      <c r="H34" s="11" t="s">
        <v>270</v>
      </c>
      <c r="I34" s="11" t="s">
        <v>129</v>
      </c>
      <c r="J34" s="11"/>
      <c r="K34" s="11"/>
      <c r="L34" s="11"/>
      <c r="M34" s="11" t="s">
        <v>480</v>
      </c>
      <c r="N34" s="11"/>
      <c r="O34" s="11"/>
      <c r="P34" s="11"/>
      <c r="Q34" s="11"/>
      <c r="R34" s="11"/>
      <c r="S34" s="11"/>
      <c r="T34" s="11"/>
      <c r="U34" s="11"/>
      <c r="V34" s="31"/>
      <c r="W34" s="31"/>
      <c r="X34" s="31"/>
      <c r="Y34" s="11"/>
      <c r="Z34" s="11">
        <v>0</v>
      </c>
      <c r="AA34" s="31"/>
      <c r="AB34" s="11"/>
      <c r="AC34" s="11" t="s">
        <v>680</v>
      </c>
      <c r="AD34" s="11">
        <v>0</v>
      </c>
      <c r="AE34" s="11"/>
      <c r="AF34" s="11"/>
      <c r="AG34" s="11"/>
      <c r="AH34" s="11" t="s">
        <v>64</v>
      </c>
      <c r="AI34" s="104"/>
      <c r="AJ34" s="54"/>
      <c r="AK34" s="11"/>
      <c r="AL34" s="11"/>
      <c r="AM34" s="11"/>
      <c r="AN34" s="11"/>
      <c r="AO34" s="11"/>
      <c r="AP34" s="11"/>
      <c r="AQ34" s="11"/>
      <c r="AR34" s="11">
        <v>136</v>
      </c>
      <c r="AS34" s="11" t="s">
        <v>487</v>
      </c>
      <c r="AT34" s="11" t="s">
        <v>558</v>
      </c>
      <c r="BA34" s="166" t="s">
        <v>271</v>
      </c>
      <c r="BB34" s="166" t="s">
        <v>114</v>
      </c>
      <c r="BC34" s="166" t="s">
        <v>482</v>
      </c>
      <c r="BD34" s="166">
        <v>97499</v>
      </c>
      <c r="BE34" s="166"/>
      <c r="BF34" s="166" t="s">
        <v>125</v>
      </c>
      <c r="BG34" s="166" t="s">
        <v>128</v>
      </c>
      <c r="BH34" s="166" t="s">
        <v>270</v>
      </c>
      <c r="BI34" s="166" t="s">
        <v>129</v>
      </c>
      <c r="BJ34" s="166"/>
      <c r="BK34" s="166"/>
      <c r="BL34" s="166"/>
      <c r="BM34" s="166" t="s">
        <v>480</v>
      </c>
      <c r="BN34" s="166"/>
      <c r="BO34" s="166"/>
      <c r="BP34" s="166"/>
      <c r="BQ34" s="166"/>
      <c r="BR34" s="166"/>
      <c r="BS34" s="166"/>
      <c r="BT34" s="166"/>
      <c r="BU34" s="166"/>
      <c r="BV34" s="31"/>
      <c r="BW34" s="31"/>
      <c r="BX34" s="31"/>
      <c r="BY34" s="166"/>
      <c r="BZ34" s="166">
        <v>0</v>
      </c>
      <c r="CA34" s="31"/>
      <c r="CB34" s="166"/>
      <c r="CC34" s="166" t="s">
        <v>680</v>
      </c>
      <c r="CD34" s="166">
        <v>0</v>
      </c>
      <c r="CE34" s="166"/>
      <c r="CF34" s="166"/>
      <c r="CG34" s="166"/>
      <c r="CH34" s="166" t="s">
        <v>64</v>
      </c>
      <c r="CI34" s="104"/>
      <c r="CJ34" s="54"/>
      <c r="CK34" s="166"/>
      <c r="CL34" s="166"/>
      <c r="CM34" s="166"/>
      <c r="CN34" s="166"/>
      <c r="CO34" s="166"/>
      <c r="CP34" s="166"/>
      <c r="CQ34" s="166"/>
      <c r="CR34" s="166">
        <v>136</v>
      </c>
      <c r="CS34" s="166" t="s">
        <v>487</v>
      </c>
      <c r="CT34" s="166" t="s">
        <v>558</v>
      </c>
      <c r="DF34" s="5"/>
    </row>
    <row r="35" spans="1:110" ht="25.05" customHeight="1" x14ac:dyDescent="0.3">
      <c r="A35" s="11" t="s">
        <v>272</v>
      </c>
      <c r="B35" s="11" t="s">
        <v>114</v>
      </c>
      <c r="C35" s="11" t="s">
        <v>482</v>
      </c>
      <c r="D35" s="11">
        <v>97499</v>
      </c>
      <c r="E35" s="11"/>
      <c r="F35" s="11" t="s">
        <v>125</v>
      </c>
      <c r="G35" s="11" t="s">
        <v>128</v>
      </c>
      <c r="H35" s="11" t="s">
        <v>588</v>
      </c>
      <c r="I35" s="11"/>
      <c r="J35" s="11"/>
      <c r="K35" s="11"/>
      <c r="L35" s="11"/>
      <c r="M35" s="11"/>
      <c r="N35" s="11"/>
      <c r="O35" s="11"/>
      <c r="P35" s="11"/>
      <c r="Q35" s="11"/>
      <c r="R35" s="11"/>
      <c r="S35" s="11"/>
      <c r="T35" s="11"/>
      <c r="U35" s="11"/>
      <c r="V35" s="31"/>
      <c r="W35" s="31"/>
      <c r="X35" s="31"/>
      <c r="Y35" s="11"/>
      <c r="Z35" s="11">
        <v>0</v>
      </c>
      <c r="AA35" s="31"/>
      <c r="AB35" s="11"/>
      <c r="AC35" s="73" t="s">
        <v>678</v>
      </c>
      <c r="AD35" s="11">
        <v>0</v>
      </c>
      <c r="AE35" s="11"/>
      <c r="AF35" s="11"/>
      <c r="AG35" s="11"/>
      <c r="AH35" s="11" t="s">
        <v>63</v>
      </c>
      <c r="AI35" s="104"/>
      <c r="AJ35" s="54"/>
      <c r="AK35" s="11"/>
      <c r="AL35" s="11"/>
      <c r="AM35" s="11"/>
      <c r="AN35" s="11"/>
      <c r="AO35" s="11"/>
      <c r="AP35" s="11"/>
      <c r="AQ35" s="11"/>
      <c r="AR35" s="11">
        <v>137</v>
      </c>
      <c r="AS35" s="11" t="s">
        <v>487</v>
      </c>
      <c r="AT35" s="11" t="s">
        <v>558</v>
      </c>
      <c r="BA35" s="166" t="s">
        <v>272</v>
      </c>
      <c r="BB35" s="166" t="s">
        <v>114</v>
      </c>
      <c r="BC35" s="166" t="s">
        <v>482</v>
      </c>
      <c r="BD35" s="166">
        <v>97499</v>
      </c>
      <c r="BE35" s="166"/>
      <c r="BF35" s="166" t="s">
        <v>125</v>
      </c>
      <c r="BG35" s="166" t="s">
        <v>128</v>
      </c>
      <c r="BH35" s="166" t="s">
        <v>588</v>
      </c>
      <c r="BI35" s="166"/>
      <c r="BJ35" s="166"/>
      <c r="BK35" s="166"/>
      <c r="BL35" s="166"/>
      <c r="BM35" s="166"/>
      <c r="BN35" s="166"/>
      <c r="BO35" s="166"/>
      <c r="BP35" s="166"/>
      <c r="BQ35" s="166"/>
      <c r="BR35" s="166"/>
      <c r="BS35" s="166"/>
      <c r="BT35" s="166"/>
      <c r="BU35" s="166"/>
      <c r="BV35" s="31"/>
      <c r="BW35" s="31"/>
      <c r="BX35" s="31"/>
      <c r="BY35" s="166"/>
      <c r="BZ35" s="166">
        <v>0</v>
      </c>
      <c r="CA35" s="31"/>
      <c r="CB35" s="166"/>
      <c r="CC35" s="73" t="s">
        <v>678</v>
      </c>
      <c r="CD35" s="166">
        <v>0</v>
      </c>
      <c r="CE35" s="166"/>
      <c r="CF35" s="166"/>
      <c r="CG35" s="166"/>
      <c r="CH35" s="166" t="s">
        <v>63</v>
      </c>
      <c r="CI35" s="104"/>
      <c r="CJ35" s="54"/>
      <c r="CK35" s="166"/>
      <c r="CL35" s="166"/>
      <c r="CM35" s="166"/>
      <c r="CN35" s="166"/>
      <c r="CO35" s="166"/>
      <c r="CP35" s="166"/>
      <c r="CQ35" s="166"/>
      <c r="CR35" s="166">
        <v>137</v>
      </c>
      <c r="CS35" s="166" t="s">
        <v>487</v>
      </c>
      <c r="CT35" s="166" t="s">
        <v>558</v>
      </c>
      <c r="DF35" s="5"/>
    </row>
    <row r="36" spans="1:110" ht="25.05" customHeight="1" x14ac:dyDescent="0.3">
      <c r="A36" s="11" t="s">
        <v>276</v>
      </c>
      <c r="B36" s="11" t="s">
        <v>110</v>
      </c>
      <c r="C36" s="11" t="s">
        <v>482</v>
      </c>
      <c r="D36" s="11"/>
      <c r="E36" s="11"/>
      <c r="F36" s="11"/>
      <c r="G36" s="11"/>
      <c r="H36" s="11" t="s">
        <v>274</v>
      </c>
      <c r="I36" s="11"/>
      <c r="J36" s="11"/>
      <c r="K36" s="11"/>
      <c r="L36" s="11"/>
      <c r="M36" s="11" t="s">
        <v>273</v>
      </c>
      <c r="N36" s="11"/>
      <c r="O36" s="11"/>
      <c r="P36" s="11"/>
      <c r="Q36" s="11"/>
      <c r="R36" s="11"/>
      <c r="S36" s="11"/>
      <c r="T36" s="11"/>
      <c r="U36" s="11"/>
      <c r="V36" s="31"/>
      <c r="W36" s="31"/>
      <c r="X36" s="31"/>
      <c r="Y36" s="11">
        <v>0</v>
      </c>
      <c r="Z36" s="11">
        <v>0</v>
      </c>
      <c r="AA36" s="31"/>
      <c r="AB36" s="11" t="s">
        <v>277</v>
      </c>
      <c r="AC36" s="11" t="s">
        <v>275</v>
      </c>
      <c r="AD36" s="11">
        <v>0</v>
      </c>
      <c r="AE36" s="11"/>
      <c r="AF36" s="11"/>
      <c r="AG36" s="11"/>
      <c r="AH36" s="11" t="s">
        <v>63</v>
      </c>
      <c r="AI36" s="31"/>
      <c r="AJ36" s="54"/>
      <c r="AK36" s="11"/>
      <c r="AL36" s="11"/>
      <c r="AM36" s="11"/>
      <c r="AN36" s="11"/>
      <c r="AO36" s="11"/>
      <c r="AP36" s="11"/>
      <c r="AQ36" s="11"/>
      <c r="AR36" s="11">
        <v>138</v>
      </c>
      <c r="AS36" s="11" t="s">
        <v>487</v>
      </c>
      <c r="AT36" s="11" t="s">
        <v>558</v>
      </c>
      <c r="BA36" s="166" t="s">
        <v>276</v>
      </c>
      <c r="BB36" s="166" t="s">
        <v>110</v>
      </c>
      <c r="BC36" s="166" t="s">
        <v>482</v>
      </c>
      <c r="BD36" s="166"/>
      <c r="BE36" s="166"/>
      <c r="BF36" s="166"/>
      <c r="BG36" s="166"/>
      <c r="BH36" s="166" t="s">
        <v>274</v>
      </c>
      <c r="BI36" s="166"/>
      <c r="BJ36" s="166"/>
      <c r="BK36" s="166"/>
      <c r="BL36" s="166"/>
      <c r="BM36" s="166" t="s">
        <v>273</v>
      </c>
      <c r="BN36" s="166"/>
      <c r="BO36" s="166"/>
      <c r="BP36" s="166"/>
      <c r="BQ36" s="166"/>
      <c r="BR36" s="166"/>
      <c r="BS36" s="166"/>
      <c r="BT36" s="166"/>
      <c r="BU36" s="166"/>
      <c r="BV36" s="31"/>
      <c r="BW36" s="31"/>
      <c r="BX36" s="31"/>
      <c r="BY36" s="166">
        <v>0</v>
      </c>
      <c r="BZ36" s="166">
        <v>0</v>
      </c>
      <c r="CA36" s="31"/>
      <c r="CB36" s="166" t="s">
        <v>277</v>
      </c>
      <c r="CC36" s="166" t="s">
        <v>275</v>
      </c>
      <c r="CD36" s="166">
        <v>0</v>
      </c>
      <c r="CE36" s="166"/>
      <c r="CF36" s="166"/>
      <c r="CG36" s="166"/>
      <c r="CH36" s="166" t="s">
        <v>63</v>
      </c>
      <c r="CI36" s="31"/>
      <c r="CJ36" s="54"/>
      <c r="CK36" s="166"/>
      <c r="CL36" s="166"/>
      <c r="CM36" s="166"/>
      <c r="CN36" s="166"/>
      <c r="CO36" s="166"/>
      <c r="CP36" s="166"/>
      <c r="CQ36" s="166"/>
      <c r="CR36" s="166">
        <v>138</v>
      </c>
      <c r="CS36" s="166" t="s">
        <v>487</v>
      </c>
      <c r="CT36" s="166" t="s">
        <v>558</v>
      </c>
      <c r="DF36" s="5"/>
    </row>
    <row r="37" spans="1:110" ht="25.05" customHeight="1" x14ac:dyDescent="0.3">
      <c r="A37" s="11" t="s">
        <v>501</v>
      </c>
      <c r="B37" s="11" t="s">
        <v>110</v>
      </c>
      <c r="C37" s="11" t="s">
        <v>95</v>
      </c>
      <c r="D37" s="11">
        <v>100614</v>
      </c>
      <c r="E37" s="11"/>
      <c r="F37" s="11"/>
      <c r="G37" s="11"/>
      <c r="H37" s="11" t="s">
        <v>502</v>
      </c>
      <c r="I37" s="11" t="s">
        <v>503</v>
      </c>
      <c r="J37" s="11" t="s">
        <v>256</v>
      </c>
      <c r="K37" s="11"/>
      <c r="L37" s="11"/>
      <c r="M37" s="11"/>
      <c r="N37" s="11"/>
      <c r="O37" s="11"/>
      <c r="P37" s="11"/>
      <c r="Q37" s="11"/>
      <c r="R37" s="11"/>
      <c r="S37" s="11" t="s">
        <v>139</v>
      </c>
      <c r="T37" s="11"/>
      <c r="U37" s="11"/>
      <c r="V37" s="31"/>
      <c r="W37" s="31">
        <v>44757</v>
      </c>
      <c r="X37" s="31">
        <v>45487</v>
      </c>
      <c r="Y37" s="11">
        <v>1</v>
      </c>
      <c r="Z37" s="11">
        <v>2</v>
      </c>
      <c r="AA37" s="31">
        <v>46217</v>
      </c>
      <c r="AB37" s="11"/>
      <c r="AC37" s="11"/>
      <c r="AD37" s="11"/>
      <c r="AE37" s="11"/>
      <c r="AF37" s="11"/>
      <c r="AG37" s="11"/>
      <c r="AH37" s="11" t="s">
        <v>64</v>
      </c>
      <c r="AI37" s="31">
        <v>45487</v>
      </c>
      <c r="AJ37" s="54">
        <v>107</v>
      </c>
      <c r="AK37" s="11" t="s">
        <v>93</v>
      </c>
      <c r="AL37" s="11"/>
      <c r="AM37" s="11"/>
      <c r="AN37" s="11"/>
      <c r="AO37" s="11"/>
      <c r="AP37" s="11"/>
      <c r="AQ37" s="11"/>
      <c r="AR37" s="11">
        <v>140</v>
      </c>
      <c r="AS37" s="11" t="s">
        <v>487</v>
      </c>
      <c r="AT37" s="11" t="s">
        <v>558</v>
      </c>
      <c r="BA37" s="166" t="s">
        <v>501</v>
      </c>
      <c r="BB37" s="166" t="s">
        <v>110</v>
      </c>
      <c r="BC37" s="166" t="s">
        <v>95</v>
      </c>
      <c r="BD37" s="166">
        <v>100614</v>
      </c>
      <c r="BE37" s="166"/>
      <c r="BF37" s="166"/>
      <c r="BG37" s="166"/>
      <c r="BH37" s="166" t="s">
        <v>502</v>
      </c>
      <c r="BI37" s="166" t="s">
        <v>503</v>
      </c>
      <c r="BJ37" s="166" t="s">
        <v>256</v>
      </c>
      <c r="BK37" s="166"/>
      <c r="BL37" s="166"/>
      <c r="BM37" s="166"/>
      <c r="BN37" s="166"/>
      <c r="BO37" s="166"/>
      <c r="BP37" s="166"/>
      <c r="BQ37" s="166"/>
      <c r="BR37" s="166"/>
      <c r="BS37" s="166" t="s">
        <v>139</v>
      </c>
      <c r="BT37" s="166"/>
      <c r="BU37" s="166"/>
      <c r="BV37" s="31"/>
      <c r="BW37" s="31">
        <v>44757</v>
      </c>
      <c r="BX37" s="31">
        <v>45487</v>
      </c>
      <c r="BY37" s="166">
        <v>1</v>
      </c>
      <c r="BZ37" s="166">
        <v>2</v>
      </c>
      <c r="CA37" s="31">
        <v>46217</v>
      </c>
      <c r="CB37" s="166"/>
      <c r="CC37" s="166"/>
      <c r="CD37" s="166"/>
      <c r="CE37" s="166"/>
      <c r="CF37" s="166"/>
      <c r="CG37" s="166"/>
      <c r="CH37" s="166" t="s">
        <v>64</v>
      </c>
      <c r="CI37" s="31">
        <v>45487</v>
      </c>
      <c r="CJ37" s="54">
        <v>107</v>
      </c>
      <c r="CK37" s="166" t="s">
        <v>93</v>
      </c>
      <c r="CL37" s="166"/>
      <c r="CM37" s="166"/>
      <c r="CN37" s="166"/>
      <c r="CO37" s="166"/>
      <c r="CP37" s="166"/>
      <c r="CQ37" s="166"/>
      <c r="CR37" s="166">
        <v>140</v>
      </c>
      <c r="CS37" s="166" t="s">
        <v>487</v>
      </c>
      <c r="CT37" s="166" t="s">
        <v>558</v>
      </c>
      <c r="DF37" s="5"/>
    </row>
    <row r="38" spans="1:110" ht="25.05" customHeight="1" x14ac:dyDescent="0.3">
      <c r="A38" s="11" t="s">
        <v>504</v>
      </c>
      <c r="B38" s="11" t="s">
        <v>110</v>
      </c>
      <c r="C38" s="11" t="s">
        <v>95</v>
      </c>
      <c r="D38" s="11">
        <v>85239</v>
      </c>
      <c r="E38" s="11"/>
      <c r="F38" s="11"/>
      <c r="G38" s="11"/>
      <c r="H38" s="11" t="s">
        <v>505</v>
      </c>
      <c r="I38" s="11" t="s">
        <v>133</v>
      </c>
      <c r="J38" s="11" t="s">
        <v>256</v>
      </c>
      <c r="K38" s="11"/>
      <c r="L38" s="11"/>
      <c r="M38" s="11"/>
      <c r="N38" s="11"/>
      <c r="O38" s="11"/>
      <c r="P38" s="11"/>
      <c r="Q38" s="11"/>
      <c r="R38" s="11"/>
      <c r="S38" s="11" t="s">
        <v>138</v>
      </c>
      <c r="T38" s="11" t="s">
        <v>160</v>
      </c>
      <c r="U38" s="11"/>
      <c r="V38" s="31"/>
      <c r="W38" s="31">
        <v>43531</v>
      </c>
      <c r="X38" s="31">
        <v>45722</v>
      </c>
      <c r="Y38" s="11">
        <v>2</v>
      </c>
      <c r="Z38" s="11">
        <v>1</v>
      </c>
      <c r="AA38" s="31">
        <v>46452</v>
      </c>
      <c r="AB38" s="11"/>
      <c r="AC38" s="11"/>
      <c r="AD38" s="11">
        <v>0</v>
      </c>
      <c r="AE38" s="11"/>
      <c r="AF38" s="11"/>
      <c r="AG38" s="11"/>
      <c r="AH38" s="11" t="s">
        <v>65</v>
      </c>
      <c r="AI38" s="31">
        <v>45722</v>
      </c>
      <c r="AJ38" s="54">
        <v>342</v>
      </c>
      <c r="AK38" s="11" t="s">
        <v>93</v>
      </c>
      <c r="AL38" s="11"/>
      <c r="AM38" s="11"/>
      <c r="AN38" s="11"/>
      <c r="AO38" s="11"/>
      <c r="AP38" s="11"/>
      <c r="AQ38" s="11"/>
      <c r="AR38" s="11">
        <v>141</v>
      </c>
      <c r="AS38" s="11" t="s">
        <v>487</v>
      </c>
      <c r="AT38" s="11" t="s">
        <v>558</v>
      </c>
      <c r="BA38" s="166" t="s">
        <v>504</v>
      </c>
      <c r="BB38" s="166" t="s">
        <v>110</v>
      </c>
      <c r="BC38" s="166" t="s">
        <v>95</v>
      </c>
      <c r="BD38" s="166">
        <v>85239</v>
      </c>
      <c r="BE38" s="166"/>
      <c r="BF38" s="166"/>
      <c r="BG38" s="166"/>
      <c r="BH38" s="166" t="s">
        <v>505</v>
      </c>
      <c r="BI38" s="166" t="s">
        <v>133</v>
      </c>
      <c r="BJ38" s="166" t="s">
        <v>256</v>
      </c>
      <c r="BK38" s="166"/>
      <c r="BL38" s="166"/>
      <c r="BM38" s="166"/>
      <c r="BN38" s="166"/>
      <c r="BO38" s="166"/>
      <c r="BP38" s="166"/>
      <c r="BQ38" s="166"/>
      <c r="BR38" s="166"/>
      <c r="BS38" s="166" t="s">
        <v>138</v>
      </c>
      <c r="BT38" s="166" t="s">
        <v>160</v>
      </c>
      <c r="BU38" s="166"/>
      <c r="BV38" s="31"/>
      <c r="BW38" s="31">
        <v>43531</v>
      </c>
      <c r="BX38" s="31">
        <v>45722</v>
      </c>
      <c r="BY38" s="166">
        <v>2</v>
      </c>
      <c r="BZ38" s="166">
        <v>1</v>
      </c>
      <c r="CA38" s="31">
        <v>46452</v>
      </c>
      <c r="CB38" s="166"/>
      <c r="CC38" s="166"/>
      <c r="CD38" s="166">
        <v>0</v>
      </c>
      <c r="CE38" s="166"/>
      <c r="CF38" s="166"/>
      <c r="CG38" s="166"/>
      <c r="CH38" s="166" t="s">
        <v>65</v>
      </c>
      <c r="CI38" s="31">
        <v>45722</v>
      </c>
      <c r="CJ38" s="54">
        <v>342</v>
      </c>
      <c r="CK38" s="166" t="s">
        <v>93</v>
      </c>
      <c r="CL38" s="166"/>
      <c r="CM38" s="166"/>
      <c r="CN38" s="166"/>
      <c r="CO38" s="166"/>
      <c r="CP38" s="166"/>
      <c r="CQ38" s="166"/>
      <c r="CR38" s="166">
        <v>141</v>
      </c>
      <c r="CS38" s="166" t="s">
        <v>487</v>
      </c>
      <c r="CT38" s="166" t="s">
        <v>558</v>
      </c>
      <c r="DF38" s="5"/>
    </row>
    <row r="39" spans="1:110" ht="25.05" customHeight="1" x14ac:dyDescent="0.3">
      <c r="A39" s="11" t="s">
        <v>506</v>
      </c>
      <c r="B39" s="11" t="s">
        <v>110</v>
      </c>
      <c r="C39" s="11" t="s">
        <v>95</v>
      </c>
      <c r="D39" s="11">
        <v>52756</v>
      </c>
      <c r="E39" s="11"/>
      <c r="F39" s="11"/>
      <c r="G39" s="11"/>
      <c r="H39" s="11" t="s">
        <v>589</v>
      </c>
      <c r="I39" s="11" t="s">
        <v>133</v>
      </c>
      <c r="J39" s="11" t="s">
        <v>507</v>
      </c>
      <c r="K39" s="11"/>
      <c r="L39" s="11"/>
      <c r="M39" s="11"/>
      <c r="N39" s="11"/>
      <c r="O39" s="11"/>
      <c r="P39" s="11"/>
      <c r="Q39" s="11"/>
      <c r="R39" s="11"/>
      <c r="S39" s="11" t="s">
        <v>138</v>
      </c>
      <c r="T39" s="11" t="s">
        <v>160</v>
      </c>
      <c r="U39" s="11"/>
      <c r="V39" s="31"/>
      <c r="W39" s="31">
        <v>41092</v>
      </c>
      <c r="X39" s="31">
        <v>45474</v>
      </c>
      <c r="Y39" s="11">
        <v>3</v>
      </c>
      <c r="Z39" s="11">
        <v>2</v>
      </c>
      <c r="AA39" s="31">
        <v>45474</v>
      </c>
      <c r="AB39" s="11"/>
      <c r="AC39" s="73" t="s">
        <v>644</v>
      </c>
      <c r="AD39" s="11"/>
      <c r="AE39" s="11"/>
      <c r="AF39" s="11"/>
      <c r="AG39" s="11"/>
      <c r="AH39" s="11" t="s">
        <v>63</v>
      </c>
      <c r="AI39" s="31">
        <v>45474</v>
      </c>
      <c r="AJ39" s="54">
        <v>94</v>
      </c>
      <c r="AK39" s="11" t="s">
        <v>93</v>
      </c>
      <c r="AL39" s="11"/>
      <c r="AM39" s="11"/>
      <c r="AN39" s="11"/>
      <c r="AO39" s="11"/>
      <c r="AP39" s="11"/>
      <c r="AQ39" s="11"/>
      <c r="AR39" s="11">
        <v>142</v>
      </c>
      <c r="AS39" s="11" t="s">
        <v>487</v>
      </c>
      <c r="AT39" s="11" t="s">
        <v>558</v>
      </c>
      <c r="BA39" s="166" t="s">
        <v>506</v>
      </c>
      <c r="BB39" s="166" t="s">
        <v>110</v>
      </c>
      <c r="BC39" s="166" t="s">
        <v>95</v>
      </c>
      <c r="BD39" s="166">
        <v>52756</v>
      </c>
      <c r="BE39" s="166"/>
      <c r="BF39" s="166"/>
      <c r="BG39" s="166"/>
      <c r="BH39" s="166" t="s">
        <v>589</v>
      </c>
      <c r="BI39" s="166" t="s">
        <v>133</v>
      </c>
      <c r="BJ39" s="166" t="s">
        <v>507</v>
      </c>
      <c r="BK39" s="166"/>
      <c r="BL39" s="166"/>
      <c r="BM39" s="166"/>
      <c r="BN39" s="166"/>
      <c r="BO39" s="166"/>
      <c r="BP39" s="166"/>
      <c r="BQ39" s="166"/>
      <c r="BR39" s="166"/>
      <c r="BS39" s="166" t="s">
        <v>138</v>
      </c>
      <c r="BT39" s="166" t="s">
        <v>160</v>
      </c>
      <c r="BU39" s="166"/>
      <c r="BV39" s="31"/>
      <c r="BW39" s="31">
        <v>41092</v>
      </c>
      <c r="BX39" s="31">
        <v>45474</v>
      </c>
      <c r="BY39" s="166">
        <v>3</v>
      </c>
      <c r="BZ39" s="166">
        <v>2</v>
      </c>
      <c r="CA39" s="31">
        <v>45474</v>
      </c>
      <c r="CB39" s="166"/>
      <c r="CC39" s="73" t="s">
        <v>644</v>
      </c>
      <c r="CD39" s="166"/>
      <c r="CE39" s="166"/>
      <c r="CF39" s="166"/>
      <c r="CG39" s="166"/>
      <c r="CH39" s="166" t="s">
        <v>63</v>
      </c>
      <c r="CI39" s="31">
        <v>45474</v>
      </c>
      <c r="CJ39" s="54">
        <v>94</v>
      </c>
      <c r="CK39" s="166" t="s">
        <v>93</v>
      </c>
      <c r="CL39" s="166"/>
      <c r="CM39" s="166"/>
      <c r="CN39" s="166"/>
      <c r="CO39" s="166"/>
      <c r="CP39" s="166"/>
      <c r="CQ39" s="166"/>
      <c r="CR39" s="166">
        <v>142</v>
      </c>
      <c r="CS39" s="166" t="s">
        <v>487</v>
      </c>
      <c r="CT39" s="166" t="s">
        <v>558</v>
      </c>
      <c r="DF39" s="5"/>
    </row>
    <row r="40" spans="1:110" ht="25.05" customHeight="1" x14ac:dyDescent="0.3">
      <c r="A40" s="11" t="s">
        <v>508</v>
      </c>
      <c r="B40" s="11" t="s">
        <v>110</v>
      </c>
      <c r="C40" s="11" t="s">
        <v>226</v>
      </c>
      <c r="D40" s="11">
        <v>90175</v>
      </c>
      <c r="E40" s="11">
        <v>1412</v>
      </c>
      <c r="F40" s="11"/>
      <c r="G40" s="11"/>
      <c r="H40" s="11" t="s">
        <v>509</v>
      </c>
      <c r="I40" s="11" t="s">
        <v>260</v>
      </c>
      <c r="J40" s="11" t="s">
        <v>511</v>
      </c>
      <c r="K40" s="11"/>
      <c r="L40" s="11"/>
      <c r="M40" s="11"/>
      <c r="N40" s="11"/>
      <c r="O40" s="11"/>
      <c r="P40" s="11"/>
      <c r="Q40" s="11"/>
      <c r="R40" s="11"/>
      <c r="S40" s="11" t="s">
        <v>139</v>
      </c>
      <c r="T40" s="11"/>
      <c r="U40" s="11"/>
      <c r="V40" s="31"/>
      <c r="W40" s="31">
        <v>43983</v>
      </c>
      <c r="X40" s="31">
        <v>45443</v>
      </c>
      <c r="Y40" s="11">
        <v>4</v>
      </c>
      <c r="Z40" s="11">
        <v>1</v>
      </c>
      <c r="AA40" s="31">
        <v>45808</v>
      </c>
      <c r="AB40" s="11"/>
      <c r="AC40" s="11"/>
      <c r="AD40" s="11">
        <v>0</v>
      </c>
      <c r="AE40" s="11"/>
      <c r="AF40" s="11"/>
      <c r="AG40" s="11"/>
      <c r="AH40" s="11" t="s">
        <v>63</v>
      </c>
      <c r="AI40" s="31">
        <v>45443</v>
      </c>
      <c r="AJ40" s="54">
        <v>63</v>
      </c>
      <c r="AK40" s="11" t="s">
        <v>93</v>
      </c>
      <c r="AL40" s="11"/>
      <c r="AM40" s="11"/>
      <c r="AN40" s="11"/>
      <c r="AO40" s="11"/>
      <c r="AP40" s="11"/>
      <c r="AQ40" s="11" t="s">
        <v>486</v>
      </c>
      <c r="AR40" s="11">
        <v>143</v>
      </c>
      <c r="AS40" s="11" t="s">
        <v>487</v>
      </c>
      <c r="AT40" s="11" t="s">
        <v>558</v>
      </c>
      <c r="BA40" s="166" t="s">
        <v>508</v>
      </c>
      <c r="BB40" s="166" t="s">
        <v>110</v>
      </c>
      <c r="BC40" s="166" t="s">
        <v>226</v>
      </c>
      <c r="BD40" s="166">
        <v>90175</v>
      </c>
      <c r="BE40" s="166">
        <v>1412</v>
      </c>
      <c r="BF40" s="166"/>
      <c r="BG40" s="166"/>
      <c r="BH40" s="166" t="s">
        <v>509</v>
      </c>
      <c r="BI40" s="166" t="s">
        <v>260</v>
      </c>
      <c r="BJ40" s="166" t="s">
        <v>511</v>
      </c>
      <c r="BK40" s="166"/>
      <c r="BL40" s="166"/>
      <c r="BM40" s="166"/>
      <c r="BN40" s="166"/>
      <c r="BO40" s="166"/>
      <c r="BP40" s="166"/>
      <c r="BQ40" s="166"/>
      <c r="BR40" s="166"/>
      <c r="BS40" s="166" t="s">
        <v>139</v>
      </c>
      <c r="BT40" s="166"/>
      <c r="BU40" s="166"/>
      <c r="BV40" s="31"/>
      <c r="BW40" s="31">
        <v>43983</v>
      </c>
      <c r="BX40" s="31">
        <v>45443</v>
      </c>
      <c r="BY40" s="166">
        <v>4</v>
      </c>
      <c r="BZ40" s="166">
        <v>1</v>
      </c>
      <c r="CA40" s="31">
        <v>45808</v>
      </c>
      <c r="CB40" s="166"/>
      <c r="CC40" s="166"/>
      <c r="CD40" s="166">
        <v>0</v>
      </c>
      <c r="CE40" s="166"/>
      <c r="CF40" s="166"/>
      <c r="CG40" s="166"/>
      <c r="CH40" s="166" t="s">
        <v>63</v>
      </c>
      <c r="CI40" s="31">
        <v>45443</v>
      </c>
      <c r="CJ40" s="54">
        <v>63</v>
      </c>
      <c r="CK40" s="166" t="s">
        <v>93</v>
      </c>
      <c r="CL40" s="166"/>
      <c r="CM40" s="166"/>
      <c r="CN40" s="166"/>
      <c r="CO40" s="166"/>
      <c r="CP40" s="166"/>
      <c r="CQ40" s="166" t="s">
        <v>486</v>
      </c>
      <c r="CR40" s="166">
        <v>143</v>
      </c>
      <c r="CS40" s="166" t="s">
        <v>487</v>
      </c>
      <c r="CT40" s="166" t="s">
        <v>558</v>
      </c>
      <c r="DF40" s="5"/>
    </row>
    <row r="41" spans="1:110" ht="25.05" customHeight="1" x14ac:dyDescent="0.3">
      <c r="A41" s="11" t="s">
        <v>510</v>
      </c>
      <c r="B41" s="11" t="s">
        <v>110</v>
      </c>
      <c r="C41" s="11" t="s">
        <v>226</v>
      </c>
      <c r="D41" s="11">
        <v>90182</v>
      </c>
      <c r="E41" s="11">
        <v>1252</v>
      </c>
      <c r="F41" s="11"/>
      <c r="G41" s="11"/>
      <c r="H41" s="11" t="s">
        <v>509</v>
      </c>
      <c r="I41" s="11" t="s">
        <v>260</v>
      </c>
      <c r="J41" s="11" t="s">
        <v>511</v>
      </c>
      <c r="K41" s="11"/>
      <c r="L41" s="11"/>
      <c r="M41" s="11"/>
      <c r="N41" s="11"/>
      <c r="O41" s="11"/>
      <c r="P41" s="11"/>
      <c r="Q41" s="11"/>
      <c r="R41" s="11"/>
      <c r="S41" s="11" t="s">
        <v>139</v>
      </c>
      <c r="T41" s="11"/>
      <c r="U41" s="11"/>
      <c r="V41" s="31"/>
      <c r="W41" s="31">
        <v>43983</v>
      </c>
      <c r="X41" s="31">
        <v>44712</v>
      </c>
      <c r="Y41" s="11">
        <v>4</v>
      </c>
      <c r="Z41" s="11">
        <v>1</v>
      </c>
      <c r="AA41" s="31">
        <v>45808</v>
      </c>
      <c r="AB41" s="11"/>
      <c r="AC41" s="11" t="s">
        <v>512</v>
      </c>
      <c r="AD41" s="11">
        <v>0</v>
      </c>
      <c r="AE41" s="11"/>
      <c r="AF41" s="11"/>
      <c r="AG41" s="11"/>
      <c r="AH41" s="11" t="s">
        <v>63</v>
      </c>
      <c r="AI41" s="31">
        <v>45443</v>
      </c>
      <c r="AJ41" s="54">
        <v>63</v>
      </c>
      <c r="AK41" s="11" t="s">
        <v>205</v>
      </c>
      <c r="AL41" s="11"/>
      <c r="AM41" s="11"/>
      <c r="AN41" s="11"/>
      <c r="AO41" s="11"/>
      <c r="AP41" s="11"/>
      <c r="AQ41" s="11" t="s">
        <v>486</v>
      </c>
      <c r="AR41" s="11">
        <v>144</v>
      </c>
      <c r="AS41" s="11" t="s">
        <v>487</v>
      </c>
      <c r="AT41" s="11" t="s">
        <v>558</v>
      </c>
      <c r="BA41" s="166" t="s">
        <v>510</v>
      </c>
      <c r="BB41" s="166" t="s">
        <v>110</v>
      </c>
      <c r="BC41" s="166" t="s">
        <v>226</v>
      </c>
      <c r="BD41" s="166">
        <v>90182</v>
      </c>
      <c r="BE41" s="166">
        <v>1252</v>
      </c>
      <c r="BF41" s="166"/>
      <c r="BG41" s="166"/>
      <c r="BH41" s="166" t="s">
        <v>509</v>
      </c>
      <c r="BI41" s="166" t="s">
        <v>260</v>
      </c>
      <c r="BJ41" s="166" t="s">
        <v>511</v>
      </c>
      <c r="BK41" s="166"/>
      <c r="BL41" s="166"/>
      <c r="BM41" s="166"/>
      <c r="BN41" s="166"/>
      <c r="BO41" s="166"/>
      <c r="BP41" s="166"/>
      <c r="BQ41" s="166"/>
      <c r="BR41" s="166"/>
      <c r="BS41" s="166" t="s">
        <v>139</v>
      </c>
      <c r="BT41" s="166"/>
      <c r="BU41" s="166"/>
      <c r="BV41" s="31"/>
      <c r="BW41" s="31">
        <v>43983</v>
      </c>
      <c r="BX41" s="31">
        <v>44712</v>
      </c>
      <c r="BY41" s="166">
        <v>4</v>
      </c>
      <c r="BZ41" s="166">
        <v>1</v>
      </c>
      <c r="CA41" s="31">
        <v>45808</v>
      </c>
      <c r="CB41" s="166"/>
      <c r="CC41" s="166" t="s">
        <v>512</v>
      </c>
      <c r="CD41" s="166">
        <v>0</v>
      </c>
      <c r="CE41" s="166"/>
      <c r="CF41" s="166"/>
      <c r="CG41" s="166"/>
      <c r="CH41" s="166" t="s">
        <v>63</v>
      </c>
      <c r="CI41" s="31">
        <v>45443</v>
      </c>
      <c r="CJ41" s="54">
        <v>63</v>
      </c>
      <c r="CK41" s="166" t="s">
        <v>205</v>
      </c>
      <c r="CL41" s="166"/>
      <c r="CM41" s="166"/>
      <c r="CN41" s="166"/>
      <c r="CO41" s="166"/>
      <c r="CP41" s="166"/>
      <c r="CQ41" s="166" t="s">
        <v>486</v>
      </c>
      <c r="CR41" s="166">
        <v>144</v>
      </c>
      <c r="CS41" s="166" t="s">
        <v>487</v>
      </c>
      <c r="CT41" s="166" t="s">
        <v>558</v>
      </c>
      <c r="DF41" s="5"/>
    </row>
    <row r="42" spans="1:110" ht="25.05" customHeight="1" x14ac:dyDescent="0.3">
      <c r="A42" s="11" t="s">
        <v>513</v>
      </c>
      <c r="B42" s="11" t="s">
        <v>110</v>
      </c>
      <c r="C42" s="11" t="s">
        <v>60</v>
      </c>
      <c r="D42" s="11">
        <v>94001</v>
      </c>
      <c r="E42" s="11"/>
      <c r="F42" s="11"/>
      <c r="G42" s="11"/>
      <c r="H42" s="11" t="s">
        <v>514</v>
      </c>
      <c r="I42" s="11"/>
      <c r="J42" s="11"/>
      <c r="K42" s="11"/>
      <c r="L42" s="11"/>
      <c r="M42" s="11"/>
      <c r="N42" s="11" t="s">
        <v>252</v>
      </c>
      <c r="O42" s="11"/>
      <c r="P42" s="11"/>
      <c r="Q42" s="11"/>
      <c r="R42" s="11"/>
      <c r="S42" s="11" t="s">
        <v>139</v>
      </c>
      <c r="T42" s="11"/>
      <c r="U42" s="11"/>
      <c r="V42" s="31"/>
      <c r="W42" s="31">
        <v>44260</v>
      </c>
      <c r="X42" s="31">
        <v>45355</v>
      </c>
      <c r="Y42" s="11">
        <v>4</v>
      </c>
      <c r="Z42" s="11">
        <v>1</v>
      </c>
      <c r="AA42" s="31">
        <v>46816</v>
      </c>
      <c r="AB42" s="11"/>
      <c r="AC42" s="11" t="s">
        <v>515</v>
      </c>
      <c r="AD42" s="11">
        <v>0</v>
      </c>
      <c r="AE42" s="11"/>
      <c r="AF42" s="11"/>
      <c r="AG42" s="11"/>
      <c r="AH42" s="11" t="s">
        <v>63</v>
      </c>
      <c r="AI42" s="31">
        <v>45720</v>
      </c>
      <c r="AJ42" s="54">
        <v>340</v>
      </c>
      <c r="AK42" s="11" t="s">
        <v>157</v>
      </c>
      <c r="AL42" s="11"/>
      <c r="AM42" s="11"/>
      <c r="AN42" s="11"/>
      <c r="AO42" s="11"/>
      <c r="AP42" s="11"/>
      <c r="AQ42" s="11"/>
      <c r="AR42" s="11">
        <v>145</v>
      </c>
      <c r="AS42" s="11" t="s">
        <v>487</v>
      </c>
      <c r="AT42" s="11" t="s">
        <v>558</v>
      </c>
      <c r="BA42" s="166" t="s">
        <v>513</v>
      </c>
      <c r="BB42" s="166" t="s">
        <v>110</v>
      </c>
      <c r="BC42" s="166" t="s">
        <v>60</v>
      </c>
      <c r="BD42" s="166">
        <v>94001</v>
      </c>
      <c r="BE42" s="166"/>
      <c r="BF42" s="166"/>
      <c r="BG42" s="166"/>
      <c r="BH42" s="166" t="s">
        <v>514</v>
      </c>
      <c r="BI42" s="166"/>
      <c r="BJ42" s="166"/>
      <c r="BK42" s="166"/>
      <c r="BL42" s="166"/>
      <c r="BM42" s="166"/>
      <c r="BN42" s="166" t="s">
        <v>252</v>
      </c>
      <c r="BO42" s="166"/>
      <c r="BP42" s="166"/>
      <c r="BQ42" s="166"/>
      <c r="BR42" s="166"/>
      <c r="BS42" s="166" t="s">
        <v>139</v>
      </c>
      <c r="BT42" s="166"/>
      <c r="BU42" s="166"/>
      <c r="BV42" s="31"/>
      <c r="BW42" s="31">
        <v>44260</v>
      </c>
      <c r="BX42" s="31">
        <v>45355</v>
      </c>
      <c r="BY42" s="166">
        <v>4</v>
      </c>
      <c r="BZ42" s="166">
        <v>1</v>
      </c>
      <c r="CA42" s="31">
        <v>46816</v>
      </c>
      <c r="CB42" s="166"/>
      <c r="CC42" s="166" t="s">
        <v>515</v>
      </c>
      <c r="CD42" s="166">
        <v>0</v>
      </c>
      <c r="CE42" s="166"/>
      <c r="CF42" s="166"/>
      <c r="CG42" s="166"/>
      <c r="CH42" s="166" t="s">
        <v>63</v>
      </c>
      <c r="CI42" s="31">
        <v>45720</v>
      </c>
      <c r="CJ42" s="54">
        <v>340</v>
      </c>
      <c r="CK42" s="166" t="s">
        <v>157</v>
      </c>
      <c r="CL42" s="166"/>
      <c r="CM42" s="166"/>
      <c r="CN42" s="166"/>
      <c r="CO42" s="166"/>
      <c r="CP42" s="166"/>
      <c r="CQ42" s="166"/>
      <c r="CR42" s="166">
        <v>145</v>
      </c>
      <c r="CS42" s="166" t="s">
        <v>487</v>
      </c>
      <c r="CT42" s="166" t="s">
        <v>558</v>
      </c>
      <c r="DF42" s="5"/>
    </row>
    <row r="43" spans="1:110" ht="25.05" customHeight="1" x14ac:dyDescent="0.3">
      <c r="A43" s="11" t="s">
        <v>516</v>
      </c>
      <c r="B43" s="11" t="s">
        <v>110</v>
      </c>
      <c r="C43" s="11" t="s">
        <v>60</v>
      </c>
      <c r="D43" s="11">
        <v>93034</v>
      </c>
      <c r="E43" s="11">
        <v>1277</v>
      </c>
      <c r="F43" s="11"/>
      <c r="G43" s="11"/>
      <c r="H43" s="11" t="s">
        <v>517</v>
      </c>
      <c r="I43" s="11"/>
      <c r="J43" s="11" t="s">
        <v>234</v>
      </c>
      <c r="K43" s="11"/>
      <c r="L43" s="11"/>
      <c r="M43" s="11" t="s">
        <v>238</v>
      </c>
      <c r="N43" s="11" t="s">
        <v>639</v>
      </c>
      <c r="O43" s="11"/>
      <c r="P43" s="11"/>
      <c r="Q43" s="11"/>
      <c r="R43" s="11"/>
      <c r="S43" s="11" t="s">
        <v>139</v>
      </c>
      <c r="T43" s="11" t="s">
        <v>195</v>
      </c>
      <c r="U43" s="11"/>
      <c r="V43" s="31"/>
      <c r="W43" s="31">
        <v>44158</v>
      </c>
      <c r="X43" s="31">
        <v>45252</v>
      </c>
      <c r="Y43" s="11">
        <v>5</v>
      </c>
      <c r="Z43" s="11">
        <v>1</v>
      </c>
      <c r="AA43" s="31">
        <v>46348</v>
      </c>
      <c r="AB43" s="11"/>
      <c r="AC43" s="11" t="s">
        <v>590</v>
      </c>
      <c r="AD43" s="11">
        <v>0</v>
      </c>
      <c r="AE43" s="11"/>
      <c r="AF43" s="11"/>
      <c r="AG43" s="11"/>
      <c r="AH43" s="11" t="s">
        <v>63</v>
      </c>
      <c r="AI43" s="31">
        <v>45618</v>
      </c>
      <c r="AJ43" s="54">
        <v>238</v>
      </c>
      <c r="AK43" s="11" t="s">
        <v>157</v>
      </c>
      <c r="AL43" s="11"/>
      <c r="AM43" s="11"/>
      <c r="AN43" s="11"/>
      <c r="AO43" s="11"/>
      <c r="AP43" s="11"/>
      <c r="AQ43" s="11"/>
      <c r="AR43" s="11">
        <v>146</v>
      </c>
      <c r="AS43" s="11" t="s">
        <v>487</v>
      </c>
      <c r="AT43" s="11" t="s">
        <v>558</v>
      </c>
      <c r="BA43" s="166" t="s">
        <v>516</v>
      </c>
      <c r="BB43" s="166" t="s">
        <v>110</v>
      </c>
      <c r="BC43" s="166" t="s">
        <v>60</v>
      </c>
      <c r="BD43" s="166">
        <v>93034</v>
      </c>
      <c r="BE43" s="166">
        <v>1277</v>
      </c>
      <c r="BF43" s="166"/>
      <c r="BG43" s="166"/>
      <c r="BH43" s="166" t="s">
        <v>517</v>
      </c>
      <c r="BI43" s="166"/>
      <c r="BJ43" s="166" t="s">
        <v>234</v>
      </c>
      <c r="BK43" s="166"/>
      <c r="BL43" s="166"/>
      <c r="BM43" s="166" t="s">
        <v>238</v>
      </c>
      <c r="BN43" s="166" t="s">
        <v>639</v>
      </c>
      <c r="BO43" s="166"/>
      <c r="BP43" s="166"/>
      <c r="BQ43" s="166"/>
      <c r="BR43" s="166"/>
      <c r="BS43" s="166" t="s">
        <v>139</v>
      </c>
      <c r="BT43" s="166" t="s">
        <v>195</v>
      </c>
      <c r="BU43" s="166"/>
      <c r="BV43" s="31"/>
      <c r="BW43" s="31">
        <v>44158</v>
      </c>
      <c r="BX43" s="31">
        <v>45252</v>
      </c>
      <c r="BY43" s="166">
        <v>5</v>
      </c>
      <c r="BZ43" s="166">
        <v>1</v>
      </c>
      <c r="CA43" s="31">
        <v>46348</v>
      </c>
      <c r="CB43" s="166"/>
      <c r="CC43" s="166" t="s">
        <v>590</v>
      </c>
      <c r="CD43" s="166">
        <v>0</v>
      </c>
      <c r="CE43" s="166"/>
      <c r="CF43" s="166"/>
      <c r="CG43" s="166"/>
      <c r="CH43" s="166" t="s">
        <v>63</v>
      </c>
      <c r="CI43" s="31">
        <v>45618</v>
      </c>
      <c r="CJ43" s="54">
        <v>238</v>
      </c>
      <c r="CK43" s="166" t="s">
        <v>157</v>
      </c>
      <c r="CL43" s="166"/>
      <c r="CM43" s="166"/>
      <c r="CN43" s="166"/>
      <c r="CO43" s="166"/>
      <c r="CP43" s="166"/>
      <c r="CQ43" s="166"/>
      <c r="CR43" s="166">
        <v>146</v>
      </c>
      <c r="CS43" s="166" t="s">
        <v>487</v>
      </c>
      <c r="CT43" s="166" t="s">
        <v>558</v>
      </c>
      <c r="DF43" s="5"/>
    </row>
    <row r="44" spans="1:110" ht="25.05" customHeight="1" x14ac:dyDescent="0.3">
      <c r="A44" s="11" t="s">
        <v>518</v>
      </c>
      <c r="B44" s="11" t="s">
        <v>110</v>
      </c>
      <c r="C44" s="11" t="s">
        <v>226</v>
      </c>
      <c r="D44" s="11">
        <v>98227</v>
      </c>
      <c r="E44" s="11"/>
      <c r="F44" s="11"/>
      <c r="G44" s="11"/>
      <c r="H44" s="11" t="s">
        <v>519</v>
      </c>
      <c r="I44" s="11" t="s">
        <v>129</v>
      </c>
      <c r="J44" s="11" t="s">
        <v>217</v>
      </c>
      <c r="K44" s="11"/>
      <c r="L44" s="11"/>
      <c r="M44" s="11"/>
      <c r="N44" s="11"/>
      <c r="O44" s="11"/>
      <c r="P44" s="11"/>
      <c r="Q44" s="11"/>
      <c r="R44" s="11"/>
      <c r="S44" s="11"/>
      <c r="T44" s="11"/>
      <c r="U44" s="11"/>
      <c r="V44" s="31"/>
      <c r="W44" s="31">
        <v>44571</v>
      </c>
      <c r="X44" s="31">
        <v>45300</v>
      </c>
      <c r="Y44" s="11">
        <v>1</v>
      </c>
      <c r="Z44" s="11">
        <v>2</v>
      </c>
      <c r="AA44" s="31">
        <v>46031</v>
      </c>
      <c r="AB44" s="11" t="s">
        <v>241</v>
      </c>
      <c r="AC44" s="11" t="s">
        <v>591</v>
      </c>
      <c r="AD44" s="11">
        <v>0</v>
      </c>
      <c r="AE44" s="11"/>
      <c r="AF44" s="11"/>
      <c r="AG44" s="11"/>
      <c r="AH44" s="11" t="s">
        <v>64</v>
      </c>
      <c r="AI44" s="31">
        <v>46031</v>
      </c>
      <c r="AJ44" s="54">
        <v>651</v>
      </c>
      <c r="AK44" s="11" t="s">
        <v>157</v>
      </c>
      <c r="AL44" s="11"/>
      <c r="AM44" s="11"/>
      <c r="AN44" s="11"/>
      <c r="AO44" s="11"/>
      <c r="AP44" s="11"/>
      <c r="AQ44" s="11"/>
      <c r="AR44" s="11">
        <v>147</v>
      </c>
      <c r="AS44" s="11" t="s">
        <v>487</v>
      </c>
      <c r="AT44" s="11" t="s">
        <v>558</v>
      </c>
      <c r="BA44" s="166" t="s">
        <v>518</v>
      </c>
      <c r="BB44" s="166" t="s">
        <v>110</v>
      </c>
      <c r="BC44" s="166" t="s">
        <v>226</v>
      </c>
      <c r="BD44" s="166">
        <v>98227</v>
      </c>
      <c r="BE44" s="166"/>
      <c r="BF44" s="166"/>
      <c r="BG44" s="166"/>
      <c r="BH44" s="166" t="s">
        <v>519</v>
      </c>
      <c r="BI44" s="166" t="s">
        <v>129</v>
      </c>
      <c r="BJ44" s="166" t="s">
        <v>217</v>
      </c>
      <c r="BK44" s="166"/>
      <c r="BL44" s="166"/>
      <c r="BM44" s="166"/>
      <c r="BN44" s="166"/>
      <c r="BO44" s="166"/>
      <c r="BP44" s="166"/>
      <c r="BQ44" s="166"/>
      <c r="BR44" s="166"/>
      <c r="BS44" s="166"/>
      <c r="BT44" s="166"/>
      <c r="BU44" s="166"/>
      <c r="BV44" s="31"/>
      <c r="BW44" s="31">
        <v>44571</v>
      </c>
      <c r="BX44" s="31">
        <v>45300</v>
      </c>
      <c r="BY44" s="166">
        <v>1</v>
      </c>
      <c r="BZ44" s="166">
        <v>2</v>
      </c>
      <c r="CA44" s="31">
        <v>46031</v>
      </c>
      <c r="CB44" s="166" t="s">
        <v>241</v>
      </c>
      <c r="CC44" s="166" t="s">
        <v>591</v>
      </c>
      <c r="CD44" s="166">
        <v>0</v>
      </c>
      <c r="CE44" s="166"/>
      <c r="CF44" s="166"/>
      <c r="CG44" s="166"/>
      <c r="CH44" s="166" t="s">
        <v>64</v>
      </c>
      <c r="CI44" s="31">
        <v>46031</v>
      </c>
      <c r="CJ44" s="54">
        <v>651</v>
      </c>
      <c r="CK44" s="166" t="s">
        <v>157</v>
      </c>
      <c r="CL44" s="166"/>
      <c r="CM44" s="166"/>
      <c r="CN44" s="166"/>
      <c r="CO44" s="166"/>
      <c r="CP44" s="166"/>
      <c r="CQ44" s="166"/>
      <c r="CR44" s="166">
        <v>147</v>
      </c>
      <c r="CS44" s="166" t="s">
        <v>487</v>
      </c>
      <c r="CT44" s="166" t="s">
        <v>558</v>
      </c>
      <c r="DF44" s="5"/>
    </row>
    <row r="45" spans="1:110" ht="25.05" customHeight="1" x14ac:dyDescent="0.3">
      <c r="A45" s="11" t="s">
        <v>520</v>
      </c>
      <c r="B45" s="11" t="s">
        <v>110</v>
      </c>
      <c r="C45" s="11" t="s">
        <v>226</v>
      </c>
      <c r="D45" s="11">
        <v>98228</v>
      </c>
      <c r="E45" s="11"/>
      <c r="F45" s="11"/>
      <c r="G45" s="11"/>
      <c r="H45" s="11" t="s">
        <v>519</v>
      </c>
      <c r="I45" s="11" t="s">
        <v>129</v>
      </c>
      <c r="J45" s="11" t="s">
        <v>217</v>
      </c>
      <c r="K45" s="11"/>
      <c r="L45" s="11"/>
      <c r="M45" s="11"/>
      <c r="N45" s="11"/>
      <c r="O45" s="11"/>
      <c r="P45" s="11"/>
      <c r="Q45" s="11"/>
      <c r="R45" s="11"/>
      <c r="S45" s="11"/>
      <c r="T45" s="11"/>
      <c r="U45" s="11"/>
      <c r="V45" s="31"/>
      <c r="W45" s="31">
        <v>44571</v>
      </c>
      <c r="X45" s="31">
        <v>45300</v>
      </c>
      <c r="Y45" s="11">
        <v>1</v>
      </c>
      <c r="Z45" s="11">
        <v>2</v>
      </c>
      <c r="AA45" s="31">
        <v>46031</v>
      </c>
      <c r="AB45" s="11"/>
      <c r="AC45" s="11" t="s">
        <v>521</v>
      </c>
      <c r="AD45" s="11">
        <v>0</v>
      </c>
      <c r="AE45" s="11"/>
      <c r="AF45" s="11"/>
      <c r="AG45" s="11"/>
      <c r="AH45" s="11" t="s">
        <v>64</v>
      </c>
      <c r="AI45" s="31">
        <v>46031</v>
      </c>
      <c r="AJ45" s="54">
        <v>651</v>
      </c>
      <c r="AK45" s="11" t="s">
        <v>157</v>
      </c>
      <c r="AL45" s="11"/>
      <c r="AM45" s="11"/>
      <c r="AN45" s="11"/>
      <c r="AO45" s="11"/>
      <c r="AP45" s="11"/>
      <c r="AQ45" s="11"/>
      <c r="AR45" s="11">
        <v>148</v>
      </c>
      <c r="AS45" s="11" t="s">
        <v>487</v>
      </c>
      <c r="AT45" s="11" t="s">
        <v>558</v>
      </c>
      <c r="BA45" s="166" t="s">
        <v>520</v>
      </c>
      <c r="BB45" s="166" t="s">
        <v>110</v>
      </c>
      <c r="BC45" s="166" t="s">
        <v>226</v>
      </c>
      <c r="BD45" s="166">
        <v>98228</v>
      </c>
      <c r="BE45" s="166"/>
      <c r="BF45" s="166"/>
      <c r="BG45" s="166"/>
      <c r="BH45" s="166" t="s">
        <v>519</v>
      </c>
      <c r="BI45" s="166" t="s">
        <v>129</v>
      </c>
      <c r="BJ45" s="166" t="s">
        <v>217</v>
      </c>
      <c r="BK45" s="166"/>
      <c r="BL45" s="166"/>
      <c r="BM45" s="166"/>
      <c r="BN45" s="166"/>
      <c r="BO45" s="166"/>
      <c r="BP45" s="166"/>
      <c r="BQ45" s="166"/>
      <c r="BR45" s="166"/>
      <c r="BS45" s="166"/>
      <c r="BT45" s="166"/>
      <c r="BU45" s="166"/>
      <c r="BV45" s="31"/>
      <c r="BW45" s="31">
        <v>44571</v>
      </c>
      <c r="BX45" s="31">
        <v>45300</v>
      </c>
      <c r="BY45" s="166">
        <v>1</v>
      </c>
      <c r="BZ45" s="166">
        <v>2</v>
      </c>
      <c r="CA45" s="31">
        <v>46031</v>
      </c>
      <c r="CB45" s="166"/>
      <c r="CC45" s="166" t="s">
        <v>521</v>
      </c>
      <c r="CD45" s="166">
        <v>0</v>
      </c>
      <c r="CE45" s="166"/>
      <c r="CF45" s="166"/>
      <c r="CG45" s="166"/>
      <c r="CH45" s="166" t="s">
        <v>64</v>
      </c>
      <c r="CI45" s="31">
        <v>46031</v>
      </c>
      <c r="CJ45" s="54">
        <v>651</v>
      </c>
      <c r="CK45" s="166" t="s">
        <v>157</v>
      </c>
      <c r="CL45" s="166"/>
      <c r="CM45" s="166"/>
      <c r="CN45" s="166"/>
      <c r="CO45" s="166"/>
      <c r="CP45" s="166"/>
      <c r="CQ45" s="166"/>
      <c r="CR45" s="166">
        <v>148</v>
      </c>
      <c r="CS45" s="166" t="s">
        <v>487</v>
      </c>
      <c r="CT45" s="166" t="s">
        <v>558</v>
      </c>
      <c r="DF45" s="5"/>
    </row>
    <row r="46" spans="1:110" ht="25.05" customHeight="1" x14ac:dyDescent="0.3">
      <c r="A46" s="11" t="s">
        <v>522</v>
      </c>
      <c r="B46" s="11" t="s">
        <v>110</v>
      </c>
      <c r="C46" s="11" t="s">
        <v>95</v>
      </c>
      <c r="D46" s="11">
        <v>96451</v>
      </c>
      <c r="E46" s="11"/>
      <c r="F46" s="11"/>
      <c r="G46" s="11"/>
      <c r="H46" s="11" t="s">
        <v>523</v>
      </c>
      <c r="I46" s="11" t="s">
        <v>129</v>
      </c>
      <c r="J46" s="11" t="s">
        <v>524</v>
      </c>
      <c r="K46" s="11"/>
      <c r="L46" s="11"/>
      <c r="M46" s="11"/>
      <c r="N46" s="11"/>
      <c r="O46" s="11"/>
      <c r="P46" s="11"/>
      <c r="Q46" s="11"/>
      <c r="R46" s="11"/>
      <c r="S46" s="11"/>
      <c r="T46" s="11"/>
      <c r="U46" s="11"/>
      <c r="V46" s="31"/>
      <c r="W46" s="31">
        <v>44440</v>
      </c>
      <c r="X46" s="31">
        <v>45535</v>
      </c>
      <c r="Y46" s="11">
        <v>2</v>
      </c>
      <c r="Z46" s="11">
        <v>1</v>
      </c>
      <c r="AA46" s="31">
        <v>45900</v>
      </c>
      <c r="AB46" s="11"/>
      <c r="AC46" s="11"/>
      <c r="AD46" s="11">
        <v>0</v>
      </c>
      <c r="AE46" s="11"/>
      <c r="AF46" s="11"/>
      <c r="AG46" s="11"/>
      <c r="AH46" s="11" t="s">
        <v>65</v>
      </c>
      <c r="AI46" s="31">
        <v>45535</v>
      </c>
      <c r="AJ46" s="54">
        <v>155</v>
      </c>
      <c r="AK46" s="11" t="s">
        <v>93</v>
      </c>
      <c r="AL46" s="11"/>
      <c r="AM46" s="11"/>
      <c r="AN46" s="11"/>
      <c r="AO46" s="11"/>
      <c r="AP46" s="11"/>
      <c r="AQ46" s="11"/>
      <c r="AR46" s="11">
        <v>149</v>
      </c>
      <c r="AS46" s="11" t="s">
        <v>487</v>
      </c>
      <c r="AT46" s="11" t="s">
        <v>558</v>
      </c>
      <c r="BA46" s="166" t="s">
        <v>522</v>
      </c>
      <c r="BB46" s="166" t="s">
        <v>110</v>
      </c>
      <c r="BC46" s="166" t="s">
        <v>95</v>
      </c>
      <c r="BD46" s="166">
        <v>96451</v>
      </c>
      <c r="BE46" s="166"/>
      <c r="BF46" s="166"/>
      <c r="BG46" s="166"/>
      <c r="BH46" s="166" t="s">
        <v>523</v>
      </c>
      <c r="BI46" s="166" t="s">
        <v>129</v>
      </c>
      <c r="BJ46" s="166" t="s">
        <v>524</v>
      </c>
      <c r="BK46" s="166"/>
      <c r="BL46" s="166"/>
      <c r="BM46" s="166"/>
      <c r="BN46" s="166"/>
      <c r="BO46" s="166"/>
      <c r="BP46" s="166"/>
      <c r="BQ46" s="166"/>
      <c r="BR46" s="166"/>
      <c r="BS46" s="166"/>
      <c r="BT46" s="166"/>
      <c r="BU46" s="166"/>
      <c r="BV46" s="31"/>
      <c r="BW46" s="31">
        <v>44440</v>
      </c>
      <c r="BX46" s="31">
        <v>45535</v>
      </c>
      <c r="BY46" s="166">
        <v>2</v>
      </c>
      <c r="BZ46" s="166">
        <v>1</v>
      </c>
      <c r="CA46" s="31">
        <v>45900</v>
      </c>
      <c r="CB46" s="166"/>
      <c r="CC46" s="166"/>
      <c r="CD46" s="166">
        <v>0</v>
      </c>
      <c r="CE46" s="166"/>
      <c r="CF46" s="166"/>
      <c r="CG46" s="166"/>
      <c r="CH46" s="166" t="s">
        <v>65</v>
      </c>
      <c r="CI46" s="31">
        <v>45535</v>
      </c>
      <c r="CJ46" s="54">
        <v>155</v>
      </c>
      <c r="CK46" s="166" t="s">
        <v>93</v>
      </c>
      <c r="CL46" s="166"/>
      <c r="CM46" s="166"/>
      <c r="CN46" s="166"/>
      <c r="CO46" s="166"/>
      <c r="CP46" s="166"/>
      <c r="CQ46" s="166"/>
      <c r="CR46" s="166">
        <v>149</v>
      </c>
      <c r="CS46" s="166" t="s">
        <v>487</v>
      </c>
      <c r="CT46" s="166" t="s">
        <v>558</v>
      </c>
      <c r="DF46" s="5"/>
    </row>
    <row r="47" spans="1:110" ht="25.05" customHeight="1" x14ac:dyDescent="0.3">
      <c r="A47" s="11" t="s">
        <v>525</v>
      </c>
      <c r="B47" s="11" t="s">
        <v>110</v>
      </c>
      <c r="C47" s="11" t="s">
        <v>95</v>
      </c>
      <c r="D47" s="11">
        <v>99715</v>
      </c>
      <c r="E47" s="11"/>
      <c r="F47" s="11"/>
      <c r="G47" s="11"/>
      <c r="H47" s="11" t="s">
        <v>526</v>
      </c>
      <c r="I47" s="11" t="s">
        <v>129</v>
      </c>
      <c r="J47" s="11" t="s">
        <v>231</v>
      </c>
      <c r="K47" s="11"/>
      <c r="L47" s="11"/>
      <c r="M47" s="11"/>
      <c r="N47" s="11"/>
      <c r="O47" s="11"/>
      <c r="P47" s="11"/>
      <c r="Q47" s="11"/>
      <c r="R47" s="11"/>
      <c r="S47" s="11"/>
      <c r="T47" s="11"/>
      <c r="U47" s="11"/>
      <c r="V47" s="31"/>
      <c r="W47" s="31">
        <v>44713</v>
      </c>
      <c r="X47" s="31">
        <v>45443</v>
      </c>
      <c r="Y47" s="11">
        <v>2</v>
      </c>
      <c r="Z47" s="11">
        <v>2</v>
      </c>
      <c r="AA47" s="31">
        <v>46904</v>
      </c>
      <c r="AB47" s="11"/>
      <c r="AC47" s="11"/>
      <c r="AD47" s="11"/>
      <c r="AE47" s="11"/>
      <c r="AF47" s="11"/>
      <c r="AG47" s="11"/>
      <c r="AH47" s="11" t="s">
        <v>63</v>
      </c>
      <c r="AI47" s="31">
        <v>45443</v>
      </c>
      <c r="AJ47" s="54">
        <v>63</v>
      </c>
      <c r="AK47" s="11" t="s">
        <v>93</v>
      </c>
      <c r="AL47" s="11"/>
      <c r="AM47" s="11"/>
      <c r="AN47" s="11"/>
      <c r="AO47" s="11"/>
      <c r="AP47" s="11"/>
      <c r="AQ47" s="11"/>
      <c r="AR47" s="11">
        <v>150</v>
      </c>
      <c r="AS47" s="11" t="s">
        <v>487</v>
      </c>
      <c r="AT47" s="11" t="s">
        <v>558</v>
      </c>
      <c r="BA47" s="166" t="s">
        <v>525</v>
      </c>
      <c r="BB47" s="166" t="s">
        <v>110</v>
      </c>
      <c r="BC47" s="166" t="s">
        <v>95</v>
      </c>
      <c r="BD47" s="166">
        <v>99715</v>
      </c>
      <c r="BE47" s="166"/>
      <c r="BF47" s="166"/>
      <c r="BG47" s="166"/>
      <c r="BH47" s="166" t="s">
        <v>526</v>
      </c>
      <c r="BI47" s="166" t="s">
        <v>129</v>
      </c>
      <c r="BJ47" s="166" t="s">
        <v>231</v>
      </c>
      <c r="BK47" s="166"/>
      <c r="BL47" s="166"/>
      <c r="BM47" s="166"/>
      <c r="BN47" s="166"/>
      <c r="BO47" s="166"/>
      <c r="BP47" s="166"/>
      <c r="BQ47" s="166"/>
      <c r="BR47" s="166"/>
      <c r="BS47" s="166"/>
      <c r="BT47" s="166"/>
      <c r="BU47" s="166"/>
      <c r="BV47" s="31"/>
      <c r="BW47" s="31">
        <v>44713</v>
      </c>
      <c r="BX47" s="31">
        <v>45443</v>
      </c>
      <c r="BY47" s="166">
        <v>2</v>
      </c>
      <c r="BZ47" s="166">
        <v>2</v>
      </c>
      <c r="CA47" s="31">
        <v>46904</v>
      </c>
      <c r="CB47" s="166"/>
      <c r="CC47" s="166"/>
      <c r="CD47" s="166"/>
      <c r="CE47" s="166"/>
      <c r="CF47" s="166"/>
      <c r="CG47" s="166"/>
      <c r="CH47" s="166" t="s">
        <v>63</v>
      </c>
      <c r="CI47" s="31">
        <v>45443</v>
      </c>
      <c r="CJ47" s="54">
        <v>63</v>
      </c>
      <c r="CK47" s="166" t="s">
        <v>93</v>
      </c>
      <c r="CL47" s="166"/>
      <c r="CM47" s="166"/>
      <c r="CN47" s="166"/>
      <c r="CO47" s="166"/>
      <c r="CP47" s="166"/>
      <c r="CQ47" s="166"/>
      <c r="CR47" s="166">
        <v>150</v>
      </c>
      <c r="CS47" s="166" t="s">
        <v>487</v>
      </c>
      <c r="CT47" s="166" t="s">
        <v>558</v>
      </c>
      <c r="DF47" s="5"/>
    </row>
    <row r="48" spans="1:110" ht="25.05" customHeight="1" x14ac:dyDescent="0.3">
      <c r="A48" s="11" t="s">
        <v>527</v>
      </c>
      <c r="B48" s="11" t="s">
        <v>110</v>
      </c>
      <c r="C48" s="11" t="s">
        <v>249</v>
      </c>
      <c r="D48" s="11">
        <v>81411</v>
      </c>
      <c r="E48" s="11"/>
      <c r="F48" s="11"/>
      <c r="G48" s="11"/>
      <c r="H48" s="11" t="s">
        <v>293</v>
      </c>
      <c r="I48" s="11" t="s">
        <v>129</v>
      </c>
      <c r="J48" s="11" t="s">
        <v>528</v>
      </c>
      <c r="K48" s="11"/>
      <c r="L48" s="11"/>
      <c r="M48" s="11"/>
      <c r="N48" s="11"/>
      <c r="O48" s="11"/>
      <c r="P48" s="11"/>
      <c r="Q48" s="11"/>
      <c r="R48" s="11"/>
      <c r="S48" s="11"/>
      <c r="T48" s="11"/>
      <c r="U48" s="11"/>
      <c r="V48" s="31"/>
      <c r="W48" s="31">
        <v>43282</v>
      </c>
      <c r="X48" s="31">
        <v>44012</v>
      </c>
      <c r="Y48" s="11">
        <v>3</v>
      </c>
      <c r="Z48" s="11">
        <v>1</v>
      </c>
      <c r="AA48" s="31">
        <v>45473</v>
      </c>
      <c r="AB48" s="11"/>
      <c r="AC48" s="11" t="s">
        <v>529</v>
      </c>
      <c r="AD48" s="11">
        <v>1</v>
      </c>
      <c r="AE48" s="11"/>
      <c r="AF48" s="11"/>
      <c r="AG48" s="11"/>
      <c r="AH48" s="11" t="s">
        <v>64</v>
      </c>
      <c r="AI48" s="31">
        <v>45473</v>
      </c>
      <c r="AJ48" s="54">
        <v>93</v>
      </c>
      <c r="AK48" s="11" t="s">
        <v>248</v>
      </c>
      <c r="AL48" s="11"/>
      <c r="AM48" s="11"/>
      <c r="AN48" s="11"/>
      <c r="AO48" s="11"/>
      <c r="AP48" s="11"/>
      <c r="AQ48" s="11"/>
      <c r="AR48" s="11">
        <v>151</v>
      </c>
      <c r="AS48" s="11" t="s">
        <v>487</v>
      </c>
      <c r="AT48" s="11" t="s">
        <v>558</v>
      </c>
      <c r="BA48" s="166" t="s">
        <v>527</v>
      </c>
      <c r="BB48" s="166" t="s">
        <v>110</v>
      </c>
      <c r="BC48" s="166" t="s">
        <v>249</v>
      </c>
      <c r="BD48" s="166">
        <v>81411</v>
      </c>
      <c r="BE48" s="166"/>
      <c r="BF48" s="166"/>
      <c r="BG48" s="166"/>
      <c r="BH48" s="166" t="s">
        <v>293</v>
      </c>
      <c r="BI48" s="166" t="s">
        <v>129</v>
      </c>
      <c r="BJ48" s="166" t="s">
        <v>528</v>
      </c>
      <c r="BK48" s="166"/>
      <c r="BL48" s="166"/>
      <c r="BM48" s="166"/>
      <c r="BN48" s="166"/>
      <c r="BO48" s="166"/>
      <c r="BP48" s="166"/>
      <c r="BQ48" s="166"/>
      <c r="BR48" s="166"/>
      <c r="BS48" s="166"/>
      <c r="BT48" s="166"/>
      <c r="BU48" s="166"/>
      <c r="BV48" s="31"/>
      <c r="BW48" s="31">
        <v>43282</v>
      </c>
      <c r="BX48" s="31">
        <v>44012</v>
      </c>
      <c r="BY48" s="166">
        <v>3</v>
      </c>
      <c r="BZ48" s="166">
        <v>1</v>
      </c>
      <c r="CA48" s="31">
        <v>45473</v>
      </c>
      <c r="CB48" s="166"/>
      <c r="CC48" s="166" t="s">
        <v>529</v>
      </c>
      <c r="CD48" s="166">
        <v>1</v>
      </c>
      <c r="CE48" s="166"/>
      <c r="CF48" s="166"/>
      <c r="CG48" s="166"/>
      <c r="CH48" s="166" t="s">
        <v>64</v>
      </c>
      <c r="CI48" s="31">
        <v>45473</v>
      </c>
      <c r="CJ48" s="54">
        <v>93</v>
      </c>
      <c r="CK48" s="166" t="s">
        <v>248</v>
      </c>
      <c r="CL48" s="166"/>
      <c r="CM48" s="166"/>
      <c r="CN48" s="166"/>
      <c r="CO48" s="166"/>
      <c r="CP48" s="166"/>
      <c r="CQ48" s="166"/>
      <c r="CR48" s="166">
        <v>151</v>
      </c>
      <c r="CS48" s="166" t="s">
        <v>487</v>
      </c>
      <c r="CT48" s="166" t="s">
        <v>558</v>
      </c>
      <c r="DF48" s="5"/>
    </row>
    <row r="49" spans="1:110" ht="25.05" customHeight="1" x14ac:dyDescent="0.3">
      <c r="A49" s="11" t="s">
        <v>530</v>
      </c>
      <c r="B49" s="11" t="s">
        <v>114</v>
      </c>
      <c r="C49" s="11" t="s">
        <v>95</v>
      </c>
      <c r="D49" s="11">
        <v>89072</v>
      </c>
      <c r="E49" s="11"/>
      <c r="F49" s="11"/>
      <c r="G49" s="11"/>
      <c r="H49" s="11" t="s">
        <v>531</v>
      </c>
      <c r="I49" s="11" t="s">
        <v>129</v>
      </c>
      <c r="J49" s="11" t="s">
        <v>532</v>
      </c>
      <c r="K49" s="11"/>
      <c r="L49" s="11"/>
      <c r="M49" s="11"/>
      <c r="N49" s="11"/>
      <c r="O49" s="11"/>
      <c r="P49" s="11"/>
      <c r="Q49" s="11"/>
      <c r="R49" s="11"/>
      <c r="S49" s="11"/>
      <c r="T49" s="11"/>
      <c r="U49" s="11"/>
      <c r="V49" s="31"/>
      <c r="W49" s="31">
        <v>43815</v>
      </c>
      <c r="X49" s="31">
        <v>45641</v>
      </c>
      <c r="Y49" s="11">
        <v>2</v>
      </c>
      <c r="Z49" s="11">
        <v>1</v>
      </c>
      <c r="AA49" s="31">
        <v>45641</v>
      </c>
      <c r="AB49" s="11"/>
      <c r="AC49" s="11"/>
      <c r="AD49" s="11"/>
      <c r="AE49" s="11"/>
      <c r="AF49" s="11"/>
      <c r="AG49" s="11"/>
      <c r="AH49" s="11" t="s">
        <v>65</v>
      </c>
      <c r="AI49" s="31">
        <v>45641</v>
      </c>
      <c r="AJ49" s="54">
        <v>261</v>
      </c>
      <c r="AK49" s="11" t="s">
        <v>93</v>
      </c>
      <c r="AL49" s="11"/>
      <c r="AM49" s="11"/>
      <c r="AN49" s="11"/>
      <c r="AO49" s="11"/>
      <c r="AP49" s="11"/>
      <c r="AQ49" s="11"/>
      <c r="AR49" s="11">
        <v>152</v>
      </c>
      <c r="AS49" s="11" t="s">
        <v>487</v>
      </c>
      <c r="AT49" s="11" t="s">
        <v>558</v>
      </c>
      <c r="BA49" s="166" t="s">
        <v>530</v>
      </c>
      <c r="BB49" s="166" t="s">
        <v>114</v>
      </c>
      <c r="BC49" s="166" t="s">
        <v>95</v>
      </c>
      <c r="BD49" s="166">
        <v>89072</v>
      </c>
      <c r="BE49" s="166"/>
      <c r="BF49" s="166"/>
      <c r="BG49" s="166"/>
      <c r="BH49" s="166" t="s">
        <v>531</v>
      </c>
      <c r="BI49" s="166" t="s">
        <v>129</v>
      </c>
      <c r="BJ49" s="166" t="s">
        <v>532</v>
      </c>
      <c r="BK49" s="166"/>
      <c r="BL49" s="166"/>
      <c r="BM49" s="166"/>
      <c r="BN49" s="166"/>
      <c r="BO49" s="166"/>
      <c r="BP49" s="166"/>
      <c r="BQ49" s="166"/>
      <c r="BR49" s="166"/>
      <c r="BS49" s="166"/>
      <c r="BT49" s="166"/>
      <c r="BU49" s="166"/>
      <c r="BV49" s="31"/>
      <c r="BW49" s="31">
        <v>43815</v>
      </c>
      <c r="BX49" s="31">
        <v>45641</v>
      </c>
      <c r="BY49" s="166">
        <v>2</v>
      </c>
      <c r="BZ49" s="166">
        <v>1</v>
      </c>
      <c r="CA49" s="31">
        <v>45641</v>
      </c>
      <c r="CB49" s="166"/>
      <c r="CC49" s="166"/>
      <c r="CD49" s="166"/>
      <c r="CE49" s="166"/>
      <c r="CF49" s="166"/>
      <c r="CG49" s="166"/>
      <c r="CH49" s="166" t="s">
        <v>65</v>
      </c>
      <c r="CI49" s="31">
        <v>45641</v>
      </c>
      <c r="CJ49" s="54">
        <v>261</v>
      </c>
      <c r="CK49" s="166" t="s">
        <v>93</v>
      </c>
      <c r="CL49" s="166"/>
      <c r="CM49" s="166"/>
      <c r="CN49" s="166"/>
      <c r="CO49" s="166"/>
      <c r="CP49" s="166"/>
      <c r="CQ49" s="166"/>
      <c r="CR49" s="166">
        <v>152</v>
      </c>
      <c r="CS49" s="166" t="s">
        <v>487</v>
      </c>
      <c r="CT49" s="166" t="s">
        <v>558</v>
      </c>
      <c r="DF49" s="5"/>
    </row>
    <row r="50" spans="1:110" ht="25.05" customHeight="1" x14ac:dyDescent="0.3">
      <c r="A50" s="11" t="s">
        <v>533</v>
      </c>
      <c r="B50" s="11" t="s">
        <v>110</v>
      </c>
      <c r="C50" s="11" t="s">
        <v>95</v>
      </c>
      <c r="D50" s="11">
        <v>84742</v>
      </c>
      <c r="E50" s="11"/>
      <c r="F50" s="11"/>
      <c r="G50" s="11"/>
      <c r="H50" s="11" t="s">
        <v>534</v>
      </c>
      <c r="I50" s="11" t="s">
        <v>129</v>
      </c>
      <c r="J50" s="11" t="s">
        <v>162</v>
      </c>
      <c r="K50" s="11"/>
      <c r="L50" s="11"/>
      <c r="M50" s="11"/>
      <c r="N50" s="11"/>
      <c r="O50" s="11"/>
      <c r="P50" s="11"/>
      <c r="Q50" s="11"/>
      <c r="R50" s="11"/>
      <c r="S50" s="11"/>
      <c r="T50" s="11"/>
      <c r="U50" s="11"/>
      <c r="V50" s="31"/>
      <c r="W50" s="31">
        <v>43497</v>
      </c>
      <c r="X50" s="31">
        <v>45322</v>
      </c>
      <c r="Y50" s="11">
        <v>2</v>
      </c>
      <c r="Z50" s="11">
        <v>1</v>
      </c>
      <c r="AA50" s="31">
        <v>46053</v>
      </c>
      <c r="AB50" s="11"/>
      <c r="AC50" s="11"/>
      <c r="AD50" s="11"/>
      <c r="AE50" s="11"/>
      <c r="AF50" s="11"/>
      <c r="AG50" s="11"/>
      <c r="AH50" s="11" t="s">
        <v>65</v>
      </c>
      <c r="AI50" s="31">
        <v>45688</v>
      </c>
      <c r="AJ50" s="54">
        <v>308</v>
      </c>
      <c r="AK50" s="11" t="s">
        <v>157</v>
      </c>
      <c r="AL50" s="11"/>
      <c r="AM50" s="11"/>
      <c r="AN50" s="11"/>
      <c r="AO50" s="11"/>
      <c r="AP50" s="11"/>
      <c r="AQ50" s="11"/>
      <c r="AR50" s="11">
        <v>153</v>
      </c>
      <c r="AS50" s="11" t="s">
        <v>487</v>
      </c>
      <c r="AT50" s="11" t="s">
        <v>558</v>
      </c>
      <c r="BA50" s="166" t="s">
        <v>533</v>
      </c>
      <c r="BB50" s="166" t="s">
        <v>110</v>
      </c>
      <c r="BC50" s="166" t="s">
        <v>95</v>
      </c>
      <c r="BD50" s="166">
        <v>84742</v>
      </c>
      <c r="BE50" s="166"/>
      <c r="BF50" s="166"/>
      <c r="BG50" s="166"/>
      <c r="BH50" s="166" t="s">
        <v>534</v>
      </c>
      <c r="BI50" s="166" t="s">
        <v>129</v>
      </c>
      <c r="BJ50" s="166" t="s">
        <v>162</v>
      </c>
      <c r="BK50" s="166"/>
      <c r="BL50" s="166"/>
      <c r="BM50" s="166"/>
      <c r="BN50" s="166"/>
      <c r="BO50" s="166"/>
      <c r="BP50" s="166"/>
      <c r="BQ50" s="166"/>
      <c r="BR50" s="166"/>
      <c r="BS50" s="166"/>
      <c r="BT50" s="166"/>
      <c r="BU50" s="166"/>
      <c r="BV50" s="31"/>
      <c r="BW50" s="31">
        <v>43497</v>
      </c>
      <c r="BX50" s="31">
        <v>45322</v>
      </c>
      <c r="BY50" s="166">
        <v>2</v>
      </c>
      <c r="BZ50" s="166">
        <v>1</v>
      </c>
      <c r="CA50" s="31">
        <v>46053</v>
      </c>
      <c r="CB50" s="166"/>
      <c r="CC50" s="166"/>
      <c r="CD50" s="166"/>
      <c r="CE50" s="166"/>
      <c r="CF50" s="166"/>
      <c r="CG50" s="166"/>
      <c r="CH50" s="166" t="s">
        <v>65</v>
      </c>
      <c r="CI50" s="31">
        <v>45688</v>
      </c>
      <c r="CJ50" s="54">
        <v>308</v>
      </c>
      <c r="CK50" s="166" t="s">
        <v>157</v>
      </c>
      <c r="CL50" s="166"/>
      <c r="CM50" s="166"/>
      <c r="CN50" s="166"/>
      <c r="CO50" s="166"/>
      <c r="CP50" s="166"/>
      <c r="CQ50" s="166"/>
      <c r="CR50" s="166">
        <v>153</v>
      </c>
      <c r="CS50" s="166" t="s">
        <v>487</v>
      </c>
      <c r="CT50" s="166" t="s">
        <v>558</v>
      </c>
      <c r="DF50" s="5"/>
    </row>
    <row r="51" spans="1:110" ht="25.05" customHeight="1" x14ac:dyDescent="0.3">
      <c r="A51" s="11" t="s">
        <v>535</v>
      </c>
      <c r="B51" s="11" t="s">
        <v>110</v>
      </c>
      <c r="C51" s="11" t="s">
        <v>95</v>
      </c>
      <c r="D51" s="11">
        <v>84746</v>
      </c>
      <c r="E51" s="11"/>
      <c r="F51" s="11"/>
      <c r="G51" s="11"/>
      <c r="H51" s="11" t="s">
        <v>534</v>
      </c>
      <c r="I51" s="11" t="s">
        <v>129</v>
      </c>
      <c r="J51" s="11" t="s">
        <v>162</v>
      </c>
      <c r="K51" s="11"/>
      <c r="L51" s="11"/>
      <c r="M51" s="11"/>
      <c r="N51" s="11"/>
      <c r="O51" s="11"/>
      <c r="P51" s="11"/>
      <c r="Q51" s="11"/>
      <c r="R51" s="11"/>
      <c r="S51" s="11" t="s">
        <v>138</v>
      </c>
      <c r="T51" s="11" t="s">
        <v>398</v>
      </c>
      <c r="U51" s="11"/>
      <c r="V51" s="31"/>
      <c r="W51" s="31">
        <v>43497</v>
      </c>
      <c r="X51" s="31">
        <v>45322</v>
      </c>
      <c r="Y51" s="11">
        <v>2</v>
      </c>
      <c r="Z51" s="11">
        <v>2</v>
      </c>
      <c r="AA51" s="31">
        <v>46053</v>
      </c>
      <c r="AB51" s="11"/>
      <c r="AC51" s="73"/>
      <c r="AD51" s="11"/>
      <c r="AE51" s="11"/>
      <c r="AF51" s="11"/>
      <c r="AG51" s="11"/>
      <c r="AH51" s="11" t="s">
        <v>65</v>
      </c>
      <c r="AI51" s="31">
        <v>46053</v>
      </c>
      <c r="AJ51" s="54">
        <v>673</v>
      </c>
      <c r="AK51" s="11" t="s">
        <v>157</v>
      </c>
      <c r="AL51" s="11"/>
      <c r="AM51" s="11"/>
      <c r="AN51" s="11"/>
      <c r="AO51" s="11"/>
      <c r="AP51" s="11"/>
      <c r="AQ51" s="11"/>
      <c r="AR51" s="11">
        <v>154</v>
      </c>
      <c r="AS51" s="11" t="s">
        <v>487</v>
      </c>
      <c r="AT51" s="11" t="s">
        <v>558</v>
      </c>
      <c r="BA51" s="166" t="s">
        <v>535</v>
      </c>
      <c r="BB51" s="166" t="s">
        <v>110</v>
      </c>
      <c r="BC51" s="166" t="s">
        <v>95</v>
      </c>
      <c r="BD51" s="166">
        <v>84746</v>
      </c>
      <c r="BE51" s="166"/>
      <c r="BF51" s="166"/>
      <c r="BG51" s="166"/>
      <c r="BH51" s="166" t="s">
        <v>534</v>
      </c>
      <c r="BI51" s="166" t="s">
        <v>129</v>
      </c>
      <c r="BJ51" s="166" t="s">
        <v>162</v>
      </c>
      <c r="BK51" s="166"/>
      <c r="BL51" s="166"/>
      <c r="BM51" s="166"/>
      <c r="BN51" s="166"/>
      <c r="BO51" s="166"/>
      <c r="BP51" s="166"/>
      <c r="BQ51" s="166"/>
      <c r="BR51" s="166"/>
      <c r="BS51" s="166" t="s">
        <v>138</v>
      </c>
      <c r="BT51" s="166" t="s">
        <v>398</v>
      </c>
      <c r="BU51" s="166"/>
      <c r="BV51" s="31"/>
      <c r="BW51" s="31">
        <v>43497</v>
      </c>
      <c r="BX51" s="31">
        <v>45322</v>
      </c>
      <c r="BY51" s="166">
        <v>2</v>
      </c>
      <c r="BZ51" s="166">
        <v>2</v>
      </c>
      <c r="CA51" s="31">
        <v>46053</v>
      </c>
      <c r="CB51" s="166"/>
      <c r="CC51" s="73"/>
      <c r="CD51" s="166"/>
      <c r="CE51" s="166"/>
      <c r="CF51" s="166"/>
      <c r="CG51" s="166"/>
      <c r="CH51" s="166" t="s">
        <v>65</v>
      </c>
      <c r="CI51" s="31">
        <v>46053</v>
      </c>
      <c r="CJ51" s="54">
        <v>673</v>
      </c>
      <c r="CK51" s="166" t="s">
        <v>157</v>
      </c>
      <c r="CL51" s="166"/>
      <c r="CM51" s="166"/>
      <c r="CN51" s="166"/>
      <c r="CO51" s="166"/>
      <c r="CP51" s="166"/>
      <c r="CQ51" s="166"/>
      <c r="CR51" s="166">
        <v>154</v>
      </c>
      <c r="CS51" s="166" t="s">
        <v>487</v>
      </c>
      <c r="CT51" s="166" t="s">
        <v>558</v>
      </c>
      <c r="DF51" s="5"/>
    </row>
    <row r="52" spans="1:110" ht="25.05" customHeight="1" x14ac:dyDescent="0.3">
      <c r="A52" s="105" t="s">
        <v>536</v>
      </c>
      <c r="B52" s="105" t="s">
        <v>110</v>
      </c>
      <c r="C52" s="105" t="s">
        <v>565</v>
      </c>
      <c r="D52" s="105">
        <v>90000</v>
      </c>
      <c r="E52" s="105"/>
      <c r="F52" s="105"/>
      <c r="G52" s="105"/>
      <c r="H52" s="105" t="s">
        <v>537</v>
      </c>
      <c r="I52" s="105" t="s">
        <v>129</v>
      </c>
      <c r="J52" s="105" t="s">
        <v>538</v>
      </c>
      <c r="K52" s="105"/>
      <c r="L52" s="105"/>
      <c r="M52" s="105"/>
      <c r="N52" s="105"/>
      <c r="O52" s="105"/>
      <c r="P52" s="105"/>
      <c r="Q52" s="105"/>
      <c r="R52" s="105"/>
      <c r="S52" s="105"/>
      <c r="T52" s="105"/>
      <c r="U52" s="105"/>
      <c r="V52" s="106"/>
      <c r="W52" s="106">
        <v>44013</v>
      </c>
      <c r="X52" s="106">
        <v>45473</v>
      </c>
      <c r="Y52" s="105">
        <v>2</v>
      </c>
      <c r="Z52" s="105">
        <v>2</v>
      </c>
      <c r="AA52" s="106">
        <v>46203</v>
      </c>
      <c r="AB52" s="105" t="s">
        <v>240</v>
      </c>
      <c r="AC52" s="107" t="s">
        <v>539</v>
      </c>
      <c r="AD52" s="105">
        <v>0</v>
      </c>
      <c r="AE52" s="105"/>
      <c r="AF52" s="105"/>
      <c r="AG52" s="105"/>
      <c r="AH52" s="105" t="s">
        <v>64</v>
      </c>
      <c r="AI52" s="106">
        <v>45473</v>
      </c>
      <c r="AJ52" s="143">
        <v>93</v>
      </c>
      <c r="AK52" s="105" t="s">
        <v>93</v>
      </c>
      <c r="AL52" s="105"/>
      <c r="AM52" s="105"/>
      <c r="AN52" s="105"/>
      <c r="AO52" s="105"/>
      <c r="AP52" s="105"/>
      <c r="AQ52" s="105"/>
      <c r="AR52" s="105">
        <v>155</v>
      </c>
      <c r="AS52" s="11" t="s">
        <v>487</v>
      </c>
      <c r="AT52" s="105" t="s">
        <v>558</v>
      </c>
      <c r="BA52" s="105" t="s">
        <v>536</v>
      </c>
      <c r="BB52" s="105" t="s">
        <v>110</v>
      </c>
      <c r="BC52" s="105" t="s">
        <v>565</v>
      </c>
      <c r="BD52" s="105">
        <v>90000</v>
      </c>
      <c r="BE52" s="105"/>
      <c r="BF52" s="105"/>
      <c r="BG52" s="105"/>
      <c r="BH52" s="105" t="s">
        <v>537</v>
      </c>
      <c r="BI52" s="105" t="s">
        <v>129</v>
      </c>
      <c r="BJ52" s="105" t="s">
        <v>538</v>
      </c>
      <c r="BK52" s="105"/>
      <c r="BL52" s="105"/>
      <c r="BM52" s="105"/>
      <c r="BN52" s="105"/>
      <c r="BO52" s="105"/>
      <c r="BP52" s="105"/>
      <c r="BQ52" s="105"/>
      <c r="BR52" s="105"/>
      <c r="BS52" s="105"/>
      <c r="BT52" s="105"/>
      <c r="BU52" s="105"/>
      <c r="BV52" s="106"/>
      <c r="BW52" s="106">
        <v>44013</v>
      </c>
      <c r="BX52" s="106">
        <v>45473</v>
      </c>
      <c r="BY52" s="105">
        <v>2</v>
      </c>
      <c r="BZ52" s="105">
        <v>2</v>
      </c>
      <c r="CA52" s="106">
        <v>46203</v>
      </c>
      <c r="CB52" s="105" t="s">
        <v>240</v>
      </c>
      <c r="CC52" s="107" t="s">
        <v>539</v>
      </c>
      <c r="CD52" s="105">
        <v>0</v>
      </c>
      <c r="CE52" s="105"/>
      <c r="CF52" s="105"/>
      <c r="CG52" s="105"/>
      <c r="CH52" s="105" t="s">
        <v>64</v>
      </c>
      <c r="CI52" s="106">
        <v>45473</v>
      </c>
      <c r="CJ52" s="143">
        <v>93</v>
      </c>
      <c r="CK52" s="105" t="s">
        <v>93</v>
      </c>
      <c r="CL52" s="105"/>
      <c r="CM52" s="105"/>
      <c r="CN52" s="105"/>
      <c r="CO52" s="105"/>
      <c r="CP52" s="105"/>
      <c r="CQ52" s="105"/>
      <c r="CR52" s="105">
        <v>155</v>
      </c>
      <c r="CS52" s="166" t="s">
        <v>487</v>
      </c>
      <c r="CT52" s="105" t="s">
        <v>558</v>
      </c>
      <c r="DF52" s="5"/>
    </row>
    <row r="53" spans="1:110" ht="25.05" customHeight="1" x14ac:dyDescent="0.3">
      <c r="A53" s="11" t="s">
        <v>540</v>
      </c>
      <c r="B53" s="11" t="s">
        <v>110</v>
      </c>
      <c r="C53" s="11" t="s">
        <v>60</v>
      </c>
      <c r="D53" s="11">
        <v>94044</v>
      </c>
      <c r="E53" s="11"/>
      <c r="F53" s="11"/>
      <c r="G53" s="11"/>
      <c r="H53" s="11" t="s">
        <v>541</v>
      </c>
      <c r="I53" s="11" t="s">
        <v>129</v>
      </c>
      <c r="J53" s="11" t="s">
        <v>542</v>
      </c>
      <c r="K53" s="11"/>
      <c r="L53" s="11"/>
      <c r="M53" s="11"/>
      <c r="N53" s="11"/>
      <c r="O53" s="11"/>
      <c r="P53" s="11"/>
      <c r="Q53" s="11"/>
      <c r="R53" s="11"/>
      <c r="S53" s="11"/>
      <c r="T53" s="11"/>
      <c r="U53" s="11"/>
      <c r="V53" s="31"/>
      <c r="W53" s="31">
        <v>44236</v>
      </c>
      <c r="X53" s="31">
        <v>46062</v>
      </c>
      <c r="Y53" s="11">
        <v>2</v>
      </c>
      <c r="Z53" s="11">
        <v>1</v>
      </c>
      <c r="AA53" s="31">
        <v>46792</v>
      </c>
      <c r="AB53" s="11"/>
      <c r="AC53" s="11" t="s">
        <v>592</v>
      </c>
      <c r="AD53" s="11">
        <v>0</v>
      </c>
      <c r="AE53" s="11"/>
      <c r="AF53" s="11"/>
      <c r="AG53" s="11"/>
      <c r="AH53" s="11" t="s">
        <v>65</v>
      </c>
      <c r="AI53" s="31">
        <v>46062</v>
      </c>
      <c r="AJ53" s="54">
        <v>682</v>
      </c>
      <c r="AK53" s="11" t="s">
        <v>93</v>
      </c>
      <c r="AL53" s="11"/>
      <c r="AM53" s="11"/>
      <c r="AN53" s="11"/>
      <c r="AO53" s="11"/>
      <c r="AP53" s="11"/>
      <c r="AQ53" s="11"/>
      <c r="AR53" s="11">
        <v>156</v>
      </c>
      <c r="AS53" s="11" t="s">
        <v>487</v>
      </c>
      <c r="AT53" s="11" t="s">
        <v>558</v>
      </c>
      <c r="BA53" s="166" t="s">
        <v>540</v>
      </c>
      <c r="BB53" s="166" t="s">
        <v>110</v>
      </c>
      <c r="BC53" s="166" t="s">
        <v>60</v>
      </c>
      <c r="BD53" s="166">
        <v>94044</v>
      </c>
      <c r="BE53" s="166"/>
      <c r="BF53" s="166"/>
      <c r="BG53" s="166"/>
      <c r="BH53" s="166" t="s">
        <v>541</v>
      </c>
      <c r="BI53" s="166" t="s">
        <v>129</v>
      </c>
      <c r="BJ53" s="166" t="s">
        <v>542</v>
      </c>
      <c r="BK53" s="166"/>
      <c r="BL53" s="166"/>
      <c r="BM53" s="166"/>
      <c r="BN53" s="166"/>
      <c r="BO53" s="166"/>
      <c r="BP53" s="166"/>
      <c r="BQ53" s="166"/>
      <c r="BR53" s="166"/>
      <c r="BS53" s="166"/>
      <c r="BT53" s="166"/>
      <c r="BU53" s="166"/>
      <c r="BV53" s="31"/>
      <c r="BW53" s="31">
        <v>44236</v>
      </c>
      <c r="BX53" s="31">
        <v>46062</v>
      </c>
      <c r="BY53" s="166">
        <v>2</v>
      </c>
      <c r="BZ53" s="166">
        <v>1</v>
      </c>
      <c r="CA53" s="31">
        <v>46792</v>
      </c>
      <c r="CB53" s="166"/>
      <c r="CC53" s="166" t="s">
        <v>592</v>
      </c>
      <c r="CD53" s="166">
        <v>0</v>
      </c>
      <c r="CE53" s="166"/>
      <c r="CF53" s="166"/>
      <c r="CG53" s="166"/>
      <c r="CH53" s="166" t="s">
        <v>65</v>
      </c>
      <c r="CI53" s="31">
        <v>46062</v>
      </c>
      <c r="CJ53" s="54">
        <v>682</v>
      </c>
      <c r="CK53" s="166" t="s">
        <v>93</v>
      </c>
      <c r="CL53" s="166"/>
      <c r="CM53" s="166"/>
      <c r="CN53" s="166"/>
      <c r="CO53" s="166"/>
      <c r="CP53" s="166"/>
      <c r="CQ53" s="166"/>
      <c r="CR53" s="166">
        <v>156</v>
      </c>
      <c r="CS53" s="166" t="s">
        <v>487</v>
      </c>
      <c r="CT53" s="166" t="s">
        <v>558</v>
      </c>
      <c r="DF53" s="5"/>
    </row>
    <row r="54" spans="1:110" ht="25.05" customHeight="1" x14ac:dyDescent="0.3">
      <c r="A54" s="114" t="s">
        <v>543</v>
      </c>
      <c r="B54" s="115" t="s">
        <v>110</v>
      </c>
      <c r="C54" s="115" t="s">
        <v>95</v>
      </c>
      <c r="D54" s="115">
        <v>102016</v>
      </c>
      <c r="E54" s="115"/>
      <c r="F54" s="115"/>
      <c r="G54" s="115"/>
      <c r="H54" s="115" t="s">
        <v>544</v>
      </c>
      <c r="I54" s="115" t="s">
        <v>129</v>
      </c>
      <c r="J54" s="115" t="s">
        <v>545</v>
      </c>
      <c r="K54" s="115"/>
      <c r="L54" s="115"/>
      <c r="M54" s="115"/>
      <c r="N54" s="115"/>
      <c r="O54" s="115"/>
      <c r="P54" s="115"/>
      <c r="Q54" s="115"/>
      <c r="R54" s="115"/>
      <c r="S54" s="115"/>
      <c r="T54" s="115"/>
      <c r="U54" s="115"/>
      <c r="V54" s="116"/>
      <c r="W54" s="5">
        <v>44862</v>
      </c>
      <c r="X54" s="5">
        <v>46601</v>
      </c>
      <c r="Y54" s="115">
        <v>2</v>
      </c>
      <c r="Z54" s="115">
        <v>1</v>
      </c>
      <c r="AA54" s="5">
        <v>47332</v>
      </c>
      <c r="AB54" s="115"/>
      <c r="AC54" s="117" t="s">
        <v>664</v>
      </c>
      <c r="AD54" s="115">
        <v>0</v>
      </c>
      <c r="AE54" s="115"/>
      <c r="AF54" s="115"/>
      <c r="AG54" s="115"/>
      <c r="AH54" s="115" t="s">
        <v>65</v>
      </c>
      <c r="AI54" s="116">
        <v>46601</v>
      </c>
      <c r="AJ54" s="144">
        <v>1221</v>
      </c>
      <c r="AK54" s="115" t="s">
        <v>93</v>
      </c>
      <c r="AL54" s="115"/>
      <c r="AM54" s="112">
        <v>2299865</v>
      </c>
      <c r="AN54" s="115"/>
      <c r="AO54" s="115"/>
      <c r="AP54" s="115"/>
      <c r="AQ54" s="115"/>
      <c r="AR54" s="115">
        <v>157</v>
      </c>
      <c r="AS54" s="115" t="s">
        <v>487</v>
      </c>
      <c r="AT54" s="11" t="s">
        <v>558</v>
      </c>
      <c r="BA54" s="114" t="s">
        <v>543</v>
      </c>
      <c r="BB54" s="115" t="s">
        <v>110</v>
      </c>
      <c r="BC54" s="115" t="s">
        <v>95</v>
      </c>
      <c r="BD54" s="115">
        <v>102016</v>
      </c>
      <c r="BE54" s="115"/>
      <c r="BF54" s="115"/>
      <c r="BG54" s="115"/>
      <c r="BH54" s="115" t="s">
        <v>544</v>
      </c>
      <c r="BI54" s="115" t="s">
        <v>129</v>
      </c>
      <c r="BJ54" s="115" t="s">
        <v>545</v>
      </c>
      <c r="BK54" s="115"/>
      <c r="BL54" s="115"/>
      <c r="BM54" s="115"/>
      <c r="BN54" s="115"/>
      <c r="BO54" s="115"/>
      <c r="BP54" s="115"/>
      <c r="BQ54" s="115"/>
      <c r="BR54" s="115"/>
      <c r="BS54" s="115"/>
      <c r="BT54" s="115"/>
      <c r="BU54" s="115"/>
      <c r="BV54" s="116"/>
      <c r="BW54" s="5">
        <v>44862</v>
      </c>
      <c r="BX54" s="5">
        <v>46601</v>
      </c>
      <c r="BY54" s="115">
        <v>2</v>
      </c>
      <c r="BZ54" s="115">
        <v>1</v>
      </c>
      <c r="CA54" s="5">
        <v>47332</v>
      </c>
      <c r="CB54" s="115"/>
      <c r="CC54" s="117" t="s">
        <v>664</v>
      </c>
      <c r="CD54" s="115">
        <v>0</v>
      </c>
      <c r="CE54" s="115"/>
      <c r="CF54" s="115"/>
      <c r="CG54" s="115"/>
      <c r="CH54" s="115" t="s">
        <v>65</v>
      </c>
      <c r="CI54" s="116">
        <v>46601</v>
      </c>
      <c r="CJ54" s="144">
        <v>1221</v>
      </c>
      <c r="CK54" s="115" t="s">
        <v>93</v>
      </c>
      <c r="CL54" s="115"/>
      <c r="CM54" s="165">
        <v>2299865</v>
      </c>
      <c r="CN54" s="115"/>
      <c r="CO54" s="115"/>
      <c r="CP54" s="115"/>
      <c r="CQ54" s="115"/>
      <c r="CR54" s="115">
        <v>157</v>
      </c>
      <c r="CS54" s="115" t="s">
        <v>487</v>
      </c>
      <c r="CT54" s="166" t="s">
        <v>558</v>
      </c>
      <c r="DF54" s="5"/>
    </row>
    <row r="55" spans="1:110" ht="25.05" customHeight="1" x14ac:dyDescent="0.3">
      <c r="A55" s="11" t="s">
        <v>553</v>
      </c>
      <c r="B55" s="11" t="s">
        <v>110</v>
      </c>
      <c r="C55" s="11" t="s">
        <v>95</v>
      </c>
      <c r="D55" s="11">
        <v>89215</v>
      </c>
      <c r="E55" s="11"/>
      <c r="F55" s="11" t="s">
        <v>124</v>
      </c>
      <c r="G55" s="11" t="s">
        <v>54</v>
      </c>
      <c r="H55" s="11" t="s">
        <v>550</v>
      </c>
      <c r="I55" s="11"/>
      <c r="J55" s="11"/>
      <c r="K55" s="11"/>
      <c r="L55" s="11"/>
      <c r="M55" s="11" t="s">
        <v>148</v>
      </c>
      <c r="N55" s="11"/>
      <c r="O55" s="11"/>
      <c r="P55" s="11"/>
      <c r="Q55" s="11"/>
      <c r="R55" s="11"/>
      <c r="S55" s="11" t="s">
        <v>139</v>
      </c>
      <c r="T55" s="11" t="s">
        <v>551</v>
      </c>
      <c r="U55" s="11" t="s">
        <v>552</v>
      </c>
      <c r="V55" s="31"/>
      <c r="W55" s="31">
        <v>43825</v>
      </c>
      <c r="X55" s="31">
        <v>45940</v>
      </c>
      <c r="Y55" s="11"/>
      <c r="Z55" s="11">
        <v>0</v>
      </c>
      <c r="AA55" s="31">
        <v>45940</v>
      </c>
      <c r="AB55" s="11"/>
      <c r="AC55" s="11"/>
      <c r="AD55" s="11">
        <v>0</v>
      </c>
      <c r="AE55" s="11"/>
      <c r="AF55" s="11"/>
      <c r="AG55" s="11"/>
      <c r="AH55" s="11" t="s">
        <v>65</v>
      </c>
      <c r="AI55" s="31">
        <v>45940</v>
      </c>
      <c r="AJ55" s="54">
        <v>560</v>
      </c>
      <c r="AK55" s="11" t="s">
        <v>93</v>
      </c>
      <c r="AL55" s="11"/>
      <c r="AM55" s="11">
        <v>999999</v>
      </c>
      <c r="AN55" s="11"/>
      <c r="AO55" s="11"/>
      <c r="AP55" s="11"/>
      <c r="AQ55" s="11"/>
      <c r="AR55" s="11">
        <v>160</v>
      </c>
      <c r="AS55" s="11" t="s">
        <v>487</v>
      </c>
      <c r="AT55" s="11" t="s">
        <v>558</v>
      </c>
      <c r="BA55" s="166" t="s">
        <v>553</v>
      </c>
      <c r="BB55" s="166" t="s">
        <v>110</v>
      </c>
      <c r="BC55" s="166" t="s">
        <v>95</v>
      </c>
      <c r="BD55" s="166">
        <v>89215</v>
      </c>
      <c r="BE55" s="166"/>
      <c r="BF55" s="166" t="s">
        <v>124</v>
      </c>
      <c r="BG55" s="166" t="s">
        <v>54</v>
      </c>
      <c r="BH55" s="166" t="s">
        <v>550</v>
      </c>
      <c r="BI55" s="166"/>
      <c r="BJ55" s="166"/>
      <c r="BK55" s="166"/>
      <c r="BL55" s="166"/>
      <c r="BM55" s="166" t="s">
        <v>148</v>
      </c>
      <c r="BN55" s="166"/>
      <c r="BO55" s="166"/>
      <c r="BP55" s="166"/>
      <c r="BQ55" s="166"/>
      <c r="BR55" s="166"/>
      <c r="BS55" s="166" t="s">
        <v>139</v>
      </c>
      <c r="BT55" s="166" t="s">
        <v>551</v>
      </c>
      <c r="BU55" s="166" t="s">
        <v>552</v>
      </c>
      <c r="BV55" s="31"/>
      <c r="BW55" s="31">
        <v>43825</v>
      </c>
      <c r="BX55" s="31">
        <v>45940</v>
      </c>
      <c r="BY55" s="166"/>
      <c r="BZ55" s="166">
        <v>0</v>
      </c>
      <c r="CA55" s="31">
        <v>45940</v>
      </c>
      <c r="CB55" s="166"/>
      <c r="CC55" s="166"/>
      <c r="CD55" s="166">
        <v>0</v>
      </c>
      <c r="CE55" s="166"/>
      <c r="CF55" s="166"/>
      <c r="CG55" s="166"/>
      <c r="CH55" s="166" t="s">
        <v>65</v>
      </c>
      <c r="CI55" s="31">
        <v>45940</v>
      </c>
      <c r="CJ55" s="54">
        <v>560</v>
      </c>
      <c r="CK55" s="166" t="s">
        <v>93</v>
      </c>
      <c r="CL55" s="166"/>
      <c r="CM55" s="166">
        <v>999999</v>
      </c>
      <c r="CN55" s="166"/>
      <c r="CO55" s="166"/>
      <c r="CP55" s="166"/>
      <c r="CQ55" s="166"/>
      <c r="CR55" s="166">
        <v>160</v>
      </c>
      <c r="CS55" s="166" t="s">
        <v>487</v>
      </c>
      <c r="CT55" s="166" t="s">
        <v>558</v>
      </c>
      <c r="DF55" s="5"/>
    </row>
    <row r="56" spans="1:110" s="87" customFormat="1" ht="25.05" customHeight="1" x14ac:dyDescent="0.3">
      <c r="A56" s="11" t="s">
        <v>283</v>
      </c>
      <c r="B56" s="11" t="s">
        <v>114</v>
      </c>
      <c r="C56" s="11" t="s">
        <v>481</v>
      </c>
      <c r="D56" s="11"/>
      <c r="E56" s="11"/>
      <c r="F56" s="11" t="s">
        <v>124</v>
      </c>
      <c r="G56" s="11" t="s">
        <v>54</v>
      </c>
      <c r="H56" s="11" t="s">
        <v>284</v>
      </c>
      <c r="I56" s="11"/>
      <c r="J56" s="11"/>
      <c r="K56" s="11"/>
      <c r="L56" s="11"/>
      <c r="M56" s="11" t="s">
        <v>299</v>
      </c>
      <c r="N56" s="11"/>
      <c r="O56" s="11"/>
      <c r="P56" s="11"/>
      <c r="Q56" s="11"/>
      <c r="R56" s="11"/>
      <c r="S56" s="11"/>
      <c r="T56" s="11"/>
      <c r="U56" s="11"/>
      <c r="V56" s="31"/>
      <c r="W56" s="31">
        <v>43983</v>
      </c>
      <c r="X56" s="31">
        <v>45443</v>
      </c>
      <c r="Y56" s="11">
        <v>4</v>
      </c>
      <c r="Z56" s="11">
        <v>1</v>
      </c>
      <c r="AA56" s="31">
        <v>45808</v>
      </c>
      <c r="AB56" s="11" t="s">
        <v>549</v>
      </c>
      <c r="AC56" s="11" t="s">
        <v>566</v>
      </c>
      <c r="AD56" s="11">
        <v>0</v>
      </c>
      <c r="AE56" s="11"/>
      <c r="AF56" s="11">
        <v>90175</v>
      </c>
      <c r="AG56" s="11"/>
      <c r="AH56" s="11" t="s">
        <v>63</v>
      </c>
      <c r="AI56" s="31">
        <v>45443</v>
      </c>
      <c r="AJ56" s="54">
        <v>63</v>
      </c>
      <c r="AK56" s="11" t="s">
        <v>93</v>
      </c>
      <c r="AL56" s="11"/>
      <c r="AM56" s="11"/>
      <c r="AN56" s="11"/>
      <c r="AO56" s="11"/>
      <c r="AP56" s="11"/>
      <c r="AQ56" s="11" t="s">
        <v>487</v>
      </c>
      <c r="AR56" s="11">
        <v>162</v>
      </c>
      <c r="AS56" s="11" t="s">
        <v>487</v>
      </c>
      <c r="AT56" s="11" t="s">
        <v>558</v>
      </c>
      <c r="BA56" s="166" t="s">
        <v>283</v>
      </c>
      <c r="BB56" s="166" t="s">
        <v>114</v>
      </c>
      <c r="BC56" s="166" t="s">
        <v>481</v>
      </c>
      <c r="BD56" s="166"/>
      <c r="BE56" s="166"/>
      <c r="BF56" s="166" t="s">
        <v>124</v>
      </c>
      <c r="BG56" s="166" t="s">
        <v>54</v>
      </c>
      <c r="BH56" s="166" t="s">
        <v>284</v>
      </c>
      <c r="BI56" s="166"/>
      <c r="BJ56" s="166"/>
      <c r="BK56" s="166"/>
      <c r="BL56" s="166"/>
      <c r="BM56" s="166" t="s">
        <v>299</v>
      </c>
      <c r="BN56" s="166"/>
      <c r="BO56" s="166"/>
      <c r="BP56" s="166"/>
      <c r="BQ56" s="166"/>
      <c r="BR56" s="166"/>
      <c r="BS56" s="166"/>
      <c r="BT56" s="166"/>
      <c r="BU56" s="166"/>
      <c r="BV56" s="31"/>
      <c r="BW56" s="31">
        <v>43983</v>
      </c>
      <c r="BX56" s="31">
        <v>45443</v>
      </c>
      <c r="BY56" s="166">
        <v>4</v>
      </c>
      <c r="BZ56" s="166">
        <v>1</v>
      </c>
      <c r="CA56" s="31">
        <v>45808</v>
      </c>
      <c r="CB56" s="166" t="s">
        <v>549</v>
      </c>
      <c r="CC56" s="166" t="s">
        <v>566</v>
      </c>
      <c r="CD56" s="166">
        <v>0</v>
      </c>
      <c r="CE56" s="166"/>
      <c r="CF56" s="166">
        <v>90175</v>
      </c>
      <c r="CG56" s="166"/>
      <c r="CH56" s="166" t="s">
        <v>63</v>
      </c>
      <c r="CI56" s="31">
        <v>45443</v>
      </c>
      <c r="CJ56" s="54">
        <v>63</v>
      </c>
      <c r="CK56" s="166" t="s">
        <v>93</v>
      </c>
      <c r="CL56" s="166"/>
      <c r="CM56" s="166"/>
      <c r="CN56" s="166"/>
      <c r="CO56" s="166"/>
      <c r="CP56" s="166"/>
      <c r="CQ56" s="166" t="s">
        <v>487</v>
      </c>
      <c r="CR56" s="166">
        <v>162</v>
      </c>
      <c r="CS56" s="166" t="s">
        <v>487</v>
      </c>
      <c r="CT56" s="166" t="s">
        <v>558</v>
      </c>
      <c r="DF56" s="122"/>
    </row>
    <row r="57" spans="1:110" ht="25.05" customHeight="1" x14ac:dyDescent="0.3">
      <c r="A57" s="11" t="s">
        <v>285</v>
      </c>
      <c r="B57" s="11" t="s">
        <v>114</v>
      </c>
      <c r="C57" s="11" t="s">
        <v>481</v>
      </c>
      <c r="D57" s="11"/>
      <c r="E57" s="11"/>
      <c r="F57" s="11" t="s">
        <v>124</v>
      </c>
      <c r="G57" s="11" t="s">
        <v>54</v>
      </c>
      <c r="H57" s="11" t="s">
        <v>286</v>
      </c>
      <c r="I57" s="11" t="s">
        <v>130</v>
      </c>
      <c r="J57" s="11"/>
      <c r="K57" s="11" t="s">
        <v>110</v>
      </c>
      <c r="L57" s="11"/>
      <c r="M57" s="11"/>
      <c r="N57" s="11"/>
      <c r="O57" s="11"/>
      <c r="P57" s="11"/>
      <c r="Q57" s="11"/>
      <c r="R57" s="11"/>
      <c r="S57" s="11" t="s">
        <v>139</v>
      </c>
      <c r="T57" s="11"/>
      <c r="U57" s="11"/>
      <c r="V57" s="31"/>
      <c r="W57" s="31">
        <v>43647</v>
      </c>
      <c r="X57" s="31">
        <v>45467</v>
      </c>
      <c r="Y57" s="11">
        <v>0</v>
      </c>
      <c r="Z57" s="11">
        <v>0</v>
      </c>
      <c r="AA57" s="31">
        <v>45467</v>
      </c>
      <c r="AB57" s="11" t="s">
        <v>554</v>
      </c>
      <c r="AC57" s="11" t="s">
        <v>567</v>
      </c>
      <c r="AD57" s="11"/>
      <c r="AE57" s="11"/>
      <c r="AF57" s="11">
        <v>82752</v>
      </c>
      <c r="AG57" s="11"/>
      <c r="AH57" s="11" t="s">
        <v>63</v>
      </c>
      <c r="AI57" s="31">
        <v>45467</v>
      </c>
      <c r="AJ57" s="54">
        <v>87</v>
      </c>
      <c r="AK57" s="11" t="s">
        <v>93</v>
      </c>
      <c r="AL57" s="11"/>
      <c r="AM57" s="11"/>
      <c r="AN57" s="11"/>
      <c r="AO57" s="11"/>
      <c r="AP57" s="11"/>
      <c r="AQ57" s="11"/>
      <c r="AR57" s="11">
        <v>163</v>
      </c>
      <c r="AS57" s="11" t="s">
        <v>487</v>
      </c>
      <c r="AT57" s="11" t="s">
        <v>558</v>
      </c>
      <c r="BA57" s="166" t="s">
        <v>285</v>
      </c>
      <c r="BB57" s="166" t="s">
        <v>114</v>
      </c>
      <c r="BC57" s="166" t="s">
        <v>481</v>
      </c>
      <c r="BD57" s="166"/>
      <c r="BE57" s="166"/>
      <c r="BF57" s="166" t="s">
        <v>124</v>
      </c>
      <c r="BG57" s="166" t="s">
        <v>54</v>
      </c>
      <c r="BH57" s="166" t="s">
        <v>286</v>
      </c>
      <c r="BI57" s="166" t="s">
        <v>130</v>
      </c>
      <c r="BJ57" s="166"/>
      <c r="BK57" s="166" t="s">
        <v>110</v>
      </c>
      <c r="BL57" s="166"/>
      <c r="BM57" s="166"/>
      <c r="BN57" s="166"/>
      <c r="BO57" s="166"/>
      <c r="BP57" s="166"/>
      <c r="BQ57" s="166"/>
      <c r="BR57" s="166"/>
      <c r="BS57" s="166" t="s">
        <v>139</v>
      </c>
      <c r="BT57" s="166"/>
      <c r="BU57" s="166"/>
      <c r="BV57" s="31"/>
      <c r="BW57" s="31">
        <v>43647</v>
      </c>
      <c r="BX57" s="31">
        <v>45467</v>
      </c>
      <c r="BY57" s="166">
        <v>0</v>
      </c>
      <c r="BZ57" s="166">
        <v>0</v>
      </c>
      <c r="CA57" s="31">
        <v>45467</v>
      </c>
      <c r="CB57" s="166" t="s">
        <v>554</v>
      </c>
      <c r="CC57" s="166" t="s">
        <v>567</v>
      </c>
      <c r="CD57" s="166"/>
      <c r="CE57" s="166"/>
      <c r="CF57" s="166">
        <v>82752</v>
      </c>
      <c r="CG57" s="166"/>
      <c r="CH57" s="166" t="s">
        <v>63</v>
      </c>
      <c r="CI57" s="31">
        <v>45467</v>
      </c>
      <c r="CJ57" s="54">
        <v>87</v>
      </c>
      <c r="CK57" s="166" t="s">
        <v>93</v>
      </c>
      <c r="CL57" s="166"/>
      <c r="CM57" s="166"/>
      <c r="CN57" s="166"/>
      <c r="CO57" s="166"/>
      <c r="CP57" s="166"/>
      <c r="CQ57" s="166"/>
      <c r="CR57" s="166">
        <v>163</v>
      </c>
      <c r="CS57" s="166" t="s">
        <v>487</v>
      </c>
      <c r="CT57" s="166" t="s">
        <v>558</v>
      </c>
      <c r="DF57" s="5"/>
    </row>
    <row r="58" spans="1:110" ht="25.05" customHeight="1" x14ac:dyDescent="0.3">
      <c r="A58" s="11" t="s">
        <v>287</v>
      </c>
      <c r="B58" s="11" t="s">
        <v>114</v>
      </c>
      <c r="C58" s="11" t="s">
        <v>482</v>
      </c>
      <c r="D58" s="11"/>
      <c r="E58" s="11"/>
      <c r="F58" s="11"/>
      <c r="G58" s="11" t="s">
        <v>279</v>
      </c>
      <c r="H58" s="11" t="s">
        <v>288</v>
      </c>
      <c r="I58" s="11" t="s">
        <v>280</v>
      </c>
      <c r="J58" s="11"/>
      <c r="K58" s="11"/>
      <c r="L58" s="11"/>
      <c r="M58" s="11" t="s">
        <v>477</v>
      </c>
      <c r="N58" s="11"/>
      <c r="O58" s="11"/>
      <c r="P58" s="11"/>
      <c r="Q58" s="11"/>
      <c r="R58" s="11"/>
      <c r="S58" s="11" t="s">
        <v>139</v>
      </c>
      <c r="T58" s="11"/>
      <c r="U58" s="11"/>
      <c r="V58" s="31"/>
      <c r="W58" s="31"/>
      <c r="X58" s="31"/>
      <c r="Y58" s="11"/>
      <c r="Z58" s="11">
        <v>0</v>
      </c>
      <c r="AA58" s="31"/>
      <c r="AB58" s="11"/>
      <c r="AC58" s="11" t="s">
        <v>289</v>
      </c>
      <c r="AD58" s="11">
        <v>0</v>
      </c>
      <c r="AE58" s="11"/>
      <c r="AF58" s="11"/>
      <c r="AG58" s="11"/>
      <c r="AH58" s="11" t="s">
        <v>65</v>
      </c>
      <c r="AI58" s="31"/>
      <c r="AJ58" s="54"/>
      <c r="AK58" s="11"/>
      <c r="AL58" s="11"/>
      <c r="AM58" s="11"/>
      <c r="AN58" s="11"/>
      <c r="AO58" s="11"/>
      <c r="AP58" s="11"/>
      <c r="AQ58" s="11"/>
      <c r="AR58" s="11">
        <v>164</v>
      </c>
      <c r="AS58" s="11" t="s">
        <v>487</v>
      </c>
      <c r="AT58" s="11" t="s">
        <v>558</v>
      </c>
      <c r="BA58" s="166" t="s">
        <v>287</v>
      </c>
      <c r="BB58" s="166" t="s">
        <v>114</v>
      </c>
      <c r="BC58" s="166" t="s">
        <v>482</v>
      </c>
      <c r="BD58" s="166"/>
      <c r="BE58" s="166"/>
      <c r="BF58" s="166"/>
      <c r="BG58" s="166" t="s">
        <v>279</v>
      </c>
      <c r="BH58" s="166" t="s">
        <v>288</v>
      </c>
      <c r="BI58" s="166" t="s">
        <v>280</v>
      </c>
      <c r="BJ58" s="166"/>
      <c r="BK58" s="166"/>
      <c r="BL58" s="166"/>
      <c r="BM58" s="166" t="s">
        <v>477</v>
      </c>
      <c r="BN58" s="166"/>
      <c r="BO58" s="166"/>
      <c r="BP58" s="166"/>
      <c r="BQ58" s="166"/>
      <c r="BR58" s="166"/>
      <c r="BS58" s="166" t="s">
        <v>139</v>
      </c>
      <c r="BT58" s="166"/>
      <c r="BU58" s="166"/>
      <c r="BV58" s="31"/>
      <c r="BW58" s="31"/>
      <c r="BX58" s="31"/>
      <c r="BY58" s="166"/>
      <c r="BZ58" s="166">
        <v>0</v>
      </c>
      <c r="CA58" s="31"/>
      <c r="CB58" s="166"/>
      <c r="CC58" s="166" t="s">
        <v>289</v>
      </c>
      <c r="CD58" s="166">
        <v>0</v>
      </c>
      <c r="CE58" s="166"/>
      <c r="CF58" s="166"/>
      <c r="CG58" s="166"/>
      <c r="CH58" s="166" t="s">
        <v>65</v>
      </c>
      <c r="CI58" s="31"/>
      <c r="CJ58" s="54"/>
      <c r="CK58" s="166"/>
      <c r="CL58" s="166"/>
      <c r="CM58" s="166"/>
      <c r="CN58" s="166"/>
      <c r="CO58" s="166"/>
      <c r="CP58" s="166"/>
      <c r="CQ58" s="166"/>
      <c r="CR58" s="166">
        <v>164</v>
      </c>
      <c r="CS58" s="166" t="s">
        <v>487</v>
      </c>
      <c r="CT58" s="166" t="s">
        <v>558</v>
      </c>
      <c r="DF58" s="5"/>
    </row>
    <row r="59" spans="1:110" ht="25.05" customHeight="1" x14ac:dyDescent="0.3">
      <c r="A59" s="11" t="s">
        <v>292</v>
      </c>
      <c r="B59" s="11" t="s">
        <v>114</v>
      </c>
      <c r="C59" s="11" t="s">
        <v>482</v>
      </c>
      <c r="D59" s="11"/>
      <c r="E59" s="11"/>
      <c r="F59" s="11" t="s">
        <v>124</v>
      </c>
      <c r="G59" s="11" t="s">
        <v>127</v>
      </c>
      <c r="H59" s="11" t="s">
        <v>291</v>
      </c>
      <c r="I59" s="11" t="s">
        <v>133</v>
      </c>
      <c r="J59" s="11"/>
      <c r="K59" s="11"/>
      <c r="L59" s="11"/>
      <c r="M59" s="11" t="s">
        <v>66</v>
      </c>
      <c r="N59" s="11"/>
      <c r="O59" s="11"/>
      <c r="P59" s="11"/>
      <c r="Q59" s="11"/>
      <c r="R59" s="11"/>
      <c r="S59" s="11" t="s">
        <v>139</v>
      </c>
      <c r="T59" s="11"/>
      <c r="U59" s="11"/>
      <c r="V59" s="31"/>
      <c r="W59" s="31"/>
      <c r="X59" s="31"/>
      <c r="Y59" s="11"/>
      <c r="Z59" s="11">
        <v>0</v>
      </c>
      <c r="AA59" s="31"/>
      <c r="AB59" s="11"/>
      <c r="AC59" s="11" t="s">
        <v>593</v>
      </c>
      <c r="AD59" s="11">
        <v>0</v>
      </c>
      <c r="AE59" s="11"/>
      <c r="AF59" s="11"/>
      <c r="AG59" s="11"/>
      <c r="AH59" s="11" t="s">
        <v>63</v>
      </c>
      <c r="AI59" s="31"/>
      <c r="AJ59" s="54"/>
      <c r="AK59" s="11"/>
      <c r="AL59" s="11"/>
      <c r="AM59" s="11"/>
      <c r="AN59" s="11"/>
      <c r="AO59" s="11"/>
      <c r="AP59" s="11"/>
      <c r="AQ59" s="11"/>
      <c r="AR59" s="11">
        <v>165</v>
      </c>
      <c r="AS59" s="11" t="s">
        <v>487</v>
      </c>
      <c r="AT59" s="11" t="s">
        <v>558</v>
      </c>
      <c r="BA59" s="166" t="s">
        <v>292</v>
      </c>
      <c r="BB59" s="166" t="s">
        <v>114</v>
      </c>
      <c r="BC59" s="166" t="s">
        <v>482</v>
      </c>
      <c r="BD59" s="166"/>
      <c r="BE59" s="166"/>
      <c r="BF59" s="166" t="s">
        <v>124</v>
      </c>
      <c r="BG59" s="166" t="s">
        <v>127</v>
      </c>
      <c r="BH59" s="166" t="s">
        <v>291</v>
      </c>
      <c r="BI59" s="166" t="s">
        <v>133</v>
      </c>
      <c r="BJ59" s="166"/>
      <c r="BK59" s="166"/>
      <c r="BL59" s="166"/>
      <c r="BM59" s="166" t="s">
        <v>66</v>
      </c>
      <c r="BN59" s="166"/>
      <c r="BO59" s="166"/>
      <c r="BP59" s="166"/>
      <c r="BQ59" s="166"/>
      <c r="BR59" s="166"/>
      <c r="BS59" s="166" t="s">
        <v>139</v>
      </c>
      <c r="BT59" s="166"/>
      <c r="BU59" s="166"/>
      <c r="BV59" s="31"/>
      <c r="BW59" s="31"/>
      <c r="BX59" s="31"/>
      <c r="BY59" s="166"/>
      <c r="BZ59" s="166">
        <v>0</v>
      </c>
      <c r="CA59" s="31"/>
      <c r="CB59" s="166"/>
      <c r="CC59" s="166" t="s">
        <v>593</v>
      </c>
      <c r="CD59" s="166">
        <v>0</v>
      </c>
      <c r="CE59" s="166"/>
      <c r="CF59" s="166"/>
      <c r="CG59" s="166"/>
      <c r="CH59" s="166" t="s">
        <v>63</v>
      </c>
      <c r="CI59" s="31"/>
      <c r="CJ59" s="54"/>
      <c r="CK59" s="166"/>
      <c r="CL59" s="166"/>
      <c r="CM59" s="166"/>
      <c r="CN59" s="166"/>
      <c r="CO59" s="166"/>
      <c r="CP59" s="166"/>
      <c r="CQ59" s="166"/>
      <c r="CR59" s="166">
        <v>165</v>
      </c>
      <c r="CS59" s="166" t="s">
        <v>487</v>
      </c>
      <c r="CT59" s="166" t="s">
        <v>558</v>
      </c>
      <c r="DF59" s="5"/>
    </row>
    <row r="60" spans="1:110" ht="25.05" customHeight="1" x14ac:dyDescent="0.3">
      <c r="A60" s="11" t="s">
        <v>294</v>
      </c>
      <c r="B60" s="11" t="s">
        <v>114</v>
      </c>
      <c r="C60" s="11" t="s">
        <v>481</v>
      </c>
      <c r="D60" s="11"/>
      <c r="E60" s="11"/>
      <c r="F60" s="11"/>
      <c r="G60" s="11" t="s">
        <v>54</v>
      </c>
      <c r="H60" s="11" t="s">
        <v>293</v>
      </c>
      <c r="I60" s="11" t="s">
        <v>129</v>
      </c>
      <c r="J60" s="11"/>
      <c r="K60" s="11"/>
      <c r="L60" s="11"/>
      <c r="M60" s="11" t="s">
        <v>670</v>
      </c>
      <c r="N60" s="11"/>
      <c r="O60" s="11"/>
      <c r="P60" s="11"/>
      <c r="Q60" s="11"/>
      <c r="R60" s="11"/>
      <c r="S60" s="11" t="s">
        <v>139</v>
      </c>
      <c r="T60" s="11"/>
      <c r="U60" s="11"/>
      <c r="V60" s="31"/>
      <c r="W60" s="31"/>
      <c r="X60" s="31"/>
      <c r="Y60" s="11">
        <v>0</v>
      </c>
      <c r="Z60" s="11">
        <v>0</v>
      </c>
      <c r="AA60" s="31"/>
      <c r="AB60" s="11" t="s">
        <v>554</v>
      </c>
      <c r="AC60" s="11" t="s">
        <v>568</v>
      </c>
      <c r="AD60" s="11">
        <v>0</v>
      </c>
      <c r="AE60" s="11"/>
      <c r="AF60" s="11">
        <v>81411</v>
      </c>
      <c r="AG60" s="11"/>
      <c r="AH60" s="11" t="s">
        <v>63</v>
      </c>
      <c r="AI60" s="104"/>
      <c r="AJ60" s="54">
        <v>93</v>
      </c>
      <c r="AK60" s="11"/>
      <c r="AL60" s="11"/>
      <c r="AM60" s="11"/>
      <c r="AN60" s="11"/>
      <c r="AO60" s="11"/>
      <c r="AP60" s="11"/>
      <c r="AQ60" s="11"/>
      <c r="AR60" s="11">
        <v>166</v>
      </c>
      <c r="AS60" s="11" t="s">
        <v>487</v>
      </c>
      <c r="AT60" s="11" t="s">
        <v>558</v>
      </c>
      <c r="BA60" s="166" t="s">
        <v>294</v>
      </c>
      <c r="BB60" s="166" t="s">
        <v>114</v>
      </c>
      <c r="BC60" s="166" t="s">
        <v>481</v>
      </c>
      <c r="BD60" s="166"/>
      <c r="BE60" s="166"/>
      <c r="BF60" s="166"/>
      <c r="BG60" s="166" t="s">
        <v>54</v>
      </c>
      <c r="BH60" s="166" t="s">
        <v>293</v>
      </c>
      <c r="BI60" s="166" t="s">
        <v>129</v>
      </c>
      <c r="BJ60" s="166"/>
      <c r="BK60" s="166"/>
      <c r="BL60" s="166"/>
      <c r="BM60" s="166" t="s">
        <v>670</v>
      </c>
      <c r="BN60" s="166"/>
      <c r="BO60" s="166"/>
      <c r="BP60" s="166"/>
      <c r="BQ60" s="166"/>
      <c r="BR60" s="166"/>
      <c r="BS60" s="166" t="s">
        <v>139</v>
      </c>
      <c r="BT60" s="166"/>
      <c r="BU60" s="166"/>
      <c r="BV60" s="31"/>
      <c r="BW60" s="31"/>
      <c r="BX60" s="31"/>
      <c r="BY60" s="166">
        <v>0</v>
      </c>
      <c r="BZ60" s="166">
        <v>0</v>
      </c>
      <c r="CA60" s="31"/>
      <c r="CB60" s="166" t="s">
        <v>554</v>
      </c>
      <c r="CC60" s="166" t="s">
        <v>568</v>
      </c>
      <c r="CD60" s="166">
        <v>0</v>
      </c>
      <c r="CE60" s="166"/>
      <c r="CF60" s="166">
        <v>81411</v>
      </c>
      <c r="CG60" s="166"/>
      <c r="CH60" s="166" t="s">
        <v>63</v>
      </c>
      <c r="CI60" s="104"/>
      <c r="CJ60" s="54">
        <v>93</v>
      </c>
      <c r="CK60" s="166"/>
      <c r="CL60" s="166"/>
      <c r="CM60" s="166"/>
      <c r="CN60" s="166"/>
      <c r="CO60" s="166"/>
      <c r="CP60" s="166"/>
      <c r="CQ60" s="166"/>
      <c r="CR60" s="166">
        <v>166</v>
      </c>
      <c r="CS60" s="166" t="s">
        <v>487</v>
      </c>
      <c r="CT60" s="166" t="s">
        <v>558</v>
      </c>
      <c r="DF60" s="5"/>
    </row>
    <row r="61" spans="1:110" ht="25.05" customHeight="1" x14ac:dyDescent="0.3">
      <c r="A61" s="11" t="s">
        <v>296</v>
      </c>
      <c r="B61" s="11" t="s">
        <v>114</v>
      </c>
      <c r="C61" s="11" t="s">
        <v>482</v>
      </c>
      <c r="D61" s="11"/>
      <c r="E61" s="11"/>
      <c r="F61" s="11"/>
      <c r="G61" s="11" t="s">
        <v>54</v>
      </c>
      <c r="H61" s="11" t="s">
        <v>295</v>
      </c>
      <c r="I61" s="11" t="s">
        <v>282</v>
      </c>
      <c r="J61" s="11"/>
      <c r="K61" s="11"/>
      <c r="L61" s="11"/>
      <c r="M61" s="11"/>
      <c r="N61" s="11"/>
      <c r="O61" s="11"/>
      <c r="P61" s="11"/>
      <c r="Q61" s="11"/>
      <c r="R61" s="11"/>
      <c r="S61" s="11" t="s">
        <v>139</v>
      </c>
      <c r="T61" s="11"/>
      <c r="U61" s="11"/>
      <c r="V61" s="31"/>
      <c r="W61" s="31"/>
      <c r="X61" s="31"/>
      <c r="Y61" s="11"/>
      <c r="Z61" s="11">
        <v>0</v>
      </c>
      <c r="AA61" s="31"/>
      <c r="AB61" s="11"/>
      <c r="AC61" s="11" t="s">
        <v>594</v>
      </c>
      <c r="AD61" s="11">
        <v>0</v>
      </c>
      <c r="AE61" s="11"/>
      <c r="AF61" s="11"/>
      <c r="AG61" s="11"/>
      <c r="AH61" s="11" t="s">
        <v>63</v>
      </c>
      <c r="AI61" s="31"/>
      <c r="AJ61" s="54"/>
      <c r="AK61" s="11"/>
      <c r="AL61" s="11"/>
      <c r="AM61" s="11"/>
      <c r="AN61" s="11"/>
      <c r="AO61" s="11"/>
      <c r="AP61" s="11"/>
      <c r="AQ61" s="11"/>
      <c r="AR61" s="11">
        <v>167</v>
      </c>
      <c r="AS61" s="11" t="s">
        <v>487</v>
      </c>
      <c r="AT61" s="11" t="s">
        <v>558</v>
      </c>
      <c r="BA61" s="166" t="s">
        <v>296</v>
      </c>
      <c r="BB61" s="166" t="s">
        <v>114</v>
      </c>
      <c r="BC61" s="166" t="s">
        <v>482</v>
      </c>
      <c r="BD61" s="166"/>
      <c r="BE61" s="166"/>
      <c r="BF61" s="166"/>
      <c r="BG61" s="166" t="s">
        <v>54</v>
      </c>
      <c r="BH61" s="166" t="s">
        <v>295</v>
      </c>
      <c r="BI61" s="166" t="s">
        <v>282</v>
      </c>
      <c r="BJ61" s="166"/>
      <c r="BK61" s="166"/>
      <c r="BL61" s="166"/>
      <c r="BM61" s="166"/>
      <c r="BN61" s="166"/>
      <c r="BO61" s="166"/>
      <c r="BP61" s="166"/>
      <c r="BQ61" s="166"/>
      <c r="BR61" s="166"/>
      <c r="BS61" s="166" t="s">
        <v>139</v>
      </c>
      <c r="BT61" s="166"/>
      <c r="BU61" s="166"/>
      <c r="BV61" s="31"/>
      <c r="BW61" s="31"/>
      <c r="BX61" s="31"/>
      <c r="BY61" s="166"/>
      <c r="BZ61" s="166">
        <v>0</v>
      </c>
      <c r="CA61" s="31"/>
      <c r="CB61" s="166"/>
      <c r="CC61" s="166" t="s">
        <v>594</v>
      </c>
      <c r="CD61" s="166">
        <v>0</v>
      </c>
      <c r="CE61" s="166"/>
      <c r="CF61" s="166"/>
      <c r="CG61" s="166"/>
      <c r="CH61" s="166" t="s">
        <v>63</v>
      </c>
      <c r="CI61" s="31"/>
      <c r="CJ61" s="54"/>
      <c r="CK61" s="166"/>
      <c r="CL61" s="166"/>
      <c r="CM61" s="166"/>
      <c r="CN61" s="166"/>
      <c r="CO61" s="166"/>
      <c r="CP61" s="166"/>
      <c r="CQ61" s="166"/>
      <c r="CR61" s="166">
        <v>167</v>
      </c>
      <c r="CS61" s="166" t="s">
        <v>487</v>
      </c>
      <c r="CT61" s="166" t="s">
        <v>558</v>
      </c>
      <c r="DF61" s="5"/>
    </row>
    <row r="62" spans="1:110" ht="25.05" customHeight="1" x14ac:dyDescent="0.3">
      <c r="A62" s="11" t="s">
        <v>301</v>
      </c>
      <c r="B62" s="11" t="s">
        <v>114</v>
      </c>
      <c r="C62" s="11" t="s">
        <v>482</v>
      </c>
      <c r="D62" s="11"/>
      <c r="E62" s="11"/>
      <c r="F62" s="11"/>
      <c r="G62" s="11" t="s">
        <v>54</v>
      </c>
      <c r="H62" s="11" t="s">
        <v>300</v>
      </c>
      <c r="I62" s="11" t="s">
        <v>130</v>
      </c>
      <c r="J62" s="11"/>
      <c r="K62" s="11"/>
      <c r="L62" s="11"/>
      <c r="M62" s="11" t="s">
        <v>299</v>
      </c>
      <c r="N62" s="11"/>
      <c r="O62" s="11"/>
      <c r="P62" s="11"/>
      <c r="Q62" s="11"/>
      <c r="R62" s="11"/>
      <c r="S62" s="11" t="s">
        <v>139</v>
      </c>
      <c r="T62" s="11"/>
      <c r="U62" s="11"/>
      <c r="V62" s="31"/>
      <c r="W62" s="31"/>
      <c r="X62" s="31"/>
      <c r="Y62" s="11"/>
      <c r="Z62" s="11">
        <v>0</v>
      </c>
      <c r="AA62" s="31"/>
      <c r="AB62" s="11"/>
      <c r="AC62" s="11" t="s">
        <v>640</v>
      </c>
      <c r="AD62" s="11">
        <v>0</v>
      </c>
      <c r="AE62" s="11"/>
      <c r="AF62" s="11"/>
      <c r="AG62" s="11"/>
      <c r="AH62" s="11" t="s">
        <v>63</v>
      </c>
      <c r="AI62" s="31"/>
      <c r="AJ62" s="54"/>
      <c r="AK62" s="11"/>
      <c r="AL62" s="11"/>
      <c r="AM62" s="11"/>
      <c r="AN62" s="11"/>
      <c r="AO62" s="11"/>
      <c r="AP62" s="11"/>
      <c r="AQ62" s="11"/>
      <c r="AR62" s="11">
        <v>168</v>
      </c>
      <c r="AS62" s="11" t="s">
        <v>487</v>
      </c>
      <c r="AT62" s="11" t="s">
        <v>558</v>
      </c>
      <c r="BA62" s="166" t="s">
        <v>301</v>
      </c>
      <c r="BB62" s="166" t="s">
        <v>114</v>
      </c>
      <c r="BC62" s="166" t="s">
        <v>482</v>
      </c>
      <c r="BD62" s="166"/>
      <c r="BE62" s="166"/>
      <c r="BF62" s="166"/>
      <c r="BG62" s="166" t="s">
        <v>54</v>
      </c>
      <c r="BH62" s="166" t="s">
        <v>300</v>
      </c>
      <c r="BI62" s="166" t="s">
        <v>130</v>
      </c>
      <c r="BJ62" s="166"/>
      <c r="BK62" s="166"/>
      <c r="BL62" s="166"/>
      <c r="BM62" s="166" t="s">
        <v>299</v>
      </c>
      <c r="BN62" s="166"/>
      <c r="BO62" s="166"/>
      <c r="BP62" s="166"/>
      <c r="BQ62" s="166"/>
      <c r="BR62" s="166"/>
      <c r="BS62" s="166" t="s">
        <v>139</v>
      </c>
      <c r="BT62" s="166"/>
      <c r="BU62" s="166"/>
      <c r="BV62" s="31"/>
      <c r="BW62" s="31"/>
      <c r="BX62" s="31"/>
      <c r="BY62" s="166"/>
      <c r="BZ62" s="166">
        <v>0</v>
      </c>
      <c r="CA62" s="31"/>
      <c r="CB62" s="166"/>
      <c r="CC62" s="166" t="s">
        <v>640</v>
      </c>
      <c r="CD62" s="166">
        <v>0</v>
      </c>
      <c r="CE62" s="166"/>
      <c r="CF62" s="166"/>
      <c r="CG62" s="166"/>
      <c r="CH62" s="166" t="s">
        <v>63</v>
      </c>
      <c r="CI62" s="31"/>
      <c r="CJ62" s="54"/>
      <c r="CK62" s="166"/>
      <c r="CL62" s="166"/>
      <c r="CM62" s="166"/>
      <c r="CN62" s="166"/>
      <c r="CO62" s="166"/>
      <c r="CP62" s="166"/>
      <c r="CQ62" s="166"/>
      <c r="CR62" s="166">
        <v>168</v>
      </c>
      <c r="CS62" s="166" t="s">
        <v>487</v>
      </c>
      <c r="CT62" s="166" t="s">
        <v>558</v>
      </c>
      <c r="DF62" s="5"/>
    </row>
    <row r="63" spans="1:110" ht="25.05" customHeight="1" x14ac:dyDescent="0.3">
      <c r="A63" s="11" t="s">
        <v>303</v>
      </c>
      <c r="B63" s="11" t="s">
        <v>114</v>
      </c>
      <c r="C63" s="11" t="s">
        <v>482</v>
      </c>
      <c r="D63" s="11"/>
      <c r="E63" s="11"/>
      <c r="F63" s="11" t="s">
        <v>124</v>
      </c>
      <c r="G63" s="11" t="s">
        <v>54</v>
      </c>
      <c r="H63" s="11" t="s">
        <v>302</v>
      </c>
      <c r="I63" s="11" t="s">
        <v>130</v>
      </c>
      <c r="J63" s="11"/>
      <c r="K63" s="11"/>
      <c r="L63" s="11"/>
      <c r="M63" s="11" t="s">
        <v>299</v>
      </c>
      <c r="N63" s="11"/>
      <c r="O63" s="11"/>
      <c r="P63" s="11"/>
      <c r="Q63" s="11"/>
      <c r="R63" s="11"/>
      <c r="S63" s="11" t="s">
        <v>139</v>
      </c>
      <c r="T63" s="11"/>
      <c r="U63" s="11"/>
      <c r="V63" s="31"/>
      <c r="W63" s="31"/>
      <c r="X63" s="31"/>
      <c r="Y63" s="11"/>
      <c r="Z63" s="11">
        <v>0</v>
      </c>
      <c r="AA63" s="31"/>
      <c r="AB63" s="11"/>
      <c r="AC63" s="11" t="s">
        <v>640</v>
      </c>
      <c r="AD63" s="11">
        <v>0</v>
      </c>
      <c r="AE63" s="11"/>
      <c r="AF63" s="11"/>
      <c r="AG63" s="11"/>
      <c r="AH63" s="11" t="s">
        <v>63</v>
      </c>
      <c r="AI63" s="31"/>
      <c r="AJ63" s="54"/>
      <c r="AK63" s="11"/>
      <c r="AL63" s="11"/>
      <c r="AM63" s="11"/>
      <c r="AN63" s="11"/>
      <c r="AO63" s="11"/>
      <c r="AP63" s="11"/>
      <c r="AQ63" s="11"/>
      <c r="AR63" s="11">
        <v>169</v>
      </c>
      <c r="AS63" s="11" t="s">
        <v>487</v>
      </c>
      <c r="AT63" s="11" t="s">
        <v>558</v>
      </c>
      <c r="BA63" s="166" t="s">
        <v>303</v>
      </c>
      <c r="BB63" s="166" t="s">
        <v>114</v>
      </c>
      <c r="BC63" s="166" t="s">
        <v>482</v>
      </c>
      <c r="BD63" s="166"/>
      <c r="BE63" s="166"/>
      <c r="BF63" s="166" t="s">
        <v>124</v>
      </c>
      <c r="BG63" s="166" t="s">
        <v>54</v>
      </c>
      <c r="BH63" s="166" t="s">
        <v>302</v>
      </c>
      <c r="BI63" s="166" t="s">
        <v>130</v>
      </c>
      <c r="BJ63" s="166"/>
      <c r="BK63" s="166"/>
      <c r="BL63" s="166"/>
      <c r="BM63" s="166" t="s">
        <v>299</v>
      </c>
      <c r="BN63" s="166"/>
      <c r="BO63" s="166"/>
      <c r="BP63" s="166"/>
      <c r="BQ63" s="166"/>
      <c r="BR63" s="166"/>
      <c r="BS63" s="166" t="s">
        <v>139</v>
      </c>
      <c r="BT63" s="166"/>
      <c r="BU63" s="166"/>
      <c r="BV63" s="31"/>
      <c r="BW63" s="31"/>
      <c r="BX63" s="31"/>
      <c r="BY63" s="166"/>
      <c r="BZ63" s="166">
        <v>0</v>
      </c>
      <c r="CA63" s="31"/>
      <c r="CB63" s="166"/>
      <c r="CC63" s="166" t="s">
        <v>640</v>
      </c>
      <c r="CD63" s="166">
        <v>0</v>
      </c>
      <c r="CE63" s="166"/>
      <c r="CF63" s="166"/>
      <c r="CG63" s="166"/>
      <c r="CH63" s="166" t="s">
        <v>63</v>
      </c>
      <c r="CI63" s="31"/>
      <c r="CJ63" s="54"/>
      <c r="CK63" s="166"/>
      <c r="CL63" s="166"/>
      <c r="CM63" s="166"/>
      <c r="CN63" s="166"/>
      <c r="CO63" s="166"/>
      <c r="CP63" s="166"/>
      <c r="CQ63" s="166"/>
      <c r="CR63" s="166">
        <v>169</v>
      </c>
      <c r="CS63" s="166" t="s">
        <v>487</v>
      </c>
      <c r="CT63" s="166" t="s">
        <v>558</v>
      </c>
      <c r="DF63" s="5"/>
    </row>
    <row r="64" spans="1:110" ht="25.05" customHeight="1" x14ac:dyDescent="0.3">
      <c r="A64" s="11" t="s">
        <v>307</v>
      </c>
      <c r="B64" s="11" t="s">
        <v>114</v>
      </c>
      <c r="C64" s="11" t="s">
        <v>482</v>
      </c>
      <c r="D64" s="11"/>
      <c r="E64" s="11"/>
      <c r="F64" s="11" t="s">
        <v>124</v>
      </c>
      <c r="G64" s="11" t="s">
        <v>54</v>
      </c>
      <c r="H64" s="11" t="s">
        <v>305</v>
      </c>
      <c r="I64" s="11" t="s">
        <v>130</v>
      </c>
      <c r="J64" s="11"/>
      <c r="K64" s="11"/>
      <c r="L64" s="11"/>
      <c r="M64" s="11" t="s">
        <v>299</v>
      </c>
      <c r="N64" s="11"/>
      <c r="O64" s="11"/>
      <c r="P64" s="11"/>
      <c r="Q64" s="11"/>
      <c r="R64" s="11"/>
      <c r="S64" s="11" t="s">
        <v>139</v>
      </c>
      <c r="T64" s="11"/>
      <c r="U64" s="11"/>
      <c r="V64" s="31"/>
      <c r="W64" s="31"/>
      <c r="X64" s="31"/>
      <c r="Y64" s="11"/>
      <c r="Z64" s="11">
        <v>0</v>
      </c>
      <c r="AA64" s="31"/>
      <c r="AB64" s="11"/>
      <c r="AC64" s="11" t="s">
        <v>306</v>
      </c>
      <c r="AD64" s="11">
        <v>0</v>
      </c>
      <c r="AE64" s="11"/>
      <c r="AF64" s="11"/>
      <c r="AG64" s="11"/>
      <c r="AH64" s="11" t="s">
        <v>63</v>
      </c>
      <c r="AI64" s="31"/>
      <c r="AJ64" s="54"/>
      <c r="AK64" s="11"/>
      <c r="AL64" s="11"/>
      <c r="AM64" s="11"/>
      <c r="AN64" s="11"/>
      <c r="AO64" s="11"/>
      <c r="AP64" s="11"/>
      <c r="AQ64" s="11"/>
      <c r="AR64" s="11">
        <v>170</v>
      </c>
      <c r="AS64" s="11" t="s">
        <v>487</v>
      </c>
      <c r="AT64" s="11" t="s">
        <v>558</v>
      </c>
      <c r="BA64" s="166" t="s">
        <v>307</v>
      </c>
      <c r="BB64" s="166" t="s">
        <v>114</v>
      </c>
      <c r="BC64" s="166" t="s">
        <v>482</v>
      </c>
      <c r="BD64" s="166"/>
      <c r="BE64" s="166"/>
      <c r="BF64" s="166" t="s">
        <v>124</v>
      </c>
      <c r="BG64" s="166" t="s">
        <v>54</v>
      </c>
      <c r="BH64" s="166" t="s">
        <v>305</v>
      </c>
      <c r="BI64" s="166" t="s">
        <v>130</v>
      </c>
      <c r="BJ64" s="166"/>
      <c r="BK64" s="166"/>
      <c r="BL64" s="166"/>
      <c r="BM64" s="166" t="s">
        <v>299</v>
      </c>
      <c r="BN64" s="166"/>
      <c r="BO64" s="166"/>
      <c r="BP64" s="166"/>
      <c r="BQ64" s="166"/>
      <c r="BR64" s="166"/>
      <c r="BS64" s="166" t="s">
        <v>139</v>
      </c>
      <c r="BT64" s="166"/>
      <c r="BU64" s="166"/>
      <c r="BV64" s="31"/>
      <c r="BW64" s="31"/>
      <c r="BX64" s="31"/>
      <c r="BY64" s="166"/>
      <c r="BZ64" s="166">
        <v>0</v>
      </c>
      <c r="CA64" s="31"/>
      <c r="CB64" s="166"/>
      <c r="CC64" s="166" t="s">
        <v>306</v>
      </c>
      <c r="CD64" s="166">
        <v>0</v>
      </c>
      <c r="CE64" s="166"/>
      <c r="CF64" s="166"/>
      <c r="CG64" s="166"/>
      <c r="CH64" s="166" t="s">
        <v>63</v>
      </c>
      <c r="CI64" s="31"/>
      <c r="CJ64" s="54"/>
      <c r="CK64" s="166"/>
      <c r="CL64" s="166"/>
      <c r="CM64" s="166"/>
      <c r="CN64" s="166"/>
      <c r="CO64" s="166"/>
      <c r="CP64" s="166"/>
      <c r="CQ64" s="166"/>
      <c r="CR64" s="166">
        <v>170</v>
      </c>
      <c r="CS64" s="166" t="s">
        <v>487</v>
      </c>
      <c r="CT64" s="166" t="s">
        <v>558</v>
      </c>
      <c r="DF64" s="5"/>
    </row>
    <row r="65" spans="1:110" ht="25.05" customHeight="1" x14ac:dyDescent="0.3">
      <c r="A65" s="11" t="s">
        <v>309</v>
      </c>
      <c r="B65" s="11" t="s">
        <v>114</v>
      </c>
      <c r="C65" s="11" t="s">
        <v>482</v>
      </c>
      <c r="D65" s="11"/>
      <c r="E65" s="11"/>
      <c r="F65" s="11" t="s">
        <v>124</v>
      </c>
      <c r="G65" s="11" t="s">
        <v>127</v>
      </c>
      <c r="H65" s="11" t="s">
        <v>308</v>
      </c>
      <c r="I65" s="11" t="s">
        <v>131</v>
      </c>
      <c r="J65" s="11"/>
      <c r="K65" s="11"/>
      <c r="L65" s="11"/>
      <c r="M65" s="11" t="s">
        <v>299</v>
      </c>
      <c r="N65" s="11"/>
      <c r="O65" s="11"/>
      <c r="P65" s="11"/>
      <c r="Q65" s="11"/>
      <c r="R65" s="11"/>
      <c r="S65" s="11" t="s">
        <v>139</v>
      </c>
      <c r="T65" s="11"/>
      <c r="U65" s="11"/>
      <c r="V65" s="31"/>
      <c r="W65" s="31"/>
      <c r="X65" s="31"/>
      <c r="Y65" s="11"/>
      <c r="Z65" s="11">
        <v>0</v>
      </c>
      <c r="AA65" s="31"/>
      <c r="AB65" s="11"/>
      <c r="AC65" s="11" t="s">
        <v>595</v>
      </c>
      <c r="AD65" s="11">
        <v>0</v>
      </c>
      <c r="AE65" s="11"/>
      <c r="AF65" s="11"/>
      <c r="AG65" s="11"/>
      <c r="AH65" s="11" t="s">
        <v>63</v>
      </c>
      <c r="AI65" s="31"/>
      <c r="AJ65" s="54"/>
      <c r="AK65" s="11"/>
      <c r="AL65" s="11"/>
      <c r="AM65" s="11"/>
      <c r="AN65" s="11"/>
      <c r="AO65" s="11"/>
      <c r="AP65" s="11"/>
      <c r="AQ65" s="11"/>
      <c r="AR65" s="11">
        <v>171</v>
      </c>
      <c r="AS65" s="11" t="s">
        <v>487</v>
      </c>
      <c r="AT65" s="11" t="s">
        <v>558</v>
      </c>
      <c r="BA65" s="166" t="s">
        <v>309</v>
      </c>
      <c r="BB65" s="166" t="s">
        <v>114</v>
      </c>
      <c r="BC65" s="166" t="s">
        <v>482</v>
      </c>
      <c r="BD65" s="166"/>
      <c r="BE65" s="166"/>
      <c r="BF65" s="166" t="s">
        <v>124</v>
      </c>
      <c r="BG65" s="166" t="s">
        <v>127</v>
      </c>
      <c r="BH65" s="166" t="s">
        <v>308</v>
      </c>
      <c r="BI65" s="166" t="s">
        <v>131</v>
      </c>
      <c r="BJ65" s="166"/>
      <c r="BK65" s="166"/>
      <c r="BL65" s="166"/>
      <c r="BM65" s="166" t="s">
        <v>299</v>
      </c>
      <c r="BN65" s="166"/>
      <c r="BO65" s="166"/>
      <c r="BP65" s="166"/>
      <c r="BQ65" s="166"/>
      <c r="BR65" s="166"/>
      <c r="BS65" s="166" t="s">
        <v>139</v>
      </c>
      <c r="BT65" s="166"/>
      <c r="BU65" s="166"/>
      <c r="BV65" s="31"/>
      <c r="BW65" s="31"/>
      <c r="BX65" s="31"/>
      <c r="BY65" s="166"/>
      <c r="BZ65" s="166">
        <v>0</v>
      </c>
      <c r="CA65" s="31"/>
      <c r="CB65" s="166"/>
      <c r="CC65" s="166" t="s">
        <v>595</v>
      </c>
      <c r="CD65" s="166">
        <v>0</v>
      </c>
      <c r="CE65" s="166"/>
      <c r="CF65" s="166"/>
      <c r="CG65" s="166"/>
      <c r="CH65" s="166" t="s">
        <v>63</v>
      </c>
      <c r="CI65" s="31"/>
      <c r="CJ65" s="54"/>
      <c r="CK65" s="166"/>
      <c r="CL65" s="166"/>
      <c r="CM65" s="166"/>
      <c r="CN65" s="166"/>
      <c r="CO65" s="166"/>
      <c r="CP65" s="166"/>
      <c r="CQ65" s="166"/>
      <c r="CR65" s="166">
        <v>171</v>
      </c>
      <c r="CS65" s="166" t="s">
        <v>487</v>
      </c>
      <c r="CT65" s="166" t="s">
        <v>558</v>
      </c>
      <c r="DF65" s="5"/>
    </row>
    <row r="66" spans="1:110" ht="25.05" customHeight="1" x14ac:dyDescent="0.3">
      <c r="A66" s="11" t="s">
        <v>311</v>
      </c>
      <c r="B66" s="11" t="s">
        <v>114</v>
      </c>
      <c r="C66" s="11" t="s">
        <v>482</v>
      </c>
      <c r="D66" s="11"/>
      <c r="E66" s="11"/>
      <c r="F66" s="11"/>
      <c r="G66" s="11" t="s">
        <v>54</v>
      </c>
      <c r="H66" s="11" t="s">
        <v>310</v>
      </c>
      <c r="I66" s="11" t="s">
        <v>130</v>
      </c>
      <c r="J66" s="11"/>
      <c r="K66" s="11"/>
      <c r="L66" s="11"/>
      <c r="M66" s="11" t="s">
        <v>299</v>
      </c>
      <c r="N66" s="11"/>
      <c r="O66" s="11"/>
      <c r="P66" s="11"/>
      <c r="Q66" s="11"/>
      <c r="R66" s="11"/>
      <c r="S66" s="11" t="s">
        <v>139</v>
      </c>
      <c r="T66" s="11"/>
      <c r="U66" s="11"/>
      <c r="V66" s="31"/>
      <c r="W66" s="31"/>
      <c r="X66" s="31"/>
      <c r="Y66" s="11"/>
      <c r="Z66" s="11">
        <v>0</v>
      </c>
      <c r="AA66" s="31"/>
      <c r="AB66" s="11"/>
      <c r="AC66" s="11" t="s">
        <v>569</v>
      </c>
      <c r="AD66" s="11">
        <v>0</v>
      </c>
      <c r="AE66" s="11"/>
      <c r="AF66" s="11"/>
      <c r="AG66" s="11"/>
      <c r="AH66" s="11" t="s">
        <v>63</v>
      </c>
      <c r="AI66" s="31"/>
      <c r="AJ66" s="54"/>
      <c r="AK66" s="11"/>
      <c r="AL66" s="11"/>
      <c r="AM66" s="11"/>
      <c r="AN66" s="11"/>
      <c r="AO66" s="11"/>
      <c r="AP66" s="11"/>
      <c r="AQ66" s="11"/>
      <c r="AR66" s="11">
        <v>172</v>
      </c>
      <c r="AS66" s="11" t="s">
        <v>487</v>
      </c>
      <c r="AT66" s="11" t="s">
        <v>558</v>
      </c>
      <c r="BA66" s="166" t="s">
        <v>311</v>
      </c>
      <c r="BB66" s="166" t="s">
        <v>114</v>
      </c>
      <c r="BC66" s="166" t="s">
        <v>482</v>
      </c>
      <c r="BD66" s="166"/>
      <c r="BE66" s="166"/>
      <c r="BF66" s="166"/>
      <c r="BG66" s="166" t="s">
        <v>54</v>
      </c>
      <c r="BH66" s="166" t="s">
        <v>310</v>
      </c>
      <c r="BI66" s="166" t="s">
        <v>130</v>
      </c>
      <c r="BJ66" s="166"/>
      <c r="BK66" s="166"/>
      <c r="BL66" s="166"/>
      <c r="BM66" s="166" t="s">
        <v>299</v>
      </c>
      <c r="BN66" s="166"/>
      <c r="BO66" s="166"/>
      <c r="BP66" s="166"/>
      <c r="BQ66" s="166"/>
      <c r="BR66" s="166"/>
      <c r="BS66" s="166" t="s">
        <v>139</v>
      </c>
      <c r="BT66" s="166"/>
      <c r="BU66" s="166"/>
      <c r="BV66" s="31"/>
      <c r="BW66" s="31"/>
      <c r="BX66" s="31"/>
      <c r="BY66" s="166"/>
      <c r="BZ66" s="166">
        <v>0</v>
      </c>
      <c r="CA66" s="31"/>
      <c r="CB66" s="166"/>
      <c r="CC66" s="166" t="s">
        <v>569</v>
      </c>
      <c r="CD66" s="166">
        <v>0</v>
      </c>
      <c r="CE66" s="166"/>
      <c r="CF66" s="166"/>
      <c r="CG66" s="166"/>
      <c r="CH66" s="166" t="s">
        <v>63</v>
      </c>
      <c r="CI66" s="31"/>
      <c r="CJ66" s="54"/>
      <c r="CK66" s="166"/>
      <c r="CL66" s="166"/>
      <c r="CM66" s="166"/>
      <c r="CN66" s="166"/>
      <c r="CO66" s="166"/>
      <c r="CP66" s="166"/>
      <c r="CQ66" s="166"/>
      <c r="CR66" s="166">
        <v>172</v>
      </c>
      <c r="CS66" s="166" t="s">
        <v>487</v>
      </c>
      <c r="CT66" s="166" t="s">
        <v>558</v>
      </c>
      <c r="DF66" s="5"/>
    </row>
    <row r="67" spans="1:110" ht="25.05" customHeight="1" x14ac:dyDescent="0.3">
      <c r="A67" s="11" t="s">
        <v>314</v>
      </c>
      <c r="B67" s="11" t="s">
        <v>114</v>
      </c>
      <c r="C67" s="11" t="s">
        <v>482</v>
      </c>
      <c r="D67" s="11"/>
      <c r="E67" s="11"/>
      <c r="F67" s="11" t="s">
        <v>124</v>
      </c>
      <c r="G67" s="11" t="s">
        <v>279</v>
      </c>
      <c r="H67" s="11" t="s">
        <v>312</v>
      </c>
      <c r="I67" s="11" t="s">
        <v>130</v>
      </c>
      <c r="J67" s="11"/>
      <c r="K67" s="11"/>
      <c r="L67" s="11"/>
      <c r="M67" s="11" t="s">
        <v>299</v>
      </c>
      <c r="N67" s="11"/>
      <c r="O67" s="11"/>
      <c r="P67" s="11"/>
      <c r="Q67" s="11"/>
      <c r="R67" s="11"/>
      <c r="S67" s="11" t="s">
        <v>139</v>
      </c>
      <c r="T67" s="11"/>
      <c r="U67" s="11"/>
      <c r="V67" s="31"/>
      <c r="W67" s="31"/>
      <c r="X67" s="31"/>
      <c r="Y67" s="11"/>
      <c r="Z67" s="11">
        <v>0</v>
      </c>
      <c r="AA67" s="31"/>
      <c r="AB67" s="11" t="s">
        <v>313</v>
      </c>
      <c r="AC67" s="11" t="s">
        <v>596</v>
      </c>
      <c r="AD67" s="11">
        <v>0</v>
      </c>
      <c r="AE67" s="11"/>
      <c r="AF67" s="11"/>
      <c r="AG67" s="11"/>
      <c r="AH67" s="11" t="s">
        <v>63</v>
      </c>
      <c r="AI67" s="31"/>
      <c r="AJ67" s="54"/>
      <c r="AK67" s="11"/>
      <c r="AL67" s="11"/>
      <c r="AM67" s="11"/>
      <c r="AN67" s="11"/>
      <c r="AO67" s="11"/>
      <c r="AP67" s="11"/>
      <c r="AQ67" s="11"/>
      <c r="AR67" s="11">
        <v>173</v>
      </c>
      <c r="AS67" s="11" t="s">
        <v>487</v>
      </c>
      <c r="AT67" s="11" t="s">
        <v>558</v>
      </c>
      <c r="BA67" s="166" t="s">
        <v>314</v>
      </c>
      <c r="BB67" s="166" t="s">
        <v>114</v>
      </c>
      <c r="BC67" s="166" t="s">
        <v>482</v>
      </c>
      <c r="BD67" s="166"/>
      <c r="BE67" s="166"/>
      <c r="BF67" s="166" t="s">
        <v>124</v>
      </c>
      <c r="BG67" s="166" t="s">
        <v>279</v>
      </c>
      <c r="BH67" s="166" t="s">
        <v>312</v>
      </c>
      <c r="BI67" s="166" t="s">
        <v>130</v>
      </c>
      <c r="BJ67" s="166"/>
      <c r="BK67" s="166"/>
      <c r="BL67" s="166"/>
      <c r="BM67" s="166" t="s">
        <v>299</v>
      </c>
      <c r="BN67" s="166"/>
      <c r="BO67" s="166"/>
      <c r="BP67" s="166"/>
      <c r="BQ67" s="166"/>
      <c r="BR67" s="166"/>
      <c r="BS67" s="166" t="s">
        <v>139</v>
      </c>
      <c r="BT67" s="166"/>
      <c r="BU67" s="166"/>
      <c r="BV67" s="31"/>
      <c r="BW67" s="31"/>
      <c r="BX67" s="31"/>
      <c r="BY67" s="166"/>
      <c r="BZ67" s="166">
        <v>0</v>
      </c>
      <c r="CA67" s="31"/>
      <c r="CB67" s="166" t="s">
        <v>313</v>
      </c>
      <c r="CC67" s="166" t="s">
        <v>596</v>
      </c>
      <c r="CD67" s="166">
        <v>0</v>
      </c>
      <c r="CE67" s="166"/>
      <c r="CF67" s="166"/>
      <c r="CG67" s="166"/>
      <c r="CH67" s="166" t="s">
        <v>63</v>
      </c>
      <c r="CI67" s="31"/>
      <c r="CJ67" s="54"/>
      <c r="CK67" s="166"/>
      <c r="CL67" s="166"/>
      <c r="CM67" s="166"/>
      <c r="CN67" s="166"/>
      <c r="CO67" s="166"/>
      <c r="CP67" s="166"/>
      <c r="CQ67" s="166"/>
      <c r="CR67" s="166">
        <v>173</v>
      </c>
      <c r="CS67" s="166" t="s">
        <v>487</v>
      </c>
      <c r="CT67" s="166" t="s">
        <v>558</v>
      </c>
      <c r="DF67" s="5"/>
    </row>
    <row r="68" spans="1:110" ht="25.05" customHeight="1" x14ac:dyDescent="0.3">
      <c r="A68" s="11" t="s">
        <v>316</v>
      </c>
      <c r="B68" s="11" t="s">
        <v>114</v>
      </c>
      <c r="C68" s="11" t="s">
        <v>95</v>
      </c>
      <c r="D68" s="11">
        <v>101032</v>
      </c>
      <c r="E68" s="11">
        <v>1204</v>
      </c>
      <c r="F68" s="11"/>
      <c r="G68" s="11" t="s">
        <v>54</v>
      </c>
      <c r="H68" s="11" t="s">
        <v>317</v>
      </c>
      <c r="I68" s="11" t="s">
        <v>130</v>
      </c>
      <c r="J68" s="11"/>
      <c r="K68" s="11"/>
      <c r="L68" s="11"/>
      <c r="M68" s="11" t="s">
        <v>148</v>
      </c>
      <c r="N68" s="11"/>
      <c r="O68" s="11"/>
      <c r="P68" s="11"/>
      <c r="Q68" s="11"/>
      <c r="R68" s="11"/>
      <c r="S68" s="11" t="s">
        <v>139</v>
      </c>
      <c r="T68" s="11"/>
      <c r="U68" s="11"/>
      <c r="V68" s="31"/>
      <c r="W68" s="31">
        <v>44835</v>
      </c>
      <c r="X68" s="31">
        <v>46660</v>
      </c>
      <c r="Y68" s="11">
        <v>2</v>
      </c>
      <c r="Z68" s="11">
        <v>1</v>
      </c>
      <c r="AA68" s="31">
        <v>47391</v>
      </c>
      <c r="AB68" s="11"/>
      <c r="AC68" s="11" t="s">
        <v>318</v>
      </c>
      <c r="AD68" s="11"/>
      <c r="AE68" s="11"/>
      <c r="AF68" s="11"/>
      <c r="AG68" s="11"/>
      <c r="AH68" s="11" t="s">
        <v>65</v>
      </c>
      <c r="AI68" s="31">
        <v>46660</v>
      </c>
      <c r="AJ68" s="54">
        <v>1280</v>
      </c>
      <c r="AK68" s="11" t="s">
        <v>93</v>
      </c>
      <c r="AL68" s="11"/>
      <c r="AM68" s="11"/>
      <c r="AN68" s="11"/>
      <c r="AO68" s="11"/>
      <c r="AP68" s="11"/>
      <c r="AQ68" s="11"/>
      <c r="AR68" s="11">
        <v>174</v>
      </c>
      <c r="AS68" s="11" t="s">
        <v>487</v>
      </c>
      <c r="AT68" s="11" t="s">
        <v>558</v>
      </c>
      <c r="BA68" s="166" t="s">
        <v>316</v>
      </c>
      <c r="BB68" s="166" t="s">
        <v>114</v>
      </c>
      <c r="BC68" s="166" t="s">
        <v>95</v>
      </c>
      <c r="BD68" s="166">
        <v>101032</v>
      </c>
      <c r="BE68" s="166">
        <v>1204</v>
      </c>
      <c r="BF68" s="166"/>
      <c r="BG68" s="166" t="s">
        <v>54</v>
      </c>
      <c r="BH68" s="166" t="s">
        <v>317</v>
      </c>
      <c r="BI68" s="166" t="s">
        <v>130</v>
      </c>
      <c r="BJ68" s="166"/>
      <c r="BK68" s="166"/>
      <c r="BL68" s="166"/>
      <c r="BM68" s="166" t="s">
        <v>148</v>
      </c>
      <c r="BN68" s="166"/>
      <c r="BO68" s="166"/>
      <c r="BP68" s="166"/>
      <c r="BQ68" s="166"/>
      <c r="BR68" s="166"/>
      <c r="BS68" s="166" t="s">
        <v>139</v>
      </c>
      <c r="BT68" s="166"/>
      <c r="BU68" s="166"/>
      <c r="BV68" s="31"/>
      <c r="BW68" s="31">
        <v>44835</v>
      </c>
      <c r="BX68" s="31">
        <v>46660</v>
      </c>
      <c r="BY68" s="166">
        <v>2</v>
      </c>
      <c r="BZ68" s="166">
        <v>1</v>
      </c>
      <c r="CA68" s="31">
        <v>47391</v>
      </c>
      <c r="CB68" s="166"/>
      <c r="CC68" s="166" t="s">
        <v>318</v>
      </c>
      <c r="CD68" s="166"/>
      <c r="CE68" s="166"/>
      <c r="CF68" s="166"/>
      <c r="CG68" s="166"/>
      <c r="CH68" s="166" t="s">
        <v>65</v>
      </c>
      <c r="CI68" s="31">
        <v>46660</v>
      </c>
      <c r="CJ68" s="54">
        <v>1280</v>
      </c>
      <c r="CK68" s="166" t="s">
        <v>93</v>
      </c>
      <c r="CL68" s="166"/>
      <c r="CM68" s="166"/>
      <c r="CN68" s="166"/>
      <c r="CO68" s="166"/>
      <c r="CP68" s="166"/>
      <c r="CQ68" s="166"/>
      <c r="CR68" s="166">
        <v>174</v>
      </c>
      <c r="CS68" s="166" t="s">
        <v>487</v>
      </c>
      <c r="CT68" s="166" t="s">
        <v>558</v>
      </c>
      <c r="DF68" s="5"/>
    </row>
    <row r="69" spans="1:110" ht="25.05" customHeight="1" x14ac:dyDescent="0.3">
      <c r="A69" s="11" t="s">
        <v>319</v>
      </c>
      <c r="B69" s="11" t="s">
        <v>114</v>
      </c>
      <c r="C69" s="11" t="s">
        <v>95</v>
      </c>
      <c r="D69" s="11">
        <v>102472</v>
      </c>
      <c r="E69" s="11">
        <v>2364</v>
      </c>
      <c r="F69" s="11"/>
      <c r="G69" s="11" t="s">
        <v>54</v>
      </c>
      <c r="H69" s="11" t="s">
        <v>320</v>
      </c>
      <c r="I69" s="11" t="s">
        <v>130</v>
      </c>
      <c r="J69" s="11"/>
      <c r="K69" s="11"/>
      <c r="L69" s="11"/>
      <c r="M69" s="11" t="s">
        <v>148</v>
      </c>
      <c r="N69" s="11"/>
      <c r="O69" s="11"/>
      <c r="P69" s="11"/>
      <c r="Q69" s="11"/>
      <c r="R69" s="11"/>
      <c r="S69" s="11" t="s">
        <v>139</v>
      </c>
      <c r="T69" s="11"/>
      <c r="U69" s="11"/>
      <c r="V69" s="31"/>
      <c r="W69" s="31">
        <v>44903</v>
      </c>
      <c r="X69" s="31">
        <v>45358</v>
      </c>
      <c r="Y69" s="11">
        <v>0</v>
      </c>
      <c r="Z69" s="11">
        <v>0</v>
      </c>
      <c r="AA69" s="31">
        <v>45358</v>
      </c>
      <c r="AB69" s="11"/>
      <c r="AC69" s="11" t="s">
        <v>318</v>
      </c>
      <c r="AD69" s="11"/>
      <c r="AE69" s="11"/>
      <c r="AF69" s="11"/>
      <c r="AG69" s="11"/>
      <c r="AH69" s="11" t="s">
        <v>63</v>
      </c>
      <c r="AI69" s="31">
        <v>45358</v>
      </c>
      <c r="AJ69" s="54"/>
      <c r="AK69" s="11" t="s">
        <v>149</v>
      </c>
      <c r="AL69" s="11"/>
      <c r="AM69" s="11"/>
      <c r="AN69" s="11"/>
      <c r="AO69" s="11"/>
      <c r="AP69" s="11"/>
      <c r="AQ69" s="11"/>
      <c r="AR69" s="11">
        <v>175</v>
      </c>
      <c r="AS69" s="11" t="s">
        <v>487</v>
      </c>
      <c r="AT69" s="11" t="s">
        <v>558</v>
      </c>
      <c r="BA69" s="166" t="s">
        <v>319</v>
      </c>
      <c r="BB69" s="166" t="s">
        <v>114</v>
      </c>
      <c r="BC69" s="166" t="s">
        <v>95</v>
      </c>
      <c r="BD69" s="166">
        <v>102472</v>
      </c>
      <c r="BE69" s="166">
        <v>2364</v>
      </c>
      <c r="BF69" s="166"/>
      <c r="BG69" s="166" t="s">
        <v>54</v>
      </c>
      <c r="BH69" s="166" t="s">
        <v>320</v>
      </c>
      <c r="BI69" s="166" t="s">
        <v>130</v>
      </c>
      <c r="BJ69" s="166"/>
      <c r="BK69" s="166"/>
      <c r="BL69" s="166"/>
      <c r="BM69" s="166" t="s">
        <v>148</v>
      </c>
      <c r="BN69" s="166"/>
      <c r="BO69" s="166"/>
      <c r="BP69" s="166"/>
      <c r="BQ69" s="166"/>
      <c r="BR69" s="166"/>
      <c r="BS69" s="166" t="s">
        <v>139</v>
      </c>
      <c r="BT69" s="166"/>
      <c r="BU69" s="166"/>
      <c r="BV69" s="31"/>
      <c r="BW69" s="31">
        <v>44903</v>
      </c>
      <c r="BX69" s="31">
        <v>45358</v>
      </c>
      <c r="BY69" s="166">
        <v>0</v>
      </c>
      <c r="BZ69" s="166">
        <v>0</v>
      </c>
      <c r="CA69" s="31">
        <v>45358</v>
      </c>
      <c r="CB69" s="166"/>
      <c r="CC69" s="166" t="s">
        <v>318</v>
      </c>
      <c r="CD69" s="166"/>
      <c r="CE69" s="166"/>
      <c r="CF69" s="166"/>
      <c r="CG69" s="166"/>
      <c r="CH69" s="166" t="s">
        <v>63</v>
      </c>
      <c r="CI69" s="31">
        <v>45358</v>
      </c>
      <c r="CJ69" s="54"/>
      <c r="CK69" s="166" t="s">
        <v>149</v>
      </c>
      <c r="CL69" s="166"/>
      <c r="CM69" s="166"/>
      <c r="CN69" s="166"/>
      <c r="CO69" s="166"/>
      <c r="CP69" s="166"/>
      <c r="CQ69" s="166"/>
      <c r="CR69" s="166">
        <v>175</v>
      </c>
      <c r="CS69" s="166" t="s">
        <v>487</v>
      </c>
      <c r="CT69" s="166" t="s">
        <v>558</v>
      </c>
      <c r="DF69" s="5"/>
    </row>
    <row r="70" spans="1:110" ht="25.05" customHeight="1" x14ac:dyDescent="0.3">
      <c r="A70" s="11" t="s">
        <v>321</v>
      </c>
      <c r="B70" s="11" t="s">
        <v>114</v>
      </c>
      <c r="C70" s="11" t="s">
        <v>95</v>
      </c>
      <c r="D70" s="11">
        <v>82752</v>
      </c>
      <c r="E70" s="11">
        <v>1076</v>
      </c>
      <c r="F70" s="11"/>
      <c r="G70" s="11" t="s">
        <v>54</v>
      </c>
      <c r="H70" s="11" t="s">
        <v>286</v>
      </c>
      <c r="I70" s="11" t="s">
        <v>130</v>
      </c>
      <c r="J70" s="11"/>
      <c r="K70" s="11"/>
      <c r="L70" s="11"/>
      <c r="M70" s="11" t="s">
        <v>148</v>
      </c>
      <c r="N70" s="11"/>
      <c r="O70" s="11"/>
      <c r="P70" s="11"/>
      <c r="Q70" s="11"/>
      <c r="R70" s="11"/>
      <c r="S70" s="11" t="s">
        <v>139</v>
      </c>
      <c r="T70" s="11"/>
      <c r="U70" s="11"/>
      <c r="V70" s="31"/>
      <c r="W70" s="31">
        <v>43647</v>
      </c>
      <c r="X70" s="31">
        <v>45467</v>
      </c>
      <c r="Y70" s="11">
        <v>0</v>
      </c>
      <c r="Z70" s="11">
        <v>0</v>
      </c>
      <c r="AA70" s="31">
        <v>45467</v>
      </c>
      <c r="AB70" s="11" t="s">
        <v>549</v>
      </c>
      <c r="AC70" s="11" t="s">
        <v>318</v>
      </c>
      <c r="AD70" s="11">
        <v>0</v>
      </c>
      <c r="AE70" s="11"/>
      <c r="AF70" s="11"/>
      <c r="AG70" s="11"/>
      <c r="AH70" s="11" t="s">
        <v>63</v>
      </c>
      <c r="AI70" s="31">
        <v>45467</v>
      </c>
      <c r="AJ70" s="54">
        <v>87</v>
      </c>
      <c r="AK70" s="11" t="s">
        <v>93</v>
      </c>
      <c r="AL70" s="11"/>
      <c r="AM70" s="11"/>
      <c r="AN70" s="11"/>
      <c r="AO70" s="11"/>
      <c r="AP70" s="11"/>
      <c r="AQ70" s="11"/>
      <c r="AR70" s="11">
        <v>176</v>
      </c>
      <c r="AS70" s="11" t="s">
        <v>487</v>
      </c>
      <c r="AT70" s="11" t="s">
        <v>558</v>
      </c>
      <c r="BA70" s="166" t="s">
        <v>321</v>
      </c>
      <c r="BB70" s="166" t="s">
        <v>114</v>
      </c>
      <c r="BC70" s="166" t="s">
        <v>95</v>
      </c>
      <c r="BD70" s="166">
        <v>82752</v>
      </c>
      <c r="BE70" s="166">
        <v>1076</v>
      </c>
      <c r="BF70" s="166"/>
      <c r="BG70" s="166" t="s">
        <v>54</v>
      </c>
      <c r="BH70" s="166" t="s">
        <v>286</v>
      </c>
      <c r="BI70" s="166" t="s">
        <v>130</v>
      </c>
      <c r="BJ70" s="166"/>
      <c r="BK70" s="166"/>
      <c r="BL70" s="166"/>
      <c r="BM70" s="166" t="s">
        <v>148</v>
      </c>
      <c r="BN70" s="166"/>
      <c r="BO70" s="166"/>
      <c r="BP70" s="166"/>
      <c r="BQ70" s="166"/>
      <c r="BR70" s="166"/>
      <c r="BS70" s="166" t="s">
        <v>139</v>
      </c>
      <c r="BT70" s="166"/>
      <c r="BU70" s="166"/>
      <c r="BV70" s="31"/>
      <c r="BW70" s="31">
        <v>43647</v>
      </c>
      <c r="BX70" s="31">
        <v>45467</v>
      </c>
      <c r="BY70" s="166">
        <v>0</v>
      </c>
      <c r="BZ70" s="166">
        <v>0</v>
      </c>
      <c r="CA70" s="31">
        <v>45467</v>
      </c>
      <c r="CB70" s="166" t="s">
        <v>549</v>
      </c>
      <c r="CC70" s="166" t="s">
        <v>318</v>
      </c>
      <c r="CD70" s="166">
        <v>0</v>
      </c>
      <c r="CE70" s="166"/>
      <c r="CF70" s="166"/>
      <c r="CG70" s="166"/>
      <c r="CH70" s="166" t="s">
        <v>63</v>
      </c>
      <c r="CI70" s="31">
        <v>45467</v>
      </c>
      <c r="CJ70" s="54">
        <v>87</v>
      </c>
      <c r="CK70" s="166" t="s">
        <v>93</v>
      </c>
      <c r="CL70" s="166"/>
      <c r="CM70" s="166"/>
      <c r="CN70" s="166"/>
      <c r="CO70" s="166"/>
      <c r="CP70" s="166"/>
      <c r="CQ70" s="166"/>
      <c r="CR70" s="166">
        <v>176</v>
      </c>
      <c r="CS70" s="166" t="s">
        <v>487</v>
      </c>
      <c r="CT70" s="166" t="s">
        <v>558</v>
      </c>
      <c r="DF70" s="5"/>
    </row>
    <row r="71" spans="1:110" ht="25.05" customHeight="1" x14ac:dyDescent="0.3">
      <c r="A71" s="11" t="s">
        <v>322</v>
      </c>
      <c r="B71" s="11" t="s">
        <v>114</v>
      </c>
      <c r="C71" s="11" t="s">
        <v>95</v>
      </c>
      <c r="D71" s="11">
        <v>91656</v>
      </c>
      <c r="E71" s="11">
        <v>1215</v>
      </c>
      <c r="F71" s="11"/>
      <c r="G71" s="11" t="s">
        <v>54</v>
      </c>
      <c r="H71" s="11" t="s">
        <v>323</v>
      </c>
      <c r="I71" s="11" t="s">
        <v>130</v>
      </c>
      <c r="J71" s="11"/>
      <c r="K71" s="11"/>
      <c r="L71" s="11"/>
      <c r="M71" s="11" t="s">
        <v>148</v>
      </c>
      <c r="N71" s="11"/>
      <c r="O71" s="11"/>
      <c r="P71" s="11"/>
      <c r="Q71" s="11"/>
      <c r="R71" s="11"/>
      <c r="S71" s="11" t="s">
        <v>138</v>
      </c>
      <c r="T71" s="11" t="s">
        <v>174</v>
      </c>
      <c r="U71" s="11"/>
      <c r="V71" s="31"/>
      <c r="W71" s="31">
        <v>44081</v>
      </c>
      <c r="X71" s="31">
        <v>45541</v>
      </c>
      <c r="Y71" s="11">
        <v>1</v>
      </c>
      <c r="Z71" s="11">
        <v>1</v>
      </c>
      <c r="AA71" s="31">
        <v>45906</v>
      </c>
      <c r="AB71" s="11"/>
      <c r="AC71" s="11" t="s">
        <v>318</v>
      </c>
      <c r="AD71" s="11"/>
      <c r="AE71" s="11"/>
      <c r="AF71" s="11"/>
      <c r="AG71" s="11"/>
      <c r="AH71" s="11" t="s">
        <v>65</v>
      </c>
      <c r="AI71" s="31">
        <v>45541</v>
      </c>
      <c r="AJ71" s="54">
        <v>161</v>
      </c>
      <c r="AK71" s="11" t="s">
        <v>93</v>
      </c>
      <c r="AL71" s="11"/>
      <c r="AM71" s="11"/>
      <c r="AN71" s="11"/>
      <c r="AO71" s="11"/>
      <c r="AP71" s="11"/>
      <c r="AQ71" s="11"/>
      <c r="AR71" s="11">
        <v>177</v>
      </c>
      <c r="AS71" s="11" t="s">
        <v>487</v>
      </c>
      <c r="AT71" s="11" t="s">
        <v>558</v>
      </c>
      <c r="BA71" s="166" t="s">
        <v>322</v>
      </c>
      <c r="BB71" s="166" t="s">
        <v>114</v>
      </c>
      <c r="BC71" s="166" t="s">
        <v>95</v>
      </c>
      <c r="BD71" s="166">
        <v>91656</v>
      </c>
      <c r="BE71" s="166">
        <v>1215</v>
      </c>
      <c r="BF71" s="166"/>
      <c r="BG71" s="166" t="s">
        <v>54</v>
      </c>
      <c r="BH71" s="166" t="s">
        <v>323</v>
      </c>
      <c r="BI71" s="166" t="s">
        <v>130</v>
      </c>
      <c r="BJ71" s="166"/>
      <c r="BK71" s="166"/>
      <c r="BL71" s="166"/>
      <c r="BM71" s="166" t="s">
        <v>148</v>
      </c>
      <c r="BN71" s="166"/>
      <c r="BO71" s="166"/>
      <c r="BP71" s="166"/>
      <c r="BQ71" s="166"/>
      <c r="BR71" s="166"/>
      <c r="BS71" s="166" t="s">
        <v>138</v>
      </c>
      <c r="BT71" s="166" t="s">
        <v>174</v>
      </c>
      <c r="BU71" s="166"/>
      <c r="BV71" s="31"/>
      <c r="BW71" s="31">
        <v>44081</v>
      </c>
      <c r="BX71" s="31">
        <v>45541</v>
      </c>
      <c r="BY71" s="166">
        <v>1</v>
      </c>
      <c r="BZ71" s="166">
        <v>1</v>
      </c>
      <c r="CA71" s="31">
        <v>45906</v>
      </c>
      <c r="CB71" s="166"/>
      <c r="CC71" s="166" t="s">
        <v>318</v>
      </c>
      <c r="CD71" s="166"/>
      <c r="CE71" s="166"/>
      <c r="CF71" s="166"/>
      <c r="CG71" s="166"/>
      <c r="CH71" s="166" t="s">
        <v>65</v>
      </c>
      <c r="CI71" s="31">
        <v>45541</v>
      </c>
      <c r="CJ71" s="54">
        <v>161</v>
      </c>
      <c r="CK71" s="166" t="s">
        <v>93</v>
      </c>
      <c r="CL71" s="166"/>
      <c r="CM71" s="166"/>
      <c r="CN71" s="166"/>
      <c r="CO71" s="166"/>
      <c r="CP71" s="166"/>
      <c r="CQ71" s="166"/>
      <c r="CR71" s="166">
        <v>177</v>
      </c>
      <c r="CS71" s="166" t="s">
        <v>487</v>
      </c>
      <c r="CT71" s="166" t="s">
        <v>558</v>
      </c>
      <c r="DF71" s="5"/>
    </row>
    <row r="72" spans="1:110" ht="25.05" customHeight="1" x14ac:dyDescent="0.3">
      <c r="A72" s="11" t="s">
        <v>324</v>
      </c>
      <c r="B72" s="11" t="s">
        <v>114</v>
      </c>
      <c r="C72" s="11" t="s">
        <v>95</v>
      </c>
      <c r="D72" s="11">
        <v>88770</v>
      </c>
      <c r="E72" s="11">
        <v>1113</v>
      </c>
      <c r="F72" s="11"/>
      <c r="G72" s="11" t="s">
        <v>54</v>
      </c>
      <c r="H72" s="11" t="s">
        <v>325</v>
      </c>
      <c r="I72" s="11" t="s">
        <v>130</v>
      </c>
      <c r="J72" s="11"/>
      <c r="K72" s="11"/>
      <c r="L72" s="11"/>
      <c r="M72" s="11" t="s">
        <v>148</v>
      </c>
      <c r="N72" s="11"/>
      <c r="O72" s="11"/>
      <c r="P72" s="11"/>
      <c r="Q72" s="11"/>
      <c r="R72" s="11"/>
      <c r="S72" s="11" t="s">
        <v>138</v>
      </c>
      <c r="T72" s="11" t="s">
        <v>174</v>
      </c>
      <c r="U72" s="11"/>
      <c r="V72" s="31"/>
      <c r="W72" s="31">
        <v>43768</v>
      </c>
      <c r="X72" s="31">
        <v>44498</v>
      </c>
      <c r="Y72" s="11">
        <v>4</v>
      </c>
      <c r="Z72" s="11">
        <v>1</v>
      </c>
      <c r="AA72" s="31">
        <v>45959</v>
      </c>
      <c r="AB72" s="11"/>
      <c r="AC72" s="11" t="s">
        <v>570</v>
      </c>
      <c r="AD72" s="11"/>
      <c r="AE72" s="11"/>
      <c r="AF72" s="11"/>
      <c r="AG72" s="11"/>
      <c r="AH72" s="11" t="s">
        <v>65</v>
      </c>
      <c r="AI72" s="31">
        <v>45594</v>
      </c>
      <c r="AJ72" s="54">
        <v>214</v>
      </c>
      <c r="AK72" s="11" t="s">
        <v>297</v>
      </c>
      <c r="AL72" s="11"/>
      <c r="AM72" s="11"/>
      <c r="AN72" s="11"/>
      <c r="AO72" s="11"/>
      <c r="AP72" s="11"/>
      <c r="AQ72" s="11"/>
      <c r="AR72" s="11">
        <v>178</v>
      </c>
      <c r="AS72" s="11" t="s">
        <v>487</v>
      </c>
      <c r="AT72" s="11" t="s">
        <v>558</v>
      </c>
      <c r="BA72" s="166" t="s">
        <v>324</v>
      </c>
      <c r="BB72" s="166" t="s">
        <v>114</v>
      </c>
      <c r="BC72" s="166" t="s">
        <v>95</v>
      </c>
      <c r="BD72" s="166">
        <v>88770</v>
      </c>
      <c r="BE72" s="166">
        <v>1113</v>
      </c>
      <c r="BF72" s="166"/>
      <c r="BG72" s="166" t="s">
        <v>54</v>
      </c>
      <c r="BH72" s="166" t="s">
        <v>325</v>
      </c>
      <c r="BI72" s="166" t="s">
        <v>130</v>
      </c>
      <c r="BJ72" s="166"/>
      <c r="BK72" s="166"/>
      <c r="BL72" s="166"/>
      <c r="BM72" s="166" t="s">
        <v>148</v>
      </c>
      <c r="BN72" s="166"/>
      <c r="BO72" s="166"/>
      <c r="BP72" s="166"/>
      <c r="BQ72" s="166"/>
      <c r="BR72" s="166"/>
      <c r="BS72" s="166" t="s">
        <v>138</v>
      </c>
      <c r="BT72" s="166" t="s">
        <v>174</v>
      </c>
      <c r="BU72" s="166"/>
      <c r="BV72" s="31"/>
      <c r="BW72" s="31">
        <v>43768</v>
      </c>
      <c r="BX72" s="31">
        <v>44498</v>
      </c>
      <c r="BY72" s="166">
        <v>4</v>
      </c>
      <c r="BZ72" s="166">
        <v>1</v>
      </c>
      <c r="CA72" s="31">
        <v>45959</v>
      </c>
      <c r="CB72" s="166"/>
      <c r="CC72" s="166" t="s">
        <v>570</v>
      </c>
      <c r="CD72" s="166"/>
      <c r="CE72" s="166"/>
      <c r="CF72" s="166"/>
      <c r="CG72" s="166"/>
      <c r="CH72" s="166" t="s">
        <v>65</v>
      </c>
      <c r="CI72" s="31">
        <v>45594</v>
      </c>
      <c r="CJ72" s="54">
        <v>214</v>
      </c>
      <c r="CK72" s="166" t="s">
        <v>297</v>
      </c>
      <c r="CL72" s="166"/>
      <c r="CM72" s="166"/>
      <c r="CN72" s="166"/>
      <c r="CO72" s="166"/>
      <c r="CP72" s="166"/>
      <c r="CQ72" s="166"/>
      <c r="CR72" s="166">
        <v>178</v>
      </c>
      <c r="CS72" s="166" t="s">
        <v>487</v>
      </c>
      <c r="CT72" s="166" t="s">
        <v>558</v>
      </c>
      <c r="DF72" s="5"/>
    </row>
    <row r="73" spans="1:110" ht="25.05" customHeight="1" x14ac:dyDescent="0.3">
      <c r="A73" s="11" t="s">
        <v>326</v>
      </c>
      <c r="B73" s="11" t="s">
        <v>114</v>
      </c>
      <c r="C73" s="11" t="s">
        <v>95</v>
      </c>
      <c r="D73" s="11">
        <v>88771</v>
      </c>
      <c r="E73" s="11">
        <v>1125</v>
      </c>
      <c r="F73" s="11"/>
      <c r="G73" s="11" t="s">
        <v>54</v>
      </c>
      <c r="H73" s="11" t="s">
        <v>325</v>
      </c>
      <c r="I73" s="11" t="s">
        <v>130</v>
      </c>
      <c r="J73" s="11"/>
      <c r="K73" s="11"/>
      <c r="L73" s="11"/>
      <c r="M73" s="11" t="s">
        <v>148</v>
      </c>
      <c r="N73" s="11"/>
      <c r="O73" s="11"/>
      <c r="P73" s="11"/>
      <c r="Q73" s="11"/>
      <c r="R73" s="11"/>
      <c r="S73" s="11" t="s">
        <v>138</v>
      </c>
      <c r="T73" s="11" t="s">
        <v>174</v>
      </c>
      <c r="U73" s="11"/>
      <c r="V73" s="31"/>
      <c r="W73" s="31">
        <v>43768</v>
      </c>
      <c r="X73" s="31">
        <v>44498</v>
      </c>
      <c r="Y73" s="11">
        <v>4</v>
      </c>
      <c r="Z73" s="11">
        <v>1</v>
      </c>
      <c r="AA73" s="31">
        <v>45959</v>
      </c>
      <c r="AB73" s="11"/>
      <c r="AC73" s="11" t="s">
        <v>570</v>
      </c>
      <c r="AD73" s="11"/>
      <c r="AE73" s="11"/>
      <c r="AF73" s="11"/>
      <c r="AG73" s="11"/>
      <c r="AH73" s="11" t="s">
        <v>65</v>
      </c>
      <c r="AI73" s="31">
        <v>45594</v>
      </c>
      <c r="AJ73" s="54">
        <v>214</v>
      </c>
      <c r="AK73" s="11" t="s">
        <v>297</v>
      </c>
      <c r="AL73" s="11"/>
      <c r="AM73" s="11"/>
      <c r="AN73" s="11"/>
      <c r="AO73" s="11"/>
      <c r="AP73" s="11"/>
      <c r="AQ73" s="11"/>
      <c r="AR73" s="11">
        <v>179</v>
      </c>
      <c r="AS73" s="11" t="s">
        <v>487</v>
      </c>
      <c r="AT73" s="11" t="s">
        <v>558</v>
      </c>
      <c r="BA73" s="166" t="s">
        <v>326</v>
      </c>
      <c r="BB73" s="166" t="s">
        <v>114</v>
      </c>
      <c r="BC73" s="166" t="s">
        <v>95</v>
      </c>
      <c r="BD73" s="166">
        <v>88771</v>
      </c>
      <c r="BE73" s="166">
        <v>1125</v>
      </c>
      <c r="BF73" s="166"/>
      <c r="BG73" s="166" t="s">
        <v>54</v>
      </c>
      <c r="BH73" s="166" t="s">
        <v>325</v>
      </c>
      <c r="BI73" s="166" t="s">
        <v>130</v>
      </c>
      <c r="BJ73" s="166"/>
      <c r="BK73" s="166"/>
      <c r="BL73" s="166"/>
      <c r="BM73" s="166" t="s">
        <v>148</v>
      </c>
      <c r="BN73" s="166"/>
      <c r="BO73" s="166"/>
      <c r="BP73" s="166"/>
      <c r="BQ73" s="166"/>
      <c r="BR73" s="166"/>
      <c r="BS73" s="166" t="s">
        <v>138</v>
      </c>
      <c r="BT73" s="166" t="s">
        <v>174</v>
      </c>
      <c r="BU73" s="166"/>
      <c r="BV73" s="31"/>
      <c r="BW73" s="31">
        <v>43768</v>
      </c>
      <c r="BX73" s="31">
        <v>44498</v>
      </c>
      <c r="BY73" s="166">
        <v>4</v>
      </c>
      <c r="BZ73" s="166">
        <v>1</v>
      </c>
      <c r="CA73" s="31">
        <v>45959</v>
      </c>
      <c r="CB73" s="166"/>
      <c r="CC73" s="166" t="s">
        <v>570</v>
      </c>
      <c r="CD73" s="166"/>
      <c r="CE73" s="166"/>
      <c r="CF73" s="166"/>
      <c r="CG73" s="166"/>
      <c r="CH73" s="166" t="s">
        <v>65</v>
      </c>
      <c r="CI73" s="31">
        <v>45594</v>
      </c>
      <c r="CJ73" s="54">
        <v>214</v>
      </c>
      <c r="CK73" s="166" t="s">
        <v>297</v>
      </c>
      <c r="CL73" s="166"/>
      <c r="CM73" s="166"/>
      <c r="CN73" s="166"/>
      <c r="CO73" s="166"/>
      <c r="CP73" s="166"/>
      <c r="CQ73" s="166"/>
      <c r="CR73" s="166">
        <v>179</v>
      </c>
      <c r="CS73" s="166" t="s">
        <v>487</v>
      </c>
      <c r="CT73" s="166" t="s">
        <v>558</v>
      </c>
      <c r="DF73" s="5"/>
    </row>
    <row r="74" spans="1:110" ht="25.05" customHeight="1" x14ac:dyDescent="0.3">
      <c r="A74" s="11" t="s">
        <v>327</v>
      </c>
      <c r="B74" s="11" t="s">
        <v>114</v>
      </c>
      <c r="C74" s="11" t="s">
        <v>95</v>
      </c>
      <c r="D74" s="11">
        <v>88772</v>
      </c>
      <c r="E74" s="11">
        <v>1111</v>
      </c>
      <c r="F74" s="11"/>
      <c r="G74" s="11" t="s">
        <v>54</v>
      </c>
      <c r="H74" s="11" t="s">
        <v>325</v>
      </c>
      <c r="I74" s="11" t="s">
        <v>130</v>
      </c>
      <c r="J74" s="11"/>
      <c r="K74" s="11"/>
      <c r="L74" s="11"/>
      <c r="M74" s="11" t="s">
        <v>148</v>
      </c>
      <c r="N74" s="11"/>
      <c r="O74" s="11"/>
      <c r="P74" s="11"/>
      <c r="Q74" s="11"/>
      <c r="R74" s="11"/>
      <c r="S74" s="11" t="s">
        <v>138</v>
      </c>
      <c r="T74" s="11" t="s">
        <v>174</v>
      </c>
      <c r="U74" s="11"/>
      <c r="V74" s="31"/>
      <c r="W74" s="31">
        <v>43768</v>
      </c>
      <c r="X74" s="31">
        <v>44498</v>
      </c>
      <c r="Y74" s="11">
        <v>4</v>
      </c>
      <c r="Z74" s="11">
        <v>1</v>
      </c>
      <c r="AA74" s="31">
        <v>45959</v>
      </c>
      <c r="AB74" s="11"/>
      <c r="AC74" s="11" t="s">
        <v>570</v>
      </c>
      <c r="AD74" s="11"/>
      <c r="AE74" s="11"/>
      <c r="AF74" s="11"/>
      <c r="AG74" s="11"/>
      <c r="AH74" s="11" t="s">
        <v>65</v>
      </c>
      <c r="AI74" s="31">
        <v>45594</v>
      </c>
      <c r="AJ74" s="54">
        <v>214</v>
      </c>
      <c r="AK74" s="11" t="s">
        <v>297</v>
      </c>
      <c r="AL74" s="11"/>
      <c r="AM74" s="11"/>
      <c r="AN74" s="11"/>
      <c r="AO74" s="11"/>
      <c r="AP74" s="11"/>
      <c r="AQ74" s="11"/>
      <c r="AR74" s="11">
        <v>180</v>
      </c>
      <c r="AS74" s="11" t="s">
        <v>487</v>
      </c>
      <c r="AT74" s="11" t="s">
        <v>558</v>
      </c>
      <c r="BA74" s="166" t="s">
        <v>327</v>
      </c>
      <c r="BB74" s="166" t="s">
        <v>114</v>
      </c>
      <c r="BC74" s="166" t="s">
        <v>95</v>
      </c>
      <c r="BD74" s="166">
        <v>88772</v>
      </c>
      <c r="BE74" s="166">
        <v>1111</v>
      </c>
      <c r="BF74" s="166"/>
      <c r="BG74" s="166" t="s">
        <v>54</v>
      </c>
      <c r="BH74" s="166" t="s">
        <v>325</v>
      </c>
      <c r="BI74" s="166" t="s">
        <v>130</v>
      </c>
      <c r="BJ74" s="166"/>
      <c r="BK74" s="166"/>
      <c r="BL74" s="166"/>
      <c r="BM74" s="166" t="s">
        <v>148</v>
      </c>
      <c r="BN74" s="166"/>
      <c r="BO74" s="166"/>
      <c r="BP74" s="166"/>
      <c r="BQ74" s="166"/>
      <c r="BR74" s="166"/>
      <c r="BS74" s="166" t="s">
        <v>138</v>
      </c>
      <c r="BT74" s="166" t="s">
        <v>174</v>
      </c>
      <c r="BU74" s="166"/>
      <c r="BV74" s="31"/>
      <c r="BW74" s="31">
        <v>43768</v>
      </c>
      <c r="BX74" s="31">
        <v>44498</v>
      </c>
      <c r="BY74" s="166">
        <v>4</v>
      </c>
      <c r="BZ74" s="166">
        <v>1</v>
      </c>
      <c r="CA74" s="31">
        <v>45959</v>
      </c>
      <c r="CB74" s="166"/>
      <c r="CC74" s="166" t="s">
        <v>570</v>
      </c>
      <c r="CD74" s="166"/>
      <c r="CE74" s="166"/>
      <c r="CF74" s="166"/>
      <c r="CG74" s="166"/>
      <c r="CH74" s="166" t="s">
        <v>65</v>
      </c>
      <c r="CI74" s="31">
        <v>45594</v>
      </c>
      <c r="CJ74" s="54">
        <v>214</v>
      </c>
      <c r="CK74" s="166" t="s">
        <v>297</v>
      </c>
      <c r="CL74" s="166"/>
      <c r="CM74" s="166"/>
      <c r="CN74" s="166"/>
      <c r="CO74" s="166"/>
      <c r="CP74" s="166"/>
      <c r="CQ74" s="166"/>
      <c r="CR74" s="166">
        <v>180</v>
      </c>
      <c r="CS74" s="166" t="s">
        <v>487</v>
      </c>
      <c r="CT74" s="166" t="s">
        <v>558</v>
      </c>
      <c r="DF74" s="5"/>
    </row>
    <row r="75" spans="1:110" ht="25.05" customHeight="1" x14ac:dyDescent="0.3">
      <c r="A75" s="11" t="s">
        <v>328</v>
      </c>
      <c r="B75" s="11" t="s">
        <v>114</v>
      </c>
      <c r="C75" s="11" t="s">
        <v>95</v>
      </c>
      <c r="D75" s="11">
        <v>88773</v>
      </c>
      <c r="E75" s="11">
        <v>1259</v>
      </c>
      <c r="F75" s="11"/>
      <c r="G75" s="11" t="s">
        <v>54</v>
      </c>
      <c r="H75" s="11" t="s">
        <v>325</v>
      </c>
      <c r="I75" s="11" t="s">
        <v>130</v>
      </c>
      <c r="J75" s="11"/>
      <c r="K75" s="11"/>
      <c r="L75" s="11"/>
      <c r="M75" s="11" t="s">
        <v>148</v>
      </c>
      <c r="N75" s="11"/>
      <c r="O75" s="11"/>
      <c r="P75" s="11"/>
      <c r="Q75" s="11"/>
      <c r="R75" s="11"/>
      <c r="S75" s="11" t="s">
        <v>138</v>
      </c>
      <c r="T75" s="11" t="s">
        <v>174</v>
      </c>
      <c r="U75" s="11"/>
      <c r="V75" s="31"/>
      <c r="W75" s="31">
        <v>43768</v>
      </c>
      <c r="X75" s="31">
        <v>44498</v>
      </c>
      <c r="Y75" s="11">
        <v>4</v>
      </c>
      <c r="Z75" s="11">
        <v>1</v>
      </c>
      <c r="AA75" s="31">
        <v>45959</v>
      </c>
      <c r="AB75" s="11"/>
      <c r="AC75" s="11" t="s">
        <v>570</v>
      </c>
      <c r="AD75" s="11"/>
      <c r="AE75" s="11"/>
      <c r="AF75" s="11"/>
      <c r="AG75" s="11"/>
      <c r="AH75" s="11" t="s">
        <v>65</v>
      </c>
      <c r="AI75" s="31">
        <v>45594</v>
      </c>
      <c r="AJ75" s="54">
        <v>214</v>
      </c>
      <c r="AK75" s="11" t="s">
        <v>297</v>
      </c>
      <c r="AL75" s="11"/>
      <c r="AM75" s="11"/>
      <c r="AN75" s="11"/>
      <c r="AO75" s="11"/>
      <c r="AP75" s="11"/>
      <c r="AQ75" s="11"/>
      <c r="AR75" s="11">
        <v>181</v>
      </c>
      <c r="AS75" s="11" t="s">
        <v>487</v>
      </c>
      <c r="AT75" s="11" t="s">
        <v>558</v>
      </c>
      <c r="BA75" s="166" t="s">
        <v>328</v>
      </c>
      <c r="BB75" s="166" t="s">
        <v>114</v>
      </c>
      <c r="BC75" s="166" t="s">
        <v>95</v>
      </c>
      <c r="BD75" s="166">
        <v>88773</v>
      </c>
      <c r="BE75" s="166">
        <v>1259</v>
      </c>
      <c r="BF75" s="166"/>
      <c r="BG75" s="166" t="s">
        <v>54</v>
      </c>
      <c r="BH75" s="166" t="s">
        <v>325</v>
      </c>
      <c r="BI75" s="166" t="s">
        <v>130</v>
      </c>
      <c r="BJ75" s="166"/>
      <c r="BK75" s="166"/>
      <c r="BL75" s="166"/>
      <c r="BM75" s="166" t="s">
        <v>148</v>
      </c>
      <c r="BN75" s="166"/>
      <c r="BO75" s="166"/>
      <c r="BP75" s="166"/>
      <c r="BQ75" s="166"/>
      <c r="BR75" s="166"/>
      <c r="BS75" s="166" t="s">
        <v>138</v>
      </c>
      <c r="BT75" s="166" t="s">
        <v>174</v>
      </c>
      <c r="BU75" s="166"/>
      <c r="BV75" s="31"/>
      <c r="BW75" s="31">
        <v>43768</v>
      </c>
      <c r="BX75" s="31">
        <v>44498</v>
      </c>
      <c r="BY75" s="166">
        <v>4</v>
      </c>
      <c r="BZ75" s="166">
        <v>1</v>
      </c>
      <c r="CA75" s="31">
        <v>45959</v>
      </c>
      <c r="CB75" s="166"/>
      <c r="CC75" s="166" t="s">
        <v>570</v>
      </c>
      <c r="CD75" s="166"/>
      <c r="CE75" s="166"/>
      <c r="CF75" s="166"/>
      <c r="CG75" s="166"/>
      <c r="CH75" s="166" t="s">
        <v>65</v>
      </c>
      <c r="CI75" s="31">
        <v>45594</v>
      </c>
      <c r="CJ75" s="54">
        <v>214</v>
      </c>
      <c r="CK75" s="166" t="s">
        <v>297</v>
      </c>
      <c r="CL75" s="166"/>
      <c r="CM75" s="166"/>
      <c r="CN75" s="166"/>
      <c r="CO75" s="166"/>
      <c r="CP75" s="166"/>
      <c r="CQ75" s="166"/>
      <c r="CR75" s="166">
        <v>181</v>
      </c>
      <c r="CS75" s="166" t="s">
        <v>487</v>
      </c>
      <c r="CT75" s="166" t="s">
        <v>558</v>
      </c>
      <c r="DF75" s="5"/>
    </row>
    <row r="76" spans="1:110" ht="25.05" customHeight="1" x14ac:dyDescent="0.3">
      <c r="A76" s="11" t="s">
        <v>329</v>
      </c>
      <c r="B76" s="11" t="s">
        <v>114</v>
      </c>
      <c r="C76" s="11" t="s">
        <v>95</v>
      </c>
      <c r="D76" s="11">
        <v>88774</v>
      </c>
      <c r="E76" s="11">
        <v>1256</v>
      </c>
      <c r="F76" s="11"/>
      <c r="G76" s="11" t="s">
        <v>54</v>
      </c>
      <c r="H76" s="11" t="s">
        <v>325</v>
      </c>
      <c r="I76" s="11" t="s">
        <v>130</v>
      </c>
      <c r="J76" s="11"/>
      <c r="K76" s="11"/>
      <c r="L76" s="11"/>
      <c r="M76" s="11" t="s">
        <v>148</v>
      </c>
      <c r="N76" s="11"/>
      <c r="O76" s="11"/>
      <c r="P76" s="11"/>
      <c r="Q76" s="11"/>
      <c r="R76" s="11"/>
      <c r="S76" s="11" t="s">
        <v>138</v>
      </c>
      <c r="T76" s="11" t="s">
        <v>174</v>
      </c>
      <c r="U76" s="11"/>
      <c r="V76" s="31"/>
      <c r="W76" s="31">
        <v>43768</v>
      </c>
      <c r="X76" s="31">
        <v>44498</v>
      </c>
      <c r="Y76" s="11">
        <v>4</v>
      </c>
      <c r="Z76" s="11">
        <v>1</v>
      </c>
      <c r="AA76" s="31">
        <v>45959</v>
      </c>
      <c r="AB76" s="11"/>
      <c r="AC76" s="11" t="s">
        <v>570</v>
      </c>
      <c r="AD76" s="11"/>
      <c r="AE76" s="11"/>
      <c r="AF76" s="11"/>
      <c r="AG76" s="11"/>
      <c r="AH76" s="11" t="s">
        <v>65</v>
      </c>
      <c r="AI76" s="31">
        <v>45594</v>
      </c>
      <c r="AJ76" s="54">
        <v>214</v>
      </c>
      <c r="AK76" s="11" t="s">
        <v>297</v>
      </c>
      <c r="AL76" s="11"/>
      <c r="AM76" s="11"/>
      <c r="AN76" s="11"/>
      <c r="AO76" s="11"/>
      <c r="AP76" s="11"/>
      <c r="AQ76" s="11"/>
      <c r="AR76" s="11">
        <v>182</v>
      </c>
      <c r="AS76" s="11" t="s">
        <v>487</v>
      </c>
      <c r="AT76" s="11" t="s">
        <v>558</v>
      </c>
      <c r="BA76" s="166" t="s">
        <v>329</v>
      </c>
      <c r="BB76" s="166" t="s">
        <v>114</v>
      </c>
      <c r="BC76" s="166" t="s">
        <v>95</v>
      </c>
      <c r="BD76" s="166">
        <v>88774</v>
      </c>
      <c r="BE76" s="166">
        <v>1256</v>
      </c>
      <c r="BF76" s="166"/>
      <c r="BG76" s="166" t="s">
        <v>54</v>
      </c>
      <c r="BH76" s="166" t="s">
        <v>325</v>
      </c>
      <c r="BI76" s="166" t="s">
        <v>130</v>
      </c>
      <c r="BJ76" s="166"/>
      <c r="BK76" s="166"/>
      <c r="BL76" s="166"/>
      <c r="BM76" s="166" t="s">
        <v>148</v>
      </c>
      <c r="BN76" s="166"/>
      <c r="BO76" s="166"/>
      <c r="BP76" s="166"/>
      <c r="BQ76" s="166"/>
      <c r="BR76" s="166"/>
      <c r="BS76" s="166" t="s">
        <v>138</v>
      </c>
      <c r="BT76" s="166" t="s">
        <v>174</v>
      </c>
      <c r="BU76" s="166"/>
      <c r="BV76" s="31"/>
      <c r="BW76" s="31">
        <v>43768</v>
      </c>
      <c r="BX76" s="31">
        <v>44498</v>
      </c>
      <c r="BY76" s="166">
        <v>4</v>
      </c>
      <c r="BZ76" s="166">
        <v>1</v>
      </c>
      <c r="CA76" s="31">
        <v>45959</v>
      </c>
      <c r="CB76" s="166"/>
      <c r="CC76" s="166" t="s">
        <v>570</v>
      </c>
      <c r="CD76" s="166"/>
      <c r="CE76" s="166"/>
      <c r="CF76" s="166"/>
      <c r="CG76" s="166"/>
      <c r="CH76" s="166" t="s">
        <v>65</v>
      </c>
      <c r="CI76" s="31">
        <v>45594</v>
      </c>
      <c r="CJ76" s="54">
        <v>214</v>
      </c>
      <c r="CK76" s="166" t="s">
        <v>297</v>
      </c>
      <c r="CL76" s="166"/>
      <c r="CM76" s="166"/>
      <c r="CN76" s="166"/>
      <c r="CO76" s="166"/>
      <c r="CP76" s="166"/>
      <c r="CQ76" s="166"/>
      <c r="CR76" s="166">
        <v>182</v>
      </c>
      <c r="CS76" s="166" t="s">
        <v>487</v>
      </c>
      <c r="CT76" s="166" t="s">
        <v>558</v>
      </c>
      <c r="DF76" s="5"/>
    </row>
    <row r="77" spans="1:110" ht="25.05" customHeight="1" x14ac:dyDescent="0.3">
      <c r="A77" s="11" t="s">
        <v>330</v>
      </c>
      <c r="B77" s="11" t="s">
        <v>114</v>
      </c>
      <c r="C77" s="11" t="s">
        <v>95</v>
      </c>
      <c r="D77" s="11">
        <v>81109</v>
      </c>
      <c r="E77" s="11">
        <v>2202</v>
      </c>
      <c r="F77" s="11"/>
      <c r="G77" s="11" t="s">
        <v>54</v>
      </c>
      <c r="H77" s="11" t="s">
        <v>331</v>
      </c>
      <c r="I77" s="11" t="s">
        <v>130</v>
      </c>
      <c r="J77" s="11"/>
      <c r="K77" s="11"/>
      <c r="L77" s="11"/>
      <c r="M77" s="11" t="s">
        <v>148</v>
      </c>
      <c r="N77" s="11"/>
      <c r="O77" s="11"/>
      <c r="P77" s="11"/>
      <c r="Q77" s="11"/>
      <c r="R77" s="11"/>
      <c r="S77" s="11" t="s">
        <v>138</v>
      </c>
      <c r="T77" s="11" t="s">
        <v>153</v>
      </c>
      <c r="U77" s="11"/>
      <c r="V77" s="31"/>
      <c r="W77" s="31">
        <v>43282</v>
      </c>
      <c r="X77" s="31">
        <v>44012</v>
      </c>
      <c r="Y77" s="11">
        <v>4</v>
      </c>
      <c r="Z77" s="11">
        <v>1</v>
      </c>
      <c r="AA77" s="31">
        <v>46934</v>
      </c>
      <c r="AB77" s="11"/>
      <c r="AC77" s="11" t="s">
        <v>318</v>
      </c>
      <c r="AD77" s="11"/>
      <c r="AE77" s="11"/>
      <c r="AF77" s="11"/>
      <c r="AG77" s="11"/>
      <c r="AH77" s="11" t="s">
        <v>64</v>
      </c>
      <c r="AI77" s="31">
        <v>45473</v>
      </c>
      <c r="AJ77" s="54">
        <v>93</v>
      </c>
      <c r="AK77" s="11" t="s">
        <v>298</v>
      </c>
      <c r="AL77" s="11"/>
      <c r="AM77" s="11"/>
      <c r="AN77" s="11"/>
      <c r="AO77" s="11"/>
      <c r="AP77" s="11"/>
      <c r="AQ77" s="11"/>
      <c r="AR77" s="11">
        <v>183</v>
      </c>
      <c r="AS77" s="11" t="s">
        <v>487</v>
      </c>
      <c r="AT77" s="11" t="s">
        <v>558</v>
      </c>
      <c r="BA77" s="166" t="s">
        <v>330</v>
      </c>
      <c r="BB77" s="166" t="s">
        <v>114</v>
      </c>
      <c r="BC77" s="166" t="s">
        <v>95</v>
      </c>
      <c r="BD77" s="166">
        <v>81109</v>
      </c>
      <c r="BE77" s="166">
        <v>2202</v>
      </c>
      <c r="BF77" s="166"/>
      <c r="BG77" s="166" t="s">
        <v>54</v>
      </c>
      <c r="BH77" s="166" t="s">
        <v>331</v>
      </c>
      <c r="BI77" s="166" t="s">
        <v>130</v>
      </c>
      <c r="BJ77" s="166"/>
      <c r="BK77" s="166"/>
      <c r="BL77" s="166"/>
      <c r="BM77" s="166" t="s">
        <v>148</v>
      </c>
      <c r="BN77" s="166"/>
      <c r="BO77" s="166"/>
      <c r="BP77" s="166"/>
      <c r="BQ77" s="166"/>
      <c r="BR77" s="166"/>
      <c r="BS77" s="166" t="s">
        <v>138</v>
      </c>
      <c r="BT77" s="166" t="s">
        <v>153</v>
      </c>
      <c r="BU77" s="166"/>
      <c r="BV77" s="31"/>
      <c r="BW77" s="31">
        <v>43282</v>
      </c>
      <c r="BX77" s="31">
        <v>44012</v>
      </c>
      <c r="BY77" s="166">
        <v>4</v>
      </c>
      <c r="BZ77" s="166">
        <v>1</v>
      </c>
      <c r="CA77" s="31">
        <v>46934</v>
      </c>
      <c r="CB77" s="166"/>
      <c r="CC77" s="166" t="s">
        <v>318</v>
      </c>
      <c r="CD77" s="166"/>
      <c r="CE77" s="166"/>
      <c r="CF77" s="166"/>
      <c r="CG77" s="166"/>
      <c r="CH77" s="166" t="s">
        <v>64</v>
      </c>
      <c r="CI77" s="31">
        <v>45473</v>
      </c>
      <c r="CJ77" s="54">
        <v>93</v>
      </c>
      <c r="CK77" s="166" t="s">
        <v>298</v>
      </c>
      <c r="CL77" s="166"/>
      <c r="CM77" s="166"/>
      <c r="CN77" s="166"/>
      <c r="CO77" s="166"/>
      <c r="CP77" s="166"/>
      <c r="CQ77" s="166"/>
      <c r="CR77" s="166">
        <v>183</v>
      </c>
      <c r="CS77" s="166" t="s">
        <v>487</v>
      </c>
      <c r="CT77" s="166" t="s">
        <v>558</v>
      </c>
      <c r="DF77" s="5"/>
    </row>
    <row r="78" spans="1:110" ht="25.05" customHeight="1" x14ac:dyDescent="0.3">
      <c r="A78" s="11" t="s">
        <v>332</v>
      </c>
      <c r="B78" s="11" t="s">
        <v>114</v>
      </c>
      <c r="C78" s="11" t="s">
        <v>95</v>
      </c>
      <c r="D78" s="11">
        <v>80010</v>
      </c>
      <c r="E78" s="11">
        <v>2217</v>
      </c>
      <c r="F78" s="11"/>
      <c r="G78" s="11" t="s">
        <v>54</v>
      </c>
      <c r="H78" s="11" t="s">
        <v>333</v>
      </c>
      <c r="I78" s="11" t="s">
        <v>130</v>
      </c>
      <c r="J78" s="11"/>
      <c r="K78" s="11"/>
      <c r="L78" s="11"/>
      <c r="M78" s="11" t="s">
        <v>148</v>
      </c>
      <c r="N78" s="11"/>
      <c r="O78" s="11"/>
      <c r="P78" s="11"/>
      <c r="Q78" s="11"/>
      <c r="R78" s="11"/>
      <c r="S78" s="11" t="s">
        <v>138</v>
      </c>
      <c r="T78" s="11" t="s">
        <v>160</v>
      </c>
      <c r="U78" s="11"/>
      <c r="V78" s="31"/>
      <c r="W78" s="31">
        <v>43282</v>
      </c>
      <c r="X78" s="31">
        <v>44012</v>
      </c>
      <c r="Y78" s="11">
        <v>3</v>
      </c>
      <c r="Z78" s="11">
        <v>2</v>
      </c>
      <c r="AA78" s="31">
        <v>46203</v>
      </c>
      <c r="AB78" s="11"/>
      <c r="AC78" s="11" t="s">
        <v>570</v>
      </c>
      <c r="AD78" s="11"/>
      <c r="AE78" s="11"/>
      <c r="AF78" s="11"/>
      <c r="AG78" s="11"/>
      <c r="AH78" s="11" t="s">
        <v>64</v>
      </c>
      <c r="AI78" s="31">
        <v>45473</v>
      </c>
      <c r="AJ78" s="54">
        <v>93</v>
      </c>
      <c r="AK78" s="11" t="s">
        <v>205</v>
      </c>
      <c r="AL78" s="11"/>
      <c r="AM78" s="11"/>
      <c r="AN78" s="11"/>
      <c r="AO78" s="11"/>
      <c r="AP78" s="11"/>
      <c r="AQ78" s="11"/>
      <c r="AR78" s="11">
        <v>184</v>
      </c>
      <c r="AS78" s="11" t="s">
        <v>487</v>
      </c>
      <c r="AT78" s="11" t="s">
        <v>558</v>
      </c>
      <c r="BA78" s="166" t="s">
        <v>332</v>
      </c>
      <c r="BB78" s="166" t="s">
        <v>114</v>
      </c>
      <c r="BC78" s="166" t="s">
        <v>95</v>
      </c>
      <c r="BD78" s="166">
        <v>80010</v>
      </c>
      <c r="BE78" s="166">
        <v>2217</v>
      </c>
      <c r="BF78" s="166"/>
      <c r="BG78" s="166" t="s">
        <v>54</v>
      </c>
      <c r="BH78" s="166" t="s">
        <v>333</v>
      </c>
      <c r="BI78" s="166" t="s">
        <v>130</v>
      </c>
      <c r="BJ78" s="166"/>
      <c r="BK78" s="166"/>
      <c r="BL78" s="166"/>
      <c r="BM78" s="166" t="s">
        <v>148</v>
      </c>
      <c r="BN78" s="166"/>
      <c r="BO78" s="166"/>
      <c r="BP78" s="166"/>
      <c r="BQ78" s="166"/>
      <c r="BR78" s="166"/>
      <c r="BS78" s="166" t="s">
        <v>138</v>
      </c>
      <c r="BT78" s="166" t="s">
        <v>160</v>
      </c>
      <c r="BU78" s="166"/>
      <c r="BV78" s="31"/>
      <c r="BW78" s="31">
        <v>43282</v>
      </c>
      <c r="BX78" s="31">
        <v>44012</v>
      </c>
      <c r="BY78" s="166">
        <v>3</v>
      </c>
      <c r="BZ78" s="166">
        <v>2</v>
      </c>
      <c r="CA78" s="31">
        <v>46203</v>
      </c>
      <c r="CB78" s="166"/>
      <c r="CC78" s="166" t="s">
        <v>570</v>
      </c>
      <c r="CD78" s="166"/>
      <c r="CE78" s="166"/>
      <c r="CF78" s="166"/>
      <c r="CG78" s="166"/>
      <c r="CH78" s="166" t="s">
        <v>64</v>
      </c>
      <c r="CI78" s="31">
        <v>45473</v>
      </c>
      <c r="CJ78" s="54">
        <v>93</v>
      </c>
      <c r="CK78" s="166" t="s">
        <v>205</v>
      </c>
      <c r="CL78" s="166"/>
      <c r="CM78" s="166"/>
      <c r="CN78" s="166"/>
      <c r="CO78" s="166"/>
      <c r="CP78" s="166"/>
      <c r="CQ78" s="166"/>
      <c r="CR78" s="166">
        <v>184</v>
      </c>
      <c r="CS78" s="166" t="s">
        <v>487</v>
      </c>
      <c r="CT78" s="166" t="s">
        <v>558</v>
      </c>
      <c r="DF78" s="5"/>
    </row>
    <row r="79" spans="1:110" ht="25.05" customHeight="1" x14ac:dyDescent="0.3">
      <c r="A79" s="11" t="s">
        <v>334</v>
      </c>
      <c r="B79" s="11" t="s">
        <v>114</v>
      </c>
      <c r="C79" s="11" t="s">
        <v>95</v>
      </c>
      <c r="D79" s="11">
        <v>91472</v>
      </c>
      <c r="E79" s="11">
        <v>1124</v>
      </c>
      <c r="F79" s="11"/>
      <c r="G79" s="11" t="s">
        <v>54</v>
      </c>
      <c r="H79" s="11" t="s">
        <v>335</v>
      </c>
      <c r="I79" s="11" t="s">
        <v>130</v>
      </c>
      <c r="J79" s="11"/>
      <c r="K79" s="11"/>
      <c r="L79" s="11"/>
      <c r="M79" s="11" t="s">
        <v>148</v>
      </c>
      <c r="N79" s="11"/>
      <c r="O79" s="11"/>
      <c r="P79" s="11"/>
      <c r="Q79" s="11"/>
      <c r="R79" s="11"/>
      <c r="S79" s="11" t="s">
        <v>138</v>
      </c>
      <c r="T79" s="11" t="s">
        <v>153</v>
      </c>
      <c r="U79" s="11"/>
      <c r="V79" s="31"/>
      <c r="W79" s="31">
        <v>44105</v>
      </c>
      <c r="X79" s="31">
        <v>45930</v>
      </c>
      <c r="Y79" s="11">
        <v>2</v>
      </c>
      <c r="Z79" s="11">
        <v>3</v>
      </c>
      <c r="AA79" s="31">
        <v>48121</v>
      </c>
      <c r="AB79" s="11"/>
      <c r="AC79" s="11" t="s">
        <v>318</v>
      </c>
      <c r="AD79" s="11"/>
      <c r="AE79" s="11"/>
      <c r="AF79" s="11"/>
      <c r="AG79" s="11"/>
      <c r="AH79" s="11" t="s">
        <v>65</v>
      </c>
      <c r="AI79" s="31">
        <v>45930</v>
      </c>
      <c r="AJ79" s="54">
        <v>550</v>
      </c>
      <c r="AK79" s="11" t="s">
        <v>93</v>
      </c>
      <c r="AL79" s="11"/>
      <c r="AM79" s="11"/>
      <c r="AN79" s="11"/>
      <c r="AO79" s="11"/>
      <c r="AP79" s="11"/>
      <c r="AQ79" s="11"/>
      <c r="AR79" s="11">
        <v>185</v>
      </c>
      <c r="AS79" s="11" t="s">
        <v>487</v>
      </c>
      <c r="AT79" s="11" t="s">
        <v>558</v>
      </c>
      <c r="BA79" s="166" t="s">
        <v>334</v>
      </c>
      <c r="BB79" s="166" t="s">
        <v>114</v>
      </c>
      <c r="BC79" s="166" t="s">
        <v>95</v>
      </c>
      <c r="BD79" s="166">
        <v>91472</v>
      </c>
      <c r="BE79" s="166">
        <v>1124</v>
      </c>
      <c r="BF79" s="166"/>
      <c r="BG79" s="166" t="s">
        <v>54</v>
      </c>
      <c r="BH79" s="166" t="s">
        <v>335</v>
      </c>
      <c r="BI79" s="166" t="s">
        <v>130</v>
      </c>
      <c r="BJ79" s="166"/>
      <c r="BK79" s="166"/>
      <c r="BL79" s="166"/>
      <c r="BM79" s="166" t="s">
        <v>148</v>
      </c>
      <c r="BN79" s="166"/>
      <c r="BO79" s="166"/>
      <c r="BP79" s="166"/>
      <c r="BQ79" s="166"/>
      <c r="BR79" s="166"/>
      <c r="BS79" s="166" t="s">
        <v>138</v>
      </c>
      <c r="BT79" s="166" t="s">
        <v>153</v>
      </c>
      <c r="BU79" s="166"/>
      <c r="BV79" s="31"/>
      <c r="BW79" s="31">
        <v>44105</v>
      </c>
      <c r="BX79" s="31">
        <v>45930</v>
      </c>
      <c r="BY79" s="166">
        <v>2</v>
      </c>
      <c r="BZ79" s="166">
        <v>3</v>
      </c>
      <c r="CA79" s="31">
        <v>48121</v>
      </c>
      <c r="CB79" s="166"/>
      <c r="CC79" s="166" t="s">
        <v>318</v>
      </c>
      <c r="CD79" s="166"/>
      <c r="CE79" s="166"/>
      <c r="CF79" s="166"/>
      <c r="CG79" s="166"/>
      <c r="CH79" s="166" t="s">
        <v>65</v>
      </c>
      <c r="CI79" s="31">
        <v>45930</v>
      </c>
      <c r="CJ79" s="54">
        <v>550</v>
      </c>
      <c r="CK79" s="166" t="s">
        <v>93</v>
      </c>
      <c r="CL79" s="166"/>
      <c r="CM79" s="166"/>
      <c r="CN79" s="166"/>
      <c r="CO79" s="166"/>
      <c r="CP79" s="166"/>
      <c r="CQ79" s="166"/>
      <c r="CR79" s="166">
        <v>185</v>
      </c>
      <c r="CS79" s="166" t="s">
        <v>487</v>
      </c>
      <c r="CT79" s="166" t="s">
        <v>558</v>
      </c>
      <c r="DF79" s="5"/>
    </row>
    <row r="80" spans="1:110" ht="25.05" customHeight="1" x14ac:dyDescent="0.3">
      <c r="A80" s="11" t="s">
        <v>336</v>
      </c>
      <c r="B80" s="11" t="s">
        <v>114</v>
      </c>
      <c r="C80" s="11" t="s">
        <v>95</v>
      </c>
      <c r="D80" s="11">
        <v>69561</v>
      </c>
      <c r="E80" s="11">
        <v>2219</v>
      </c>
      <c r="F80" s="11"/>
      <c r="G80" s="11"/>
      <c r="H80" s="11" t="s">
        <v>337</v>
      </c>
      <c r="I80" s="11" t="s">
        <v>130</v>
      </c>
      <c r="J80" s="11"/>
      <c r="K80" s="11"/>
      <c r="L80" s="11"/>
      <c r="M80" s="11"/>
      <c r="N80" s="11"/>
      <c r="O80" s="11"/>
      <c r="P80" s="11"/>
      <c r="Q80" s="11"/>
      <c r="R80" s="11"/>
      <c r="S80" s="11" t="s">
        <v>138</v>
      </c>
      <c r="T80" s="11" t="s">
        <v>160</v>
      </c>
      <c r="U80" s="11"/>
      <c r="V80" s="31"/>
      <c r="W80" s="31">
        <v>42461</v>
      </c>
      <c r="X80" s="31">
        <v>44469</v>
      </c>
      <c r="Y80" s="11">
        <v>1</v>
      </c>
      <c r="Z80" s="11">
        <v>3</v>
      </c>
      <c r="AA80" s="31">
        <v>45565</v>
      </c>
      <c r="AB80" s="11" t="s">
        <v>338</v>
      </c>
      <c r="AC80" s="11" t="s">
        <v>339</v>
      </c>
      <c r="AD80" s="11">
        <v>0</v>
      </c>
      <c r="AE80" s="11"/>
      <c r="AF80" s="11"/>
      <c r="AG80" s="11"/>
      <c r="AH80" s="11" t="s">
        <v>65</v>
      </c>
      <c r="AI80" s="31">
        <v>45565</v>
      </c>
      <c r="AJ80" s="54">
        <v>185</v>
      </c>
      <c r="AK80" s="11" t="s">
        <v>157</v>
      </c>
      <c r="AL80" s="11"/>
      <c r="AM80" s="11"/>
      <c r="AN80" s="11"/>
      <c r="AO80" s="11"/>
      <c r="AP80" s="11"/>
      <c r="AQ80" s="11"/>
      <c r="AR80" s="11">
        <v>186</v>
      </c>
      <c r="AS80" s="11" t="s">
        <v>487</v>
      </c>
      <c r="AT80" s="11" t="s">
        <v>558</v>
      </c>
      <c r="BA80" s="166" t="s">
        <v>336</v>
      </c>
      <c r="BB80" s="166" t="s">
        <v>114</v>
      </c>
      <c r="BC80" s="166" t="s">
        <v>95</v>
      </c>
      <c r="BD80" s="166">
        <v>69561</v>
      </c>
      <c r="BE80" s="166">
        <v>2219</v>
      </c>
      <c r="BF80" s="166"/>
      <c r="BG80" s="166"/>
      <c r="BH80" s="166" t="s">
        <v>337</v>
      </c>
      <c r="BI80" s="166" t="s">
        <v>130</v>
      </c>
      <c r="BJ80" s="166"/>
      <c r="BK80" s="166"/>
      <c r="BL80" s="166"/>
      <c r="BM80" s="166"/>
      <c r="BN80" s="166"/>
      <c r="BO80" s="166"/>
      <c r="BP80" s="166"/>
      <c r="BQ80" s="166"/>
      <c r="BR80" s="166"/>
      <c r="BS80" s="166" t="s">
        <v>138</v>
      </c>
      <c r="BT80" s="166" t="s">
        <v>160</v>
      </c>
      <c r="BU80" s="166"/>
      <c r="BV80" s="31"/>
      <c r="BW80" s="31">
        <v>42461</v>
      </c>
      <c r="BX80" s="31">
        <v>44469</v>
      </c>
      <c r="BY80" s="166">
        <v>1</v>
      </c>
      <c r="BZ80" s="166">
        <v>3</v>
      </c>
      <c r="CA80" s="31">
        <v>45565</v>
      </c>
      <c r="CB80" s="166" t="s">
        <v>338</v>
      </c>
      <c r="CC80" s="166" t="s">
        <v>339</v>
      </c>
      <c r="CD80" s="166">
        <v>0</v>
      </c>
      <c r="CE80" s="166"/>
      <c r="CF80" s="166"/>
      <c r="CG80" s="166"/>
      <c r="CH80" s="166" t="s">
        <v>65</v>
      </c>
      <c r="CI80" s="31">
        <v>45565</v>
      </c>
      <c r="CJ80" s="54">
        <v>185</v>
      </c>
      <c r="CK80" s="166" t="s">
        <v>157</v>
      </c>
      <c r="CL80" s="166"/>
      <c r="CM80" s="166"/>
      <c r="CN80" s="166"/>
      <c r="CO80" s="166"/>
      <c r="CP80" s="166"/>
      <c r="CQ80" s="166"/>
      <c r="CR80" s="166">
        <v>186</v>
      </c>
      <c r="CS80" s="166" t="s">
        <v>487</v>
      </c>
      <c r="CT80" s="166" t="s">
        <v>558</v>
      </c>
      <c r="DF80" s="5"/>
    </row>
    <row r="81" spans="1:110" ht="25.05" customHeight="1" x14ac:dyDescent="0.3">
      <c r="A81" s="11" t="s">
        <v>340</v>
      </c>
      <c r="B81" s="11" t="s">
        <v>114</v>
      </c>
      <c r="C81" s="11" t="s">
        <v>149</v>
      </c>
      <c r="D81" s="11">
        <v>79669</v>
      </c>
      <c r="E81" s="11">
        <v>356</v>
      </c>
      <c r="F81" s="11"/>
      <c r="G81" s="11" t="s">
        <v>54</v>
      </c>
      <c r="H81" s="11" t="s">
        <v>341</v>
      </c>
      <c r="I81" s="11" t="s">
        <v>130</v>
      </c>
      <c r="J81" s="11"/>
      <c r="K81" s="11"/>
      <c r="L81" s="11"/>
      <c r="M81" s="11" t="s">
        <v>299</v>
      </c>
      <c r="N81" s="11"/>
      <c r="O81" s="11"/>
      <c r="P81" s="11"/>
      <c r="Q81" s="11"/>
      <c r="R81" s="11"/>
      <c r="S81" s="11" t="s">
        <v>138</v>
      </c>
      <c r="T81" s="11" t="s">
        <v>160</v>
      </c>
      <c r="U81" s="11"/>
      <c r="V81" s="31"/>
      <c r="W81" s="31">
        <v>43101</v>
      </c>
      <c r="X81" s="31">
        <v>44196</v>
      </c>
      <c r="Y81" s="11">
        <v>2</v>
      </c>
      <c r="Z81" s="11">
        <v>1</v>
      </c>
      <c r="AA81" s="31">
        <v>45291</v>
      </c>
      <c r="AB81" s="11"/>
      <c r="AC81" s="11" t="s">
        <v>342</v>
      </c>
      <c r="AD81" s="11">
        <v>1</v>
      </c>
      <c r="AE81" s="11"/>
      <c r="AF81" s="11"/>
      <c r="AG81" s="11"/>
      <c r="AH81" s="11" t="s">
        <v>65</v>
      </c>
      <c r="AI81" s="31">
        <v>45291</v>
      </c>
      <c r="AJ81" s="54"/>
      <c r="AK81" s="11" t="s">
        <v>149</v>
      </c>
      <c r="AL81" s="11"/>
      <c r="AM81" s="11"/>
      <c r="AN81" s="11"/>
      <c r="AO81" s="11"/>
      <c r="AP81" s="11"/>
      <c r="AQ81" s="11"/>
      <c r="AR81" s="11">
        <v>187</v>
      </c>
      <c r="AS81" s="11" t="s">
        <v>487</v>
      </c>
      <c r="AT81" s="11" t="s">
        <v>558</v>
      </c>
      <c r="BA81" s="166" t="s">
        <v>340</v>
      </c>
      <c r="BB81" s="166" t="s">
        <v>114</v>
      </c>
      <c r="BC81" s="166" t="s">
        <v>149</v>
      </c>
      <c r="BD81" s="166">
        <v>79669</v>
      </c>
      <c r="BE81" s="166">
        <v>356</v>
      </c>
      <c r="BF81" s="166"/>
      <c r="BG81" s="166" t="s">
        <v>54</v>
      </c>
      <c r="BH81" s="166" t="s">
        <v>341</v>
      </c>
      <c r="BI81" s="166" t="s">
        <v>130</v>
      </c>
      <c r="BJ81" s="166"/>
      <c r="BK81" s="166"/>
      <c r="BL81" s="166"/>
      <c r="BM81" s="166" t="s">
        <v>299</v>
      </c>
      <c r="BN81" s="166"/>
      <c r="BO81" s="166"/>
      <c r="BP81" s="166"/>
      <c r="BQ81" s="166"/>
      <c r="BR81" s="166"/>
      <c r="BS81" s="166" t="s">
        <v>138</v>
      </c>
      <c r="BT81" s="166" t="s">
        <v>160</v>
      </c>
      <c r="BU81" s="166"/>
      <c r="BV81" s="31"/>
      <c r="BW81" s="31">
        <v>43101</v>
      </c>
      <c r="BX81" s="31">
        <v>44196</v>
      </c>
      <c r="BY81" s="166">
        <v>2</v>
      </c>
      <c r="BZ81" s="166">
        <v>1</v>
      </c>
      <c r="CA81" s="31">
        <v>45291</v>
      </c>
      <c r="CB81" s="166"/>
      <c r="CC81" s="166" t="s">
        <v>342</v>
      </c>
      <c r="CD81" s="166">
        <v>1</v>
      </c>
      <c r="CE81" s="166"/>
      <c r="CF81" s="166"/>
      <c r="CG81" s="166"/>
      <c r="CH81" s="166" t="s">
        <v>65</v>
      </c>
      <c r="CI81" s="31">
        <v>45291</v>
      </c>
      <c r="CJ81" s="54"/>
      <c r="CK81" s="166" t="s">
        <v>149</v>
      </c>
      <c r="CL81" s="166"/>
      <c r="CM81" s="166"/>
      <c r="CN81" s="166"/>
      <c r="CO81" s="166"/>
      <c r="CP81" s="166"/>
      <c r="CQ81" s="166"/>
      <c r="CR81" s="166">
        <v>187</v>
      </c>
      <c r="CS81" s="166" t="s">
        <v>487</v>
      </c>
      <c r="CT81" s="166" t="s">
        <v>558</v>
      </c>
      <c r="DF81" s="5"/>
    </row>
    <row r="82" spans="1:110" ht="25.05" customHeight="1" x14ac:dyDescent="0.3">
      <c r="A82" s="11" t="s">
        <v>343</v>
      </c>
      <c r="B82" s="11" t="s">
        <v>114</v>
      </c>
      <c r="C82" s="11" t="s">
        <v>60</v>
      </c>
      <c r="D82" s="11">
        <v>106830</v>
      </c>
      <c r="E82" s="11"/>
      <c r="F82" s="11"/>
      <c r="G82" s="11" t="s">
        <v>54</v>
      </c>
      <c r="H82" s="11" t="s">
        <v>278</v>
      </c>
      <c r="I82" s="11" t="s">
        <v>130</v>
      </c>
      <c r="J82" s="11"/>
      <c r="K82" s="11"/>
      <c r="L82" s="11"/>
      <c r="M82" s="11" t="s">
        <v>148</v>
      </c>
      <c r="N82" s="11"/>
      <c r="O82" s="11"/>
      <c r="P82" s="11"/>
      <c r="Q82" s="11"/>
      <c r="R82" s="11"/>
      <c r="S82" s="11" t="s">
        <v>139</v>
      </c>
      <c r="T82" s="11"/>
      <c r="U82" s="11"/>
      <c r="V82" s="31"/>
      <c r="W82" s="31">
        <v>45272</v>
      </c>
      <c r="X82" s="31">
        <v>45637</v>
      </c>
      <c r="Y82" s="11">
        <v>0</v>
      </c>
      <c r="Z82" s="11">
        <v>0</v>
      </c>
      <c r="AA82" s="31">
        <v>49278</v>
      </c>
      <c r="AB82" s="11"/>
      <c r="AC82" s="73" t="s">
        <v>681</v>
      </c>
      <c r="AD82" s="11">
        <v>0</v>
      </c>
      <c r="AE82" s="11"/>
      <c r="AF82" s="11"/>
      <c r="AG82" s="11"/>
      <c r="AH82" s="11" t="s">
        <v>63</v>
      </c>
      <c r="AI82" s="31">
        <v>45637</v>
      </c>
      <c r="AJ82" s="54">
        <v>257</v>
      </c>
      <c r="AK82" s="11" t="s">
        <v>93</v>
      </c>
      <c r="AL82" s="11"/>
      <c r="AM82" s="11"/>
      <c r="AN82" s="11"/>
      <c r="AO82" s="11"/>
      <c r="AP82" s="11"/>
      <c r="AQ82" s="11"/>
      <c r="AR82" s="11">
        <v>188</v>
      </c>
      <c r="AS82" s="11" t="s">
        <v>487</v>
      </c>
      <c r="AT82" s="11" t="s">
        <v>558</v>
      </c>
      <c r="BA82" s="166" t="s">
        <v>343</v>
      </c>
      <c r="BB82" s="166" t="s">
        <v>114</v>
      </c>
      <c r="BC82" s="166" t="s">
        <v>60</v>
      </c>
      <c r="BD82" s="166">
        <v>106830</v>
      </c>
      <c r="BE82" s="166"/>
      <c r="BF82" s="166"/>
      <c r="BG82" s="166" t="s">
        <v>54</v>
      </c>
      <c r="BH82" s="166" t="s">
        <v>278</v>
      </c>
      <c r="BI82" s="166" t="s">
        <v>130</v>
      </c>
      <c r="BJ82" s="166"/>
      <c r="BK82" s="166"/>
      <c r="BL82" s="166"/>
      <c r="BM82" s="166" t="s">
        <v>148</v>
      </c>
      <c r="BN82" s="166"/>
      <c r="BO82" s="166"/>
      <c r="BP82" s="166"/>
      <c r="BQ82" s="166"/>
      <c r="BR82" s="166"/>
      <c r="BS82" s="166" t="s">
        <v>139</v>
      </c>
      <c r="BT82" s="166"/>
      <c r="BU82" s="166"/>
      <c r="BV82" s="31"/>
      <c r="BW82" s="31">
        <v>45272</v>
      </c>
      <c r="BX82" s="31">
        <v>45637</v>
      </c>
      <c r="BY82" s="166">
        <v>0</v>
      </c>
      <c r="BZ82" s="166">
        <v>0</v>
      </c>
      <c r="CA82" s="31">
        <v>49278</v>
      </c>
      <c r="CB82" s="166"/>
      <c r="CC82" s="73" t="s">
        <v>681</v>
      </c>
      <c r="CD82" s="166">
        <v>0</v>
      </c>
      <c r="CE82" s="166"/>
      <c r="CF82" s="166"/>
      <c r="CG82" s="166"/>
      <c r="CH82" s="166" t="s">
        <v>63</v>
      </c>
      <c r="CI82" s="31">
        <v>45637</v>
      </c>
      <c r="CJ82" s="54">
        <v>257</v>
      </c>
      <c r="CK82" s="166" t="s">
        <v>93</v>
      </c>
      <c r="CL82" s="166"/>
      <c r="CM82" s="166"/>
      <c r="CN82" s="166"/>
      <c r="CO82" s="166"/>
      <c r="CP82" s="166"/>
      <c r="CQ82" s="166"/>
      <c r="CR82" s="166">
        <v>188</v>
      </c>
      <c r="CS82" s="166" t="s">
        <v>487</v>
      </c>
      <c r="CT82" s="166" t="s">
        <v>558</v>
      </c>
      <c r="DF82" s="5"/>
    </row>
    <row r="83" spans="1:110" ht="25.05" customHeight="1" x14ac:dyDescent="0.3">
      <c r="A83" s="11" t="s">
        <v>344</v>
      </c>
      <c r="B83" s="11" t="s">
        <v>114</v>
      </c>
      <c r="C83" s="11" t="s">
        <v>249</v>
      </c>
      <c r="D83" s="11">
        <v>43229</v>
      </c>
      <c r="E83" s="11">
        <v>2224</v>
      </c>
      <c r="F83" s="11"/>
      <c r="G83" s="11" t="s">
        <v>54</v>
      </c>
      <c r="H83" s="11" t="s">
        <v>278</v>
      </c>
      <c r="I83" s="11" t="s">
        <v>130</v>
      </c>
      <c r="J83" s="11"/>
      <c r="K83" s="11"/>
      <c r="L83" s="11"/>
      <c r="M83" s="11"/>
      <c r="N83" s="11"/>
      <c r="O83" s="11"/>
      <c r="P83" s="11"/>
      <c r="Q83" s="11"/>
      <c r="R83" s="11"/>
      <c r="S83" s="11" t="s">
        <v>139</v>
      </c>
      <c r="T83" s="11"/>
      <c r="U83" s="11"/>
      <c r="V83" s="31"/>
      <c r="W83" s="31">
        <v>40391</v>
      </c>
      <c r="X83" s="31">
        <v>42216</v>
      </c>
      <c r="Y83" s="11">
        <v>2</v>
      </c>
      <c r="Z83" s="11">
        <v>3</v>
      </c>
      <c r="AA83" s="31">
        <v>45323</v>
      </c>
      <c r="AB83" s="11" t="s">
        <v>549</v>
      </c>
      <c r="AC83" s="11" t="s">
        <v>345</v>
      </c>
      <c r="AD83" s="11">
        <v>2.5</v>
      </c>
      <c r="AE83" s="11"/>
      <c r="AF83" s="11"/>
      <c r="AG83" s="11"/>
      <c r="AH83" s="11" t="s">
        <v>63</v>
      </c>
      <c r="AI83" s="31">
        <v>45323</v>
      </c>
      <c r="AJ83" s="54"/>
      <c r="AK83" s="11" t="s">
        <v>149</v>
      </c>
      <c r="AL83" s="11"/>
      <c r="AM83" s="11"/>
      <c r="AN83" s="11"/>
      <c r="AO83" s="11"/>
      <c r="AP83" s="11"/>
      <c r="AQ83" s="11"/>
      <c r="AR83" s="11">
        <v>189</v>
      </c>
      <c r="AS83" s="11" t="s">
        <v>487</v>
      </c>
      <c r="AT83" s="11" t="s">
        <v>558</v>
      </c>
      <c r="BA83" s="166" t="s">
        <v>344</v>
      </c>
      <c r="BB83" s="166" t="s">
        <v>114</v>
      </c>
      <c r="BC83" s="166" t="s">
        <v>249</v>
      </c>
      <c r="BD83" s="166">
        <v>43229</v>
      </c>
      <c r="BE83" s="166">
        <v>2224</v>
      </c>
      <c r="BF83" s="166"/>
      <c r="BG83" s="166" t="s">
        <v>54</v>
      </c>
      <c r="BH83" s="166" t="s">
        <v>278</v>
      </c>
      <c r="BI83" s="166" t="s">
        <v>130</v>
      </c>
      <c r="BJ83" s="166"/>
      <c r="BK83" s="166"/>
      <c r="BL83" s="166"/>
      <c r="BM83" s="166"/>
      <c r="BN83" s="166"/>
      <c r="BO83" s="166"/>
      <c r="BP83" s="166"/>
      <c r="BQ83" s="166"/>
      <c r="BR83" s="166"/>
      <c r="BS83" s="166" t="s">
        <v>139</v>
      </c>
      <c r="BT83" s="166"/>
      <c r="BU83" s="166"/>
      <c r="BV83" s="31"/>
      <c r="BW83" s="31">
        <v>40391</v>
      </c>
      <c r="BX83" s="31">
        <v>42216</v>
      </c>
      <c r="BY83" s="166">
        <v>2</v>
      </c>
      <c r="BZ83" s="166">
        <v>3</v>
      </c>
      <c r="CA83" s="31">
        <v>45323</v>
      </c>
      <c r="CB83" s="166" t="s">
        <v>549</v>
      </c>
      <c r="CC83" s="166" t="s">
        <v>345</v>
      </c>
      <c r="CD83" s="166">
        <v>2.5</v>
      </c>
      <c r="CE83" s="166"/>
      <c r="CF83" s="166"/>
      <c r="CG83" s="166"/>
      <c r="CH83" s="166" t="s">
        <v>63</v>
      </c>
      <c r="CI83" s="31">
        <v>45323</v>
      </c>
      <c r="CJ83" s="54"/>
      <c r="CK83" s="166" t="s">
        <v>149</v>
      </c>
      <c r="CL83" s="166"/>
      <c r="CM83" s="166"/>
      <c r="CN83" s="166"/>
      <c r="CO83" s="166"/>
      <c r="CP83" s="166"/>
      <c r="CQ83" s="166"/>
      <c r="CR83" s="166">
        <v>189</v>
      </c>
      <c r="CS83" s="166" t="s">
        <v>487</v>
      </c>
      <c r="CT83" s="166" t="s">
        <v>558</v>
      </c>
      <c r="DF83" s="5"/>
    </row>
    <row r="84" spans="1:110" ht="25.05" customHeight="1" x14ac:dyDescent="0.3">
      <c r="A84" s="11" t="s">
        <v>346</v>
      </c>
      <c r="B84" s="11" t="s">
        <v>114</v>
      </c>
      <c r="C84" s="11" t="s">
        <v>95</v>
      </c>
      <c r="D84" s="11">
        <v>103947</v>
      </c>
      <c r="E84" s="11">
        <v>2267</v>
      </c>
      <c r="F84" s="11"/>
      <c r="G84" s="11" t="s">
        <v>54</v>
      </c>
      <c r="H84" s="11" t="s">
        <v>347</v>
      </c>
      <c r="I84" s="11" t="s">
        <v>130</v>
      </c>
      <c r="J84" s="11"/>
      <c r="K84" s="11"/>
      <c r="L84" s="11"/>
      <c r="M84" s="11" t="s">
        <v>148</v>
      </c>
      <c r="N84" s="11"/>
      <c r="O84" s="11"/>
      <c r="P84" s="11"/>
      <c r="Q84" s="11"/>
      <c r="R84" s="11"/>
      <c r="S84" s="11" t="s">
        <v>139</v>
      </c>
      <c r="T84" s="11"/>
      <c r="U84" s="11"/>
      <c r="V84" s="31"/>
      <c r="W84" s="31">
        <v>45047</v>
      </c>
      <c r="X84" s="31">
        <v>46142</v>
      </c>
      <c r="Y84" s="11">
        <v>3</v>
      </c>
      <c r="Z84" s="11">
        <v>1</v>
      </c>
      <c r="AA84" s="31">
        <v>47238</v>
      </c>
      <c r="AB84" s="11"/>
      <c r="AC84" s="11" t="s">
        <v>318</v>
      </c>
      <c r="AD84" s="11"/>
      <c r="AE84" s="11"/>
      <c r="AF84" s="11"/>
      <c r="AG84" s="11"/>
      <c r="AH84" s="11" t="s">
        <v>65</v>
      </c>
      <c r="AI84" s="31">
        <v>46142</v>
      </c>
      <c r="AJ84" s="54">
        <v>762</v>
      </c>
      <c r="AK84" s="11" t="s">
        <v>93</v>
      </c>
      <c r="AL84" s="11"/>
      <c r="AM84" s="11"/>
      <c r="AN84" s="11"/>
      <c r="AO84" s="11"/>
      <c r="AP84" s="11"/>
      <c r="AQ84" s="11"/>
      <c r="AR84" s="11">
        <v>190</v>
      </c>
      <c r="AS84" s="11" t="s">
        <v>487</v>
      </c>
      <c r="AT84" s="11" t="s">
        <v>558</v>
      </c>
      <c r="BA84" s="166" t="s">
        <v>346</v>
      </c>
      <c r="BB84" s="166" t="s">
        <v>114</v>
      </c>
      <c r="BC84" s="166" t="s">
        <v>95</v>
      </c>
      <c r="BD84" s="166">
        <v>103947</v>
      </c>
      <c r="BE84" s="166">
        <v>2267</v>
      </c>
      <c r="BF84" s="166"/>
      <c r="BG84" s="166" t="s">
        <v>54</v>
      </c>
      <c r="BH84" s="166" t="s">
        <v>347</v>
      </c>
      <c r="BI84" s="166" t="s">
        <v>130</v>
      </c>
      <c r="BJ84" s="166"/>
      <c r="BK84" s="166"/>
      <c r="BL84" s="166"/>
      <c r="BM84" s="166" t="s">
        <v>148</v>
      </c>
      <c r="BN84" s="166"/>
      <c r="BO84" s="166"/>
      <c r="BP84" s="166"/>
      <c r="BQ84" s="166"/>
      <c r="BR84" s="166"/>
      <c r="BS84" s="166" t="s">
        <v>139</v>
      </c>
      <c r="BT84" s="166"/>
      <c r="BU84" s="166"/>
      <c r="BV84" s="31"/>
      <c r="BW84" s="31">
        <v>45047</v>
      </c>
      <c r="BX84" s="31">
        <v>46142</v>
      </c>
      <c r="BY84" s="166">
        <v>3</v>
      </c>
      <c r="BZ84" s="166">
        <v>1</v>
      </c>
      <c r="CA84" s="31">
        <v>47238</v>
      </c>
      <c r="CB84" s="166"/>
      <c r="CC84" s="166" t="s">
        <v>318</v>
      </c>
      <c r="CD84" s="166"/>
      <c r="CE84" s="166"/>
      <c r="CF84" s="166"/>
      <c r="CG84" s="166"/>
      <c r="CH84" s="166" t="s">
        <v>65</v>
      </c>
      <c r="CI84" s="31">
        <v>46142</v>
      </c>
      <c r="CJ84" s="54">
        <v>762</v>
      </c>
      <c r="CK84" s="166" t="s">
        <v>93</v>
      </c>
      <c r="CL84" s="166"/>
      <c r="CM84" s="166"/>
      <c r="CN84" s="166"/>
      <c r="CO84" s="166"/>
      <c r="CP84" s="166"/>
      <c r="CQ84" s="166"/>
      <c r="CR84" s="166">
        <v>190</v>
      </c>
      <c r="CS84" s="166" t="s">
        <v>487</v>
      </c>
      <c r="CT84" s="166" t="s">
        <v>558</v>
      </c>
      <c r="DF84" s="5"/>
    </row>
    <row r="85" spans="1:110" ht="25.05" customHeight="1" x14ac:dyDescent="0.3">
      <c r="A85" s="11" t="s">
        <v>348</v>
      </c>
      <c r="B85" s="11" t="s">
        <v>114</v>
      </c>
      <c r="C85" s="11" t="s">
        <v>95</v>
      </c>
      <c r="D85" s="11">
        <v>103948</v>
      </c>
      <c r="E85" s="11">
        <v>2286</v>
      </c>
      <c r="F85" s="11"/>
      <c r="G85" s="11" t="s">
        <v>54</v>
      </c>
      <c r="H85" s="11" t="s">
        <v>347</v>
      </c>
      <c r="I85" s="11" t="s">
        <v>130</v>
      </c>
      <c r="J85" s="11"/>
      <c r="K85" s="11"/>
      <c r="L85" s="11"/>
      <c r="M85" s="11" t="s">
        <v>148</v>
      </c>
      <c r="N85" s="11"/>
      <c r="O85" s="11"/>
      <c r="P85" s="11"/>
      <c r="Q85" s="11"/>
      <c r="R85" s="11"/>
      <c r="S85" s="11" t="s">
        <v>139</v>
      </c>
      <c r="T85" s="11"/>
      <c r="U85" s="11"/>
      <c r="V85" s="31"/>
      <c r="W85" s="31">
        <v>45047</v>
      </c>
      <c r="X85" s="31">
        <v>46142</v>
      </c>
      <c r="Y85" s="11">
        <v>3</v>
      </c>
      <c r="Z85" s="11">
        <v>1</v>
      </c>
      <c r="AA85" s="31">
        <v>47238</v>
      </c>
      <c r="AB85" s="11"/>
      <c r="AC85" s="11" t="s">
        <v>318</v>
      </c>
      <c r="AD85" s="11"/>
      <c r="AE85" s="11"/>
      <c r="AF85" s="11"/>
      <c r="AG85" s="11"/>
      <c r="AH85" s="11" t="s">
        <v>65</v>
      </c>
      <c r="AI85" s="31">
        <v>46142</v>
      </c>
      <c r="AJ85" s="54">
        <v>762</v>
      </c>
      <c r="AK85" s="11" t="s">
        <v>93</v>
      </c>
      <c r="AL85" s="11"/>
      <c r="AM85" s="11"/>
      <c r="AN85" s="11"/>
      <c r="AO85" s="11"/>
      <c r="AP85" s="11"/>
      <c r="AQ85" s="11"/>
      <c r="AR85" s="11">
        <v>191</v>
      </c>
      <c r="AS85" s="11" t="s">
        <v>487</v>
      </c>
      <c r="AT85" s="11" t="s">
        <v>558</v>
      </c>
      <c r="BA85" s="166" t="s">
        <v>348</v>
      </c>
      <c r="BB85" s="166" t="s">
        <v>114</v>
      </c>
      <c r="BC85" s="166" t="s">
        <v>95</v>
      </c>
      <c r="BD85" s="166">
        <v>103948</v>
      </c>
      <c r="BE85" s="166">
        <v>2286</v>
      </c>
      <c r="BF85" s="166"/>
      <c r="BG85" s="166" t="s">
        <v>54</v>
      </c>
      <c r="BH85" s="166" t="s">
        <v>347</v>
      </c>
      <c r="BI85" s="166" t="s">
        <v>130</v>
      </c>
      <c r="BJ85" s="166"/>
      <c r="BK85" s="166"/>
      <c r="BL85" s="166"/>
      <c r="BM85" s="166" t="s">
        <v>148</v>
      </c>
      <c r="BN85" s="166"/>
      <c r="BO85" s="166"/>
      <c r="BP85" s="166"/>
      <c r="BQ85" s="166"/>
      <c r="BR85" s="166"/>
      <c r="BS85" s="166" t="s">
        <v>139</v>
      </c>
      <c r="BT85" s="166"/>
      <c r="BU85" s="166"/>
      <c r="BV85" s="31"/>
      <c r="BW85" s="31">
        <v>45047</v>
      </c>
      <c r="BX85" s="31">
        <v>46142</v>
      </c>
      <c r="BY85" s="166">
        <v>3</v>
      </c>
      <c r="BZ85" s="166">
        <v>1</v>
      </c>
      <c r="CA85" s="31">
        <v>47238</v>
      </c>
      <c r="CB85" s="166"/>
      <c r="CC85" s="166" t="s">
        <v>318</v>
      </c>
      <c r="CD85" s="166"/>
      <c r="CE85" s="166"/>
      <c r="CF85" s="166"/>
      <c r="CG85" s="166"/>
      <c r="CH85" s="166" t="s">
        <v>65</v>
      </c>
      <c r="CI85" s="31">
        <v>46142</v>
      </c>
      <c r="CJ85" s="54">
        <v>762</v>
      </c>
      <c r="CK85" s="166" t="s">
        <v>93</v>
      </c>
      <c r="CL85" s="166"/>
      <c r="CM85" s="166"/>
      <c r="CN85" s="166"/>
      <c r="CO85" s="166"/>
      <c r="CP85" s="166"/>
      <c r="CQ85" s="166"/>
      <c r="CR85" s="166">
        <v>191</v>
      </c>
      <c r="CS85" s="166" t="s">
        <v>487</v>
      </c>
      <c r="CT85" s="166" t="s">
        <v>558</v>
      </c>
      <c r="DF85" s="5"/>
    </row>
    <row r="86" spans="1:110" ht="25.05" customHeight="1" x14ac:dyDescent="0.3">
      <c r="A86" s="11" t="s">
        <v>349</v>
      </c>
      <c r="B86" s="11" t="s">
        <v>114</v>
      </c>
      <c r="C86" s="11" t="s">
        <v>95</v>
      </c>
      <c r="D86" s="11">
        <v>103949</v>
      </c>
      <c r="E86" s="11">
        <v>2270</v>
      </c>
      <c r="F86" s="11"/>
      <c r="G86" s="11" t="s">
        <v>54</v>
      </c>
      <c r="H86" s="11" t="s">
        <v>347</v>
      </c>
      <c r="I86" s="11" t="s">
        <v>130</v>
      </c>
      <c r="J86" s="11"/>
      <c r="K86" s="11"/>
      <c r="L86" s="11"/>
      <c r="M86" s="11" t="s">
        <v>148</v>
      </c>
      <c r="N86" s="11"/>
      <c r="O86" s="11"/>
      <c r="P86" s="11"/>
      <c r="Q86" s="11"/>
      <c r="R86" s="11"/>
      <c r="S86" s="11" t="s">
        <v>139</v>
      </c>
      <c r="T86" s="11"/>
      <c r="U86" s="11"/>
      <c r="V86" s="31"/>
      <c r="W86" s="31">
        <v>45047</v>
      </c>
      <c r="X86" s="31">
        <v>46142</v>
      </c>
      <c r="Y86" s="11">
        <v>3</v>
      </c>
      <c r="Z86" s="11">
        <v>1</v>
      </c>
      <c r="AA86" s="31">
        <v>47238</v>
      </c>
      <c r="AB86" s="11"/>
      <c r="AC86" s="11" t="s">
        <v>318</v>
      </c>
      <c r="AD86" s="11"/>
      <c r="AE86" s="11"/>
      <c r="AF86" s="11"/>
      <c r="AG86" s="11"/>
      <c r="AH86" s="11" t="s">
        <v>65</v>
      </c>
      <c r="AI86" s="31">
        <v>46142</v>
      </c>
      <c r="AJ86" s="54">
        <v>762</v>
      </c>
      <c r="AK86" s="11" t="s">
        <v>93</v>
      </c>
      <c r="AL86" s="11"/>
      <c r="AM86" s="11"/>
      <c r="AN86" s="11"/>
      <c r="AO86" s="11"/>
      <c r="AP86" s="11"/>
      <c r="AQ86" s="11"/>
      <c r="AR86" s="11">
        <v>192</v>
      </c>
      <c r="AS86" s="11" t="s">
        <v>487</v>
      </c>
      <c r="AT86" s="11" t="s">
        <v>558</v>
      </c>
      <c r="BA86" s="166" t="s">
        <v>349</v>
      </c>
      <c r="BB86" s="166" t="s">
        <v>114</v>
      </c>
      <c r="BC86" s="166" t="s">
        <v>95</v>
      </c>
      <c r="BD86" s="166">
        <v>103949</v>
      </c>
      <c r="BE86" s="166">
        <v>2270</v>
      </c>
      <c r="BF86" s="166"/>
      <c r="BG86" s="166" t="s">
        <v>54</v>
      </c>
      <c r="BH86" s="166" t="s">
        <v>347</v>
      </c>
      <c r="BI86" s="166" t="s">
        <v>130</v>
      </c>
      <c r="BJ86" s="166"/>
      <c r="BK86" s="166"/>
      <c r="BL86" s="166"/>
      <c r="BM86" s="166" t="s">
        <v>148</v>
      </c>
      <c r="BN86" s="166"/>
      <c r="BO86" s="166"/>
      <c r="BP86" s="166"/>
      <c r="BQ86" s="166"/>
      <c r="BR86" s="166"/>
      <c r="BS86" s="166" t="s">
        <v>139</v>
      </c>
      <c r="BT86" s="166"/>
      <c r="BU86" s="166"/>
      <c r="BV86" s="31"/>
      <c r="BW86" s="31">
        <v>45047</v>
      </c>
      <c r="BX86" s="31">
        <v>46142</v>
      </c>
      <c r="BY86" s="166">
        <v>3</v>
      </c>
      <c r="BZ86" s="166">
        <v>1</v>
      </c>
      <c r="CA86" s="31">
        <v>47238</v>
      </c>
      <c r="CB86" s="166"/>
      <c r="CC86" s="166" t="s">
        <v>318</v>
      </c>
      <c r="CD86" s="166"/>
      <c r="CE86" s="166"/>
      <c r="CF86" s="166"/>
      <c r="CG86" s="166"/>
      <c r="CH86" s="166" t="s">
        <v>65</v>
      </c>
      <c r="CI86" s="31">
        <v>46142</v>
      </c>
      <c r="CJ86" s="54">
        <v>762</v>
      </c>
      <c r="CK86" s="166" t="s">
        <v>93</v>
      </c>
      <c r="CL86" s="166"/>
      <c r="CM86" s="166"/>
      <c r="CN86" s="166"/>
      <c r="CO86" s="166"/>
      <c r="CP86" s="166"/>
      <c r="CQ86" s="166"/>
      <c r="CR86" s="166">
        <v>192</v>
      </c>
      <c r="CS86" s="166" t="s">
        <v>487</v>
      </c>
      <c r="CT86" s="166" t="s">
        <v>558</v>
      </c>
      <c r="DF86" s="5"/>
    </row>
    <row r="87" spans="1:110" ht="25.05" customHeight="1" x14ac:dyDescent="0.3">
      <c r="A87" s="11" t="s">
        <v>350</v>
      </c>
      <c r="B87" s="11" t="s">
        <v>114</v>
      </c>
      <c r="C87" s="11" t="s">
        <v>95</v>
      </c>
      <c r="D87" s="11">
        <v>105252</v>
      </c>
      <c r="E87" s="11"/>
      <c r="F87" s="11"/>
      <c r="G87" s="11" t="s">
        <v>54</v>
      </c>
      <c r="H87" s="11" t="s">
        <v>351</v>
      </c>
      <c r="I87" s="11" t="s">
        <v>132</v>
      </c>
      <c r="J87" s="11"/>
      <c r="K87" s="11"/>
      <c r="L87" s="11"/>
      <c r="M87" s="11" t="s">
        <v>148</v>
      </c>
      <c r="N87" s="11"/>
      <c r="O87" s="11"/>
      <c r="P87" s="11"/>
      <c r="Q87" s="11"/>
      <c r="R87" s="11"/>
      <c r="S87" s="11" t="s">
        <v>139</v>
      </c>
      <c r="T87" s="11"/>
      <c r="U87" s="11"/>
      <c r="V87" s="31"/>
      <c r="W87" s="31">
        <v>45139</v>
      </c>
      <c r="X87" s="31">
        <v>45688</v>
      </c>
      <c r="Y87" s="11">
        <v>0</v>
      </c>
      <c r="Z87" s="11">
        <v>0</v>
      </c>
      <c r="AA87" s="31">
        <v>45688</v>
      </c>
      <c r="AB87" s="11"/>
      <c r="AC87" s="11" t="s">
        <v>352</v>
      </c>
      <c r="AD87" s="11"/>
      <c r="AE87" s="11"/>
      <c r="AF87" s="11"/>
      <c r="AG87" s="11"/>
      <c r="AH87" s="11" t="s">
        <v>65</v>
      </c>
      <c r="AI87" s="31">
        <v>45688</v>
      </c>
      <c r="AJ87" s="54">
        <v>308</v>
      </c>
      <c r="AK87" s="11" t="s">
        <v>93</v>
      </c>
      <c r="AL87" s="11"/>
      <c r="AM87" s="11"/>
      <c r="AN87" s="11"/>
      <c r="AO87" s="11"/>
      <c r="AP87" s="11"/>
      <c r="AQ87" s="11"/>
      <c r="AR87" s="11">
        <v>193</v>
      </c>
      <c r="AS87" s="11" t="s">
        <v>487</v>
      </c>
      <c r="AT87" s="11" t="s">
        <v>558</v>
      </c>
      <c r="BA87" s="166" t="s">
        <v>350</v>
      </c>
      <c r="BB87" s="166" t="s">
        <v>114</v>
      </c>
      <c r="BC87" s="166" t="s">
        <v>95</v>
      </c>
      <c r="BD87" s="166">
        <v>105252</v>
      </c>
      <c r="BE87" s="166"/>
      <c r="BF87" s="166"/>
      <c r="BG87" s="166" t="s">
        <v>54</v>
      </c>
      <c r="BH87" s="166" t="s">
        <v>351</v>
      </c>
      <c r="BI87" s="166" t="s">
        <v>132</v>
      </c>
      <c r="BJ87" s="166"/>
      <c r="BK87" s="166"/>
      <c r="BL87" s="166"/>
      <c r="BM87" s="166" t="s">
        <v>148</v>
      </c>
      <c r="BN87" s="166"/>
      <c r="BO87" s="166"/>
      <c r="BP87" s="166"/>
      <c r="BQ87" s="166"/>
      <c r="BR87" s="166"/>
      <c r="BS87" s="166" t="s">
        <v>139</v>
      </c>
      <c r="BT87" s="166"/>
      <c r="BU87" s="166"/>
      <c r="BV87" s="31"/>
      <c r="BW87" s="31">
        <v>45139</v>
      </c>
      <c r="BX87" s="31">
        <v>45688</v>
      </c>
      <c r="BY87" s="166">
        <v>0</v>
      </c>
      <c r="BZ87" s="166">
        <v>0</v>
      </c>
      <c r="CA87" s="31">
        <v>45688</v>
      </c>
      <c r="CB87" s="166"/>
      <c r="CC87" s="166" t="s">
        <v>352</v>
      </c>
      <c r="CD87" s="166"/>
      <c r="CE87" s="166"/>
      <c r="CF87" s="166"/>
      <c r="CG87" s="166"/>
      <c r="CH87" s="166" t="s">
        <v>65</v>
      </c>
      <c r="CI87" s="31">
        <v>45688</v>
      </c>
      <c r="CJ87" s="54">
        <v>308</v>
      </c>
      <c r="CK87" s="166" t="s">
        <v>93</v>
      </c>
      <c r="CL87" s="166"/>
      <c r="CM87" s="166"/>
      <c r="CN87" s="166"/>
      <c r="CO87" s="166"/>
      <c r="CP87" s="166"/>
      <c r="CQ87" s="166"/>
      <c r="CR87" s="166">
        <v>193</v>
      </c>
      <c r="CS87" s="166" t="s">
        <v>487</v>
      </c>
      <c r="CT87" s="166" t="s">
        <v>558</v>
      </c>
      <c r="DF87" s="5"/>
    </row>
    <row r="88" spans="1:110" ht="25.05" customHeight="1" x14ac:dyDescent="0.3">
      <c r="A88" s="11" t="s">
        <v>353</v>
      </c>
      <c r="B88" s="11" t="s">
        <v>114</v>
      </c>
      <c r="C88" s="11" t="s">
        <v>95</v>
      </c>
      <c r="D88" s="11">
        <v>104076</v>
      </c>
      <c r="E88" s="11">
        <v>2661</v>
      </c>
      <c r="F88" s="11"/>
      <c r="G88" s="11" t="s">
        <v>54</v>
      </c>
      <c r="H88" s="11" t="s">
        <v>337</v>
      </c>
      <c r="I88" s="11" t="s">
        <v>130</v>
      </c>
      <c r="J88" s="11"/>
      <c r="K88" s="11"/>
      <c r="L88" s="11"/>
      <c r="M88" s="11" t="s">
        <v>148</v>
      </c>
      <c r="N88" s="11"/>
      <c r="O88" s="11"/>
      <c r="P88" s="11"/>
      <c r="Q88" s="11"/>
      <c r="R88" s="11"/>
      <c r="S88" s="11" t="s">
        <v>139</v>
      </c>
      <c r="T88" s="11"/>
      <c r="U88" s="11"/>
      <c r="V88" s="31"/>
      <c r="W88" s="31">
        <v>45200</v>
      </c>
      <c r="X88" s="31">
        <v>47026</v>
      </c>
      <c r="Y88" s="11">
        <v>2</v>
      </c>
      <c r="Z88" s="11">
        <v>3</v>
      </c>
      <c r="AA88" s="31">
        <v>49217</v>
      </c>
      <c r="AB88" s="11"/>
      <c r="AC88" s="11" t="s">
        <v>318</v>
      </c>
      <c r="AD88" s="11"/>
      <c r="AE88" s="11"/>
      <c r="AF88" s="11"/>
      <c r="AG88" s="11"/>
      <c r="AH88" s="11" t="s">
        <v>65</v>
      </c>
      <c r="AI88" s="31">
        <v>47026</v>
      </c>
      <c r="AJ88" s="54">
        <v>1646</v>
      </c>
      <c r="AK88" s="11" t="s">
        <v>93</v>
      </c>
      <c r="AL88" s="11"/>
      <c r="AM88" s="11"/>
      <c r="AN88" s="11"/>
      <c r="AO88" s="11"/>
      <c r="AP88" s="11"/>
      <c r="AQ88" s="11"/>
      <c r="AR88" s="11">
        <v>194</v>
      </c>
      <c r="AS88" s="11" t="s">
        <v>487</v>
      </c>
      <c r="AT88" s="11" t="s">
        <v>558</v>
      </c>
      <c r="BA88" s="166" t="s">
        <v>353</v>
      </c>
      <c r="BB88" s="166" t="s">
        <v>114</v>
      </c>
      <c r="BC88" s="166" t="s">
        <v>95</v>
      </c>
      <c r="BD88" s="166">
        <v>104076</v>
      </c>
      <c r="BE88" s="166">
        <v>2661</v>
      </c>
      <c r="BF88" s="166"/>
      <c r="BG88" s="166" t="s">
        <v>54</v>
      </c>
      <c r="BH88" s="166" t="s">
        <v>337</v>
      </c>
      <c r="BI88" s="166" t="s">
        <v>130</v>
      </c>
      <c r="BJ88" s="166"/>
      <c r="BK88" s="166"/>
      <c r="BL88" s="166"/>
      <c r="BM88" s="166" t="s">
        <v>148</v>
      </c>
      <c r="BN88" s="166"/>
      <c r="BO88" s="166"/>
      <c r="BP88" s="166"/>
      <c r="BQ88" s="166"/>
      <c r="BR88" s="166"/>
      <c r="BS88" s="166" t="s">
        <v>139</v>
      </c>
      <c r="BT88" s="166"/>
      <c r="BU88" s="166"/>
      <c r="BV88" s="31"/>
      <c r="BW88" s="31">
        <v>45200</v>
      </c>
      <c r="BX88" s="31">
        <v>47026</v>
      </c>
      <c r="BY88" s="166">
        <v>2</v>
      </c>
      <c r="BZ88" s="166">
        <v>3</v>
      </c>
      <c r="CA88" s="31">
        <v>49217</v>
      </c>
      <c r="CB88" s="166"/>
      <c r="CC88" s="166" t="s">
        <v>318</v>
      </c>
      <c r="CD88" s="166"/>
      <c r="CE88" s="166"/>
      <c r="CF88" s="166"/>
      <c r="CG88" s="166"/>
      <c r="CH88" s="166" t="s">
        <v>65</v>
      </c>
      <c r="CI88" s="31">
        <v>47026</v>
      </c>
      <c r="CJ88" s="54">
        <v>1646</v>
      </c>
      <c r="CK88" s="166" t="s">
        <v>93</v>
      </c>
      <c r="CL88" s="166"/>
      <c r="CM88" s="166"/>
      <c r="CN88" s="166"/>
      <c r="CO88" s="166"/>
      <c r="CP88" s="166"/>
      <c r="CQ88" s="166"/>
      <c r="CR88" s="166">
        <v>194</v>
      </c>
      <c r="CS88" s="166" t="s">
        <v>487</v>
      </c>
      <c r="CT88" s="166" t="s">
        <v>558</v>
      </c>
      <c r="DF88" s="5"/>
    </row>
    <row r="89" spans="1:110" ht="25.05" customHeight="1" x14ac:dyDescent="0.3">
      <c r="A89" s="11" t="s">
        <v>356</v>
      </c>
      <c r="B89" s="11" t="s">
        <v>114</v>
      </c>
      <c r="C89" s="11" t="s">
        <v>95</v>
      </c>
      <c r="D89" s="11">
        <v>102845</v>
      </c>
      <c r="E89" s="11">
        <v>2347</v>
      </c>
      <c r="F89" s="11"/>
      <c r="G89" s="11"/>
      <c r="H89" s="11" t="s">
        <v>194</v>
      </c>
      <c r="I89" s="11" t="s">
        <v>315</v>
      </c>
      <c r="J89" s="11"/>
      <c r="K89" s="11"/>
      <c r="L89" s="11"/>
      <c r="M89" s="11" t="s">
        <v>148</v>
      </c>
      <c r="N89" s="11"/>
      <c r="O89" s="11"/>
      <c r="P89" s="11"/>
      <c r="Q89" s="11"/>
      <c r="R89" s="11"/>
      <c r="S89" s="11" t="s">
        <v>139</v>
      </c>
      <c r="T89" s="11"/>
      <c r="U89" s="11"/>
      <c r="V89" s="31"/>
      <c r="W89" s="31">
        <v>44927</v>
      </c>
      <c r="X89" s="31">
        <v>46752</v>
      </c>
      <c r="Y89" s="11">
        <v>2</v>
      </c>
      <c r="Z89" s="11">
        <v>1</v>
      </c>
      <c r="AA89" s="31">
        <v>47483</v>
      </c>
      <c r="AB89" s="11"/>
      <c r="AC89" s="11"/>
      <c r="AD89" s="11"/>
      <c r="AE89" s="11"/>
      <c r="AF89" s="11"/>
      <c r="AG89" s="11"/>
      <c r="AH89" s="11" t="s">
        <v>65</v>
      </c>
      <c r="AI89" s="31">
        <v>46752</v>
      </c>
      <c r="AJ89" s="54">
        <v>1372</v>
      </c>
      <c r="AK89" s="11" t="s">
        <v>93</v>
      </c>
      <c r="AL89" s="11"/>
      <c r="AM89" s="11"/>
      <c r="AN89" s="11"/>
      <c r="AO89" s="11"/>
      <c r="AP89" s="11"/>
      <c r="AQ89" s="11"/>
      <c r="AR89" s="11">
        <v>195</v>
      </c>
      <c r="AS89" s="11" t="s">
        <v>487</v>
      </c>
      <c r="AT89" s="11" t="s">
        <v>558</v>
      </c>
      <c r="BA89" s="166" t="s">
        <v>356</v>
      </c>
      <c r="BB89" s="166" t="s">
        <v>114</v>
      </c>
      <c r="BC89" s="166" t="s">
        <v>95</v>
      </c>
      <c r="BD89" s="166">
        <v>102845</v>
      </c>
      <c r="BE89" s="166">
        <v>2347</v>
      </c>
      <c r="BF89" s="166"/>
      <c r="BG89" s="166"/>
      <c r="BH89" s="166" t="s">
        <v>194</v>
      </c>
      <c r="BI89" s="166" t="s">
        <v>315</v>
      </c>
      <c r="BJ89" s="166"/>
      <c r="BK89" s="166"/>
      <c r="BL89" s="166"/>
      <c r="BM89" s="166" t="s">
        <v>148</v>
      </c>
      <c r="BN89" s="166"/>
      <c r="BO89" s="166"/>
      <c r="BP89" s="166"/>
      <c r="BQ89" s="166"/>
      <c r="BR89" s="166"/>
      <c r="BS89" s="166" t="s">
        <v>139</v>
      </c>
      <c r="BT89" s="166"/>
      <c r="BU89" s="166"/>
      <c r="BV89" s="31"/>
      <c r="BW89" s="31">
        <v>44927</v>
      </c>
      <c r="BX89" s="31">
        <v>46752</v>
      </c>
      <c r="BY89" s="166">
        <v>2</v>
      </c>
      <c r="BZ89" s="166">
        <v>1</v>
      </c>
      <c r="CA89" s="31">
        <v>47483</v>
      </c>
      <c r="CB89" s="166"/>
      <c r="CC89" s="166"/>
      <c r="CD89" s="166"/>
      <c r="CE89" s="166"/>
      <c r="CF89" s="166"/>
      <c r="CG89" s="166"/>
      <c r="CH89" s="166" t="s">
        <v>65</v>
      </c>
      <c r="CI89" s="31">
        <v>46752</v>
      </c>
      <c r="CJ89" s="54">
        <v>1372</v>
      </c>
      <c r="CK89" s="166" t="s">
        <v>93</v>
      </c>
      <c r="CL89" s="166"/>
      <c r="CM89" s="166"/>
      <c r="CN89" s="166"/>
      <c r="CO89" s="166"/>
      <c r="CP89" s="166"/>
      <c r="CQ89" s="166"/>
      <c r="CR89" s="166">
        <v>195</v>
      </c>
      <c r="CS89" s="166" t="s">
        <v>487</v>
      </c>
      <c r="CT89" s="166" t="s">
        <v>558</v>
      </c>
      <c r="DF89" s="5"/>
    </row>
    <row r="90" spans="1:110" ht="25.05" customHeight="1" x14ac:dyDescent="0.3">
      <c r="A90" s="11" t="s">
        <v>358</v>
      </c>
      <c r="B90" s="11" t="s">
        <v>114</v>
      </c>
      <c r="C90" s="11" t="s">
        <v>95</v>
      </c>
      <c r="D90" s="11">
        <v>84038</v>
      </c>
      <c r="E90" s="11"/>
      <c r="F90" s="11"/>
      <c r="G90" s="11"/>
      <c r="H90" s="11" t="s">
        <v>359</v>
      </c>
      <c r="I90" s="11" t="s">
        <v>131</v>
      </c>
      <c r="J90" s="11"/>
      <c r="K90" s="11"/>
      <c r="L90" s="11"/>
      <c r="M90" s="11" t="s">
        <v>148</v>
      </c>
      <c r="N90" s="11"/>
      <c r="O90" s="11"/>
      <c r="P90" s="11"/>
      <c r="Q90" s="11"/>
      <c r="R90" s="11"/>
      <c r="S90" s="11" t="s">
        <v>138</v>
      </c>
      <c r="T90" s="11"/>
      <c r="U90" s="11"/>
      <c r="V90" s="31"/>
      <c r="W90" s="31">
        <v>45292</v>
      </c>
      <c r="X90" s="31">
        <v>46022</v>
      </c>
      <c r="Y90" s="11">
        <v>2</v>
      </c>
      <c r="Z90" s="11">
        <v>2</v>
      </c>
      <c r="AA90" s="31">
        <v>46022</v>
      </c>
      <c r="AB90" s="11"/>
      <c r="AC90" s="11" t="s">
        <v>360</v>
      </c>
      <c r="AD90" s="11"/>
      <c r="AE90" s="11"/>
      <c r="AF90" s="11"/>
      <c r="AG90" s="11"/>
      <c r="AH90" s="11" t="s">
        <v>65</v>
      </c>
      <c r="AI90" s="31">
        <v>46022</v>
      </c>
      <c r="AJ90" s="54">
        <v>642</v>
      </c>
      <c r="AK90" s="11" t="s">
        <v>93</v>
      </c>
      <c r="AL90" s="11"/>
      <c r="AM90" s="11"/>
      <c r="AN90" s="11"/>
      <c r="AO90" s="11"/>
      <c r="AP90" s="11"/>
      <c r="AQ90" s="11"/>
      <c r="AR90" s="11">
        <v>196</v>
      </c>
      <c r="AS90" s="11" t="s">
        <v>487</v>
      </c>
      <c r="AT90" s="11" t="s">
        <v>558</v>
      </c>
      <c r="BA90" s="166" t="s">
        <v>358</v>
      </c>
      <c r="BB90" s="166" t="s">
        <v>114</v>
      </c>
      <c r="BC90" s="166" t="s">
        <v>95</v>
      </c>
      <c r="BD90" s="166">
        <v>84038</v>
      </c>
      <c r="BE90" s="166"/>
      <c r="BF90" s="166"/>
      <c r="BG90" s="166"/>
      <c r="BH90" s="166" t="s">
        <v>359</v>
      </c>
      <c r="BI90" s="166" t="s">
        <v>131</v>
      </c>
      <c r="BJ90" s="166"/>
      <c r="BK90" s="166"/>
      <c r="BL90" s="166"/>
      <c r="BM90" s="166" t="s">
        <v>148</v>
      </c>
      <c r="BN90" s="166"/>
      <c r="BO90" s="166"/>
      <c r="BP90" s="166"/>
      <c r="BQ90" s="166"/>
      <c r="BR90" s="166"/>
      <c r="BS90" s="166" t="s">
        <v>138</v>
      </c>
      <c r="BT90" s="166"/>
      <c r="BU90" s="166"/>
      <c r="BV90" s="31"/>
      <c r="BW90" s="31">
        <v>45292</v>
      </c>
      <c r="BX90" s="31">
        <v>46022</v>
      </c>
      <c r="BY90" s="166">
        <v>2</v>
      </c>
      <c r="BZ90" s="166">
        <v>2</v>
      </c>
      <c r="CA90" s="31">
        <v>46022</v>
      </c>
      <c r="CB90" s="166"/>
      <c r="CC90" s="166" t="s">
        <v>360</v>
      </c>
      <c r="CD90" s="166"/>
      <c r="CE90" s="166"/>
      <c r="CF90" s="166"/>
      <c r="CG90" s="166"/>
      <c r="CH90" s="166" t="s">
        <v>65</v>
      </c>
      <c r="CI90" s="31">
        <v>46022</v>
      </c>
      <c r="CJ90" s="54">
        <v>642</v>
      </c>
      <c r="CK90" s="166" t="s">
        <v>93</v>
      </c>
      <c r="CL90" s="166"/>
      <c r="CM90" s="166"/>
      <c r="CN90" s="166"/>
      <c r="CO90" s="166"/>
      <c r="CP90" s="166"/>
      <c r="CQ90" s="166"/>
      <c r="CR90" s="166">
        <v>196</v>
      </c>
      <c r="CS90" s="166" t="s">
        <v>487</v>
      </c>
      <c r="CT90" s="166" t="s">
        <v>558</v>
      </c>
      <c r="DF90" s="5"/>
    </row>
    <row r="91" spans="1:110" ht="25.05" customHeight="1" x14ac:dyDescent="0.3">
      <c r="A91" s="11" t="s">
        <v>220</v>
      </c>
      <c r="B91" s="11" t="s">
        <v>692</v>
      </c>
      <c r="C91" s="11" t="s">
        <v>95</v>
      </c>
      <c r="D91" s="11">
        <v>51604</v>
      </c>
      <c r="E91" s="11"/>
      <c r="F91" s="11" t="s">
        <v>124</v>
      </c>
      <c r="G91" s="11" t="s">
        <v>54</v>
      </c>
      <c r="H91" s="11" t="s">
        <v>563</v>
      </c>
      <c r="I91" s="11" t="s">
        <v>132</v>
      </c>
      <c r="J91" s="11"/>
      <c r="K91" s="11" t="s">
        <v>110</v>
      </c>
      <c r="L91" s="11"/>
      <c r="M91" s="11" t="s">
        <v>472</v>
      </c>
      <c r="N91" s="11"/>
      <c r="O91" s="11"/>
      <c r="P91" s="11"/>
      <c r="Q91" s="11"/>
      <c r="R91" s="11"/>
      <c r="S91" s="11" t="s">
        <v>138</v>
      </c>
      <c r="T91" s="11"/>
      <c r="U91" s="11"/>
      <c r="V91" s="31"/>
      <c r="W91" s="31">
        <v>40982</v>
      </c>
      <c r="X91" s="31">
        <v>45364</v>
      </c>
      <c r="Y91" s="11">
        <v>0</v>
      </c>
      <c r="Z91" s="11">
        <v>0</v>
      </c>
      <c r="AA91" s="31">
        <v>45364</v>
      </c>
      <c r="AB91" s="11" t="s">
        <v>219</v>
      </c>
      <c r="AC91" s="11" t="s">
        <v>564</v>
      </c>
      <c r="AD91" s="11">
        <v>0</v>
      </c>
      <c r="AE91" s="11"/>
      <c r="AF91" s="11"/>
      <c r="AG91" s="11"/>
      <c r="AH91" s="11" t="s">
        <v>63</v>
      </c>
      <c r="AI91" s="31">
        <v>45364</v>
      </c>
      <c r="AJ91" s="142"/>
      <c r="AK91" s="11" t="s">
        <v>149</v>
      </c>
      <c r="AL91" s="11"/>
      <c r="AM91" s="11"/>
      <c r="AN91" s="11"/>
      <c r="AO91" s="11"/>
      <c r="AP91" s="11"/>
      <c r="AQ91" s="11" t="s">
        <v>487</v>
      </c>
      <c r="AR91" s="11">
        <v>202</v>
      </c>
      <c r="AS91" s="11" t="s">
        <v>487</v>
      </c>
      <c r="AT91" s="11" t="s">
        <v>558</v>
      </c>
      <c r="BA91" s="166" t="s">
        <v>220</v>
      </c>
      <c r="BB91" s="166" t="s">
        <v>692</v>
      </c>
      <c r="BC91" s="166" t="s">
        <v>95</v>
      </c>
      <c r="BD91" s="166">
        <v>51604</v>
      </c>
      <c r="BE91" s="166"/>
      <c r="BF91" s="166" t="s">
        <v>124</v>
      </c>
      <c r="BG91" s="166" t="s">
        <v>54</v>
      </c>
      <c r="BH91" s="166" t="s">
        <v>563</v>
      </c>
      <c r="BI91" s="166" t="s">
        <v>132</v>
      </c>
      <c r="BJ91" s="166"/>
      <c r="BK91" s="166" t="s">
        <v>110</v>
      </c>
      <c r="BL91" s="166"/>
      <c r="BM91" s="166" t="s">
        <v>472</v>
      </c>
      <c r="BN91" s="166"/>
      <c r="BO91" s="166"/>
      <c r="BP91" s="166"/>
      <c r="BQ91" s="166"/>
      <c r="BR91" s="166"/>
      <c r="BS91" s="166" t="s">
        <v>138</v>
      </c>
      <c r="BT91" s="166"/>
      <c r="BU91" s="166"/>
      <c r="BV91" s="31"/>
      <c r="BW91" s="31">
        <v>40982</v>
      </c>
      <c r="BX91" s="31">
        <v>45364</v>
      </c>
      <c r="BY91" s="166">
        <v>0</v>
      </c>
      <c r="BZ91" s="166">
        <v>0</v>
      </c>
      <c r="CA91" s="31">
        <v>45364</v>
      </c>
      <c r="CB91" s="166" t="s">
        <v>219</v>
      </c>
      <c r="CC91" s="166" t="s">
        <v>564</v>
      </c>
      <c r="CD91" s="166">
        <v>0</v>
      </c>
      <c r="CE91" s="166"/>
      <c r="CF91" s="166"/>
      <c r="CG91" s="166"/>
      <c r="CH91" s="166" t="s">
        <v>63</v>
      </c>
      <c r="CI91" s="31">
        <v>45364</v>
      </c>
      <c r="CJ91" s="142"/>
      <c r="CK91" s="166" t="s">
        <v>149</v>
      </c>
      <c r="CL91" s="166"/>
      <c r="CM91" s="166"/>
      <c r="CN91" s="166"/>
      <c r="CO91" s="166"/>
      <c r="CP91" s="166"/>
      <c r="CQ91" s="166" t="s">
        <v>487</v>
      </c>
      <c r="CR91" s="166">
        <v>202</v>
      </c>
      <c r="CS91" s="166" t="s">
        <v>487</v>
      </c>
      <c r="CT91" s="166" t="s">
        <v>558</v>
      </c>
      <c r="DF91" s="5"/>
    </row>
    <row r="92" spans="1:110" ht="25.05" customHeight="1" x14ac:dyDescent="0.3">
      <c r="A92" s="11" t="s">
        <v>361</v>
      </c>
      <c r="B92" s="11" t="s">
        <v>692</v>
      </c>
      <c r="C92" s="11" t="s">
        <v>95</v>
      </c>
      <c r="D92" s="11">
        <v>97637</v>
      </c>
      <c r="E92" s="11"/>
      <c r="F92" s="11"/>
      <c r="G92" s="11"/>
      <c r="H92" s="11" t="s">
        <v>362</v>
      </c>
      <c r="I92" s="11" t="s">
        <v>131</v>
      </c>
      <c r="J92" s="11"/>
      <c r="K92" s="11" t="s">
        <v>110</v>
      </c>
      <c r="L92" s="11"/>
      <c r="M92" s="11"/>
      <c r="N92" s="11"/>
      <c r="O92" s="11"/>
      <c r="P92" s="11"/>
      <c r="Q92" s="11"/>
      <c r="R92" s="11"/>
      <c r="S92" s="11" t="s">
        <v>139</v>
      </c>
      <c r="T92" s="11"/>
      <c r="U92" s="11"/>
      <c r="V92" s="31"/>
      <c r="W92" s="31">
        <v>44522</v>
      </c>
      <c r="X92" s="31">
        <v>45617</v>
      </c>
      <c r="Y92" s="11">
        <v>2</v>
      </c>
      <c r="Z92" s="11">
        <v>1</v>
      </c>
      <c r="AA92" s="31">
        <v>46347</v>
      </c>
      <c r="AB92" s="11"/>
      <c r="AC92" s="11"/>
      <c r="AD92" s="11">
        <v>0</v>
      </c>
      <c r="AE92" s="11"/>
      <c r="AF92" s="11"/>
      <c r="AG92" s="11"/>
      <c r="AH92" s="11" t="s">
        <v>65</v>
      </c>
      <c r="AI92" s="31">
        <v>45617</v>
      </c>
      <c r="AJ92" s="54">
        <v>237</v>
      </c>
      <c r="AK92" s="11" t="s">
        <v>93</v>
      </c>
      <c r="AL92" s="11"/>
      <c r="AM92" s="11"/>
      <c r="AN92" s="11"/>
      <c r="AO92" s="11"/>
      <c r="AP92" s="11"/>
      <c r="AQ92" s="11"/>
      <c r="AR92" s="11">
        <v>203</v>
      </c>
      <c r="AS92" s="11" t="s">
        <v>487</v>
      </c>
      <c r="AT92" s="11" t="s">
        <v>558</v>
      </c>
      <c r="BA92" s="166" t="s">
        <v>361</v>
      </c>
      <c r="BB92" s="166" t="s">
        <v>692</v>
      </c>
      <c r="BC92" s="166" t="s">
        <v>95</v>
      </c>
      <c r="BD92" s="166">
        <v>97637</v>
      </c>
      <c r="BE92" s="166"/>
      <c r="BF92" s="166"/>
      <c r="BG92" s="166"/>
      <c r="BH92" s="166" t="s">
        <v>362</v>
      </c>
      <c r="BI92" s="166" t="s">
        <v>131</v>
      </c>
      <c r="BJ92" s="166"/>
      <c r="BK92" s="166" t="s">
        <v>110</v>
      </c>
      <c r="BL92" s="166"/>
      <c r="BM92" s="166"/>
      <c r="BN92" s="166"/>
      <c r="BO92" s="166"/>
      <c r="BP92" s="166"/>
      <c r="BQ92" s="166"/>
      <c r="BR92" s="166"/>
      <c r="BS92" s="166" t="s">
        <v>139</v>
      </c>
      <c r="BT92" s="166"/>
      <c r="BU92" s="166"/>
      <c r="BV92" s="31"/>
      <c r="BW92" s="31">
        <v>44522</v>
      </c>
      <c r="BX92" s="31">
        <v>45617</v>
      </c>
      <c r="BY92" s="166">
        <v>2</v>
      </c>
      <c r="BZ92" s="166">
        <v>1</v>
      </c>
      <c r="CA92" s="31">
        <v>46347</v>
      </c>
      <c r="CB92" s="166"/>
      <c r="CC92" s="166"/>
      <c r="CD92" s="166">
        <v>0</v>
      </c>
      <c r="CE92" s="166"/>
      <c r="CF92" s="166"/>
      <c r="CG92" s="166"/>
      <c r="CH92" s="166" t="s">
        <v>65</v>
      </c>
      <c r="CI92" s="31">
        <v>45617</v>
      </c>
      <c r="CJ92" s="54">
        <v>237</v>
      </c>
      <c r="CK92" s="166" t="s">
        <v>93</v>
      </c>
      <c r="CL92" s="166"/>
      <c r="CM92" s="166"/>
      <c r="CN92" s="166"/>
      <c r="CO92" s="166"/>
      <c r="CP92" s="166"/>
      <c r="CQ92" s="166"/>
      <c r="CR92" s="166">
        <v>203</v>
      </c>
      <c r="CS92" s="166" t="s">
        <v>487</v>
      </c>
      <c r="CT92" s="166" t="s">
        <v>558</v>
      </c>
      <c r="DF92" s="5"/>
    </row>
    <row r="93" spans="1:110" ht="25.05" customHeight="1" x14ac:dyDescent="0.3">
      <c r="A93" s="11" t="s">
        <v>363</v>
      </c>
      <c r="B93" s="11" t="s">
        <v>692</v>
      </c>
      <c r="C93" s="11" t="s">
        <v>95</v>
      </c>
      <c r="D93" s="11">
        <v>99223</v>
      </c>
      <c r="E93" s="11"/>
      <c r="F93" s="11"/>
      <c r="G93" s="11"/>
      <c r="H93" s="11" t="s">
        <v>364</v>
      </c>
      <c r="I93" s="11" t="s">
        <v>131</v>
      </c>
      <c r="J93" s="11"/>
      <c r="K93" s="11" t="s">
        <v>110</v>
      </c>
      <c r="L93" s="11"/>
      <c r="M93" s="11"/>
      <c r="N93" s="11"/>
      <c r="O93" s="11"/>
      <c r="P93" s="11"/>
      <c r="Q93" s="11"/>
      <c r="R93" s="11"/>
      <c r="S93" s="11" t="s">
        <v>139</v>
      </c>
      <c r="T93" s="11"/>
      <c r="U93" s="11"/>
      <c r="V93" s="31"/>
      <c r="W93" s="31">
        <v>44743</v>
      </c>
      <c r="X93" s="31">
        <v>46203</v>
      </c>
      <c r="Y93" s="11">
        <v>2</v>
      </c>
      <c r="Z93" s="11">
        <v>1</v>
      </c>
      <c r="AA93" s="31">
        <v>46934</v>
      </c>
      <c r="AB93" s="11"/>
      <c r="AC93" s="11"/>
      <c r="AD93" s="11">
        <v>0</v>
      </c>
      <c r="AE93" s="11"/>
      <c r="AF93" s="11"/>
      <c r="AG93" s="11"/>
      <c r="AH93" s="11" t="s">
        <v>65</v>
      </c>
      <c r="AI93" s="31">
        <v>46203</v>
      </c>
      <c r="AJ93" s="54">
        <v>823</v>
      </c>
      <c r="AK93" s="11" t="s">
        <v>93</v>
      </c>
      <c r="AL93" s="11"/>
      <c r="AM93" s="11"/>
      <c r="AN93" s="11"/>
      <c r="AO93" s="11"/>
      <c r="AP93" s="11"/>
      <c r="AQ93" s="11"/>
      <c r="AR93" s="11">
        <v>204</v>
      </c>
      <c r="AS93" s="11" t="s">
        <v>487</v>
      </c>
      <c r="AT93" s="11" t="s">
        <v>558</v>
      </c>
      <c r="BA93" s="166" t="s">
        <v>363</v>
      </c>
      <c r="BB93" s="166" t="s">
        <v>692</v>
      </c>
      <c r="BC93" s="166" t="s">
        <v>95</v>
      </c>
      <c r="BD93" s="166">
        <v>99223</v>
      </c>
      <c r="BE93" s="166"/>
      <c r="BF93" s="166"/>
      <c r="BG93" s="166"/>
      <c r="BH93" s="166" t="s">
        <v>364</v>
      </c>
      <c r="BI93" s="166" t="s">
        <v>131</v>
      </c>
      <c r="BJ93" s="166"/>
      <c r="BK93" s="166" t="s">
        <v>110</v>
      </c>
      <c r="BL93" s="166"/>
      <c r="BM93" s="166"/>
      <c r="BN93" s="166"/>
      <c r="BO93" s="166"/>
      <c r="BP93" s="166"/>
      <c r="BQ93" s="166"/>
      <c r="BR93" s="166"/>
      <c r="BS93" s="166" t="s">
        <v>139</v>
      </c>
      <c r="BT93" s="166"/>
      <c r="BU93" s="166"/>
      <c r="BV93" s="31"/>
      <c r="BW93" s="31">
        <v>44743</v>
      </c>
      <c r="BX93" s="31">
        <v>46203</v>
      </c>
      <c r="BY93" s="166">
        <v>2</v>
      </c>
      <c r="BZ93" s="166">
        <v>1</v>
      </c>
      <c r="CA93" s="31">
        <v>46934</v>
      </c>
      <c r="CB93" s="166"/>
      <c r="CC93" s="166"/>
      <c r="CD93" s="166">
        <v>0</v>
      </c>
      <c r="CE93" s="166"/>
      <c r="CF93" s="166"/>
      <c r="CG93" s="166"/>
      <c r="CH93" s="166" t="s">
        <v>65</v>
      </c>
      <c r="CI93" s="31">
        <v>46203</v>
      </c>
      <c r="CJ93" s="54">
        <v>823</v>
      </c>
      <c r="CK93" s="166" t="s">
        <v>93</v>
      </c>
      <c r="CL93" s="166"/>
      <c r="CM93" s="166"/>
      <c r="CN93" s="166"/>
      <c r="CO93" s="166"/>
      <c r="CP93" s="166"/>
      <c r="CQ93" s="166"/>
      <c r="CR93" s="166">
        <v>204</v>
      </c>
      <c r="CS93" s="166" t="s">
        <v>487</v>
      </c>
      <c r="CT93" s="166" t="s">
        <v>558</v>
      </c>
      <c r="DF93" s="5"/>
    </row>
    <row r="94" spans="1:110" ht="25.05" customHeight="1" x14ac:dyDescent="0.3">
      <c r="A94" s="11" t="s">
        <v>365</v>
      </c>
      <c r="B94" s="11" t="s">
        <v>692</v>
      </c>
      <c r="C94" s="11" t="s">
        <v>149</v>
      </c>
      <c r="D94" s="11">
        <v>75640</v>
      </c>
      <c r="E94" s="11"/>
      <c r="F94" s="11"/>
      <c r="G94" s="11"/>
      <c r="H94" s="11" t="s">
        <v>366</v>
      </c>
      <c r="I94" s="11" t="s">
        <v>131</v>
      </c>
      <c r="J94" s="11"/>
      <c r="K94" s="11"/>
      <c r="L94" s="11"/>
      <c r="M94" s="11"/>
      <c r="N94" s="11"/>
      <c r="O94" s="11"/>
      <c r="P94" s="11"/>
      <c r="Q94" s="11"/>
      <c r="R94" s="11"/>
      <c r="S94" s="11" t="s">
        <v>138</v>
      </c>
      <c r="T94" s="11"/>
      <c r="U94" s="11"/>
      <c r="V94" s="31"/>
      <c r="W94" s="31">
        <v>42979</v>
      </c>
      <c r="X94" s="31">
        <v>45291</v>
      </c>
      <c r="Y94" s="11">
        <v>2</v>
      </c>
      <c r="Z94" s="11">
        <v>1</v>
      </c>
      <c r="AA94" s="31">
        <v>45657</v>
      </c>
      <c r="AB94" s="11"/>
      <c r="AC94" s="11" t="s">
        <v>367</v>
      </c>
      <c r="AD94" s="11">
        <v>0</v>
      </c>
      <c r="AE94" s="11"/>
      <c r="AF94" s="11"/>
      <c r="AG94" s="11"/>
      <c r="AH94" s="11" t="s">
        <v>65</v>
      </c>
      <c r="AI94" s="31">
        <v>45657</v>
      </c>
      <c r="AJ94" s="54">
        <v>277</v>
      </c>
      <c r="AK94" s="11" t="s">
        <v>157</v>
      </c>
      <c r="AL94" s="11"/>
      <c r="AM94" s="11"/>
      <c r="AN94" s="11"/>
      <c r="AO94" s="11"/>
      <c r="AP94" s="11"/>
      <c r="AQ94" s="11"/>
      <c r="AR94" s="11">
        <v>205</v>
      </c>
      <c r="AS94" s="11" t="s">
        <v>487</v>
      </c>
      <c r="AT94" s="11" t="s">
        <v>558</v>
      </c>
      <c r="BA94" s="166" t="s">
        <v>365</v>
      </c>
      <c r="BB94" s="166" t="s">
        <v>692</v>
      </c>
      <c r="BC94" s="166" t="s">
        <v>149</v>
      </c>
      <c r="BD94" s="166">
        <v>75640</v>
      </c>
      <c r="BE94" s="166"/>
      <c r="BF94" s="166"/>
      <c r="BG94" s="166"/>
      <c r="BH94" s="166" t="s">
        <v>366</v>
      </c>
      <c r="BI94" s="166" t="s">
        <v>131</v>
      </c>
      <c r="BJ94" s="166"/>
      <c r="BK94" s="166"/>
      <c r="BL94" s="166"/>
      <c r="BM94" s="166"/>
      <c r="BN94" s="166"/>
      <c r="BO94" s="166"/>
      <c r="BP94" s="166"/>
      <c r="BQ94" s="166"/>
      <c r="BR94" s="166"/>
      <c r="BS94" s="166" t="s">
        <v>138</v>
      </c>
      <c r="BT94" s="166"/>
      <c r="BU94" s="166"/>
      <c r="BV94" s="31"/>
      <c r="BW94" s="31">
        <v>42979</v>
      </c>
      <c r="BX94" s="31">
        <v>45291</v>
      </c>
      <c r="BY94" s="166">
        <v>2</v>
      </c>
      <c r="BZ94" s="166">
        <v>1</v>
      </c>
      <c r="CA94" s="31">
        <v>45657</v>
      </c>
      <c r="CB94" s="166"/>
      <c r="CC94" s="166" t="s">
        <v>367</v>
      </c>
      <c r="CD94" s="166">
        <v>0</v>
      </c>
      <c r="CE94" s="166"/>
      <c r="CF94" s="166"/>
      <c r="CG94" s="166"/>
      <c r="CH94" s="166" t="s">
        <v>65</v>
      </c>
      <c r="CI94" s="31">
        <v>45657</v>
      </c>
      <c r="CJ94" s="54">
        <v>277</v>
      </c>
      <c r="CK94" s="166" t="s">
        <v>157</v>
      </c>
      <c r="CL94" s="166"/>
      <c r="CM94" s="166"/>
      <c r="CN94" s="166"/>
      <c r="CO94" s="166"/>
      <c r="CP94" s="166"/>
      <c r="CQ94" s="166"/>
      <c r="CR94" s="166">
        <v>205</v>
      </c>
      <c r="CS94" s="166" t="s">
        <v>487</v>
      </c>
      <c r="CT94" s="166" t="s">
        <v>558</v>
      </c>
      <c r="DF94" s="5"/>
    </row>
    <row r="95" spans="1:110" ht="25.05" customHeight="1" x14ac:dyDescent="0.3">
      <c r="A95" s="11" t="s">
        <v>368</v>
      </c>
      <c r="B95" s="11" t="s">
        <v>692</v>
      </c>
      <c r="C95" s="11" t="s">
        <v>226</v>
      </c>
      <c r="D95" s="11">
        <v>93851</v>
      </c>
      <c r="E95" s="11"/>
      <c r="F95" s="11"/>
      <c r="G95" s="11"/>
      <c r="H95" s="11" t="s">
        <v>369</v>
      </c>
      <c r="I95" s="11" t="s">
        <v>131</v>
      </c>
      <c r="J95" s="11"/>
      <c r="K95" s="11" t="s">
        <v>114</v>
      </c>
      <c r="L95" s="11"/>
      <c r="M95" s="11"/>
      <c r="N95" s="11"/>
      <c r="O95" s="11"/>
      <c r="P95" s="11"/>
      <c r="Q95" s="11"/>
      <c r="R95" s="11"/>
      <c r="S95" s="11" t="s">
        <v>139</v>
      </c>
      <c r="T95" s="11"/>
      <c r="U95" s="11"/>
      <c r="V95" s="31"/>
      <c r="W95" s="31">
        <v>44287</v>
      </c>
      <c r="X95" s="31">
        <v>45382</v>
      </c>
      <c r="Y95" s="11">
        <v>3</v>
      </c>
      <c r="Z95" s="11">
        <v>1</v>
      </c>
      <c r="AA95" s="31">
        <v>46477</v>
      </c>
      <c r="AB95" s="11"/>
      <c r="AC95" s="11" t="s">
        <v>597</v>
      </c>
      <c r="AD95" s="11">
        <v>0</v>
      </c>
      <c r="AE95" s="11"/>
      <c r="AF95" s="11"/>
      <c r="AG95" s="11"/>
      <c r="AH95" s="11" t="s">
        <v>63</v>
      </c>
      <c r="AI95" s="31">
        <v>45382</v>
      </c>
      <c r="AJ95" s="54">
        <v>2</v>
      </c>
      <c r="AK95" s="11" t="s">
        <v>93</v>
      </c>
      <c r="AL95" s="11"/>
      <c r="AM95" s="11"/>
      <c r="AN95" s="11"/>
      <c r="AO95" s="11"/>
      <c r="AP95" s="11"/>
      <c r="AQ95" s="11" t="s">
        <v>486</v>
      </c>
      <c r="AR95" s="11">
        <v>206</v>
      </c>
      <c r="AS95" s="11" t="s">
        <v>487</v>
      </c>
      <c r="AT95" s="11" t="s">
        <v>558</v>
      </c>
      <c r="BA95" s="166" t="s">
        <v>368</v>
      </c>
      <c r="BB95" s="166" t="s">
        <v>692</v>
      </c>
      <c r="BC95" s="166" t="s">
        <v>226</v>
      </c>
      <c r="BD95" s="166">
        <v>93851</v>
      </c>
      <c r="BE95" s="166"/>
      <c r="BF95" s="166"/>
      <c r="BG95" s="166"/>
      <c r="BH95" s="166" t="s">
        <v>369</v>
      </c>
      <c r="BI95" s="166" t="s">
        <v>131</v>
      </c>
      <c r="BJ95" s="166"/>
      <c r="BK95" s="166" t="s">
        <v>114</v>
      </c>
      <c r="BL95" s="166"/>
      <c r="BM95" s="166"/>
      <c r="BN95" s="166"/>
      <c r="BO95" s="166"/>
      <c r="BP95" s="166"/>
      <c r="BQ95" s="166"/>
      <c r="BR95" s="166"/>
      <c r="BS95" s="166" t="s">
        <v>139</v>
      </c>
      <c r="BT95" s="166"/>
      <c r="BU95" s="166"/>
      <c r="BV95" s="31"/>
      <c r="BW95" s="31">
        <v>44287</v>
      </c>
      <c r="BX95" s="31">
        <v>45382</v>
      </c>
      <c r="BY95" s="166">
        <v>3</v>
      </c>
      <c r="BZ95" s="166">
        <v>1</v>
      </c>
      <c r="CA95" s="31">
        <v>46477</v>
      </c>
      <c r="CB95" s="166"/>
      <c r="CC95" s="166" t="s">
        <v>597</v>
      </c>
      <c r="CD95" s="166">
        <v>0</v>
      </c>
      <c r="CE95" s="166"/>
      <c r="CF95" s="166"/>
      <c r="CG95" s="166"/>
      <c r="CH95" s="166" t="s">
        <v>63</v>
      </c>
      <c r="CI95" s="31">
        <v>45382</v>
      </c>
      <c r="CJ95" s="54">
        <v>2</v>
      </c>
      <c r="CK95" s="166" t="s">
        <v>93</v>
      </c>
      <c r="CL95" s="166"/>
      <c r="CM95" s="166"/>
      <c r="CN95" s="166"/>
      <c r="CO95" s="166"/>
      <c r="CP95" s="166"/>
      <c r="CQ95" s="166" t="s">
        <v>486</v>
      </c>
      <c r="CR95" s="166">
        <v>206</v>
      </c>
      <c r="CS95" s="166" t="s">
        <v>487</v>
      </c>
      <c r="CT95" s="166" t="s">
        <v>558</v>
      </c>
      <c r="DF95" s="5"/>
    </row>
    <row r="96" spans="1:110" ht="25.05" customHeight="1" x14ac:dyDescent="0.3">
      <c r="A96" s="11" t="s">
        <v>370</v>
      </c>
      <c r="B96" s="11" t="s">
        <v>692</v>
      </c>
      <c r="C96" s="11" t="s">
        <v>95</v>
      </c>
      <c r="D96" s="11">
        <v>84038</v>
      </c>
      <c r="E96" s="11"/>
      <c r="F96" s="11"/>
      <c r="G96" s="11"/>
      <c r="H96" s="11" t="s">
        <v>371</v>
      </c>
      <c r="I96" s="11" t="s">
        <v>131</v>
      </c>
      <c r="J96" s="11"/>
      <c r="K96" s="11"/>
      <c r="L96" s="11"/>
      <c r="M96" s="11"/>
      <c r="N96" s="11"/>
      <c r="O96" s="11"/>
      <c r="P96" s="11"/>
      <c r="Q96" s="11"/>
      <c r="R96" s="11"/>
      <c r="S96" s="11" t="s">
        <v>138</v>
      </c>
      <c r="T96" s="11"/>
      <c r="U96" s="11"/>
      <c r="V96" s="31"/>
      <c r="W96" s="31">
        <v>43466</v>
      </c>
      <c r="X96" s="31">
        <v>45291</v>
      </c>
      <c r="Y96" s="11">
        <v>3</v>
      </c>
      <c r="Z96" s="11">
        <v>1</v>
      </c>
      <c r="AA96" s="31">
        <v>47483</v>
      </c>
      <c r="AB96" s="11"/>
      <c r="AC96" s="11" t="s">
        <v>599</v>
      </c>
      <c r="AD96" s="11"/>
      <c r="AE96" s="11"/>
      <c r="AF96" s="11"/>
      <c r="AG96" s="11"/>
      <c r="AH96" s="11" t="s">
        <v>65</v>
      </c>
      <c r="AI96" s="31">
        <v>45657</v>
      </c>
      <c r="AJ96" s="54">
        <v>277</v>
      </c>
      <c r="AK96" s="11" t="s">
        <v>157</v>
      </c>
      <c r="AL96" s="11"/>
      <c r="AM96" s="11"/>
      <c r="AN96" s="11"/>
      <c r="AO96" s="11"/>
      <c r="AP96" s="11"/>
      <c r="AQ96" s="11"/>
      <c r="AR96" s="11">
        <v>207</v>
      </c>
      <c r="AS96" s="11" t="s">
        <v>487</v>
      </c>
      <c r="AT96" s="11" t="s">
        <v>558</v>
      </c>
      <c r="BA96" s="166" t="s">
        <v>370</v>
      </c>
      <c r="BB96" s="166" t="s">
        <v>692</v>
      </c>
      <c r="BC96" s="166" t="s">
        <v>95</v>
      </c>
      <c r="BD96" s="166">
        <v>84038</v>
      </c>
      <c r="BE96" s="166"/>
      <c r="BF96" s="166"/>
      <c r="BG96" s="166"/>
      <c r="BH96" s="166" t="s">
        <v>371</v>
      </c>
      <c r="BI96" s="166" t="s">
        <v>131</v>
      </c>
      <c r="BJ96" s="166"/>
      <c r="BK96" s="166"/>
      <c r="BL96" s="166"/>
      <c r="BM96" s="166"/>
      <c r="BN96" s="166"/>
      <c r="BO96" s="166"/>
      <c r="BP96" s="166"/>
      <c r="BQ96" s="166"/>
      <c r="BR96" s="166"/>
      <c r="BS96" s="166" t="s">
        <v>138</v>
      </c>
      <c r="BT96" s="166"/>
      <c r="BU96" s="166"/>
      <c r="BV96" s="31"/>
      <c r="BW96" s="31">
        <v>43466</v>
      </c>
      <c r="BX96" s="31">
        <v>45291</v>
      </c>
      <c r="BY96" s="166">
        <v>3</v>
      </c>
      <c r="BZ96" s="166">
        <v>1</v>
      </c>
      <c r="CA96" s="31">
        <v>47483</v>
      </c>
      <c r="CB96" s="166"/>
      <c r="CC96" s="166" t="s">
        <v>599</v>
      </c>
      <c r="CD96" s="166"/>
      <c r="CE96" s="166"/>
      <c r="CF96" s="166"/>
      <c r="CG96" s="166"/>
      <c r="CH96" s="166" t="s">
        <v>65</v>
      </c>
      <c r="CI96" s="31">
        <v>45657</v>
      </c>
      <c r="CJ96" s="54">
        <v>277</v>
      </c>
      <c r="CK96" s="166" t="s">
        <v>157</v>
      </c>
      <c r="CL96" s="166"/>
      <c r="CM96" s="166"/>
      <c r="CN96" s="166"/>
      <c r="CO96" s="166"/>
      <c r="CP96" s="166"/>
      <c r="CQ96" s="166"/>
      <c r="CR96" s="166">
        <v>207</v>
      </c>
      <c r="CS96" s="166" t="s">
        <v>487</v>
      </c>
      <c r="CT96" s="166" t="s">
        <v>558</v>
      </c>
      <c r="DF96" s="5"/>
    </row>
    <row r="97" spans="1:110" ht="25.05" customHeight="1" x14ac:dyDescent="0.3">
      <c r="A97" s="11" t="s">
        <v>372</v>
      </c>
      <c r="B97" s="11" t="s">
        <v>692</v>
      </c>
      <c r="C97" s="11" t="s">
        <v>95</v>
      </c>
      <c r="D97" s="11">
        <v>89325</v>
      </c>
      <c r="E97" s="11">
        <v>1092</v>
      </c>
      <c r="F97" s="11"/>
      <c r="G97" s="11"/>
      <c r="H97" s="11" t="s">
        <v>354</v>
      </c>
      <c r="I97" s="11" t="s">
        <v>131</v>
      </c>
      <c r="J97" s="11"/>
      <c r="K97" s="11" t="s">
        <v>114</v>
      </c>
      <c r="L97" s="11"/>
      <c r="M97" s="11" t="s">
        <v>148</v>
      </c>
      <c r="N97" s="11"/>
      <c r="O97" s="11"/>
      <c r="P97" s="11"/>
      <c r="Q97" s="11"/>
      <c r="R97" s="11"/>
      <c r="S97" s="11" t="s">
        <v>138</v>
      </c>
      <c r="T97" s="11"/>
      <c r="U97" s="11"/>
      <c r="V97" s="31"/>
      <c r="W97" s="31">
        <v>43907</v>
      </c>
      <c r="X97" s="31">
        <v>45732</v>
      </c>
      <c r="Y97" s="11">
        <v>3</v>
      </c>
      <c r="Z97" s="11">
        <v>2</v>
      </c>
      <c r="AA97" s="31">
        <v>47923</v>
      </c>
      <c r="AB97" s="11"/>
      <c r="AC97" s="11"/>
      <c r="AD97" s="11">
        <v>0</v>
      </c>
      <c r="AE97" s="11"/>
      <c r="AF97" s="11"/>
      <c r="AG97" s="11"/>
      <c r="AH97" s="11" t="s">
        <v>65</v>
      </c>
      <c r="AI97" s="31">
        <v>45732</v>
      </c>
      <c r="AJ97" s="54">
        <v>352</v>
      </c>
      <c r="AK97" s="11" t="s">
        <v>93</v>
      </c>
      <c r="AL97" s="11"/>
      <c r="AM97" s="11"/>
      <c r="AN97" s="11"/>
      <c r="AO97" s="11"/>
      <c r="AP97" s="11"/>
      <c r="AQ97" s="11"/>
      <c r="AR97" s="11">
        <v>208</v>
      </c>
      <c r="AS97" s="11" t="s">
        <v>487</v>
      </c>
      <c r="AT97" s="11" t="s">
        <v>558</v>
      </c>
      <c r="BA97" s="166" t="s">
        <v>372</v>
      </c>
      <c r="BB97" s="166" t="s">
        <v>692</v>
      </c>
      <c r="BC97" s="166" t="s">
        <v>95</v>
      </c>
      <c r="BD97" s="166">
        <v>89325</v>
      </c>
      <c r="BE97" s="166">
        <v>1092</v>
      </c>
      <c r="BF97" s="166"/>
      <c r="BG97" s="166"/>
      <c r="BH97" s="166" t="s">
        <v>354</v>
      </c>
      <c r="BI97" s="166" t="s">
        <v>131</v>
      </c>
      <c r="BJ97" s="166"/>
      <c r="BK97" s="166" t="s">
        <v>114</v>
      </c>
      <c r="BL97" s="166"/>
      <c r="BM97" s="166" t="s">
        <v>148</v>
      </c>
      <c r="BN97" s="166"/>
      <c r="BO97" s="166"/>
      <c r="BP97" s="166"/>
      <c r="BQ97" s="166"/>
      <c r="BR97" s="166"/>
      <c r="BS97" s="166" t="s">
        <v>138</v>
      </c>
      <c r="BT97" s="166"/>
      <c r="BU97" s="166"/>
      <c r="BV97" s="31"/>
      <c r="BW97" s="31">
        <v>43907</v>
      </c>
      <c r="BX97" s="31">
        <v>45732</v>
      </c>
      <c r="BY97" s="166">
        <v>3</v>
      </c>
      <c r="BZ97" s="166">
        <v>2</v>
      </c>
      <c r="CA97" s="31">
        <v>47923</v>
      </c>
      <c r="CB97" s="166"/>
      <c r="CC97" s="166"/>
      <c r="CD97" s="166">
        <v>0</v>
      </c>
      <c r="CE97" s="166"/>
      <c r="CF97" s="166"/>
      <c r="CG97" s="166"/>
      <c r="CH97" s="166" t="s">
        <v>65</v>
      </c>
      <c r="CI97" s="31">
        <v>45732</v>
      </c>
      <c r="CJ97" s="54">
        <v>352</v>
      </c>
      <c r="CK97" s="166" t="s">
        <v>93</v>
      </c>
      <c r="CL97" s="166"/>
      <c r="CM97" s="166"/>
      <c r="CN97" s="166"/>
      <c r="CO97" s="166"/>
      <c r="CP97" s="166"/>
      <c r="CQ97" s="166"/>
      <c r="CR97" s="166">
        <v>208</v>
      </c>
      <c r="CS97" s="166" t="s">
        <v>487</v>
      </c>
      <c r="CT97" s="166" t="s">
        <v>558</v>
      </c>
      <c r="DF97" s="5"/>
    </row>
    <row r="98" spans="1:110" ht="25.05" customHeight="1" x14ac:dyDescent="0.3">
      <c r="A98" s="11" t="s">
        <v>373</v>
      </c>
      <c r="B98" s="11" t="s">
        <v>692</v>
      </c>
      <c r="C98" s="11" t="s">
        <v>95</v>
      </c>
      <c r="D98" s="11">
        <v>71123</v>
      </c>
      <c r="E98" s="11"/>
      <c r="F98" s="11"/>
      <c r="G98" s="11"/>
      <c r="H98" s="11" t="s">
        <v>355</v>
      </c>
      <c r="I98" s="11" t="s">
        <v>131</v>
      </c>
      <c r="J98" s="11"/>
      <c r="K98" s="11" t="s">
        <v>114</v>
      </c>
      <c r="L98" s="11"/>
      <c r="M98" s="11"/>
      <c r="N98" s="11"/>
      <c r="O98" s="11"/>
      <c r="P98" s="11"/>
      <c r="Q98" s="11"/>
      <c r="R98" s="11"/>
      <c r="S98" s="11" t="s">
        <v>138</v>
      </c>
      <c r="T98" s="11"/>
      <c r="U98" s="11"/>
      <c r="V98" s="31"/>
      <c r="W98" s="31">
        <v>42513</v>
      </c>
      <c r="X98" s="31">
        <v>45434</v>
      </c>
      <c r="Y98" s="11">
        <v>3</v>
      </c>
      <c r="Z98" s="11">
        <v>2</v>
      </c>
      <c r="AA98" s="31">
        <v>46164</v>
      </c>
      <c r="AB98" s="11"/>
      <c r="AC98" s="11"/>
      <c r="AD98" s="11">
        <v>0</v>
      </c>
      <c r="AE98" s="11"/>
      <c r="AF98" s="11"/>
      <c r="AG98" s="11"/>
      <c r="AH98" s="11" t="s">
        <v>63</v>
      </c>
      <c r="AI98" s="31">
        <v>45434</v>
      </c>
      <c r="AJ98" s="54">
        <v>54</v>
      </c>
      <c r="AK98" s="11" t="s">
        <v>93</v>
      </c>
      <c r="AL98" s="11"/>
      <c r="AM98" s="11"/>
      <c r="AN98" s="11"/>
      <c r="AO98" s="11"/>
      <c r="AP98" s="11"/>
      <c r="AQ98" s="11"/>
      <c r="AR98" s="11">
        <v>209</v>
      </c>
      <c r="AS98" s="11" t="s">
        <v>487</v>
      </c>
      <c r="AT98" s="11" t="s">
        <v>558</v>
      </c>
      <c r="BA98" s="166" t="s">
        <v>373</v>
      </c>
      <c r="BB98" s="166" t="s">
        <v>692</v>
      </c>
      <c r="BC98" s="166" t="s">
        <v>95</v>
      </c>
      <c r="BD98" s="166">
        <v>71123</v>
      </c>
      <c r="BE98" s="166"/>
      <c r="BF98" s="166"/>
      <c r="BG98" s="166"/>
      <c r="BH98" s="166" t="s">
        <v>355</v>
      </c>
      <c r="BI98" s="166" t="s">
        <v>131</v>
      </c>
      <c r="BJ98" s="166"/>
      <c r="BK98" s="166" t="s">
        <v>114</v>
      </c>
      <c r="BL98" s="166"/>
      <c r="BM98" s="166"/>
      <c r="BN98" s="166"/>
      <c r="BO98" s="166"/>
      <c r="BP98" s="166"/>
      <c r="BQ98" s="166"/>
      <c r="BR98" s="166"/>
      <c r="BS98" s="166" t="s">
        <v>138</v>
      </c>
      <c r="BT98" s="166"/>
      <c r="BU98" s="166"/>
      <c r="BV98" s="31"/>
      <c r="BW98" s="31">
        <v>42513</v>
      </c>
      <c r="BX98" s="31">
        <v>45434</v>
      </c>
      <c r="BY98" s="166">
        <v>3</v>
      </c>
      <c r="BZ98" s="166">
        <v>2</v>
      </c>
      <c r="CA98" s="31">
        <v>46164</v>
      </c>
      <c r="CB98" s="166"/>
      <c r="CC98" s="166"/>
      <c r="CD98" s="166">
        <v>0</v>
      </c>
      <c r="CE98" s="166"/>
      <c r="CF98" s="166"/>
      <c r="CG98" s="166"/>
      <c r="CH98" s="166" t="s">
        <v>63</v>
      </c>
      <c r="CI98" s="31">
        <v>45434</v>
      </c>
      <c r="CJ98" s="54">
        <v>54</v>
      </c>
      <c r="CK98" s="166" t="s">
        <v>93</v>
      </c>
      <c r="CL98" s="166"/>
      <c r="CM98" s="166"/>
      <c r="CN98" s="166"/>
      <c r="CO98" s="166"/>
      <c r="CP98" s="166"/>
      <c r="CQ98" s="166"/>
      <c r="CR98" s="166">
        <v>209</v>
      </c>
      <c r="CS98" s="166" t="s">
        <v>487</v>
      </c>
      <c r="CT98" s="166" t="s">
        <v>558</v>
      </c>
      <c r="DF98" s="5"/>
    </row>
    <row r="99" spans="1:110" ht="25.05" customHeight="1" x14ac:dyDescent="0.3">
      <c r="A99" s="11" t="s">
        <v>374</v>
      </c>
      <c r="B99" s="11" t="s">
        <v>692</v>
      </c>
      <c r="C99" s="11" t="s">
        <v>95</v>
      </c>
      <c r="D99" s="11">
        <v>102889</v>
      </c>
      <c r="E99" s="11">
        <v>2259</v>
      </c>
      <c r="F99" s="11"/>
      <c r="G99" s="11"/>
      <c r="H99" s="11" t="s">
        <v>375</v>
      </c>
      <c r="I99" s="11" t="s">
        <v>131</v>
      </c>
      <c r="J99" s="11"/>
      <c r="K99" s="11"/>
      <c r="L99" s="11"/>
      <c r="M99" s="11"/>
      <c r="N99" s="11"/>
      <c r="O99" s="11"/>
      <c r="P99" s="11"/>
      <c r="Q99" s="11"/>
      <c r="R99" s="11"/>
      <c r="S99" s="11" t="s">
        <v>139</v>
      </c>
      <c r="T99" s="11"/>
      <c r="U99" s="11"/>
      <c r="V99" s="31"/>
      <c r="W99" s="31">
        <v>45292</v>
      </c>
      <c r="X99" s="31">
        <v>47483</v>
      </c>
      <c r="Y99" s="11">
        <v>2</v>
      </c>
      <c r="Z99" s="11">
        <v>1</v>
      </c>
      <c r="AA99" s="31">
        <v>48579</v>
      </c>
      <c r="AB99" s="11"/>
      <c r="AC99" s="11" t="s">
        <v>600</v>
      </c>
      <c r="AD99" s="11">
        <v>0</v>
      </c>
      <c r="AE99" s="11"/>
      <c r="AF99" s="11"/>
      <c r="AG99" s="11"/>
      <c r="AH99" s="11" t="s">
        <v>65</v>
      </c>
      <c r="AI99" s="31">
        <v>47483</v>
      </c>
      <c r="AJ99" s="54">
        <v>2103</v>
      </c>
      <c r="AK99" s="11" t="s">
        <v>93</v>
      </c>
      <c r="AL99" s="11"/>
      <c r="AM99" s="11"/>
      <c r="AN99" s="11"/>
      <c r="AO99" s="11"/>
      <c r="AP99" s="11"/>
      <c r="AQ99" s="11"/>
      <c r="AR99" s="11">
        <v>210</v>
      </c>
      <c r="AS99" s="11" t="s">
        <v>487</v>
      </c>
      <c r="AT99" s="11" t="s">
        <v>558</v>
      </c>
      <c r="BA99" s="166" t="s">
        <v>374</v>
      </c>
      <c r="BB99" s="166" t="s">
        <v>692</v>
      </c>
      <c r="BC99" s="166" t="s">
        <v>95</v>
      </c>
      <c r="BD99" s="166">
        <v>102889</v>
      </c>
      <c r="BE99" s="166">
        <v>2259</v>
      </c>
      <c r="BF99" s="166"/>
      <c r="BG99" s="166"/>
      <c r="BH99" s="166" t="s">
        <v>375</v>
      </c>
      <c r="BI99" s="166" t="s">
        <v>131</v>
      </c>
      <c r="BJ99" s="166"/>
      <c r="BK99" s="166"/>
      <c r="BL99" s="166"/>
      <c r="BM99" s="166"/>
      <c r="BN99" s="166"/>
      <c r="BO99" s="166"/>
      <c r="BP99" s="166"/>
      <c r="BQ99" s="166"/>
      <c r="BR99" s="166"/>
      <c r="BS99" s="166" t="s">
        <v>139</v>
      </c>
      <c r="BT99" s="166"/>
      <c r="BU99" s="166"/>
      <c r="BV99" s="31"/>
      <c r="BW99" s="31">
        <v>45292</v>
      </c>
      <c r="BX99" s="31">
        <v>47483</v>
      </c>
      <c r="BY99" s="166">
        <v>2</v>
      </c>
      <c r="BZ99" s="166">
        <v>1</v>
      </c>
      <c r="CA99" s="31">
        <v>48579</v>
      </c>
      <c r="CB99" s="166"/>
      <c r="CC99" s="166" t="s">
        <v>600</v>
      </c>
      <c r="CD99" s="166">
        <v>0</v>
      </c>
      <c r="CE99" s="166"/>
      <c r="CF99" s="166"/>
      <c r="CG99" s="166"/>
      <c r="CH99" s="166" t="s">
        <v>65</v>
      </c>
      <c r="CI99" s="31">
        <v>47483</v>
      </c>
      <c r="CJ99" s="54">
        <v>2103</v>
      </c>
      <c r="CK99" s="166" t="s">
        <v>93</v>
      </c>
      <c r="CL99" s="166"/>
      <c r="CM99" s="166"/>
      <c r="CN99" s="166"/>
      <c r="CO99" s="166"/>
      <c r="CP99" s="166"/>
      <c r="CQ99" s="166"/>
      <c r="CR99" s="166">
        <v>210</v>
      </c>
      <c r="CS99" s="166" t="s">
        <v>487</v>
      </c>
      <c r="CT99" s="166" t="s">
        <v>558</v>
      </c>
      <c r="DF99" s="5"/>
    </row>
    <row r="100" spans="1:110" ht="25.05" customHeight="1" x14ac:dyDescent="0.3">
      <c r="A100" s="11" t="s">
        <v>376</v>
      </c>
      <c r="B100" s="11" t="s">
        <v>692</v>
      </c>
      <c r="C100" s="11" t="s">
        <v>95</v>
      </c>
      <c r="D100" s="11">
        <v>82977</v>
      </c>
      <c r="E100" s="11"/>
      <c r="F100" s="11"/>
      <c r="G100" s="11"/>
      <c r="H100" s="11" t="s">
        <v>571</v>
      </c>
      <c r="I100" s="11" t="s">
        <v>134</v>
      </c>
      <c r="J100" s="11"/>
      <c r="K100" s="11"/>
      <c r="L100" s="11"/>
      <c r="M100" s="11"/>
      <c r="N100" s="11"/>
      <c r="O100" s="11"/>
      <c r="P100" s="11"/>
      <c r="Q100" s="11"/>
      <c r="R100" s="11"/>
      <c r="S100" s="11" t="s">
        <v>138</v>
      </c>
      <c r="T100" s="11"/>
      <c r="U100" s="11"/>
      <c r="V100" s="31"/>
      <c r="W100" s="31">
        <v>44317</v>
      </c>
      <c r="X100" s="31">
        <v>45532</v>
      </c>
      <c r="Y100" s="11">
        <v>1</v>
      </c>
      <c r="Z100" s="11">
        <v>1</v>
      </c>
      <c r="AA100" s="31">
        <v>45532</v>
      </c>
      <c r="AB100" s="11"/>
      <c r="AC100" s="11" t="s">
        <v>572</v>
      </c>
      <c r="AD100" s="11"/>
      <c r="AE100" s="11"/>
      <c r="AF100" s="11"/>
      <c r="AG100" s="11"/>
      <c r="AH100" s="11" t="s">
        <v>65</v>
      </c>
      <c r="AI100" s="31">
        <v>45532</v>
      </c>
      <c r="AJ100" s="54">
        <v>152</v>
      </c>
      <c r="AK100" s="11" t="s">
        <v>93</v>
      </c>
      <c r="AL100" s="11"/>
      <c r="AM100" s="11"/>
      <c r="AN100" s="11"/>
      <c r="AO100" s="11"/>
      <c r="AP100" s="11"/>
      <c r="AQ100" s="11"/>
      <c r="AR100" s="11">
        <v>211</v>
      </c>
      <c r="AS100" s="11" t="s">
        <v>487</v>
      </c>
      <c r="AT100" s="11" t="s">
        <v>558</v>
      </c>
      <c r="BA100" s="166" t="s">
        <v>376</v>
      </c>
      <c r="BB100" s="166" t="s">
        <v>692</v>
      </c>
      <c r="BC100" s="166" t="s">
        <v>95</v>
      </c>
      <c r="BD100" s="166">
        <v>82977</v>
      </c>
      <c r="BE100" s="166"/>
      <c r="BF100" s="166"/>
      <c r="BG100" s="166"/>
      <c r="BH100" s="166" t="s">
        <v>571</v>
      </c>
      <c r="BI100" s="166" t="s">
        <v>134</v>
      </c>
      <c r="BJ100" s="166"/>
      <c r="BK100" s="166"/>
      <c r="BL100" s="166"/>
      <c r="BM100" s="166"/>
      <c r="BN100" s="166"/>
      <c r="BO100" s="166"/>
      <c r="BP100" s="166"/>
      <c r="BQ100" s="166"/>
      <c r="BR100" s="166"/>
      <c r="BS100" s="166" t="s">
        <v>138</v>
      </c>
      <c r="BT100" s="166"/>
      <c r="BU100" s="166"/>
      <c r="BV100" s="31"/>
      <c r="BW100" s="31">
        <v>44317</v>
      </c>
      <c r="BX100" s="31">
        <v>45532</v>
      </c>
      <c r="BY100" s="166">
        <v>1</v>
      </c>
      <c r="BZ100" s="166">
        <v>1</v>
      </c>
      <c r="CA100" s="31">
        <v>45532</v>
      </c>
      <c r="CB100" s="166"/>
      <c r="CC100" s="166" t="s">
        <v>572</v>
      </c>
      <c r="CD100" s="166"/>
      <c r="CE100" s="166"/>
      <c r="CF100" s="166"/>
      <c r="CG100" s="166"/>
      <c r="CH100" s="166" t="s">
        <v>65</v>
      </c>
      <c r="CI100" s="31">
        <v>45532</v>
      </c>
      <c r="CJ100" s="54">
        <v>152</v>
      </c>
      <c r="CK100" s="166" t="s">
        <v>93</v>
      </c>
      <c r="CL100" s="166"/>
      <c r="CM100" s="166"/>
      <c r="CN100" s="166"/>
      <c r="CO100" s="166"/>
      <c r="CP100" s="166"/>
      <c r="CQ100" s="166"/>
      <c r="CR100" s="166">
        <v>211</v>
      </c>
      <c r="CS100" s="166" t="s">
        <v>487</v>
      </c>
      <c r="CT100" s="166" t="s">
        <v>558</v>
      </c>
      <c r="DF100" s="5"/>
    </row>
    <row r="101" spans="1:110" ht="25.05" customHeight="1" x14ac:dyDescent="0.3">
      <c r="A101" s="11" t="s">
        <v>377</v>
      </c>
      <c r="B101" s="11" t="s">
        <v>692</v>
      </c>
      <c r="C101" s="11" t="s">
        <v>95</v>
      </c>
      <c r="D101" s="11">
        <v>102845</v>
      </c>
      <c r="E101" s="11"/>
      <c r="F101" s="11"/>
      <c r="G101" s="11"/>
      <c r="H101" s="11" t="s">
        <v>194</v>
      </c>
      <c r="I101" s="11" t="s">
        <v>315</v>
      </c>
      <c r="J101" s="11"/>
      <c r="K101" s="11"/>
      <c r="L101" s="11"/>
      <c r="M101" s="11"/>
      <c r="N101" s="11"/>
      <c r="O101" s="11"/>
      <c r="P101" s="11"/>
      <c r="Q101" s="11"/>
      <c r="R101" s="11"/>
      <c r="S101" s="11" t="s">
        <v>139</v>
      </c>
      <c r="T101" s="11"/>
      <c r="U101" s="11"/>
      <c r="V101" s="31"/>
      <c r="W101" s="31">
        <v>44927</v>
      </c>
      <c r="X101" s="31">
        <v>46752</v>
      </c>
      <c r="Y101" s="11">
        <v>2</v>
      </c>
      <c r="Z101" s="11">
        <v>1</v>
      </c>
      <c r="AA101" s="31">
        <v>47483</v>
      </c>
      <c r="AB101" s="11"/>
      <c r="AC101" s="11"/>
      <c r="AD101" s="11"/>
      <c r="AE101" s="11"/>
      <c r="AF101" s="11"/>
      <c r="AG101" s="11"/>
      <c r="AH101" s="11" t="s">
        <v>65</v>
      </c>
      <c r="AI101" s="31">
        <v>46752</v>
      </c>
      <c r="AJ101" s="54">
        <v>1372</v>
      </c>
      <c r="AK101" s="11" t="s">
        <v>93</v>
      </c>
      <c r="AL101" s="11"/>
      <c r="AM101" s="11"/>
      <c r="AN101" s="11"/>
      <c r="AO101" s="11"/>
      <c r="AP101" s="11"/>
      <c r="AQ101" s="11"/>
      <c r="AR101" s="11">
        <v>212</v>
      </c>
      <c r="AS101" s="11" t="s">
        <v>487</v>
      </c>
      <c r="AT101" s="11" t="s">
        <v>558</v>
      </c>
      <c r="BA101" s="166" t="s">
        <v>377</v>
      </c>
      <c r="BB101" s="166" t="s">
        <v>692</v>
      </c>
      <c r="BC101" s="166" t="s">
        <v>95</v>
      </c>
      <c r="BD101" s="166">
        <v>102845</v>
      </c>
      <c r="BE101" s="166"/>
      <c r="BF101" s="166"/>
      <c r="BG101" s="166"/>
      <c r="BH101" s="166" t="s">
        <v>194</v>
      </c>
      <c r="BI101" s="166" t="s">
        <v>315</v>
      </c>
      <c r="BJ101" s="166"/>
      <c r="BK101" s="166"/>
      <c r="BL101" s="166"/>
      <c r="BM101" s="166"/>
      <c r="BN101" s="166"/>
      <c r="BO101" s="166"/>
      <c r="BP101" s="166"/>
      <c r="BQ101" s="166"/>
      <c r="BR101" s="166"/>
      <c r="BS101" s="166" t="s">
        <v>139</v>
      </c>
      <c r="BT101" s="166"/>
      <c r="BU101" s="166"/>
      <c r="BV101" s="31"/>
      <c r="BW101" s="31">
        <v>44927</v>
      </c>
      <c r="BX101" s="31">
        <v>46752</v>
      </c>
      <c r="BY101" s="166">
        <v>2</v>
      </c>
      <c r="BZ101" s="166">
        <v>1</v>
      </c>
      <c r="CA101" s="31">
        <v>47483</v>
      </c>
      <c r="CB101" s="166"/>
      <c r="CC101" s="166"/>
      <c r="CD101" s="166"/>
      <c r="CE101" s="166"/>
      <c r="CF101" s="166"/>
      <c r="CG101" s="166"/>
      <c r="CH101" s="166" t="s">
        <v>65</v>
      </c>
      <c r="CI101" s="31">
        <v>46752</v>
      </c>
      <c r="CJ101" s="54">
        <v>1372</v>
      </c>
      <c r="CK101" s="166" t="s">
        <v>93</v>
      </c>
      <c r="CL101" s="166"/>
      <c r="CM101" s="166"/>
      <c r="CN101" s="166"/>
      <c r="CO101" s="166"/>
      <c r="CP101" s="166"/>
      <c r="CQ101" s="166"/>
      <c r="CR101" s="166">
        <v>212</v>
      </c>
      <c r="CS101" s="166" t="s">
        <v>487</v>
      </c>
      <c r="CT101" s="166" t="s">
        <v>558</v>
      </c>
      <c r="DF101" s="5"/>
    </row>
    <row r="102" spans="1:110" ht="25.05" customHeight="1" x14ac:dyDescent="0.3">
      <c r="A102" s="11" t="s">
        <v>378</v>
      </c>
      <c r="B102" s="11" t="s">
        <v>692</v>
      </c>
      <c r="C102" s="11" t="s">
        <v>95</v>
      </c>
      <c r="D102" s="11">
        <v>103700</v>
      </c>
      <c r="E102" s="11"/>
      <c r="F102" s="11"/>
      <c r="G102" s="11"/>
      <c r="H102" s="11" t="s">
        <v>357</v>
      </c>
      <c r="I102" s="11" t="s">
        <v>130</v>
      </c>
      <c r="J102" s="11"/>
      <c r="K102" s="11" t="s">
        <v>114</v>
      </c>
      <c r="L102" s="11"/>
      <c r="M102" s="11"/>
      <c r="N102" s="11"/>
      <c r="O102" s="11"/>
      <c r="P102" s="11"/>
      <c r="Q102" s="11"/>
      <c r="R102" s="11"/>
      <c r="S102" s="11" t="s">
        <v>139</v>
      </c>
      <c r="T102" s="11"/>
      <c r="U102" s="11"/>
      <c r="V102" s="31"/>
      <c r="W102" s="31">
        <v>45017</v>
      </c>
      <c r="X102" s="31">
        <v>45382</v>
      </c>
      <c r="Y102" s="11">
        <v>1</v>
      </c>
      <c r="Z102" s="11">
        <v>1</v>
      </c>
      <c r="AA102" s="31">
        <v>45747</v>
      </c>
      <c r="AB102" s="11"/>
      <c r="AC102" s="11" t="s">
        <v>598</v>
      </c>
      <c r="AD102" s="11">
        <v>0</v>
      </c>
      <c r="AE102" s="11"/>
      <c r="AF102" s="11"/>
      <c r="AG102" s="11"/>
      <c r="AH102" s="11" t="s">
        <v>63</v>
      </c>
      <c r="AI102" s="31">
        <v>45382</v>
      </c>
      <c r="AJ102" s="54">
        <v>2</v>
      </c>
      <c r="AK102" s="11" t="s">
        <v>93</v>
      </c>
      <c r="AL102" s="11"/>
      <c r="AM102" s="11"/>
      <c r="AN102" s="11"/>
      <c r="AO102" s="11"/>
      <c r="AP102" s="11"/>
      <c r="AQ102" s="11"/>
      <c r="AR102" s="11">
        <v>213</v>
      </c>
      <c r="AS102" s="11" t="s">
        <v>487</v>
      </c>
      <c r="AT102" s="11" t="s">
        <v>558</v>
      </c>
      <c r="BA102" s="166" t="s">
        <v>378</v>
      </c>
      <c r="BB102" s="166" t="s">
        <v>692</v>
      </c>
      <c r="BC102" s="166" t="s">
        <v>95</v>
      </c>
      <c r="BD102" s="166">
        <v>103700</v>
      </c>
      <c r="BE102" s="166"/>
      <c r="BF102" s="166"/>
      <c r="BG102" s="166"/>
      <c r="BH102" s="166" t="s">
        <v>357</v>
      </c>
      <c r="BI102" s="166" t="s">
        <v>130</v>
      </c>
      <c r="BJ102" s="166"/>
      <c r="BK102" s="166" t="s">
        <v>114</v>
      </c>
      <c r="BL102" s="166"/>
      <c r="BM102" s="166"/>
      <c r="BN102" s="166"/>
      <c r="BO102" s="166"/>
      <c r="BP102" s="166"/>
      <c r="BQ102" s="166"/>
      <c r="BR102" s="166"/>
      <c r="BS102" s="166" t="s">
        <v>139</v>
      </c>
      <c r="BT102" s="166"/>
      <c r="BU102" s="166"/>
      <c r="BV102" s="31"/>
      <c r="BW102" s="31">
        <v>45017</v>
      </c>
      <c r="BX102" s="31">
        <v>45382</v>
      </c>
      <c r="BY102" s="166">
        <v>1</v>
      </c>
      <c r="BZ102" s="166">
        <v>1</v>
      </c>
      <c r="CA102" s="31">
        <v>45747</v>
      </c>
      <c r="CB102" s="166"/>
      <c r="CC102" s="166" t="s">
        <v>598</v>
      </c>
      <c r="CD102" s="166">
        <v>0</v>
      </c>
      <c r="CE102" s="166"/>
      <c r="CF102" s="166"/>
      <c r="CG102" s="166"/>
      <c r="CH102" s="166" t="s">
        <v>63</v>
      </c>
      <c r="CI102" s="31">
        <v>45382</v>
      </c>
      <c r="CJ102" s="54">
        <v>2</v>
      </c>
      <c r="CK102" s="166" t="s">
        <v>93</v>
      </c>
      <c r="CL102" s="166"/>
      <c r="CM102" s="166"/>
      <c r="CN102" s="166"/>
      <c r="CO102" s="166"/>
      <c r="CP102" s="166"/>
      <c r="CQ102" s="166"/>
      <c r="CR102" s="166">
        <v>213</v>
      </c>
      <c r="CS102" s="166" t="s">
        <v>487</v>
      </c>
      <c r="CT102" s="166" t="s">
        <v>558</v>
      </c>
      <c r="DF102" s="5"/>
    </row>
    <row r="103" spans="1:110" ht="25.05" customHeight="1" x14ac:dyDescent="0.3">
      <c r="A103" s="11" t="s">
        <v>379</v>
      </c>
      <c r="B103" s="11" t="s">
        <v>692</v>
      </c>
      <c r="C103" s="11" t="s">
        <v>482</v>
      </c>
      <c r="D103" s="11"/>
      <c r="E103" s="11"/>
      <c r="F103" s="11"/>
      <c r="G103" s="11"/>
      <c r="H103" s="11" t="s">
        <v>380</v>
      </c>
      <c r="I103" s="11" t="s">
        <v>129</v>
      </c>
      <c r="J103" s="11"/>
      <c r="K103" s="11" t="s">
        <v>110</v>
      </c>
      <c r="L103" s="11"/>
      <c r="M103" s="11"/>
      <c r="N103" s="11"/>
      <c r="O103" s="11"/>
      <c r="P103" s="11"/>
      <c r="Q103" s="11"/>
      <c r="R103" s="11"/>
      <c r="S103" s="11" t="s">
        <v>139</v>
      </c>
      <c r="T103" s="11"/>
      <c r="U103" s="11"/>
      <c r="V103" s="31"/>
      <c r="W103" s="31"/>
      <c r="X103" s="31"/>
      <c r="Y103" s="11"/>
      <c r="Z103" s="11"/>
      <c r="AA103" s="31"/>
      <c r="AB103" s="11"/>
      <c r="AC103" s="11" t="s">
        <v>381</v>
      </c>
      <c r="AD103" s="11">
        <v>0</v>
      </c>
      <c r="AE103" s="11"/>
      <c r="AF103" s="11"/>
      <c r="AG103" s="11"/>
      <c r="AH103" s="11" t="s">
        <v>63</v>
      </c>
      <c r="AI103" s="104"/>
      <c r="AJ103" s="142"/>
      <c r="AK103" s="11"/>
      <c r="AL103" s="11"/>
      <c r="AM103" s="11"/>
      <c r="AN103" s="11"/>
      <c r="AO103" s="11"/>
      <c r="AP103" s="11"/>
      <c r="AQ103" s="11"/>
      <c r="AR103" s="11">
        <v>214</v>
      </c>
      <c r="AS103" s="11" t="s">
        <v>487</v>
      </c>
      <c r="AT103" s="11" t="s">
        <v>558</v>
      </c>
      <c r="BA103" s="166" t="s">
        <v>379</v>
      </c>
      <c r="BB103" s="166" t="s">
        <v>692</v>
      </c>
      <c r="BC103" s="166" t="s">
        <v>482</v>
      </c>
      <c r="BD103" s="166"/>
      <c r="BE103" s="166"/>
      <c r="BF103" s="166"/>
      <c r="BG103" s="166"/>
      <c r="BH103" s="166" t="s">
        <v>380</v>
      </c>
      <c r="BI103" s="166" t="s">
        <v>129</v>
      </c>
      <c r="BJ103" s="166"/>
      <c r="BK103" s="166" t="s">
        <v>110</v>
      </c>
      <c r="BL103" s="166"/>
      <c r="BM103" s="166"/>
      <c r="BN103" s="166"/>
      <c r="BO103" s="166"/>
      <c r="BP103" s="166"/>
      <c r="BQ103" s="166"/>
      <c r="BR103" s="166"/>
      <c r="BS103" s="166" t="s">
        <v>139</v>
      </c>
      <c r="BT103" s="166"/>
      <c r="BU103" s="166"/>
      <c r="BV103" s="31"/>
      <c r="BW103" s="31"/>
      <c r="BX103" s="31"/>
      <c r="BY103" s="166"/>
      <c r="BZ103" s="166"/>
      <c r="CA103" s="31"/>
      <c r="CB103" s="166"/>
      <c r="CC103" s="166" t="s">
        <v>381</v>
      </c>
      <c r="CD103" s="166">
        <v>0</v>
      </c>
      <c r="CE103" s="166"/>
      <c r="CF103" s="166"/>
      <c r="CG103" s="166"/>
      <c r="CH103" s="166" t="s">
        <v>63</v>
      </c>
      <c r="CI103" s="104"/>
      <c r="CJ103" s="142"/>
      <c r="CK103" s="166"/>
      <c r="CL103" s="166"/>
      <c r="CM103" s="166"/>
      <c r="CN103" s="166"/>
      <c r="CO103" s="166"/>
      <c r="CP103" s="166"/>
      <c r="CQ103" s="166"/>
      <c r="CR103" s="166">
        <v>214</v>
      </c>
      <c r="CS103" s="166" t="s">
        <v>487</v>
      </c>
      <c r="CT103" s="166" t="s">
        <v>558</v>
      </c>
      <c r="DF103" s="5"/>
    </row>
    <row r="104" spans="1:110" ht="25.05" customHeight="1" x14ac:dyDescent="0.3">
      <c r="A104" s="11" t="s">
        <v>382</v>
      </c>
      <c r="B104" s="11" t="s">
        <v>692</v>
      </c>
      <c r="C104" s="11" t="s">
        <v>482</v>
      </c>
      <c r="D104" s="11"/>
      <c r="E104" s="11"/>
      <c r="F104" s="11"/>
      <c r="G104" s="11"/>
      <c r="H104" s="11" t="s">
        <v>383</v>
      </c>
      <c r="I104" s="11" t="s">
        <v>260</v>
      </c>
      <c r="J104" s="11"/>
      <c r="K104" s="11" t="s">
        <v>114</v>
      </c>
      <c r="L104" s="11"/>
      <c r="M104" s="11"/>
      <c r="N104" s="11"/>
      <c r="O104" s="11"/>
      <c r="P104" s="11"/>
      <c r="Q104" s="11"/>
      <c r="R104" s="11"/>
      <c r="S104" s="11" t="s">
        <v>139</v>
      </c>
      <c r="T104" s="11"/>
      <c r="U104" s="11"/>
      <c r="V104" s="31"/>
      <c r="W104" s="31"/>
      <c r="X104" s="31"/>
      <c r="Y104" s="11"/>
      <c r="Z104" s="11"/>
      <c r="AA104" s="31"/>
      <c r="AB104" s="11"/>
      <c r="AC104" s="11" t="s">
        <v>384</v>
      </c>
      <c r="AD104" s="11">
        <v>0</v>
      </c>
      <c r="AE104" s="11"/>
      <c r="AF104" s="11"/>
      <c r="AG104" s="11"/>
      <c r="AH104" s="11" t="s">
        <v>65</v>
      </c>
      <c r="AI104" s="104">
        <v>0</v>
      </c>
      <c r="AJ104" s="142"/>
      <c r="AK104" s="11"/>
      <c r="AL104" s="11"/>
      <c r="AM104" s="11"/>
      <c r="AN104" s="11"/>
      <c r="AO104" s="11"/>
      <c r="AP104" s="11"/>
      <c r="AQ104" s="11"/>
      <c r="AR104" s="11">
        <v>215</v>
      </c>
      <c r="AS104" s="11" t="s">
        <v>487</v>
      </c>
      <c r="AT104" s="11" t="s">
        <v>558</v>
      </c>
      <c r="BA104" s="166" t="s">
        <v>382</v>
      </c>
      <c r="BB104" s="166" t="s">
        <v>692</v>
      </c>
      <c r="BC104" s="166" t="s">
        <v>482</v>
      </c>
      <c r="BD104" s="166"/>
      <c r="BE104" s="166"/>
      <c r="BF104" s="166"/>
      <c r="BG104" s="166"/>
      <c r="BH104" s="166" t="s">
        <v>383</v>
      </c>
      <c r="BI104" s="166" t="s">
        <v>260</v>
      </c>
      <c r="BJ104" s="166"/>
      <c r="BK104" s="166" t="s">
        <v>114</v>
      </c>
      <c r="BL104" s="166"/>
      <c r="BM104" s="166"/>
      <c r="BN104" s="166"/>
      <c r="BO104" s="166"/>
      <c r="BP104" s="166"/>
      <c r="BQ104" s="166"/>
      <c r="BR104" s="166"/>
      <c r="BS104" s="166" t="s">
        <v>139</v>
      </c>
      <c r="BT104" s="166"/>
      <c r="BU104" s="166"/>
      <c r="BV104" s="31"/>
      <c r="BW104" s="31"/>
      <c r="BX104" s="31"/>
      <c r="BY104" s="166"/>
      <c r="BZ104" s="166"/>
      <c r="CA104" s="31"/>
      <c r="CB104" s="166"/>
      <c r="CC104" s="166" t="s">
        <v>384</v>
      </c>
      <c r="CD104" s="166">
        <v>0</v>
      </c>
      <c r="CE104" s="166"/>
      <c r="CF104" s="166"/>
      <c r="CG104" s="166"/>
      <c r="CH104" s="166" t="s">
        <v>63</v>
      </c>
      <c r="CI104" s="104"/>
      <c r="CJ104" s="142"/>
      <c r="CK104" s="166"/>
      <c r="CL104" s="166"/>
      <c r="CM104" s="166"/>
      <c r="CN104" s="166"/>
      <c r="CO104" s="166"/>
      <c r="CP104" s="166"/>
      <c r="CQ104" s="166"/>
      <c r="CR104" s="166">
        <v>215</v>
      </c>
      <c r="CS104" s="166" t="s">
        <v>487</v>
      </c>
      <c r="CT104" s="166" t="s">
        <v>558</v>
      </c>
      <c r="DF104" s="5"/>
    </row>
    <row r="105" spans="1:110" ht="25.05" customHeight="1" x14ac:dyDescent="0.3">
      <c r="A105" s="11" t="s">
        <v>386</v>
      </c>
      <c r="B105" s="11" t="s">
        <v>694</v>
      </c>
      <c r="C105" s="11" t="s">
        <v>149</v>
      </c>
      <c r="D105" s="11">
        <v>71163</v>
      </c>
      <c r="E105" s="11"/>
      <c r="F105" s="11" t="s">
        <v>124</v>
      </c>
      <c r="G105" s="11" t="s">
        <v>54</v>
      </c>
      <c r="H105" s="11" t="s">
        <v>387</v>
      </c>
      <c r="I105" s="11"/>
      <c r="J105" s="11"/>
      <c r="K105" s="11"/>
      <c r="L105" s="11"/>
      <c r="M105" s="11"/>
      <c r="N105" s="11"/>
      <c r="O105" s="11"/>
      <c r="P105" s="11"/>
      <c r="Q105" s="11"/>
      <c r="R105" s="11"/>
      <c r="S105" s="11" t="s">
        <v>138</v>
      </c>
      <c r="T105" s="11" t="s">
        <v>573</v>
      </c>
      <c r="U105" s="11"/>
      <c r="V105" s="31"/>
      <c r="W105" s="31"/>
      <c r="X105" s="31">
        <v>45291</v>
      </c>
      <c r="Y105" s="11"/>
      <c r="Z105" s="11"/>
      <c r="AA105" s="31"/>
      <c r="AB105" s="11" t="s">
        <v>624</v>
      </c>
      <c r="AC105" s="11" t="s">
        <v>601</v>
      </c>
      <c r="AD105" s="11"/>
      <c r="AE105" s="11"/>
      <c r="AF105" s="11"/>
      <c r="AG105" s="11"/>
      <c r="AH105" s="11" t="s">
        <v>65</v>
      </c>
      <c r="AI105" s="31">
        <v>45291</v>
      </c>
      <c r="AJ105" s="54"/>
      <c r="AK105" s="11" t="s">
        <v>149</v>
      </c>
      <c r="AL105" s="11"/>
      <c r="AM105" s="11"/>
      <c r="AN105" s="11"/>
      <c r="AO105" s="11"/>
      <c r="AP105" s="11"/>
      <c r="AQ105" s="11"/>
      <c r="AR105" s="11">
        <v>216</v>
      </c>
      <c r="AS105" s="11" t="s">
        <v>487</v>
      </c>
      <c r="AT105" s="11" t="s">
        <v>558</v>
      </c>
      <c r="BA105" s="166" t="s">
        <v>386</v>
      </c>
      <c r="BB105" s="166" t="s">
        <v>694</v>
      </c>
      <c r="BC105" s="166" t="s">
        <v>149</v>
      </c>
      <c r="BD105" s="166">
        <v>71163</v>
      </c>
      <c r="BE105" s="166"/>
      <c r="BF105" s="166" t="s">
        <v>124</v>
      </c>
      <c r="BG105" s="166" t="s">
        <v>54</v>
      </c>
      <c r="BH105" s="166" t="s">
        <v>387</v>
      </c>
      <c r="BI105" s="166"/>
      <c r="BJ105" s="166"/>
      <c r="BK105" s="166"/>
      <c r="BL105" s="166"/>
      <c r="BM105" s="166"/>
      <c r="BN105" s="166"/>
      <c r="BO105" s="166"/>
      <c r="BP105" s="166"/>
      <c r="BQ105" s="166"/>
      <c r="BR105" s="166"/>
      <c r="BS105" s="166" t="s">
        <v>138</v>
      </c>
      <c r="BT105" s="166" t="s">
        <v>573</v>
      </c>
      <c r="BU105" s="166"/>
      <c r="BV105" s="31"/>
      <c r="BW105" s="31"/>
      <c r="BX105" s="31">
        <v>45291</v>
      </c>
      <c r="BY105" s="166"/>
      <c r="BZ105" s="166"/>
      <c r="CA105" s="31"/>
      <c r="CB105" s="166" t="s">
        <v>624</v>
      </c>
      <c r="CC105" s="166" t="s">
        <v>601</v>
      </c>
      <c r="CD105" s="166"/>
      <c r="CE105" s="166"/>
      <c r="CF105" s="166"/>
      <c r="CG105" s="166"/>
      <c r="CH105" s="166" t="s">
        <v>65</v>
      </c>
      <c r="CI105" s="31">
        <v>45291</v>
      </c>
      <c r="CJ105" s="54"/>
      <c r="CK105" s="166" t="s">
        <v>149</v>
      </c>
      <c r="CL105" s="166"/>
      <c r="CM105" s="166"/>
      <c r="CN105" s="166"/>
      <c r="CO105" s="166"/>
      <c r="CP105" s="166"/>
      <c r="CQ105" s="166"/>
      <c r="CR105" s="166">
        <v>216</v>
      </c>
      <c r="CS105" s="166" t="s">
        <v>487</v>
      </c>
      <c r="CT105" s="166" t="s">
        <v>558</v>
      </c>
      <c r="DF105" s="5"/>
    </row>
    <row r="106" spans="1:110" ht="25.05" customHeight="1" x14ac:dyDescent="0.3">
      <c r="A106" s="11" t="s">
        <v>388</v>
      </c>
      <c r="B106" s="11" t="s">
        <v>694</v>
      </c>
      <c r="C106" s="11" t="s">
        <v>149</v>
      </c>
      <c r="D106" s="11">
        <v>71164</v>
      </c>
      <c r="E106" s="11"/>
      <c r="F106" s="11" t="s">
        <v>124</v>
      </c>
      <c r="G106" s="11" t="s">
        <v>54</v>
      </c>
      <c r="H106" s="11" t="s">
        <v>389</v>
      </c>
      <c r="I106" s="11"/>
      <c r="J106" s="11"/>
      <c r="K106" s="11"/>
      <c r="L106" s="11"/>
      <c r="M106" s="11"/>
      <c r="N106" s="11"/>
      <c r="O106" s="11"/>
      <c r="P106" s="11"/>
      <c r="Q106" s="11"/>
      <c r="R106" s="11"/>
      <c r="S106" s="11" t="s">
        <v>138</v>
      </c>
      <c r="T106" s="11" t="s">
        <v>573</v>
      </c>
      <c r="U106" s="11"/>
      <c r="V106" s="31"/>
      <c r="W106" s="31"/>
      <c r="X106" s="31">
        <v>45291</v>
      </c>
      <c r="Y106" s="11"/>
      <c r="Z106" s="11"/>
      <c r="AA106" s="31"/>
      <c r="AB106" s="11" t="s">
        <v>625</v>
      </c>
      <c r="AC106" s="11" t="s">
        <v>601</v>
      </c>
      <c r="AD106" s="11"/>
      <c r="AE106" s="11"/>
      <c r="AF106" s="11"/>
      <c r="AG106" s="11"/>
      <c r="AH106" s="11" t="s">
        <v>65</v>
      </c>
      <c r="AI106" s="31">
        <v>45291</v>
      </c>
      <c r="AJ106" s="54"/>
      <c r="AK106" s="11" t="s">
        <v>149</v>
      </c>
      <c r="AL106" s="11"/>
      <c r="AM106" s="11"/>
      <c r="AN106" s="11"/>
      <c r="AO106" s="11"/>
      <c r="AP106" s="11"/>
      <c r="AQ106" s="11"/>
      <c r="AR106" s="11">
        <v>217</v>
      </c>
      <c r="AS106" s="11" t="s">
        <v>487</v>
      </c>
      <c r="AT106" s="11" t="s">
        <v>558</v>
      </c>
      <c r="BA106" s="166" t="s">
        <v>388</v>
      </c>
      <c r="BB106" s="166" t="s">
        <v>694</v>
      </c>
      <c r="BC106" s="166" t="s">
        <v>149</v>
      </c>
      <c r="BD106" s="166">
        <v>71164</v>
      </c>
      <c r="BE106" s="166"/>
      <c r="BF106" s="166" t="s">
        <v>124</v>
      </c>
      <c r="BG106" s="166" t="s">
        <v>54</v>
      </c>
      <c r="BH106" s="166" t="s">
        <v>389</v>
      </c>
      <c r="BI106" s="166"/>
      <c r="BJ106" s="166"/>
      <c r="BK106" s="166"/>
      <c r="BL106" s="166"/>
      <c r="BM106" s="166"/>
      <c r="BN106" s="166"/>
      <c r="BO106" s="166"/>
      <c r="BP106" s="166"/>
      <c r="BQ106" s="166"/>
      <c r="BR106" s="166"/>
      <c r="BS106" s="166" t="s">
        <v>138</v>
      </c>
      <c r="BT106" s="166" t="s">
        <v>573</v>
      </c>
      <c r="BU106" s="166"/>
      <c r="BV106" s="31"/>
      <c r="BW106" s="31"/>
      <c r="BX106" s="31">
        <v>45291</v>
      </c>
      <c r="BY106" s="166"/>
      <c r="BZ106" s="166"/>
      <c r="CA106" s="31"/>
      <c r="CB106" s="166" t="s">
        <v>625</v>
      </c>
      <c r="CC106" s="166" t="s">
        <v>601</v>
      </c>
      <c r="CD106" s="166"/>
      <c r="CE106" s="166"/>
      <c r="CF106" s="166"/>
      <c r="CG106" s="166"/>
      <c r="CH106" s="166" t="s">
        <v>65</v>
      </c>
      <c r="CI106" s="31">
        <v>45291</v>
      </c>
      <c r="CJ106" s="54"/>
      <c r="CK106" s="166" t="s">
        <v>149</v>
      </c>
      <c r="CL106" s="166"/>
      <c r="CM106" s="166"/>
      <c r="CN106" s="166"/>
      <c r="CO106" s="166"/>
      <c r="CP106" s="166"/>
      <c r="CQ106" s="166"/>
      <c r="CR106" s="166">
        <v>217</v>
      </c>
      <c r="CS106" s="166" t="s">
        <v>487</v>
      </c>
      <c r="CT106" s="166" t="s">
        <v>558</v>
      </c>
      <c r="DF106" s="5"/>
    </row>
    <row r="107" spans="1:110" ht="25.05" customHeight="1" x14ac:dyDescent="0.3">
      <c r="A107" s="11" t="s">
        <v>390</v>
      </c>
      <c r="B107" s="11" t="s">
        <v>694</v>
      </c>
      <c r="C107" s="11" t="s">
        <v>149</v>
      </c>
      <c r="D107" s="11">
        <v>71165</v>
      </c>
      <c r="E107" s="11"/>
      <c r="F107" s="11" t="s">
        <v>124</v>
      </c>
      <c r="G107" s="11" t="s">
        <v>54</v>
      </c>
      <c r="H107" s="11" t="s">
        <v>391</v>
      </c>
      <c r="I107" s="11"/>
      <c r="J107" s="11"/>
      <c r="K107" s="11"/>
      <c r="L107" s="11"/>
      <c r="M107" s="11"/>
      <c r="N107" s="11"/>
      <c r="O107" s="11"/>
      <c r="P107" s="11"/>
      <c r="Q107" s="11"/>
      <c r="R107" s="11"/>
      <c r="S107" s="11" t="s">
        <v>138</v>
      </c>
      <c r="T107" s="11" t="s">
        <v>573</v>
      </c>
      <c r="U107" s="11"/>
      <c r="V107" s="31"/>
      <c r="W107" s="31"/>
      <c r="X107" s="31">
        <v>45291</v>
      </c>
      <c r="Y107" s="11">
        <v>2</v>
      </c>
      <c r="Z107" s="11">
        <v>3</v>
      </c>
      <c r="AA107" s="31"/>
      <c r="AB107" s="11" t="s">
        <v>626</v>
      </c>
      <c r="AC107" s="11" t="s">
        <v>601</v>
      </c>
      <c r="AD107" s="11"/>
      <c r="AE107" s="11"/>
      <c r="AF107" s="11"/>
      <c r="AG107" s="11"/>
      <c r="AH107" s="11" t="s">
        <v>65</v>
      </c>
      <c r="AI107" s="31">
        <v>46387</v>
      </c>
      <c r="AJ107" s="54">
        <v>1007</v>
      </c>
      <c r="AK107" s="11" t="s">
        <v>157</v>
      </c>
      <c r="AL107" s="11"/>
      <c r="AM107" s="11"/>
      <c r="AN107" s="11"/>
      <c r="AO107" s="11"/>
      <c r="AP107" s="11"/>
      <c r="AQ107" s="11"/>
      <c r="AR107" s="11">
        <v>218</v>
      </c>
      <c r="AS107" s="11" t="s">
        <v>487</v>
      </c>
      <c r="AT107" s="11" t="s">
        <v>558</v>
      </c>
      <c r="BA107" s="166" t="s">
        <v>390</v>
      </c>
      <c r="BB107" s="166" t="s">
        <v>694</v>
      </c>
      <c r="BC107" s="166" t="s">
        <v>149</v>
      </c>
      <c r="BD107" s="166">
        <v>71165</v>
      </c>
      <c r="BE107" s="166"/>
      <c r="BF107" s="166" t="s">
        <v>124</v>
      </c>
      <c r="BG107" s="166" t="s">
        <v>54</v>
      </c>
      <c r="BH107" s="166" t="s">
        <v>391</v>
      </c>
      <c r="BI107" s="166"/>
      <c r="BJ107" s="166"/>
      <c r="BK107" s="166"/>
      <c r="BL107" s="166"/>
      <c r="BM107" s="166"/>
      <c r="BN107" s="166"/>
      <c r="BO107" s="166"/>
      <c r="BP107" s="166"/>
      <c r="BQ107" s="166"/>
      <c r="BR107" s="166"/>
      <c r="BS107" s="166" t="s">
        <v>138</v>
      </c>
      <c r="BT107" s="166" t="s">
        <v>573</v>
      </c>
      <c r="BU107" s="166"/>
      <c r="BV107" s="31"/>
      <c r="BW107" s="31"/>
      <c r="BX107" s="31">
        <v>45291</v>
      </c>
      <c r="BY107" s="166">
        <v>2</v>
      </c>
      <c r="BZ107" s="166">
        <v>3</v>
      </c>
      <c r="CA107" s="31"/>
      <c r="CB107" s="166" t="s">
        <v>626</v>
      </c>
      <c r="CC107" s="166" t="s">
        <v>601</v>
      </c>
      <c r="CD107" s="166"/>
      <c r="CE107" s="166"/>
      <c r="CF107" s="166"/>
      <c r="CG107" s="166"/>
      <c r="CH107" s="166" t="s">
        <v>65</v>
      </c>
      <c r="CI107" s="31">
        <v>46387</v>
      </c>
      <c r="CJ107" s="54">
        <v>1007</v>
      </c>
      <c r="CK107" s="166" t="s">
        <v>157</v>
      </c>
      <c r="CL107" s="166"/>
      <c r="CM107" s="166"/>
      <c r="CN107" s="166"/>
      <c r="CO107" s="166"/>
      <c r="CP107" s="166"/>
      <c r="CQ107" s="166"/>
      <c r="CR107" s="166">
        <v>218</v>
      </c>
      <c r="CS107" s="166" t="s">
        <v>487</v>
      </c>
      <c r="CT107" s="166" t="s">
        <v>558</v>
      </c>
      <c r="DF107" s="5"/>
    </row>
    <row r="108" spans="1:110" ht="25.05" customHeight="1" x14ac:dyDescent="0.3">
      <c r="A108" s="11" t="s">
        <v>392</v>
      </c>
      <c r="B108" s="11" t="s">
        <v>694</v>
      </c>
      <c r="C108" s="11" t="s">
        <v>95</v>
      </c>
      <c r="D108" s="11">
        <v>86860</v>
      </c>
      <c r="E108" s="11"/>
      <c r="F108" s="11" t="s">
        <v>124</v>
      </c>
      <c r="G108" s="11" t="s">
        <v>54</v>
      </c>
      <c r="H108" s="11" t="s">
        <v>393</v>
      </c>
      <c r="I108" s="11" t="s">
        <v>131</v>
      </c>
      <c r="J108" s="11" t="s">
        <v>394</v>
      </c>
      <c r="K108" s="11"/>
      <c r="L108" s="11"/>
      <c r="M108" s="11"/>
      <c r="N108" s="11"/>
      <c r="O108" s="11"/>
      <c r="P108" s="11"/>
      <c r="Q108" s="11"/>
      <c r="R108" s="11"/>
      <c r="S108" s="11" t="s">
        <v>138</v>
      </c>
      <c r="T108" s="11" t="s">
        <v>395</v>
      </c>
      <c r="U108" s="11"/>
      <c r="V108" s="31"/>
      <c r="W108" s="31">
        <v>43647</v>
      </c>
      <c r="X108" s="31">
        <v>45107</v>
      </c>
      <c r="Y108" s="11">
        <v>3</v>
      </c>
      <c r="Z108" s="11">
        <v>1</v>
      </c>
      <c r="AA108" s="31">
        <v>47299</v>
      </c>
      <c r="AB108" s="11" t="s">
        <v>602</v>
      </c>
      <c r="AC108" s="11"/>
      <c r="AD108" s="11"/>
      <c r="AE108" s="11"/>
      <c r="AF108" s="11"/>
      <c r="AG108" s="11"/>
      <c r="AH108" s="11" t="s">
        <v>64</v>
      </c>
      <c r="AI108" s="31">
        <v>45473</v>
      </c>
      <c r="AJ108" s="54">
        <v>93</v>
      </c>
      <c r="AK108" s="11" t="s">
        <v>157</v>
      </c>
      <c r="AL108" s="11"/>
      <c r="AM108" s="11"/>
      <c r="AN108" s="11"/>
      <c r="AO108" s="11"/>
      <c r="AP108" s="11"/>
      <c r="AQ108" s="11"/>
      <c r="AR108" s="11">
        <v>219</v>
      </c>
      <c r="AS108" s="11" t="s">
        <v>487</v>
      </c>
      <c r="AT108" s="11" t="s">
        <v>558</v>
      </c>
      <c r="BA108" s="166" t="s">
        <v>392</v>
      </c>
      <c r="BB108" s="166" t="s">
        <v>694</v>
      </c>
      <c r="BC108" s="166" t="s">
        <v>95</v>
      </c>
      <c r="BD108" s="166">
        <v>86860</v>
      </c>
      <c r="BE108" s="166"/>
      <c r="BF108" s="166" t="s">
        <v>124</v>
      </c>
      <c r="BG108" s="166" t="s">
        <v>54</v>
      </c>
      <c r="BH108" s="166" t="s">
        <v>393</v>
      </c>
      <c r="BI108" s="166" t="s">
        <v>131</v>
      </c>
      <c r="BJ108" s="166" t="s">
        <v>394</v>
      </c>
      <c r="BK108" s="166"/>
      <c r="BL108" s="166"/>
      <c r="BM108" s="166"/>
      <c r="BN108" s="166"/>
      <c r="BO108" s="166"/>
      <c r="BP108" s="166"/>
      <c r="BQ108" s="166"/>
      <c r="BR108" s="166"/>
      <c r="BS108" s="166" t="s">
        <v>138</v>
      </c>
      <c r="BT108" s="166" t="s">
        <v>395</v>
      </c>
      <c r="BU108" s="166"/>
      <c r="BV108" s="31"/>
      <c r="BW108" s="31">
        <v>43647</v>
      </c>
      <c r="BX108" s="31">
        <v>45107</v>
      </c>
      <c r="BY108" s="166">
        <v>3</v>
      </c>
      <c r="BZ108" s="166">
        <v>1</v>
      </c>
      <c r="CA108" s="31">
        <v>47299</v>
      </c>
      <c r="CB108" s="166" t="s">
        <v>602</v>
      </c>
      <c r="CC108" s="166"/>
      <c r="CD108" s="166"/>
      <c r="CE108" s="166"/>
      <c r="CF108" s="166"/>
      <c r="CG108" s="166"/>
      <c r="CH108" s="166" t="s">
        <v>64</v>
      </c>
      <c r="CI108" s="31">
        <v>45473</v>
      </c>
      <c r="CJ108" s="54">
        <v>93</v>
      </c>
      <c r="CK108" s="166" t="s">
        <v>157</v>
      </c>
      <c r="CL108" s="166"/>
      <c r="CM108" s="166"/>
      <c r="CN108" s="166"/>
      <c r="CO108" s="166"/>
      <c r="CP108" s="166"/>
      <c r="CQ108" s="166"/>
      <c r="CR108" s="166">
        <v>219</v>
      </c>
      <c r="CS108" s="166" t="s">
        <v>487</v>
      </c>
      <c r="CT108" s="166" t="s">
        <v>558</v>
      </c>
      <c r="DF108" s="5"/>
    </row>
    <row r="109" spans="1:110" ht="25.05" customHeight="1" x14ac:dyDescent="0.3">
      <c r="A109" s="11" t="s">
        <v>396</v>
      </c>
      <c r="B109" s="11" t="s">
        <v>694</v>
      </c>
      <c r="C109" s="11" t="s">
        <v>95</v>
      </c>
      <c r="D109" s="11">
        <v>71172</v>
      </c>
      <c r="E109" s="11"/>
      <c r="F109" s="11" t="s">
        <v>124</v>
      </c>
      <c r="G109" s="11" t="s">
        <v>54</v>
      </c>
      <c r="H109" s="11" t="s">
        <v>397</v>
      </c>
      <c r="I109" s="11" t="s">
        <v>131</v>
      </c>
      <c r="J109" s="11"/>
      <c r="K109" s="11"/>
      <c r="L109" s="11"/>
      <c r="M109" s="11"/>
      <c r="N109" s="11"/>
      <c r="O109" s="11"/>
      <c r="P109" s="11"/>
      <c r="Q109" s="11"/>
      <c r="R109" s="11"/>
      <c r="S109" s="11" t="s">
        <v>138</v>
      </c>
      <c r="T109" s="11" t="s">
        <v>398</v>
      </c>
      <c r="U109" s="11"/>
      <c r="V109" s="31"/>
      <c r="W109" s="31">
        <v>42492</v>
      </c>
      <c r="X109" s="31">
        <v>44561</v>
      </c>
      <c r="Y109" s="11">
        <v>3</v>
      </c>
      <c r="Z109" s="11">
        <v>1</v>
      </c>
      <c r="AA109" s="31">
        <v>45657</v>
      </c>
      <c r="AB109" s="11"/>
      <c r="AC109" s="11" t="s">
        <v>399</v>
      </c>
      <c r="AD109" s="11"/>
      <c r="AE109" s="11"/>
      <c r="AF109" s="11"/>
      <c r="AG109" s="11"/>
      <c r="AH109" s="11" t="s">
        <v>65</v>
      </c>
      <c r="AI109" s="31">
        <v>45657</v>
      </c>
      <c r="AJ109" s="54">
        <v>277</v>
      </c>
      <c r="AK109" s="11" t="s">
        <v>297</v>
      </c>
      <c r="AL109" s="11"/>
      <c r="AM109" s="11"/>
      <c r="AN109" s="11"/>
      <c r="AO109" s="11"/>
      <c r="AP109" s="11"/>
      <c r="AQ109" s="11"/>
      <c r="AR109" s="11">
        <v>220</v>
      </c>
      <c r="AS109" s="11" t="s">
        <v>487</v>
      </c>
      <c r="AT109" s="11" t="s">
        <v>558</v>
      </c>
      <c r="BA109" s="166" t="s">
        <v>396</v>
      </c>
      <c r="BB109" s="166" t="s">
        <v>694</v>
      </c>
      <c r="BC109" s="166" t="s">
        <v>95</v>
      </c>
      <c r="BD109" s="166">
        <v>71172</v>
      </c>
      <c r="BE109" s="166"/>
      <c r="BF109" s="166" t="s">
        <v>124</v>
      </c>
      <c r="BG109" s="166" t="s">
        <v>54</v>
      </c>
      <c r="BH109" s="166" t="s">
        <v>397</v>
      </c>
      <c r="BI109" s="166" t="s">
        <v>131</v>
      </c>
      <c r="BJ109" s="166"/>
      <c r="BK109" s="166"/>
      <c r="BL109" s="166"/>
      <c r="BM109" s="166"/>
      <c r="BN109" s="166"/>
      <c r="BO109" s="166"/>
      <c r="BP109" s="166"/>
      <c r="BQ109" s="166"/>
      <c r="BR109" s="166"/>
      <c r="BS109" s="166" t="s">
        <v>138</v>
      </c>
      <c r="BT109" s="166" t="s">
        <v>398</v>
      </c>
      <c r="BU109" s="166"/>
      <c r="BV109" s="31"/>
      <c r="BW109" s="31">
        <v>42492</v>
      </c>
      <c r="BX109" s="31">
        <v>44561</v>
      </c>
      <c r="BY109" s="166">
        <v>3</v>
      </c>
      <c r="BZ109" s="166">
        <v>1</v>
      </c>
      <c r="CA109" s="31">
        <v>45657</v>
      </c>
      <c r="CB109" s="166"/>
      <c r="CC109" s="166" t="s">
        <v>399</v>
      </c>
      <c r="CD109" s="166"/>
      <c r="CE109" s="166"/>
      <c r="CF109" s="166"/>
      <c r="CG109" s="166"/>
      <c r="CH109" s="166" t="s">
        <v>65</v>
      </c>
      <c r="CI109" s="31">
        <v>45657</v>
      </c>
      <c r="CJ109" s="54">
        <v>277</v>
      </c>
      <c r="CK109" s="166" t="s">
        <v>297</v>
      </c>
      <c r="CL109" s="166"/>
      <c r="CM109" s="166"/>
      <c r="CN109" s="166"/>
      <c r="CO109" s="166"/>
      <c r="CP109" s="166"/>
      <c r="CQ109" s="166"/>
      <c r="CR109" s="166">
        <v>220</v>
      </c>
      <c r="CS109" s="166" t="s">
        <v>487</v>
      </c>
      <c r="CT109" s="166" t="s">
        <v>558</v>
      </c>
      <c r="DF109" s="5"/>
    </row>
    <row r="110" spans="1:110" ht="25.05" customHeight="1" x14ac:dyDescent="0.3">
      <c r="A110" s="11" t="s">
        <v>400</v>
      </c>
      <c r="B110" s="11" t="s">
        <v>694</v>
      </c>
      <c r="C110" s="11" t="s">
        <v>95</v>
      </c>
      <c r="D110" s="11">
        <v>87262</v>
      </c>
      <c r="E110" s="11"/>
      <c r="F110" s="11" t="s">
        <v>124</v>
      </c>
      <c r="G110" s="11" t="s">
        <v>54</v>
      </c>
      <c r="H110" s="11" t="s">
        <v>401</v>
      </c>
      <c r="I110" s="11" t="s">
        <v>131</v>
      </c>
      <c r="J110" s="11"/>
      <c r="K110" s="11"/>
      <c r="L110" s="11"/>
      <c r="M110" s="11"/>
      <c r="N110" s="11"/>
      <c r="O110" s="11"/>
      <c r="P110" s="11"/>
      <c r="Q110" s="11"/>
      <c r="R110" s="11"/>
      <c r="S110" s="11" t="s">
        <v>138</v>
      </c>
      <c r="T110" s="11" t="s">
        <v>402</v>
      </c>
      <c r="U110" s="11"/>
      <c r="V110" s="31"/>
      <c r="W110" s="31">
        <v>43678</v>
      </c>
      <c r="X110" s="31">
        <v>44773</v>
      </c>
      <c r="Y110" s="11">
        <v>2</v>
      </c>
      <c r="Z110" s="11">
        <v>2</v>
      </c>
      <c r="AA110" s="31">
        <v>46234</v>
      </c>
      <c r="AB110" s="11" t="s">
        <v>549</v>
      </c>
      <c r="AC110" s="11"/>
      <c r="AD110" s="11">
        <v>0</v>
      </c>
      <c r="AE110" s="11"/>
      <c r="AF110" s="11"/>
      <c r="AG110" s="11"/>
      <c r="AH110" s="11" t="s">
        <v>64</v>
      </c>
      <c r="AI110" s="31">
        <v>45504</v>
      </c>
      <c r="AJ110" s="54">
        <v>124</v>
      </c>
      <c r="AK110" s="11" t="s">
        <v>157</v>
      </c>
      <c r="AL110" s="11"/>
      <c r="AM110" s="11"/>
      <c r="AN110" s="11"/>
      <c r="AO110" s="11"/>
      <c r="AP110" s="11"/>
      <c r="AQ110" s="11"/>
      <c r="AR110" s="11">
        <v>222</v>
      </c>
      <c r="AS110" s="11" t="s">
        <v>487</v>
      </c>
      <c r="AT110" s="11" t="s">
        <v>558</v>
      </c>
      <c r="BA110" s="166" t="s">
        <v>400</v>
      </c>
      <c r="BB110" s="166" t="s">
        <v>694</v>
      </c>
      <c r="BC110" s="166" t="s">
        <v>95</v>
      </c>
      <c r="BD110" s="166">
        <v>87262</v>
      </c>
      <c r="BE110" s="166"/>
      <c r="BF110" s="166" t="s">
        <v>124</v>
      </c>
      <c r="BG110" s="166" t="s">
        <v>54</v>
      </c>
      <c r="BH110" s="166" t="s">
        <v>401</v>
      </c>
      <c r="BI110" s="166" t="s">
        <v>131</v>
      </c>
      <c r="BJ110" s="166"/>
      <c r="BK110" s="166"/>
      <c r="BL110" s="166"/>
      <c r="BM110" s="166"/>
      <c r="BN110" s="166"/>
      <c r="BO110" s="166"/>
      <c r="BP110" s="166"/>
      <c r="BQ110" s="166"/>
      <c r="BR110" s="166"/>
      <c r="BS110" s="166" t="s">
        <v>138</v>
      </c>
      <c r="BT110" s="166" t="s">
        <v>402</v>
      </c>
      <c r="BU110" s="166"/>
      <c r="BV110" s="31"/>
      <c r="BW110" s="31">
        <v>43678</v>
      </c>
      <c r="BX110" s="31">
        <v>44773</v>
      </c>
      <c r="BY110" s="166">
        <v>2</v>
      </c>
      <c r="BZ110" s="166">
        <v>2</v>
      </c>
      <c r="CA110" s="31">
        <v>46234</v>
      </c>
      <c r="CB110" s="166" t="s">
        <v>549</v>
      </c>
      <c r="CC110" s="166"/>
      <c r="CD110" s="166">
        <v>0</v>
      </c>
      <c r="CE110" s="166"/>
      <c r="CF110" s="166"/>
      <c r="CG110" s="166"/>
      <c r="CH110" s="166" t="s">
        <v>64</v>
      </c>
      <c r="CI110" s="31">
        <v>45504</v>
      </c>
      <c r="CJ110" s="54">
        <v>124</v>
      </c>
      <c r="CK110" s="166" t="s">
        <v>157</v>
      </c>
      <c r="CL110" s="166"/>
      <c r="CM110" s="166"/>
      <c r="CN110" s="166"/>
      <c r="CO110" s="166"/>
      <c r="CP110" s="166"/>
      <c r="CQ110" s="166"/>
      <c r="CR110" s="166">
        <v>222</v>
      </c>
      <c r="CS110" s="166" t="s">
        <v>487</v>
      </c>
      <c r="CT110" s="166" t="s">
        <v>558</v>
      </c>
      <c r="DF110" s="5"/>
    </row>
    <row r="111" spans="1:110" ht="25.05" customHeight="1" x14ac:dyDescent="0.3">
      <c r="A111" s="11" t="s">
        <v>403</v>
      </c>
      <c r="B111" s="11" t="s">
        <v>694</v>
      </c>
      <c r="C111" s="11" t="s">
        <v>95</v>
      </c>
      <c r="D111" s="11">
        <v>62317</v>
      </c>
      <c r="E111" s="11">
        <v>3020</v>
      </c>
      <c r="F111" s="11" t="s">
        <v>124</v>
      </c>
      <c r="G111" s="11"/>
      <c r="H111" s="11" t="s">
        <v>603</v>
      </c>
      <c r="I111" s="11" t="s">
        <v>131</v>
      </c>
      <c r="J111" s="11" t="s">
        <v>404</v>
      </c>
      <c r="K111" s="11"/>
      <c r="L111" s="11"/>
      <c r="M111" s="11"/>
      <c r="N111" s="11"/>
      <c r="O111" s="11"/>
      <c r="P111" s="11"/>
      <c r="Q111" s="11"/>
      <c r="R111" s="11"/>
      <c r="S111" s="11" t="s">
        <v>139</v>
      </c>
      <c r="T111" s="11" t="s">
        <v>246</v>
      </c>
      <c r="U111" s="11"/>
      <c r="V111" s="31"/>
      <c r="W111" s="31">
        <v>45141</v>
      </c>
      <c r="X111" s="31">
        <v>45506</v>
      </c>
      <c r="Y111" s="11">
        <v>4</v>
      </c>
      <c r="Z111" s="11">
        <v>3</v>
      </c>
      <c r="AA111" s="31"/>
      <c r="AB111" s="11" t="s">
        <v>405</v>
      </c>
      <c r="AC111" s="11" t="s">
        <v>604</v>
      </c>
      <c r="AD111" s="11"/>
      <c r="AE111" s="11"/>
      <c r="AF111" s="11"/>
      <c r="AG111" s="11"/>
      <c r="AH111" s="11" t="s">
        <v>65</v>
      </c>
      <c r="AI111" s="31">
        <v>45506</v>
      </c>
      <c r="AJ111" s="54">
        <v>126</v>
      </c>
      <c r="AK111" s="11" t="s">
        <v>93</v>
      </c>
      <c r="AL111" s="11"/>
      <c r="AM111" s="11"/>
      <c r="AN111" s="11"/>
      <c r="AO111" s="11"/>
      <c r="AP111" s="11"/>
      <c r="AQ111" s="11"/>
      <c r="AR111" s="11">
        <v>223</v>
      </c>
      <c r="AS111" s="11" t="s">
        <v>487</v>
      </c>
      <c r="AT111" s="11" t="s">
        <v>558</v>
      </c>
      <c r="BA111" s="166" t="s">
        <v>403</v>
      </c>
      <c r="BB111" s="166" t="s">
        <v>694</v>
      </c>
      <c r="BC111" s="166" t="s">
        <v>95</v>
      </c>
      <c r="BD111" s="166">
        <v>62317</v>
      </c>
      <c r="BE111" s="166">
        <v>3020</v>
      </c>
      <c r="BF111" s="166" t="s">
        <v>124</v>
      </c>
      <c r="BG111" s="166"/>
      <c r="BH111" s="166" t="s">
        <v>603</v>
      </c>
      <c r="BI111" s="166" t="s">
        <v>131</v>
      </c>
      <c r="BJ111" s="166" t="s">
        <v>404</v>
      </c>
      <c r="BK111" s="166"/>
      <c r="BL111" s="166"/>
      <c r="BM111" s="166"/>
      <c r="BN111" s="166"/>
      <c r="BO111" s="166"/>
      <c r="BP111" s="166"/>
      <c r="BQ111" s="166"/>
      <c r="BR111" s="166"/>
      <c r="BS111" s="166" t="s">
        <v>139</v>
      </c>
      <c r="BT111" s="166" t="s">
        <v>246</v>
      </c>
      <c r="BU111" s="166"/>
      <c r="BV111" s="31"/>
      <c r="BW111" s="31">
        <v>45141</v>
      </c>
      <c r="BX111" s="31">
        <v>45506</v>
      </c>
      <c r="BY111" s="166">
        <v>4</v>
      </c>
      <c r="BZ111" s="166">
        <v>3</v>
      </c>
      <c r="CA111" s="31"/>
      <c r="CB111" s="166" t="s">
        <v>405</v>
      </c>
      <c r="CC111" s="166" t="s">
        <v>604</v>
      </c>
      <c r="CD111" s="166"/>
      <c r="CE111" s="166"/>
      <c r="CF111" s="166"/>
      <c r="CG111" s="166"/>
      <c r="CH111" s="166" t="s">
        <v>65</v>
      </c>
      <c r="CI111" s="31">
        <v>45506</v>
      </c>
      <c r="CJ111" s="54">
        <v>126</v>
      </c>
      <c r="CK111" s="166" t="s">
        <v>93</v>
      </c>
      <c r="CL111" s="166"/>
      <c r="CM111" s="166"/>
      <c r="CN111" s="166"/>
      <c r="CO111" s="166"/>
      <c r="CP111" s="166"/>
      <c r="CQ111" s="166"/>
      <c r="CR111" s="166">
        <v>223</v>
      </c>
      <c r="CS111" s="166" t="s">
        <v>487</v>
      </c>
      <c r="CT111" s="166" t="s">
        <v>558</v>
      </c>
      <c r="DF111" s="5"/>
    </row>
    <row r="112" spans="1:110" ht="25.05" customHeight="1" x14ac:dyDescent="0.3">
      <c r="A112" s="11" t="s">
        <v>406</v>
      </c>
      <c r="B112" s="11" t="s">
        <v>694</v>
      </c>
      <c r="C112" s="11" t="s">
        <v>95</v>
      </c>
      <c r="D112" s="11">
        <v>78047</v>
      </c>
      <c r="E112" s="11">
        <v>2216</v>
      </c>
      <c r="F112" s="11" t="s">
        <v>124</v>
      </c>
      <c r="G112" s="11" t="s">
        <v>54</v>
      </c>
      <c r="H112" s="11" t="s">
        <v>407</v>
      </c>
      <c r="I112" s="11" t="s">
        <v>131</v>
      </c>
      <c r="J112" s="11" t="s">
        <v>408</v>
      </c>
      <c r="K112" s="11"/>
      <c r="L112" s="11"/>
      <c r="M112" s="11"/>
      <c r="N112" s="11"/>
      <c r="O112" s="11"/>
      <c r="P112" s="11"/>
      <c r="Q112" s="11"/>
      <c r="R112" s="11"/>
      <c r="S112" s="11" t="s">
        <v>138</v>
      </c>
      <c r="T112" s="11" t="s">
        <v>402</v>
      </c>
      <c r="U112" s="11"/>
      <c r="V112" s="31"/>
      <c r="W112" s="31">
        <v>43040</v>
      </c>
      <c r="X112" s="31">
        <v>45565</v>
      </c>
      <c r="Y112" s="11">
        <v>3</v>
      </c>
      <c r="Z112" s="11">
        <v>3</v>
      </c>
      <c r="AA112" s="31">
        <v>46295</v>
      </c>
      <c r="AB112" s="11"/>
      <c r="AC112" s="11"/>
      <c r="AD112" s="11"/>
      <c r="AE112" s="11"/>
      <c r="AF112" s="11"/>
      <c r="AG112" s="11"/>
      <c r="AH112" s="11" t="s">
        <v>65</v>
      </c>
      <c r="AI112" s="31">
        <v>45565</v>
      </c>
      <c r="AJ112" s="54">
        <v>185</v>
      </c>
      <c r="AK112" s="11" t="s">
        <v>93</v>
      </c>
      <c r="AL112" s="11"/>
      <c r="AM112" s="11"/>
      <c r="AN112" s="11"/>
      <c r="AO112" s="11"/>
      <c r="AP112" s="11"/>
      <c r="AQ112" s="11"/>
      <c r="AR112" s="11">
        <v>224</v>
      </c>
      <c r="AS112" s="11" t="s">
        <v>487</v>
      </c>
      <c r="AT112" s="11" t="s">
        <v>558</v>
      </c>
      <c r="BA112" s="166" t="s">
        <v>406</v>
      </c>
      <c r="BB112" s="166" t="s">
        <v>694</v>
      </c>
      <c r="BC112" s="166" t="s">
        <v>95</v>
      </c>
      <c r="BD112" s="166">
        <v>78047</v>
      </c>
      <c r="BE112" s="166">
        <v>2216</v>
      </c>
      <c r="BF112" s="166" t="s">
        <v>124</v>
      </c>
      <c r="BG112" s="166" t="s">
        <v>54</v>
      </c>
      <c r="BH112" s="166" t="s">
        <v>407</v>
      </c>
      <c r="BI112" s="166" t="s">
        <v>131</v>
      </c>
      <c r="BJ112" s="166" t="s">
        <v>408</v>
      </c>
      <c r="BK112" s="166"/>
      <c r="BL112" s="166"/>
      <c r="BM112" s="166"/>
      <c r="BN112" s="166"/>
      <c r="BO112" s="166"/>
      <c r="BP112" s="166"/>
      <c r="BQ112" s="166"/>
      <c r="BR112" s="166"/>
      <c r="BS112" s="166" t="s">
        <v>138</v>
      </c>
      <c r="BT112" s="166" t="s">
        <v>402</v>
      </c>
      <c r="BU112" s="166"/>
      <c r="BV112" s="31"/>
      <c r="BW112" s="31">
        <v>43040</v>
      </c>
      <c r="BX112" s="31">
        <v>45565</v>
      </c>
      <c r="BY112" s="166">
        <v>3</v>
      </c>
      <c r="BZ112" s="166">
        <v>3</v>
      </c>
      <c r="CA112" s="31">
        <v>46295</v>
      </c>
      <c r="CB112" s="166"/>
      <c r="CC112" s="166"/>
      <c r="CD112" s="166"/>
      <c r="CE112" s="166"/>
      <c r="CF112" s="166"/>
      <c r="CG112" s="166"/>
      <c r="CH112" s="166" t="s">
        <v>65</v>
      </c>
      <c r="CI112" s="31">
        <v>45565</v>
      </c>
      <c r="CJ112" s="54">
        <v>185</v>
      </c>
      <c r="CK112" s="166" t="s">
        <v>93</v>
      </c>
      <c r="CL112" s="166"/>
      <c r="CM112" s="166"/>
      <c r="CN112" s="166"/>
      <c r="CO112" s="166"/>
      <c r="CP112" s="166"/>
      <c r="CQ112" s="166"/>
      <c r="CR112" s="166">
        <v>224</v>
      </c>
      <c r="CS112" s="166" t="s">
        <v>487</v>
      </c>
      <c r="CT112" s="166" t="s">
        <v>558</v>
      </c>
      <c r="DF112" s="5"/>
    </row>
    <row r="113" spans="1:110" ht="25.05" customHeight="1" x14ac:dyDescent="0.3">
      <c r="A113" s="11" t="s">
        <v>409</v>
      </c>
      <c r="B113" s="11" t="s">
        <v>694</v>
      </c>
      <c r="C113" s="11" t="s">
        <v>95</v>
      </c>
      <c r="D113" s="11">
        <v>57402</v>
      </c>
      <c r="E113" s="11"/>
      <c r="F113" s="11" t="s">
        <v>124</v>
      </c>
      <c r="G113" s="11" t="s">
        <v>54</v>
      </c>
      <c r="H113" s="11" t="s">
        <v>410</v>
      </c>
      <c r="I113" s="11" t="s">
        <v>131</v>
      </c>
      <c r="J113" s="11"/>
      <c r="K113" s="11"/>
      <c r="L113" s="11"/>
      <c r="M113" s="11"/>
      <c r="N113" s="11"/>
      <c r="O113" s="11"/>
      <c r="P113" s="11"/>
      <c r="Q113" s="11"/>
      <c r="R113" s="11"/>
      <c r="S113" s="11" t="s">
        <v>138</v>
      </c>
      <c r="T113" s="11" t="s">
        <v>153</v>
      </c>
      <c r="U113" s="11"/>
      <c r="V113" s="31"/>
      <c r="W113" s="31">
        <v>41487</v>
      </c>
      <c r="X113" s="31">
        <v>42735</v>
      </c>
      <c r="Y113" s="11">
        <v>3</v>
      </c>
      <c r="Z113" s="11">
        <v>3</v>
      </c>
      <c r="AA113" s="31">
        <v>46022</v>
      </c>
      <c r="AB113" s="11"/>
      <c r="AC113" s="11" t="s">
        <v>411</v>
      </c>
      <c r="AD113" s="11">
        <v>0</v>
      </c>
      <c r="AE113" s="11"/>
      <c r="AF113" s="11"/>
      <c r="AG113" s="11"/>
      <c r="AH113" s="11" t="s">
        <v>65</v>
      </c>
      <c r="AI113" s="31">
        <v>46022</v>
      </c>
      <c r="AJ113" s="54">
        <v>642</v>
      </c>
      <c r="AK113" s="11" t="s">
        <v>297</v>
      </c>
      <c r="AL113" s="11"/>
      <c r="AM113" s="11"/>
      <c r="AN113" s="11"/>
      <c r="AO113" s="11"/>
      <c r="AP113" s="11"/>
      <c r="AQ113" s="11"/>
      <c r="AR113" s="11">
        <v>225</v>
      </c>
      <c r="AS113" s="11" t="s">
        <v>487</v>
      </c>
      <c r="AT113" s="11" t="s">
        <v>558</v>
      </c>
      <c r="BA113" s="166" t="s">
        <v>409</v>
      </c>
      <c r="BB113" s="166" t="s">
        <v>694</v>
      </c>
      <c r="BC113" s="166" t="s">
        <v>95</v>
      </c>
      <c r="BD113" s="166">
        <v>57402</v>
      </c>
      <c r="BE113" s="166"/>
      <c r="BF113" s="166" t="s">
        <v>124</v>
      </c>
      <c r="BG113" s="166" t="s">
        <v>54</v>
      </c>
      <c r="BH113" s="166" t="s">
        <v>410</v>
      </c>
      <c r="BI113" s="166" t="s">
        <v>131</v>
      </c>
      <c r="BJ113" s="166"/>
      <c r="BK113" s="166"/>
      <c r="BL113" s="166"/>
      <c r="BM113" s="166"/>
      <c r="BN113" s="166"/>
      <c r="BO113" s="166"/>
      <c r="BP113" s="166"/>
      <c r="BQ113" s="166"/>
      <c r="BR113" s="166"/>
      <c r="BS113" s="166" t="s">
        <v>138</v>
      </c>
      <c r="BT113" s="166" t="s">
        <v>153</v>
      </c>
      <c r="BU113" s="166"/>
      <c r="BV113" s="31"/>
      <c r="BW113" s="31">
        <v>41487</v>
      </c>
      <c r="BX113" s="31">
        <v>42735</v>
      </c>
      <c r="BY113" s="166">
        <v>3</v>
      </c>
      <c r="BZ113" s="166">
        <v>3</v>
      </c>
      <c r="CA113" s="31">
        <v>46022</v>
      </c>
      <c r="CB113" s="166"/>
      <c r="CC113" s="166" t="s">
        <v>411</v>
      </c>
      <c r="CD113" s="166">
        <v>0</v>
      </c>
      <c r="CE113" s="166"/>
      <c r="CF113" s="166"/>
      <c r="CG113" s="166"/>
      <c r="CH113" s="166" t="s">
        <v>65</v>
      </c>
      <c r="CI113" s="31">
        <v>46022</v>
      </c>
      <c r="CJ113" s="54">
        <v>642</v>
      </c>
      <c r="CK113" s="166" t="s">
        <v>297</v>
      </c>
      <c r="CL113" s="166"/>
      <c r="CM113" s="166"/>
      <c r="CN113" s="166"/>
      <c r="CO113" s="166"/>
      <c r="CP113" s="166"/>
      <c r="CQ113" s="166"/>
      <c r="CR113" s="166">
        <v>225</v>
      </c>
      <c r="CS113" s="166" t="s">
        <v>487</v>
      </c>
      <c r="CT113" s="166" t="s">
        <v>558</v>
      </c>
      <c r="DF113" s="5"/>
    </row>
    <row r="114" spans="1:110" ht="25.05" customHeight="1" x14ac:dyDescent="0.3">
      <c r="A114" s="11" t="s">
        <v>412</v>
      </c>
      <c r="B114" s="11" t="s">
        <v>694</v>
      </c>
      <c r="C114" s="11" t="s">
        <v>95</v>
      </c>
      <c r="D114" s="11">
        <v>97694</v>
      </c>
      <c r="E114" s="11"/>
      <c r="F114" s="11" t="s">
        <v>124</v>
      </c>
      <c r="G114" s="11" t="s">
        <v>54</v>
      </c>
      <c r="H114" s="11" t="s">
        <v>413</v>
      </c>
      <c r="I114" s="11" t="s">
        <v>131</v>
      </c>
      <c r="J114" s="11"/>
      <c r="K114" s="11"/>
      <c r="L114" s="11"/>
      <c r="M114" s="11"/>
      <c r="N114" s="11"/>
      <c r="O114" s="11"/>
      <c r="P114" s="11"/>
      <c r="Q114" s="11"/>
      <c r="R114" s="11"/>
      <c r="S114" s="11" t="s">
        <v>138</v>
      </c>
      <c r="T114" s="11" t="s">
        <v>414</v>
      </c>
      <c r="U114" s="11"/>
      <c r="V114" s="31"/>
      <c r="W114" s="31">
        <v>44664</v>
      </c>
      <c r="X114" s="31">
        <v>47267</v>
      </c>
      <c r="Y114" s="11">
        <v>3</v>
      </c>
      <c r="Z114" s="11">
        <v>2</v>
      </c>
      <c r="AA114" s="31">
        <v>46901</v>
      </c>
      <c r="AB114" s="11" t="s">
        <v>415</v>
      </c>
      <c r="AC114" s="11"/>
      <c r="AD114" s="11"/>
      <c r="AE114" s="11"/>
      <c r="AF114" s="11"/>
      <c r="AG114" s="11"/>
      <c r="AH114" s="11" t="s">
        <v>65</v>
      </c>
      <c r="AI114" s="31">
        <v>47267</v>
      </c>
      <c r="AJ114" s="54">
        <v>1887</v>
      </c>
      <c r="AK114" s="11" t="s">
        <v>93</v>
      </c>
      <c r="AL114" s="11"/>
      <c r="AM114" s="11"/>
      <c r="AN114" s="11"/>
      <c r="AO114" s="11"/>
      <c r="AP114" s="11"/>
      <c r="AQ114" s="11"/>
      <c r="AR114" s="11">
        <v>226</v>
      </c>
      <c r="AS114" s="11" t="s">
        <v>487</v>
      </c>
      <c r="AT114" s="11" t="s">
        <v>558</v>
      </c>
      <c r="BA114" s="166" t="s">
        <v>412</v>
      </c>
      <c r="BB114" s="166" t="s">
        <v>694</v>
      </c>
      <c r="BC114" s="166" t="s">
        <v>95</v>
      </c>
      <c r="BD114" s="166">
        <v>97694</v>
      </c>
      <c r="BE114" s="166"/>
      <c r="BF114" s="166" t="s">
        <v>124</v>
      </c>
      <c r="BG114" s="166" t="s">
        <v>54</v>
      </c>
      <c r="BH114" s="166" t="s">
        <v>413</v>
      </c>
      <c r="BI114" s="166" t="s">
        <v>131</v>
      </c>
      <c r="BJ114" s="166"/>
      <c r="BK114" s="166"/>
      <c r="BL114" s="166"/>
      <c r="BM114" s="166"/>
      <c r="BN114" s="166"/>
      <c r="BO114" s="166"/>
      <c r="BP114" s="166"/>
      <c r="BQ114" s="166"/>
      <c r="BR114" s="166"/>
      <c r="BS114" s="166" t="s">
        <v>138</v>
      </c>
      <c r="BT114" s="166" t="s">
        <v>414</v>
      </c>
      <c r="BU114" s="166"/>
      <c r="BV114" s="31"/>
      <c r="BW114" s="31">
        <v>44664</v>
      </c>
      <c r="BX114" s="31">
        <v>47267</v>
      </c>
      <c r="BY114" s="166">
        <v>3</v>
      </c>
      <c r="BZ114" s="166">
        <v>2</v>
      </c>
      <c r="CA114" s="31">
        <v>46901</v>
      </c>
      <c r="CB114" s="166" t="s">
        <v>415</v>
      </c>
      <c r="CC114" s="166"/>
      <c r="CD114" s="166"/>
      <c r="CE114" s="166"/>
      <c r="CF114" s="166"/>
      <c r="CG114" s="166"/>
      <c r="CH114" s="166" t="s">
        <v>65</v>
      </c>
      <c r="CI114" s="31">
        <v>47267</v>
      </c>
      <c r="CJ114" s="54">
        <v>1887</v>
      </c>
      <c r="CK114" s="166" t="s">
        <v>93</v>
      </c>
      <c r="CL114" s="166"/>
      <c r="CM114" s="166"/>
      <c r="CN114" s="166"/>
      <c r="CO114" s="166"/>
      <c r="CP114" s="166"/>
      <c r="CQ114" s="166"/>
      <c r="CR114" s="166">
        <v>226</v>
      </c>
      <c r="CS114" s="166" t="s">
        <v>487</v>
      </c>
      <c r="CT114" s="166" t="s">
        <v>558</v>
      </c>
      <c r="DF114" s="5"/>
    </row>
    <row r="115" spans="1:110" ht="25.05" customHeight="1" x14ac:dyDescent="0.3">
      <c r="A115" s="11" t="s">
        <v>416</v>
      </c>
      <c r="B115" s="11" t="s">
        <v>694</v>
      </c>
      <c r="C115" s="11" t="s">
        <v>95</v>
      </c>
      <c r="D115" s="11">
        <v>88073</v>
      </c>
      <c r="E115" s="11"/>
      <c r="F115" s="11" t="s">
        <v>124</v>
      </c>
      <c r="G115" s="11" t="s">
        <v>54</v>
      </c>
      <c r="H115" s="11" t="s">
        <v>417</v>
      </c>
      <c r="I115" s="11" t="s">
        <v>418</v>
      </c>
      <c r="J115" s="11" t="s">
        <v>419</v>
      </c>
      <c r="K115" s="11"/>
      <c r="L115" s="11"/>
      <c r="M115" s="11"/>
      <c r="N115" s="11"/>
      <c r="O115" s="11"/>
      <c r="P115" s="11"/>
      <c r="Q115" s="11"/>
      <c r="R115" s="11"/>
      <c r="S115" s="11" t="s">
        <v>138</v>
      </c>
      <c r="T115" s="11" t="s">
        <v>402</v>
      </c>
      <c r="U115" s="11"/>
      <c r="V115" s="31"/>
      <c r="W115" s="31">
        <v>43723</v>
      </c>
      <c r="X115" s="31">
        <v>45183</v>
      </c>
      <c r="Y115" s="11">
        <v>3</v>
      </c>
      <c r="Z115" s="11">
        <v>2</v>
      </c>
      <c r="AA115" s="31">
        <v>47375</v>
      </c>
      <c r="AB115" s="11"/>
      <c r="AC115" s="11"/>
      <c r="AD115" s="11"/>
      <c r="AE115" s="11"/>
      <c r="AF115" s="11"/>
      <c r="AG115" s="11"/>
      <c r="AH115" s="11" t="s">
        <v>65</v>
      </c>
      <c r="AI115" s="31">
        <v>45914</v>
      </c>
      <c r="AJ115" s="54">
        <v>534</v>
      </c>
      <c r="AK115" s="11" t="s">
        <v>157</v>
      </c>
      <c r="AL115" s="11"/>
      <c r="AM115" s="11"/>
      <c r="AN115" s="11"/>
      <c r="AO115" s="11"/>
      <c r="AP115" s="11"/>
      <c r="AQ115" s="11"/>
      <c r="AR115" s="11">
        <v>227</v>
      </c>
      <c r="AS115" s="11" t="s">
        <v>487</v>
      </c>
      <c r="AT115" s="11" t="s">
        <v>558</v>
      </c>
      <c r="BA115" s="166" t="s">
        <v>416</v>
      </c>
      <c r="BB115" s="166" t="s">
        <v>694</v>
      </c>
      <c r="BC115" s="166" t="s">
        <v>95</v>
      </c>
      <c r="BD115" s="166">
        <v>88073</v>
      </c>
      <c r="BE115" s="166"/>
      <c r="BF115" s="166" t="s">
        <v>124</v>
      </c>
      <c r="BG115" s="166" t="s">
        <v>54</v>
      </c>
      <c r="BH115" s="166" t="s">
        <v>417</v>
      </c>
      <c r="BI115" s="166" t="s">
        <v>418</v>
      </c>
      <c r="BJ115" s="166" t="s">
        <v>419</v>
      </c>
      <c r="BK115" s="166"/>
      <c r="BL115" s="166"/>
      <c r="BM115" s="166"/>
      <c r="BN115" s="166"/>
      <c r="BO115" s="166"/>
      <c r="BP115" s="166"/>
      <c r="BQ115" s="166"/>
      <c r="BR115" s="166"/>
      <c r="BS115" s="166" t="s">
        <v>138</v>
      </c>
      <c r="BT115" s="166" t="s">
        <v>402</v>
      </c>
      <c r="BU115" s="166"/>
      <c r="BV115" s="31"/>
      <c r="BW115" s="31">
        <v>43723</v>
      </c>
      <c r="BX115" s="31">
        <v>45183</v>
      </c>
      <c r="BY115" s="166">
        <v>3</v>
      </c>
      <c r="BZ115" s="166">
        <v>2</v>
      </c>
      <c r="CA115" s="31">
        <v>47375</v>
      </c>
      <c r="CB115" s="166"/>
      <c r="CC115" s="166"/>
      <c r="CD115" s="166"/>
      <c r="CE115" s="166"/>
      <c r="CF115" s="166"/>
      <c r="CG115" s="166"/>
      <c r="CH115" s="166" t="s">
        <v>65</v>
      </c>
      <c r="CI115" s="31">
        <v>45914</v>
      </c>
      <c r="CJ115" s="54">
        <v>534</v>
      </c>
      <c r="CK115" s="166" t="s">
        <v>157</v>
      </c>
      <c r="CL115" s="166"/>
      <c r="CM115" s="166"/>
      <c r="CN115" s="166"/>
      <c r="CO115" s="166"/>
      <c r="CP115" s="166"/>
      <c r="CQ115" s="166"/>
      <c r="CR115" s="166">
        <v>227</v>
      </c>
      <c r="CS115" s="166" t="s">
        <v>487</v>
      </c>
      <c r="CT115" s="166" t="s">
        <v>558</v>
      </c>
      <c r="DF115" s="5"/>
    </row>
    <row r="116" spans="1:110" ht="25.05" customHeight="1" x14ac:dyDescent="0.3">
      <c r="A116" s="11" t="s">
        <v>420</v>
      </c>
      <c r="B116" s="11" t="s">
        <v>694</v>
      </c>
      <c r="C116" s="11" t="s">
        <v>95</v>
      </c>
      <c r="D116" s="11">
        <v>93735</v>
      </c>
      <c r="E116" s="11"/>
      <c r="F116" s="11" t="s">
        <v>124</v>
      </c>
      <c r="G116" s="11" t="s">
        <v>54</v>
      </c>
      <c r="H116" s="11" t="s">
        <v>421</v>
      </c>
      <c r="I116" s="11" t="s">
        <v>132</v>
      </c>
      <c r="J116" s="11" t="s">
        <v>422</v>
      </c>
      <c r="K116" s="11"/>
      <c r="L116" s="11"/>
      <c r="M116" s="11"/>
      <c r="N116" s="11"/>
      <c r="O116" s="11"/>
      <c r="P116" s="11"/>
      <c r="Q116" s="11"/>
      <c r="R116" s="11"/>
      <c r="S116" s="11" t="s">
        <v>138</v>
      </c>
      <c r="T116" s="11" t="s">
        <v>423</v>
      </c>
      <c r="U116" s="11"/>
      <c r="V116" s="31"/>
      <c r="W116" s="31">
        <v>44235</v>
      </c>
      <c r="X116" s="31">
        <v>46060</v>
      </c>
      <c r="Y116" s="11">
        <v>1</v>
      </c>
      <c r="Z116" s="11">
        <v>3</v>
      </c>
      <c r="AA116" s="31">
        <v>48251</v>
      </c>
      <c r="AB116" s="11"/>
      <c r="AC116" s="11"/>
      <c r="AD116" s="11">
        <v>0</v>
      </c>
      <c r="AE116" s="11"/>
      <c r="AF116" s="11"/>
      <c r="AG116" s="11"/>
      <c r="AH116" s="11" t="s">
        <v>65</v>
      </c>
      <c r="AI116" s="31">
        <v>46060</v>
      </c>
      <c r="AJ116" s="54">
        <v>680</v>
      </c>
      <c r="AK116" s="11" t="s">
        <v>93</v>
      </c>
      <c r="AL116" s="11"/>
      <c r="AM116" s="11"/>
      <c r="AN116" s="11"/>
      <c r="AO116" s="11"/>
      <c r="AP116" s="11"/>
      <c r="AQ116" s="11"/>
      <c r="AR116" s="11">
        <v>228</v>
      </c>
      <c r="AS116" s="11" t="s">
        <v>487</v>
      </c>
      <c r="AT116" s="11" t="s">
        <v>558</v>
      </c>
      <c r="BA116" s="166" t="s">
        <v>420</v>
      </c>
      <c r="BB116" s="166" t="s">
        <v>694</v>
      </c>
      <c r="BC116" s="166" t="s">
        <v>95</v>
      </c>
      <c r="BD116" s="166">
        <v>93735</v>
      </c>
      <c r="BE116" s="166"/>
      <c r="BF116" s="166" t="s">
        <v>124</v>
      </c>
      <c r="BG116" s="166" t="s">
        <v>54</v>
      </c>
      <c r="BH116" s="166" t="s">
        <v>421</v>
      </c>
      <c r="BI116" s="166" t="s">
        <v>132</v>
      </c>
      <c r="BJ116" s="166" t="s">
        <v>422</v>
      </c>
      <c r="BK116" s="166"/>
      <c r="BL116" s="166"/>
      <c r="BM116" s="166"/>
      <c r="BN116" s="166"/>
      <c r="BO116" s="166"/>
      <c r="BP116" s="166"/>
      <c r="BQ116" s="166"/>
      <c r="BR116" s="166"/>
      <c r="BS116" s="166" t="s">
        <v>138</v>
      </c>
      <c r="BT116" s="166" t="s">
        <v>423</v>
      </c>
      <c r="BU116" s="166"/>
      <c r="BV116" s="31"/>
      <c r="BW116" s="31">
        <v>44235</v>
      </c>
      <c r="BX116" s="31">
        <v>46060</v>
      </c>
      <c r="BY116" s="166">
        <v>1</v>
      </c>
      <c r="BZ116" s="166">
        <v>3</v>
      </c>
      <c r="CA116" s="31">
        <v>48251</v>
      </c>
      <c r="CB116" s="166"/>
      <c r="CC116" s="166"/>
      <c r="CD116" s="166">
        <v>0</v>
      </c>
      <c r="CE116" s="166"/>
      <c r="CF116" s="166"/>
      <c r="CG116" s="166"/>
      <c r="CH116" s="166" t="s">
        <v>65</v>
      </c>
      <c r="CI116" s="31">
        <v>46060</v>
      </c>
      <c r="CJ116" s="54">
        <v>680</v>
      </c>
      <c r="CK116" s="166" t="s">
        <v>93</v>
      </c>
      <c r="CL116" s="166"/>
      <c r="CM116" s="166"/>
      <c r="CN116" s="166"/>
      <c r="CO116" s="166"/>
      <c r="CP116" s="166"/>
      <c r="CQ116" s="166"/>
      <c r="CR116" s="166">
        <v>228</v>
      </c>
      <c r="CS116" s="166" t="s">
        <v>487</v>
      </c>
      <c r="CT116" s="166" t="s">
        <v>558</v>
      </c>
      <c r="DF116" s="5"/>
    </row>
    <row r="117" spans="1:110" ht="25.05" customHeight="1" x14ac:dyDescent="0.3">
      <c r="A117" s="11" t="s">
        <v>424</v>
      </c>
      <c r="B117" s="11" t="s">
        <v>694</v>
      </c>
      <c r="C117" s="11" t="s">
        <v>95</v>
      </c>
      <c r="D117" s="11"/>
      <c r="E117" s="11"/>
      <c r="F117" s="11"/>
      <c r="G117" s="11" t="s">
        <v>54</v>
      </c>
      <c r="H117" s="11" t="s">
        <v>425</v>
      </c>
      <c r="I117" s="11" t="s">
        <v>131</v>
      </c>
      <c r="J117" s="11"/>
      <c r="K117" s="11"/>
      <c r="L117" s="11"/>
      <c r="M117" s="11"/>
      <c r="N117" s="11"/>
      <c r="O117" s="11"/>
      <c r="P117" s="11"/>
      <c r="Q117" s="11"/>
      <c r="R117" s="11"/>
      <c r="S117" s="11" t="s">
        <v>138</v>
      </c>
      <c r="T117" s="11" t="s">
        <v>426</v>
      </c>
      <c r="U117" s="11"/>
      <c r="V117" s="31"/>
      <c r="W117" s="31">
        <v>44652</v>
      </c>
      <c r="X117" s="31">
        <v>46477</v>
      </c>
      <c r="Y117" s="11">
        <v>2</v>
      </c>
      <c r="Z117" s="11">
        <v>1</v>
      </c>
      <c r="AA117" s="31">
        <v>47570</v>
      </c>
      <c r="AB117" s="11" t="s">
        <v>574</v>
      </c>
      <c r="AC117" s="11" t="s">
        <v>427</v>
      </c>
      <c r="AD117" s="11">
        <v>0</v>
      </c>
      <c r="AE117" s="11"/>
      <c r="AF117" s="11"/>
      <c r="AG117" s="11"/>
      <c r="AH117" s="11" t="s">
        <v>65</v>
      </c>
      <c r="AI117" s="31">
        <v>46477</v>
      </c>
      <c r="AJ117" s="54">
        <v>1097</v>
      </c>
      <c r="AK117" s="11" t="s">
        <v>93</v>
      </c>
      <c r="AL117" s="11"/>
      <c r="AM117" s="11"/>
      <c r="AN117" s="11"/>
      <c r="AO117" s="11"/>
      <c r="AP117" s="11"/>
      <c r="AQ117" s="11"/>
      <c r="AR117" s="11">
        <v>229</v>
      </c>
      <c r="AS117" s="11" t="s">
        <v>487</v>
      </c>
      <c r="AT117" s="11" t="s">
        <v>558</v>
      </c>
      <c r="BA117" s="166" t="s">
        <v>424</v>
      </c>
      <c r="BB117" s="166" t="s">
        <v>694</v>
      </c>
      <c r="BC117" s="166" t="s">
        <v>95</v>
      </c>
      <c r="BD117" s="166"/>
      <c r="BE117" s="166"/>
      <c r="BF117" s="166"/>
      <c r="BG117" s="166" t="s">
        <v>54</v>
      </c>
      <c r="BH117" s="166" t="s">
        <v>425</v>
      </c>
      <c r="BI117" s="166" t="s">
        <v>131</v>
      </c>
      <c r="BJ117" s="166"/>
      <c r="BK117" s="166"/>
      <c r="BL117" s="166"/>
      <c r="BM117" s="166"/>
      <c r="BN117" s="166"/>
      <c r="BO117" s="166"/>
      <c r="BP117" s="166"/>
      <c r="BQ117" s="166"/>
      <c r="BR117" s="166"/>
      <c r="BS117" s="166" t="s">
        <v>138</v>
      </c>
      <c r="BT117" s="166" t="s">
        <v>426</v>
      </c>
      <c r="BU117" s="166"/>
      <c r="BV117" s="31"/>
      <c r="BW117" s="31">
        <v>44652</v>
      </c>
      <c r="BX117" s="31">
        <v>46477</v>
      </c>
      <c r="BY117" s="166">
        <v>2</v>
      </c>
      <c r="BZ117" s="166">
        <v>1</v>
      </c>
      <c r="CA117" s="31">
        <v>47570</v>
      </c>
      <c r="CB117" s="166" t="s">
        <v>574</v>
      </c>
      <c r="CC117" s="166" t="s">
        <v>427</v>
      </c>
      <c r="CD117" s="166">
        <v>0</v>
      </c>
      <c r="CE117" s="166"/>
      <c r="CF117" s="166"/>
      <c r="CG117" s="166"/>
      <c r="CH117" s="166" t="s">
        <v>65</v>
      </c>
      <c r="CI117" s="31">
        <v>46477</v>
      </c>
      <c r="CJ117" s="54">
        <v>1097</v>
      </c>
      <c r="CK117" s="166" t="s">
        <v>93</v>
      </c>
      <c r="CL117" s="166"/>
      <c r="CM117" s="166"/>
      <c r="CN117" s="166"/>
      <c r="CO117" s="166"/>
      <c r="CP117" s="166"/>
      <c r="CQ117" s="166"/>
      <c r="CR117" s="166">
        <v>229</v>
      </c>
      <c r="CS117" s="166" t="s">
        <v>487</v>
      </c>
      <c r="CT117" s="166" t="s">
        <v>558</v>
      </c>
      <c r="DF117" s="5"/>
    </row>
    <row r="118" spans="1:110" ht="25.05" customHeight="1" x14ac:dyDescent="0.3">
      <c r="A118" s="11" t="s">
        <v>428</v>
      </c>
      <c r="B118" s="11" t="s">
        <v>694</v>
      </c>
      <c r="C118" s="11" t="s">
        <v>95</v>
      </c>
      <c r="D118" s="11">
        <v>102897</v>
      </c>
      <c r="E118" s="11">
        <v>2261</v>
      </c>
      <c r="F118" s="11" t="s">
        <v>124</v>
      </c>
      <c r="G118" s="11" t="s">
        <v>54</v>
      </c>
      <c r="H118" s="11" t="s">
        <v>429</v>
      </c>
      <c r="I118" s="11" t="s">
        <v>131</v>
      </c>
      <c r="J118" s="11" t="s">
        <v>575</v>
      </c>
      <c r="K118" s="11"/>
      <c r="L118" s="11"/>
      <c r="M118" s="11"/>
      <c r="N118" s="11"/>
      <c r="O118" s="11"/>
      <c r="P118" s="11"/>
      <c r="Q118" s="11"/>
      <c r="R118" s="11"/>
      <c r="S118" s="11" t="s">
        <v>139</v>
      </c>
      <c r="T118" s="11"/>
      <c r="U118" s="11"/>
      <c r="V118" s="31"/>
      <c r="W118" s="31">
        <v>45292</v>
      </c>
      <c r="X118" s="31">
        <v>47483</v>
      </c>
      <c r="Y118" s="11">
        <v>2</v>
      </c>
      <c r="Z118" s="11">
        <v>1</v>
      </c>
      <c r="AA118" s="31">
        <v>48579</v>
      </c>
      <c r="AB118" s="11"/>
      <c r="AC118" s="11" t="s">
        <v>605</v>
      </c>
      <c r="AD118" s="11">
        <v>0</v>
      </c>
      <c r="AE118" s="11"/>
      <c r="AF118" s="11"/>
      <c r="AG118" s="11"/>
      <c r="AH118" s="11" t="s">
        <v>65</v>
      </c>
      <c r="AI118" s="31">
        <v>47483</v>
      </c>
      <c r="AJ118" s="54">
        <v>2103</v>
      </c>
      <c r="AK118" s="11" t="s">
        <v>93</v>
      </c>
      <c r="AL118" s="11"/>
      <c r="AM118" s="11"/>
      <c r="AN118" s="11"/>
      <c r="AO118" s="11"/>
      <c r="AP118" s="11"/>
      <c r="AQ118" s="11"/>
      <c r="AR118" s="11">
        <v>230</v>
      </c>
      <c r="AS118" s="11" t="s">
        <v>487</v>
      </c>
      <c r="AT118" s="11" t="s">
        <v>558</v>
      </c>
      <c r="BA118" s="166" t="s">
        <v>428</v>
      </c>
      <c r="BB118" s="166" t="s">
        <v>694</v>
      </c>
      <c r="BC118" s="166" t="s">
        <v>95</v>
      </c>
      <c r="BD118" s="166">
        <v>102897</v>
      </c>
      <c r="BE118" s="166">
        <v>2261</v>
      </c>
      <c r="BF118" s="166" t="s">
        <v>124</v>
      </c>
      <c r="BG118" s="166" t="s">
        <v>54</v>
      </c>
      <c r="BH118" s="166" t="s">
        <v>429</v>
      </c>
      <c r="BI118" s="166" t="s">
        <v>131</v>
      </c>
      <c r="BJ118" s="166" t="s">
        <v>575</v>
      </c>
      <c r="BK118" s="166"/>
      <c r="BL118" s="166"/>
      <c r="BM118" s="166"/>
      <c r="BN118" s="166"/>
      <c r="BO118" s="166"/>
      <c r="BP118" s="166"/>
      <c r="BQ118" s="166"/>
      <c r="BR118" s="166"/>
      <c r="BS118" s="166" t="s">
        <v>139</v>
      </c>
      <c r="BT118" s="166"/>
      <c r="BU118" s="166"/>
      <c r="BV118" s="31"/>
      <c r="BW118" s="31">
        <v>45292</v>
      </c>
      <c r="BX118" s="31">
        <v>47483</v>
      </c>
      <c r="BY118" s="166">
        <v>2</v>
      </c>
      <c r="BZ118" s="166">
        <v>1</v>
      </c>
      <c r="CA118" s="31">
        <v>48579</v>
      </c>
      <c r="CB118" s="166"/>
      <c r="CC118" s="166" t="s">
        <v>605</v>
      </c>
      <c r="CD118" s="166">
        <v>0</v>
      </c>
      <c r="CE118" s="166"/>
      <c r="CF118" s="166"/>
      <c r="CG118" s="166"/>
      <c r="CH118" s="166" t="s">
        <v>65</v>
      </c>
      <c r="CI118" s="31">
        <v>47483</v>
      </c>
      <c r="CJ118" s="54">
        <v>2103</v>
      </c>
      <c r="CK118" s="166" t="s">
        <v>93</v>
      </c>
      <c r="CL118" s="166"/>
      <c r="CM118" s="166"/>
      <c r="CN118" s="166"/>
      <c r="CO118" s="166"/>
      <c r="CP118" s="166"/>
      <c r="CQ118" s="166"/>
      <c r="CR118" s="166">
        <v>230</v>
      </c>
      <c r="CS118" s="166" t="s">
        <v>487</v>
      </c>
      <c r="CT118" s="166" t="s">
        <v>558</v>
      </c>
      <c r="DF118" s="5"/>
    </row>
    <row r="119" spans="1:110" ht="25.05" customHeight="1" x14ac:dyDescent="0.3">
      <c r="A119" s="11" t="s">
        <v>430</v>
      </c>
      <c r="B119" s="11" t="s">
        <v>694</v>
      </c>
      <c r="C119" s="11" t="s">
        <v>95</v>
      </c>
      <c r="D119" s="11">
        <v>102894</v>
      </c>
      <c r="E119" s="11">
        <v>2260</v>
      </c>
      <c r="F119" s="11" t="s">
        <v>124</v>
      </c>
      <c r="G119" s="11" t="s">
        <v>54</v>
      </c>
      <c r="H119" s="11" t="s">
        <v>606</v>
      </c>
      <c r="I119" s="11" t="s">
        <v>131</v>
      </c>
      <c r="J119" s="11"/>
      <c r="K119" s="11"/>
      <c r="L119" s="11"/>
      <c r="M119" s="11"/>
      <c r="N119" s="11"/>
      <c r="O119" s="11"/>
      <c r="P119" s="11"/>
      <c r="Q119" s="11"/>
      <c r="R119" s="11"/>
      <c r="S119" s="11" t="s">
        <v>139</v>
      </c>
      <c r="T119" s="11"/>
      <c r="U119" s="11"/>
      <c r="V119" s="31"/>
      <c r="W119" s="31">
        <v>45292</v>
      </c>
      <c r="X119" s="31">
        <v>47483</v>
      </c>
      <c r="Y119" s="11">
        <v>2</v>
      </c>
      <c r="Z119" s="11">
        <v>1</v>
      </c>
      <c r="AA119" s="31">
        <v>48579</v>
      </c>
      <c r="AB119" s="11"/>
      <c r="AC119" s="11" t="s">
        <v>607</v>
      </c>
      <c r="AD119" s="11">
        <v>0</v>
      </c>
      <c r="AE119" s="11"/>
      <c r="AF119" s="11"/>
      <c r="AG119" s="11"/>
      <c r="AH119" s="11" t="s">
        <v>65</v>
      </c>
      <c r="AI119" s="31">
        <v>47483</v>
      </c>
      <c r="AJ119" s="54">
        <v>2103</v>
      </c>
      <c r="AK119" s="11" t="s">
        <v>93</v>
      </c>
      <c r="AL119" s="11"/>
      <c r="AM119" s="11"/>
      <c r="AN119" s="11"/>
      <c r="AO119" s="11"/>
      <c r="AP119" s="11"/>
      <c r="AQ119" s="11"/>
      <c r="AR119" s="11">
        <v>231</v>
      </c>
      <c r="AS119" s="11" t="s">
        <v>487</v>
      </c>
      <c r="AT119" s="11" t="s">
        <v>558</v>
      </c>
      <c r="BA119" s="166" t="s">
        <v>430</v>
      </c>
      <c r="BB119" s="166" t="s">
        <v>694</v>
      </c>
      <c r="BC119" s="166" t="s">
        <v>95</v>
      </c>
      <c r="BD119" s="166">
        <v>102894</v>
      </c>
      <c r="BE119" s="166">
        <v>2260</v>
      </c>
      <c r="BF119" s="166" t="s">
        <v>124</v>
      </c>
      <c r="BG119" s="166" t="s">
        <v>54</v>
      </c>
      <c r="BH119" s="166" t="s">
        <v>606</v>
      </c>
      <c r="BI119" s="166" t="s">
        <v>131</v>
      </c>
      <c r="BJ119" s="166"/>
      <c r="BK119" s="166"/>
      <c r="BL119" s="166"/>
      <c r="BM119" s="166"/>
      <c r="BN119" s="166"/>
      <c r="BO119" s="166"/>
      <c r="BP119" s="166"/>
      <c r="BQ119" s="166"/>
      <c r="BR119" s="166"/>
      <c r="BS119" s="166" t="s">
        <v>139</v>
      </c>
      <c r="BT119" s="166"/>
      <c r="BU119" s="166"/>
      <c r="BV119" s="31"/>
      <c r="BW119" s="31">
        <v>45292</v>
      </c>
      <c r="BX119" s="31">
        <v>47483</v>
      </c>
      <c r="BY119" s="166">
        <v>2</v>
      </c>
      <c r="BZ119" s="166">
        <v>1</v>
      </c>
      <c r="CA119" s="31">
        <v>48579</v>
      </c>
      <c r="CB119" s="166"/>
      <c r="CC119" s="166" t="s">
        <v>607</v>
      </c>
      <c r="CD119" s="166">
        <v>0</v>
      </c>
      <c r="CE119" s="166"/>
      <c r="CF119" s="166"/>
      <c r="CG119" s="166"/>
      <c r="CH119" s="166" t="s">
        <v>65</v>
      </c>
      <c r="CI119" s="31">
        <v>47483</v>
      </c>
      <c r="CJ119" s="54">
        <v>2103</v>
      </c>
      <c r="CK119" s="166" t="s">
        <v>93</v>
      </c>
      <c r="CL119" s="166"/>
      <c r="CM119" s="166"/>
      <c r="CN119" s="166"/>
      <c r="CO119" s="166"/>
      <c r="CP119" s="166"/>
      <c r="CQ119" s="166"/>
      <c r="CR119" s="166">
        <v>231</v>
      </c>
      <c r="CS119" s="166" t="s">
        <v>487</v>
      </c>
      <c r="CT119" s="166" t="s">
        <v>558</v>
      </c>
      <c r="DF119" s="5"/>
    </row>
    <row r="120" spans="1:110" ht="25.05" customHeight="1" x14ac:dyDescent="0.3">
      <c r="A120" s="11" t="s">
        <v>431</v>
      </c>
      <c r="B120" s="11" t="s">
        <v>694</v>
      </c>
      <c r="C120" s="11" t="s">
        <v>95</v>
      </c>
      <c r="D120" s="11">
        <v>102889</v>
      </c>
      <c r="E120" s="11">
        <v>2259</v>
      </c>
      <c r="F120" s="11" t="s">
        <v>124</v>
      </c>
      <c r="G120" s="11" t="s">
        <v>54</v>
      </c>
      <c r="H120" s="11" t="s">
        <v>576</v>
      </c>
      <c r="I120" s="11" t="s">
        <v>131</v>
      </c>
      <c r="J120" s="11"/>
      <c r="K120" s="11"/>
      <c r="L120" s="11"/>
      <c r="M120" s="11"/>
      <c r="N120" s="11"/>
      <c r="O120" s="11"/>
      <c r="P120" s="11"/>
      <c r="Q120" s="11"/>
      <c r="R120" s="11"/>
      <c r="S120" s="11" t="s">
        <v>139</v>
      </c>
      <c r="T120" s="11"/>
      <c r="U120" s="11"/>
      <c r="V120" s="31"/>
      <c r="W120" s="31">
        <v>45292</v>
      </c>
      <c r="X120" s="31">
        <v>47483</v>
      </c>
      <c r="Y120" s="11"/>
      <c r="Z120" s="11"/>
      <c r="AA120" s="31">
        <v>48579</v>
      </c>
      <c r="AB120" s="11"/>
      <c r="AC120" s="11" t="s">
        <v>607</v>
      </c>
      <c r="AD120" s="11">
        <v>0</v>
      </c>
      <c r="AE120" s="11"/>
      <c r="AF120" s="11"/>
      <c r="AG120" s="11"/>
      <c r="AH120" s="11" t="s">
        <v>65</v>
      </c>
      <c r="AI120" s="31">
        <v>47483</v>
      </c>
      <c r="AJ120" s="54">
        <v>2103</v>
      </c>
      <c r="AK120" s="11" t="s">
        <v>93</v>
      </c>
      <c r="AL120" s="11"/>
      <c r="AM120" s="11"/>
      <c r="AN120" s="11"/>
      <c r="AO120" s="11"/>
      <c r="AP120" s="11"/>
      <c r="AQ120" s="11"/>
      <c r="AR120" s="11">
        <v>232</v>
      </c>
      <c r="AS120" s="11" t="s">
        <v>487</v>
      </c>
      <c r="AT120" s="11" t="s">
        <v>558</v>
      </c>
      <c r="BA120" s="166" t="s">
        <v>431</v>
      </c>
      <c r="BB120" s="166" t="s">
        <v>694</v>
      </c>
      <c r="BC120" s="166" t="s">
        <v>95</v>
      </c>
      <c r="BD120" s="166">
        <v>102889</v>
      </c>
      <c r="BE120" s="166">
        <v>2259</v>
      </c>
      <c r="BF120" s="166" t="s">
        <v>124</v>
      </c>
      <c r="BG120" s="166" t="s">
        <v>54</v>
      </c>
      <c r="BH120" s="166" t="s">
        <v>576</v>
      </c>
      <c r="BI120" s="166" t="s">
        <v>131</v>
      </c>
      <c r="BJ120" s="166"/>
      <c r="BK120" s="166"/>
      <c r="BL120" s="166"/>
      <c r="BM120" s="166"/>
      <c r="BN120" s="166"/>
      <c r="BO120" s="166"/>
      <c r="BP120" s="166"/>
      <c r="BQ120" s="166"/>
      <c r="BR120" s="166"/>
      <c r="BS120" s="166" t="s">
        <v>139</v>
      </c>
      <c r="BT120" s="166"/>
      <c r="BU120" s="166"/>
      <c r="BV120" s="31"/>
      <c r="BW120" s="31">
        <v>45292</v>
      </c>
      <c r="BX120" s="31">
        <v>47483</v>
      </c>
      <c r="BY120" s="166"/>
      <c r="BZ120" s="166"/>
      <c r="CA120" s="31">
        <v>48579</v>
      </c>
      <c r="CB120" s="166"/>
      <c r="CC120" s="166" t="s">
        <v>607</v>
      </c>
      <c r="CD120" s="166">
        <v>0</v>
      </c>
      <c r="CE120" s="166"/>
      <c r="CF120" s="166"/>
      <c r="CG120" s="166"/>
      <c r="CH120" s="166" t="s">
        <v>65</v>
      </c>
      <c r="CI120" s="31">
        <v>47483</v>
      </c>
      <c r="CJ120" s="54">
        <v>2103</v>
      </c>
      <c r="CK120" s="166" t="s">
        <v>93</v>
      </c>
      <c r="CL120" s="166"/>
      <c r="CM120" s="166"/>
      <c r="CN120" s="166"/>
      <c r="CO120" s="166"/>
      <c r="CP120" s="166"/>
      <c r="CQ120" s="166"/>
      <c r="CR120" s="166">
        <v>232</v>
      </c>
      <c r="CS120" s="166" t="s">
        <v>487</v>
      </c>
      <c r="CT120" s="166" t="s">
        <v>558</v>
      </c>
      <c r="DF120" s="5"/>
    </row>
    <row r="121" spans="1:110" ht="25.05" customHeight="1" x14ac:dyDescent="0.3">
      <c r="A121" s="11" t="s">
        <v>432</v>
      </c>
      <c r="B121" s="11" t="s">
        <v>694</v>
      </c>
      <c r="C121" s="11" t="s">
        <v>95</v>
      </c>
      <c r="D121" s="11"/>
      <c r="E121" s="11"/>
      <c r="F121" s="11"/>
      <c r="G121" s="11"/>
      <c r="H121" s="11" t="s">
        <v>433</v>
      </c>
      <c r="I121" s="11" t="s">
        <v>131</v>
      </c>
      <c r="J121" s="11"/>
      <c r="K121" s="11"/>
      <c r="L121" s="11"/>
      <c r="M121" s="11" t="s">
        <v>385</v>
      </c>
      <c r="N121" s="11"/>
      <c r="O121" s="11"/>
      <c r="P121" s="11"/>
      <c r="Q121" s="11"/>
      <c r="R121" s="11"/>
      <c r="S121" s="11"/>
      <c r="T121" s="11"/>
      <c r="U121" s="11"/>
      <c r="V121" s="31"/>
      <c r="W121" s="31"/>
      <c r="X121" s="31"/>
      <c r="Y121" s="11"/>
      <c r="Z121" s="11"/>
      <c r="AA121" s="31"/>
      <c r="AB121" s="11"/>
      <c r="AC121" s="11"/>
      <c r="AD121" s="11"/>
      <c r="AE121" s="11"/>
      <c r="AF121" s="11"/>
      <c r="AG121" s="11"/>
      <c r="AH121" s="11" t="s">
        <v>63</v>
      </c>
      <c r="AI121" s="31"/>
      <c r="AJ121" s="54"/>
      <c r="AK121" s="11"/>
      <c r="AL121" s="11"/>
      <c r="AM121" s="11"/>
      <c r="AN121" s="11"/>
      <c r="AO121" s="11"/>
      <c r="AP121" s="11"/>
      <c r="AQ121" s="11"/>
      <c r="AR121" s="11">
        <v>233</v>
      </c>
      <c r="AS121" s="11" t="s">
        <v>487</v>
      </c>
      <c r="AT121" s="11" t="s">
        <v>558</v>
      </c>
      <c r="BA121" s="166" t="s">
        <v>432</v>
      </c>
      <c r="BB121" s="166" t="s">
        <v>694</v>
      </c>
      <c r="BC121" s="166" t="s">
        <v>95</v>
      </c>
      <c r="BD121" s="166"/>
      <c r="BE121" s="166"/>
      <c r="BF121" s="166"/>
      <c r="BG121" s="166"/>
      <c r="BH121" s="166" t="s">
        <v>433</v>
      </c>
      <c r="BI121" s="166" t="s">
        <v>131</v>
      </c>
      <c r="BJ121" s="166"/>
      <c r="BK121" s="166"/>
      <c r="BL121" s="166"/>
      <c r="BM121" s="166" t="s">
        <v>385</v>
      </c>
      <c r="BN121" s="166"/>
      <c r="BO121" s="166"/>
      <c r="BP121" s="166"/>
      <c r="BQ121" s="166"/>
      <c r="BR121" s="166"/>
      <c r="BS121" s="166"/>
      <c r="BT121" s="166"/>
      <c r="BU121" s="166"/>
      <c r="BV121" s="31"/>
      <c r="BW121" s="31"/>
      <c r="BX121" s="31"/>
      <c r="BY121" s="166"/>
      <c r="BZ121" s="166"/>
      <c r="CA121" s="31"/>
      <c r="CB121" s="166"/>
      <c r="CC121" s="166"/>
      <c r="CD121" s="166"/>
      <c r="CE121" s="166"/>
      <c r="CF121" s="166"/>
      <c r="CG121" s="166"/>
      <c r="CH121" s="166" t="s">
        <v>63</v>
      </c>
      <c r="CI121" s="31"/>
      <c r="CJ121" s="54"/>
      <c r="CK121" s="166"/>
      <c r="CL121" s="166"/>
      <c r="CM121" s="166"/>
      <c r="CN121" s="166"/>
      <c r="CO121" s="166"/>
      <c r="CP121" s="166"/>
      <c r="CQ121" s="166"/>
      <c r="CR121" s="166">
        <v>233</v>
      </c>
      <c r="CS121" s="166" t="s">
        <v>487</v>
      </c>
      <c r="CT121" s="166" t="s">
        <v>558</v>
      </c>
      <c r="DF121" s="5"/>
    </row>
    <row r="122" spans="1:110" ht="25.05" customHeight="1" x14ac:dyDescent="0.3">
      <c r="A122" s="11" t="s">
        <v>434</v>
      </c>
      <c r="B122" s="11" t="s">
        <v>694</v>
      </c>
      <c r="C122" s="11" t="s">
        <v>95</v>
      </c>
      <c r="D122" s="11"/>
      <c r="E122" s="11"/>
      <c r="F122" s="11"/>
      <c r="G122" s="11"/>
      <c r="H122" s="11" t="s">
        <v>435</v>
      </c>
      <c r="I122" s="11" t="s">
        <v>131</v>
      </c>
      <c r="J122" s="11" t="s">
        <v>575</v>
      </c>
      <c r="K122" s="11"/>
      <c r="L122" s="11"/>
      <c r="M122" s="11"/>
      <c r="N122" s="11"/>
      <c r="O122" s="11"/>
      <c r="P122" s="11"/>
      <c r="Q122" s="11"/>
      <c r="R122" s="11"/>
      <c r="S122" s="11"/>
      <c r="T122" s="11"/>
      <c r="U122" s="11"/>
      <c r="V122" s="31"/>
      <c r="W122" s="31"/>
      <c r="X122" s="31"/>
      <c r="Y122" s="11"/>
      <c r="Z122" s="11"/>
      <c r="AA122" s="31"/>
      <c r="AB122" s="11"/>
      <c r="AC122" s="11" t="s">
        <v>608</v>
      </c>
      <c r="AD122" s="11">
        <v>0</v>
      </c>
      <c r="AE122" s="11"/>
      <c r="AF122" s="11"/>
      <c r="AG122" s="11"/>
      <c r="AH122" s="11" t="s">
        <v>63</v>
      </c>
      <c r="AI122" s="31"/>
      <c r="AJ122" s="54"/>
      <c r="AK122" s="11"/>
      <c r="AL122" s="11"/>
      <c r="AM122" s="11"/>
      <c r="AN122" s="11"/>
      <c r="AO122" s="11"/>
      <c r="AP122" s="11"/>
      <c r="AQ122" s="11"/>
      <c r="AR122" s="11">
        <v>234</v>
      </c>
      <c r="AS122" s="11" t="s">
        <v>487</v>
      </c>
      <c r="AT122" s="11" t="s">
        <v>558</v>
      </c>
      <c r="BA122" s="166" t="s">
        <v>434</v>
      </c>
      <c r="BB122" s="166" t="s">
        <v>694</v>
      </c>
      <c r="BC122" s="166" t="s">
        <v>95</v>
      </c>
      <c r="BD122" s="166"/>
      <c r="BE122" s="166"/>
      <c r="BF122" s="166"/>
      <c r="BG122" s="166"/>
      <c r="BH122" s="166" t="s">
        <v>435</v>
      </c>
      <c r="BI122" s="166" t="s">
        <v>131</v>
      </c>
      <c r="BJ122" s="166" t="s">
        <v>575</v>
      </c>
      <c r="BK122" s="166"/>
      <c r="BL122" s="166"/>
      <c r="BM122" s="166"/>
      <c r="BN122" s="166"/>
      <c r="BO122" s="166"/>
      <c r="BP122" s="166"/>
      <c r="BQ122" s="166"/>
      <c r="BR122" s="166"/>
      <c r="BS122" s="166"/>
      <c r="BT122" s="166"/>
      <c r="BU122" s="166"/>
      <c r="BV122" s="31"/>
      <c r="BW122" s="31"/>
      <c r="BX122" s="31"/>
      <c r="BY122" s="166"/>
      <c r="BZ122" s="166"/>
      <c r="CA122" s="31"/>
      <c r="CB122" s="166"/>
      <c r="CC122" s="166" t="s">
        <v>608</v>
      </c>
      <c r="CD122" s="166">
        <v>0</v>
      </c>
      <c r="CE122" s="166"/>
      <c r="CF122" s="166"/>
      <c r="CG122" s="166"/>
      <c r="CH122" s="166" t="s">
        <v>63</v>
      </c>
      <c r="CI122" s="31"/>
      <c r="CJ122" s="54"/>
      <c r="CK122" s="166"/>
      <c r="CL122" s="166"/>
      <c r="CM122" s="166"/>
      <c r="CN122" s="166"/>
      <c r="CO122" s="166"/>
      <c r="CP122" s="166"/>
      <c r="CQ122" s="166"/>
      <c r="CR122" s="166">
        <v>234</v>
      </c>
      <c r="CS122" s="166" t="s">
        <v>487</v>
      </c>
      <c r="CT122" s="166" t="s">
        <v>558</v>
      </c>
      <c r="DF122" s="5"/>
    </row>
    <row r="123" spans="1:110" ht="25.05" customHeight="1" x14ac:dyDescent="0.3">
      <c r="A123" s="11" t="s">
        <v>436</v>
      </c>
      <c r="B123" s="11" t="s">
        <v>694</v>
      </c>
      <c r="C123" s="11" t="s">
        <v>95</v>
      </c>
      <c r="D123" s="11"/>
      <c r="E123" s="11"/>
      <c r="F123" s="11"/>
      <c r="G123" s="11"/>
      <c r="H123" s="11" t="s">
        <v>437</v>
      </c>
      <c r="I123" s="11" t="s">
        <v>131</v>
      </c>
      <c r="J123" s="11" t="s">
        <v>575</v>
      </c>
      <c r="K123" s="11"/>
      <c r="L123" s="11"/>
      <c r="M123" s="11"/>
      <c r="N123" s="11"/>
      <c r="O123" s="11"/>
      <c r="P123" s="11"/>
      <c r="Q123" s="11"/>
      <c r="R123" s="11"/>
      <c r="S123" s="11"/>
      <c r="T123" s="11"/>
      <c r="U123" s="11"/>
      <c r="V123" s="31"/>
      <c r="W123" s="31"/>
      <c r="X123" s="31"/>
      <c r="Y123" s="11"/>
      <c r="Z123" s="11"/>
      <c r="AA123" s="31"/>
      <c r="AB123" s="11"/>
      <c r="AC123" s="11" t="s">
        <v>608</v>
      </c>
      <c r="AD123" s="11"/>
      <c r="AE123" s="11"/>
      <c r="AF123" s="11"/>
      <c r="AG123" s="11"/>
      <c r="AH123" s="11" t="s">
        <v>63</v>
      </c>
      <c r="AI123" s="31"/>
      <c r="AJ123" s="54"/>
      <c r="AK123" s="11"/>
      <c r="AL123" s="11"/>
      <c r="AM123" s="11"/>
      <c r="AN123" s="11"/>
      <c r="AO123" s="11"/>
      <c r="AP123" s="11"/>
      <c r="AQ123" s="11"/>
      <c r="AR123" s="11">
        <v>235</v>
      </c>
      <c r="AS123" s="11" t="s">
        <v>487</v>
      </c>
      <c r="AT123" s="11" t="s">
        <v>558</v>
      </c>
      <c r="BA123" s="166" t="s">
        <v>436</v>
      </c>
      <c r="BB123" s="166" t="s">
        <v>694</v>
      </c>
      <c r="BC123" s="166" t="s">
        <v>95</v>
      </c>
      <c r="BD123" s="166"/>
      <c r="BE123" s="166"/>
      <c r="BF123" s="166"/>
      <c r="BG123" s="166"/>
      <c r="BH123" s="166" t="s">
        <v>437</v>
      </c>
      <c r="BI123" s="166" t="s">
        <v>131</v>
      </c>
      <c r="BJ123" s="166" t="s">
        <v>575</v>
      </c>
      <c r="BK123" s="166"/>
      <c r="BL123" s="166"/>
      <c r="BM123" s="166"/>
      <c r="BN123" s="166"/>
      <c r="BO123" s="166"/>
      <c r="BP123" s="166"/>
      <c r="BQ123" s="166"/>
      <c r="BR123" s="166"/>
      <c r="BS123" s="166"/>
      <c r="BT123" s="166"/>
      <c r="BU123" s="166"/>
      <c r="BV123" s="31"/>
      <c r="BW123" s="31"/>
      <c r="BX123" s="31"/>
      <c r="BY123" s="166"/>
      <c r="BZ123" s="166"/>
      <c r="CA123" s="31"/>
      <c r="CB123" s="166"/>
      <c r="CC123" s="166" t="s">
        <v>608</v>
      </c>
      <c r="CD123" s="166"/>
      <c r="CE123" s="166"/>
      <c r="CF123" s="166"/>
      <c r="CG123" s="166"/>
      <c r="CH123" s="166" t="s">
        <v>63</v>
      </c>
      <c r="CI123" s="31"/>
      <c r="CJ123" s="54"/>
      <c r="CK123" s="166"/>
      <c r="CL123" s="166"/>
      <c r="CM123" s="166"/>
      <c r="CN123" s="166"/>
      <c r="CO123" s="166"/>
      <c r="CP123" s="166"/>
      <c r="CQ123" s="166"/>
      <c r="CR123" s="166">
        <v>235</v>
      </c>
      <c r="CS123" s="166" t="s">
        <v>487</v>
      </c>
      <c r="CT123" s="166" t="s">
        <v>558</v>
      </c>
      <c r="DF123" s="5"/>
    </row>
    <row r="124" spans="1:110" ht="25.05" customHeight="1" x14ac:dyDescent="0.3">
      <c r="A124" s="11" t="s">
        <v>438</v>
      </c>
      <c r="B124" s="11" t="s">
        <v>694</v>
      </c>
      <c r="C124" s="11" t="s">
        <v>95</v>
      </c>
      <c r="D124" s="11"/>
      <c r="E124" s="11"/>
      <c r="F124" s="11"/>
      <c r="G124" s="11"/>
      <c r="H124" s="11" t="s">
        <v>581</v>
      </c>
      <c r="I124" s="11" t="s">
        <v>129</v>
      </c>
      <c r="J124" s="11"/>
      <c r="K124" s="11"/>
      <c r="L124" s="11"/>
      <c r="M124" s="11" t="s">
        <v>304</v>
      </c>
      <c r="N124" s="11"/>
      <c r="O124" s="11"/>
      <c r="P124" s="11"/>
      <c r="Q124" s="11"/>
      <c r="R124" s="11"/>
      <c r="S124" s="11"/>
      <c r="T124" s="11"/>
      <c r="U124" s="11"/>
      <c r="V124" s="31"/>
      <c r="W124" s="31"/>
      <c r="X124" s="31"/>
      <c r="Y124" s="11"/>
      <c r="Z124" s="11"/>
      <c r="AA124" s="31"/>
      <c r="AB124" s="11"/>
      <c r="AC124" s="11"/>
      <c r="AD124" s="11"/>
      <c r="AE124" s="11"/>
      <c r="AF124" s="11"/>
      <c r="AG124" s="11"/>
      <c r="AH124" s="11" t="s">
        <v>63</v>
      </c>
      <c r="AI124" s="31"/>
      <c r="AJ124" s="54"/>
      <c r="AK124" s="11"/>
      <c r="AL124" s="11"/>
      <c r="AM124" s="11"/>
      <c r="AN124" s="11"/>
      <c r="AO124" s="11"/>
      <c r="AP124" s="11"/>
      <c r="AQ124" s="11"/>
      <c r="AR124" s="11">
        <v>236</v>
      </c>
      <c r="AS124" s="11" t="s">
        <v>487</v>
      </c>
      <c r="AT124" s="11" t="s">
        <v>558</v>
      </c>
      <c r="BA124" s="166" t="s">
        <v>438</v>
      </c>
      <c r="BB124" s="166" t="s">
        <v>694</v>
      </c>
      <c r="BC124" s="166" t="s">
        <v>95</v>
      </c>
      <c r="BD124" s="166"/>
      <c r="BE124" s="166"/>
      <c r="BF124" s="166"/>
      <c r="BG124" s="166"/>
      <c r="BH124" s="166" t="s">
        <v>581</v>
      </c>
      <c r="BI124" s="166" t="s">
        <v>129</v>
      </c>
      <c r="BJ124" s="166"/>
      <c r="BK124" s="166"/>
      <c r="BL124" s="166"/>
      <c r="BM124" s="166" t="s">
        <v>304</v>
      </c>
      <c r="BN124" s="166"/>
      <c r="BO124" s="166"/>
      <c r="BP124" s="166"/>
      <c r="BQ124" s="166"/>
      <c r="BR124" s="166"/>
      <c r="BS124" s="166"/>
      <c r="BT124" s="166"/>
      <c r="BU124" s="166"/>
      <c r="BV124" s="31"/>
      <c r="BW124" s="31"/>
      <c r="BX124" s="31"/>
      <c r="BY124" s="166"/>
      <c r="BZ124" s="166"/>
      <c r="CA124" s="31"/>
      <c r="CB124" s="166"/>
      <c r="CC124" s="166"/>
      <c r="CD124" s="166"/>
      <c r="CE124" s="166"/>
      <c r="CF124" s="166"/>
      <c r="CG124" s="166"/>
      <c r="CH124" s="166" t="s">
        <v>63</v>
      </c>
      <c r="CI124" s="31"/>
      <c r="CJ124" s="54"/>
      <c r="CK124" s="166"/>
      <c r="CL124" s="166"/>
      <c r="CM124" s="166"/>
      <c r="CN124" s="166"/>
      <c r="CO124" s="166"/>
      <c r="CP124" s="166"/>
      <c r="CQ124" s="166"/>
      <c r="CR124" s="166">
        <v>236</v>
      </c>
      <c r="CS124" s="166" t="s">
        <v>487</v>
      </c>
      <c r="CT124" s="166" t="s">
        <v>558</v>
      </c>
      <c r="DF124" s="5"/>
    </row>
    <row r="125" spans="1:110" ht="25.05" customHeight="1" x14ac:dyDescent="0.3">
      <c r="A125" s="11" t="s">
        <v>439</v>
      </c>
      <c r="B125" s="11" t="s">
        <v>694</v>
      </c>
      <c r="C125" s="11" t="s">
        <v>482</v>
      </c>
      <c r="D125" s="11"/>
      <c r="E125" s="11"/>
      <c r="F125" s="11"/>
      <c r="G125" s="11" t="s">
        <v>54</v>
      </c>
      <c r="H125" s="11" t="s">
        <v>440</v>
      </c>
      <c r="I125" s="11" t="s">
        <v>129</v>
      </c>
      <c r="J125" s="11" t="s">
        <v>627</v>
      </c>
      <c r="K125" s="11"/>
      <c r="L125" s="11"/>
      <c r="M125" s="11"/>
      <c r="N125" s="11"/>
      <c r="O125" s="11"/>
      <c r="P125" s="11"/>
      <c r="Q125" s="11"/>
      <c r="R125" s="11"/>
      <c r="S125" s="11" t="s">
        <v>139</v>
      </c>
      <c r="T125" s="11"/>
      <c r="U125" s="11"/>
      <c r="V125" s="31"/>
      <c r="W125" s="31"/>
      <c r="X125" s="31"/>
      <c r="Y125" s="11">
        <v>3</v>
      </c>
      <c r="Z125" s="11">
        <v>2</v>
      </c>
      <c r="AA125" s="31"/>
      <c r="AB125" s="11" t="s">
        <v>441</v>
      </c>
      <c r="AC125" s="11" t="s">
        <v>609</v>
      </c>
      <c r="AD125" s="11"/>
      <c r="AE125" s="11"/>
      <c r="AF125" s="11"/>
      <c r="AG125" s="11"/>
      <c r="AH125" s="11" t="s">
        <v>63</v>
      </c>
      <c r="AI125" s="31"/>
      <c r="AJ125" s="54"/>
      <c r="AK125" s="11"/>
      <c r="AL125" s="11"/>
      <c r="AM125" s="11"/>
      <c r="AN125" s="11"/>
      <c r="AO125" s="11"/>
      <c r="AP125" s="11"/>
      <c r="AQ125" s="11"/>
      <c r="AR125" s="11">
        <v>237</v>
      </c>
      <c r="AS125" s="11" t="s">
        <v>487</v>
      </c>
      <c r="AT125" s="11" t="s">
        <v>558</v>
      </c>
      <c r="BA125" s="166" t="s">
        <v>439</v>
      </c>
      <c r="BB125" s="166" t="s">
        <v>694</v>
      </c>
      <c r="BC125" s="166" t="s">
        <v>482</v>
      </c>
      <c r="BD125" s="166"/>
      <c r="BE125" s="166"/>
      <c r="BF125" s="166"/>
      <c r="BG125" s="166" t="s">
        <v>54</v>
      </c>
      <c r="BH125" s="166" t="s">
        <v>440</v>
      </c>
      <c r="BI125" s="166" t="s">
        <v>129</v>
      </c>
      <c r="BJ125" s="166" t="s">
        <v>627</v>
      </c>
      <c r="BK125" s="166"/>
      <c r="BL125" s="166"/>
      <c r="BM125" s="166"/>
      <c r="BN125" s="166"/>
      <c r="BO125" s="166"/>
      <c r="BP125" s="166"/>
      <c r="BQ125" s="166"/>
      <c r="BR125" s="166"/>
      <c r="BS125" s="166" t="s">
        <v>139</v>
      </c>
      <c r="BT125" s="166"/>
      <c r="BU125" s="166"/>
      <c r="BV125" s="31"/>
      <c r="BW125" s="31"/>
      <c r="BX125" s="31"/>
      <c r="BY125" s="166">
        <v>3</v>
      </c>
      <c r="BZ125" s="166">
        <v>2</v>
      </c>
      <c r="CA125" s="31"/>
      <c r="CB125" s="166" t="s">
        <v>441</v>
      </c>
      <c r="CC125" s="166" t="s">
        <v>609</v>
      </c>
      <c r="CD125" s="166"/>
      <c r="CE125" s="166"/>
      <c r="CF125" s="166"/>
      <c r="CG125" s="166"/>
      <c r="CH125" s="166" t="s">
        <v>63</v>
      </c>
      <c r="CI125" s="31"/>
      <c r="CJ125" s="54"/>
      <c r="CK125" s="166"/>
      <c r="CL125" s="166"/>
      <c r="CM125" s="166"/>
      <c r="CN125" s="166"/>
      <c r="CO125" s="166"/>
      <c r="CP125" s="166"/>
      <c r="CQ125" s="166"/>
      <c r="CR125" s="166">
        <v>237</v>
      </c>
      <c r="CS125" s="166" t="s">
        <v>487</v>
      </c>
      <c r="CT125" s="166" t="s">
        <v>558</v>
      </c>
      <c r="DF125" s="5"/>
    </row>
    <row r="126" spans="1:110" ht="25.05" customHeight="1" x14ac:dyDescent="0.3">
      <c r="A126" s="11" t="s">
        <v>442</v>
      </c>
      <c r="B126" s="11" t="s">
        <v>694</v>
      </c>
      <c r="C126" s="11" t="s">
        <v>482</v>
      </c>
      <c r="D126" s="11"/>
      <c r="E126" s="11"/>
      <c r="F126" s="11"/>
      <c r="G126" s="11" t="s">
        <v>54</v>
      </c>
      <c r="H126" s="11" t="s">
        <v>383</v>
      </c>
      <c r="I126" s="11"/>
      <c r="J126" s="11"/>
      <c r="K126" s="11" t="s">
        <v>114</v>
      </c>
      <c r="L126" s="11"/>
      <c r="M126" s="11"/>
      <c r="N126" s="11"/>
      <c r="O126" s="11"/>
      <c r="P126" s="11"/>
      <c r="Q126" s="11"/>
      <c r="R126" s="11"/>
      <c r="S126" s="11" t="s">
        <v>139</v>
      </c>
      <c r="T126" s="11"/>
      <c r="U126" s="11"/>
      <c r="V126" s="31"/>
      <c r="W126" s="31"/>
      <c r="X126" s="31"/>
      <c r="Y126" s="11"/>
      <c r="Z126" s="11"/>
      <c r="AA126" s="31"/>
      <c r="AB126" s="73"/>
      <c r="AC126" s="11" t="s">
        <v>577</v>
      </c>
      <c r="AD126" s="11">
        <v>0</v>
      </c>
      <c r="AE126" s="11"/>
      <c r="AF126" s="11"/>
      <c r="AG126" s="11"/>
      <c r="AH126" s="11" t="s">
        <v>63</v>
      </c>
      <c r="AI126" s="31"/>
      <c r="AJ126" s="54"/>
      <c r="AK126" s="11"/>
      <c r="AL126" s="11"/>
      <c r="AM126" s="11"/>
      <c r="AN126" s="11"/>
      <c r="AO126" s="11"/>
      <c r="AP126" s="11"/>
      <c r="AQ126" s="11"/>
      <c r="AR126" s="11">
        <v>238</v>
      </c>
      <c r="AS126" s="11" t="s">
        <v>487</v>
      </c>
      <c r="AT126" s="11" t="s">
        <v>558</v>
      </c>
      <c r="BA126" s="166" t="s">
        <v>442</v>
      </c>
      <c r="BB126" s="166" t="s">
        <v>694</v>
      </c>
      <c r="BC126" s="166" t="s">
        <v>482</v>
      </c>
      <c r="BD126" s="166"/>
      <c r="BE126" s="166"/>
      <c r="BF126" s="166"/>
      <c r="BG126" s="166" t="s">
        <v>54</v>
      </c>
      <c r="BH126" s="166" t="s">
        <v>383</v>
      </c>
      <c r="BI126" s="166"/>
      <c r="BJ126" s="166"/>
      <c r="BK126" s="166" t="s">
        <v>114</v>
      </c>
      <c r="BL126" s="166"/>
      <c r="BM126" s="166"/>
      <c r="BN126" s="166"/>
      <c r="BO126" s="166"/>
      <c r="BP126" s="166"/>
      <c r="BQ126" s="166"/>
      <c r="BR126" s="166"/>
      <c r="BS126" s="166" t="s">
        <v>139</v>
      </c>
      <c r="BT126" s="166"/>
      <c r="BU126" s="166"/>
      <c r="BV126" s="31"/>
      <c r="BW126" s="31"/>
      <c r="BX126" s="31"/>
      <c r="BY126" s="166"/>
      <c r="BZ126" s="166"/>
      <c r="CA126" s="31"/>
      <c r="CB126" s="73"/>
      <c r="CC126" s="166" t="s">
        <v>577</v>
      </c>
      <c r="CD126" s="166">
        <v>0</v>
      </c>
      <c r="CE126" s="166"/>
      <c r="CF126" s="166"/>
      <c r="CG126" s="166"/>
      <c r="CH126" s="166" t="s">
        <v>63</v>
      </c>
      <c r="CI126" s="31"/>
      <c r="CJ126" s="54"/>
      <c r="CK126" s="166"/>
      <c r="CL126" s="166"/>
      <c r="CM126" s="166"/>
      <c r="CN126" s="166"/>
      <c r="CO126" s="166"/>
      <c r="CP126" s="166"/>
      <c r="CQ126" s="166"/>
      <c r="CR126" s="166">
        <v>238</v>
      </c>
      <c r="CS126" s="166" t="s">
        <v>487</v>
      </c>
      <c r="CT126" s="166" t="s">
        <v>558</v>
      </c>
      <c r="DF126" s="5"/>
    </row>
    <row r="127" spans="1:110" ht="25.05" customHeight="1" x14ac:dyDescent="0.3">
      <c r="A127" s="11" t="s">
        <v>443</v>
      </c>
      <c r="B127" s="11" t="s">
        <v>694</v>
      </c>
      <c r="C127" s="11" t="s">
        <v>481</v>
      </c>
      <c r="D127" s="11"/>
      <c r="E127" s="11"/>
      <c r="F127" s="11"/>
      <c r="G127" s="11" t="s">
        <v>54</v>
      </c>
      <c r="H127" s="11" t="s">
        <v>444</v>
      </c>
      <c r="I127" s="11" t="s">
        <v>281</v>
      </c>
      <c r="J127" s="11" t="s">
        <v>445</v>
      </c>
      <c r="K127" s="11"/>
      <c r="L127" s="11"/>
      <c r="M127" s="11"/>
      <c r="N127" s="11"/>
      <c r="O127" s="11"/>
      <c r="P127" s="11"/>
      <c r="Q127" s="11"/>
      <c r="R127" s="11"/>
      <c r="S127" s="11" t="s">
        <v>139</v>
      </c>
      <c r="T127" s="11"/>
      <c r="U127" s="11"/>
      <c r="V127" s="31"/>
      <c r="W127" s="31"/>
      <c r="X127" s="31"/>
      <c r="Y127" s="11">
        <v>3</v>
      </c>
      <c r="Z127" s="11">
        <v>2</v>
      </c>
      <c r="AA127" s="31"/>
      <c r="AB127" s="11" t="s">
        <v>610</v>
      </c>
      <c r="AC127" s="11" t="s">
        <v>611</v>
      </c>
      <c r="AD127" s="11">
        <v>0</v>
      </c>
      <c r="AE127" s="11"/>
      <c r="AF127" s="11">
        <v>89215</v>
      </c>
      <c r="AG127" s="11"/>
      <c r="AH127" s="11" t="s">
        <v>63</v>
      </c>
      <c r="AI127" s="31"/>
      <c r="AJ127" s="54">
        <v>560</v>
      </c>
      <c r="AK127" s="11"/>
      <c r="AL127" s="11"/>
      <c r="AM127" s="11"/>
      <c r="AN127" s="11"/>
      <c r="AO127" s="11"/>
      <c r="AP127" s="11"/>
      <c r="AQ127" s="11"/>
      <c r="AR127" s="11">
        <v>239</v>
      </c>
      <c r="AS127" s="11" t="s">
        <v>487</v>
      </c>
      <c r="AT127" s="11" t="s">
        <v>558</v>
      </c>
      <c r="BA127" s="166" t="s">
        <v>443</v>
      </c>
      <c r="BB127" s="166" t="s">
        <v>694</v>
      </c>
      <c r="BC127" s="166" t="s">
        <v>481</v>
      </c>
      <c r="BD127" s="166"/>
      <c r="BE127" s="166"/>
      <c r="BF127" s="166"/>
      <c r="BG127" s="166" t="s">
        <v>54</v>
      </c>
      <c r="BH127" s="166" t="s">
        <v>444</v>
      </c>
      <c r="BI127" s="166" t="s">
        <v>281</v>
      </c>
      <c r="BJ127" s="166" t="s">
        <v>445</v>
      </c>
      <c r="BK127" s="166"/>
      <c r="BL127" s="166"/>
      <c r="BM127" s="166"/>
      <c r="BN127" s="166"/>
      <c r="BO127" s="166"/>
      <c r="BP127" s="166"/>
      <c r="BQ127" s="166"/>
      <c r="BR127" s="166"/>
      <c r="BS127" s="166" t="s">
        <v>139</v>
      </c>
      <c r="BT127" s="166"/>
      <c r="BU127" s="166"/>
      <c r="BV127" s="31"/>
      <c r="BW127" s="31"/>
      <c r="BX127" s="31"/>
      <c r="BY127" s="166">
        <v>3</v>
      </c>
      <c r="BZ127" s="166">
        <v>2</v>
      </c>
      <c r="CA127" s="31"/>
      <c r="CB127" s="166" t="s">
        <v>610</v>
      </c>
      <c r="CC127" s="166" t="s">
        <v>611</v>
      </c>
      <c r="CD127" s="166">
        <v>0</v>
      </c>
      <c r="CE127" s="166"/>
      <c r="CF127" s="166">
        <v>89215</v>
      </c>
      <c r="CG127" s="166"/>
      <c r="CH127" s="166" t="s">
        <v>63</v>
      </c>
      <c r="CI127" s="31"/>
      <c r="CJ127" s="54">
        <v>560</v>
      </c>
      <c r="CK127" s="166"/>
      <c r="CL127" s="166"/>
      <c r="CM127" s="166"/>
      <c r="CN127" s="166"/>
      <c r="CO127" s="166"/>
      <c r="CP127" s="166"/>
      <c r="CQ127" s="166"/>
      <c r="CR127" s="166">
        <v>239</v>
      </c>
      <c r="CS127" s="166" t="s">
        <v>487</v>
      </c>
      <c r="CT127" s="166" t="s">
        <v>558</v>
      </c>
      <c r="DF127" s="5"/>
    </row>
    <row r="128" spans="1:110" ht="25.05" customHeight="1" x14ac:dyDescent="0.3">
      <c r="A128" s="11" t="s">
        <v>446</v>
      </c>
      <c r="B128" s="11" t="s">
        <v>694</v>
      </c>
      <c r="C128" s="11" t="s">
        <v>482</v>
      </c>
      <c r="D128" s="11"/>
      <c r="E128" s="11"/>
      <c r="F128" s="11"/>
      <c r="G128" s="11" t="s">
        <v>127</v>
      </c>
      <c r="H128" s="11" t="s">
        <v>308</v>
      </c>
      <c r="I128" s="11" t="s">
        <v>131</v>
      </c>
      <c r="J128" s="11" t="s">
        <v>578</v>
      </c>
      <c r="K128" s="11"/>
      <c r="L128" s="11"/>
      <c r="M128" s="11"/>
      <c r="N128" s="11"/>
      <c r="O128" s="11"/>
      <c r="P128" s="11"/>
      <c r="Q128" s="11"/>
      <c r="R128" s="11"/>
      <c r="S128" s="11" t="s">
        <v>139</v>
      </c>
      <c r="T128" s="11"/>
      <c r="U128" s="11"/>
      <c r="V128" s="31"/>
      <c r="W128" s="31"/>
      <c r="X128" s="31"/>
      <c r="Y128" s="11"/>
      <c r="Z128" s="11"/>
      <c r="AA128" s="31"/>
      <c r="AB128" s="11"/>
      <c r="AC128" s="11" t="s">
        <v>579</v>
      </c>
      <c r="AD128" s="11"/>
      <c r="AE128" s="11"/>
      <c r="AF128" s="11"/>
      <c r="AG128" s="11"/>
      <c r="AH128" s="11" t="s">
        <v>63</v>
      </c>
      <c r="AI128" s="31"/>
      <c r="AJ128" s="54"/>
      <c r="AK128" s="11"/>
      <c r="AL128" s="11"/>
      <c r="AM128" s="11"/>
      <c r="AN128" s="11"/>
      <c r="AO128" s="11"/>
      <c r="AP128" s="11"/>
      <c r="AQ128" s="11"/>
      <c r="AR128" s="11">
        <v>240</v>
      </c>
      <c r="AS128" s="11" t="s">
        <v>487</v>
      </c>
      <c r="AT128" s="11" t="s">
        <v>558</v>
      </c>
      <c r="BA128" s="166" t="s">
        <v>446</v>
      </c>
      <c r="BB128" s="166" t="s">
        <v>694</v>
      </c>
      <c r="BC128" s="166" t="s">
        <v>482</v>
      </c>
      <c r="BD128" s="166"/>
      <c r="BE128" s="166"/>
      <c r="BF128" s="166"/>
      <c r="BG128" s="166" t="s">
        <v>127</v>
      </c>
      <c r="BH128" s="166" t="s">
        <v>308</v>
      </c>
      <c r="BI128" s="166" t="s">
        <v>131</v>
      </c>
      <c r="BJ128" s="166" t="s">
        <v>578</v>
      </c>
      <c r="BK128" s="166"/>
      <c r="BL128" s="166"/>
      <c r="BM128" s="166"/>
      <c r="BN128" s="166"/>
      <c r="BO128" s="166"/>
      <c r="BP128" s="166"/>
      <c r="BQ128" s="166"/>
      <c r="BR128" s="166"/>
      <c r="BS128" s="166" t="s">
        <v>139</v>
      </c>
      <c r="BT128" s="166"/>
      <c r="BU128" s="166"/>
      <c r="BV128" s="31"/>
      <c r="BW128" s="31"/>
      <c r="BX128" s="31"/>
      <c r="BY128" s="166"/>
      <c r="BZ128" s="166"/>
      <c r="CA128" s="31"/>
      <c r="CB128" s="166"/>
      <c r="CC128" s="166" t="s">
        <v>579</v>
      </c>
      <c r="CD128" s="166"/>
      <c r="CE128" s="166"/>
      <c r="CF128" s="166"/>
      <c r="CG128" s="166"/>
      <c r="CH128" s="166" t="s">
        <v>63</v>
      </c>
      <c r="CI128" s="31"/>
      <c r="CJ128" s="54"/>
      <c r="CK128" s="166"/>
      <c r="CL128" s="166"/>
      <c r="CM128" s="166"/>
      <c r="CN128" s="166"/>
      <c r="CO128" s="166"/>
      <c r="CP128" s="166"/>
      <c r="CQ128" s="166"/>
      <c r="CR128" s="166">
        <v>240</v>
      </c>
      <c r="CS128" s="166" t="s">
        <v>487</v>
      </c>
      <c r="CT128" s="166" t="s">
        <v>558</v>
      </c>
      <c r="DF128" s="5"/>
    </row>
    <row r="129" spans="1:110" ht="25.05" customHeight="1" x14ac:dyDescent="0.3">
      <c r="A129" s="11" t="s">
        <v>447</v>
      </c>
      <c r="B129" s="11" t="s">
        <v>694</v>
      </c>
      <c r="C129" s="11" t="s">
        <v>482</v>
      </c>
      <c r="D129" s="11"/>
      <c r="E129" s="11"/>
      <c r="F129" s="11"/>
      <c r="G129" s="11" t="s">
        <v>127</v>
      </c>
      <c r="H129" s="11" t="s">
        <v>308</v>
      </c>
      <c r="I129" s="11" t="s">
        <v>131</v>
      </c>
      <c r="J129" s="11"/>
      <c r="K129" s="11"/>
      <c r="L129" s="11"/>
      <c r="M129" s="11" t="s">
        <v>299</v>
      </c>
      <c r="N129" s="11"/>
      <c r="O129" s="11"/>
      <c r="P129" s="11"/>
      <c r="Q129" s="11"/>
      <c r="R129" s="11"/>
      <c r="S129" s="11" t="s">
        <v>139</v>
      </c>
      <c r="T129" s="11"/>
      <c r="U129" s="11"/>
      <c r="V129" s="31"/>
      <c r="W129" s="31"/>
      <c r="X129" s="31"/>
      <c r="Y129" s="11"/>
      <c r="Z129" s="11"/>
      <c r="AA129" s="31"/>
      <c r="AB129" s="11" t="s">
        <v>612</v>
      </c>
      <c r="AC129" s="11" t="s">
        <v>579</v>
      </c>
      <c r="AD129" s="11"/>
      <c r="AE129" s="11"/>
      <c r="AF129" s="11"/>
      <c r="AG129" s="11"/>
      <c r="AH129" s="11" t="s">
        <v>63</v>
      </c>
      <c r="AI129" s="31"/>
      <c r="AJ129" s="54"/>
      <c r="AK129" s="11"/>
      <c r="AL129" s="11"/>
      <c r="AM129" s="11"/>
      <c r="AN129" s="11"/>
      <c r="AO129" s="11"/>
      <c r="AP129" s="11"/>
      <c r="AQ129" s="11"/>
      <c r="AR129" s="11">
        <v>241</v>
      </c>
      <c r="AS129" s="11" t="s">
        <v>487</v>
      </c>
      <c r="AT129" s="11" t="s">
        <v>558</v>
      </c>
      <c r="BA129" s="166" t="s">
        <v>447</v>
      </c>
      <c r="BB129" s="166" t="s">
        <v>694</v>
      </c>
      <c r="BC129" s="166" t="s">
        <v>482</v>
      </c>
      <c r="BD129" s="166"/>
      <c r="BE129" s="166"/>
      <c r="BF129" s="166"/>
      <c r="BG129" s="166" t="s">
        <v>127</v>
      </c>
      <c r="BH129" s="166" t="s">
        <v>308</v>
      </c>
      <c r="BI129" s="166" t="s">
        <v>131</v>
      </c>
      <c r="BJ129" s="166"/>
      <c r="BK129" s="166"/>
      <c r="BL129" s="166"/>
      <c r="BM129" s="166" t="s">
        <v>299</v>
      </c>
      <c r="BN129" s="166"/>
      <c r="BO129" s="166"/>
      <c r="BP129" s="166"/>
      <c r="BQ129" s="166"/>
      <c r="BR129" s="166"/>
      <c r="BS129" s="166" t="s">
        <v>139</v>
      </c>
      <c r="BT129" s="166"/>
      <c r="BU129" s="166"/>
      <c r="BV129" s="31"/>
      <c r="BW129" s="31"/>
      <c r="BX129" s="31"/>
      <c r="BY129" s="166"/>
      <c r="BZ129" s="166"/>
      <c r="CA129" s="31"/>
      <c r="CB129" s="166" t="s">
        <v>612</v>
      </c>
      <c r="CC129" s="166" t="s">
        <v>579</v>
      </c>
      <c r="CD129" s="166"/>
      <c r="CE129" s="166"/>
      <c r="CF129" s="166"/>
      <c r="CG129" s="166"/>
      <c r="CH129" s="166" t="s">
        <v>63</v>
      </c>
      <c r="CI129" s="31"/>
      <c r="CJ129" s="54"/>
      <c r="CK129" s="166"/>
      <c r="CL129" s="166"/>
      <c r="CM129" s="166"/>
      <c r="CN129" s="166"/>
      <c r="CO129" s="166"/>
      <c r="CP129" s="166"/>
      <c r="CQ129" s="166"/>
      <c r="CR129" s="166">
        <v>241</v>
      </c>
      <c r="CS129" s="166" t="s">
        <v>487</v>
      </c>
      <c r="CT129" s="166" t="s">
        <v>558</v>
      </c>
      <c r="DF129" s="5"/>
    </row>
    <row r="130" spans="1:110" ht="25.05" customHeight="1" x14ac:dyDescent="0.3">
      <c r="A130" s="11" t="s">
        <v>448</v>
      </c>
      <c r="B130" s="11" t="s">
        <v>694</v>
      </c>
      <c r="C130" s="11" t="s">
        <v>482</v>
      </c>
      <c r="D130" s="11"/>
      <c r="E130" s="11"/>
      <c r="F130" s="11"/>
      <c r="G130" s="11" t="s">
        <v>126</v>
      </c>
      <c r="H130" s="11" t="s">
        <v>449</v>
      </c>
      <c r="I130" s="11" t="s">
        <v>131</v>
      </c>
      <c r="J130" s="11"/>
      <c r="K130" s="11"/>
      <c r="L130" s="11"/>
      <c r="M130" s="11" t="s">
        <v>299</v>
      </c>
      <c r="N130" s="11"/>
      <c r="O130" s="11"/>
      <c r="P130" s="11"/>
      <c r="Q130" s="11"/>
      <c r="R130" s="11"/>
      <c r="S130" s="11" t="s">
        <v>139</v>
      </c>
      <c r="T130" s="11"/>
      <c r="U130" s="11"/>
      <c r="V130" s="31"/>
      <c r="W130" s="31"/>
      <c r="X130" s="31"/>
      <c r="Y130" s="11"/>
      <c r="Z130" s="11"/>
      <c r="AA130" s="31"/>
      <c r="AB130" s="11" t="s">
        <v>582</v>
      </c>
      <c r="AC130" s="11"/>
      <c r="AD130" s="11">
        <v>0</v>
      </c>
      <c r="AE130" s="11"/>
      <c r="AF130" s="11"/>
      <c r="AG130" s="11"/>
      <c r="AH130" s="11" t="s">
        <v>63</v>
      </c>
      <c r="AI130" s="31"/>
      <c r="AJ130" s="54"/>
      <c r="AK130" s="11"/>
      <c r="AL130" s="11"/>
      <c r="AM130" s="11"/>
      <c r="AN130" s="11"/>
      <c r="AO130" s="11"/>
      <c r="AP130" s="11"/>
      <c r="AQ130" s="11"/>
      <c r="AR130" s="11">
        <v>242</v>
      </c>
      <c r="AS130" s="11" t="s">
        <v>487</v>
      </c>
      <c r="AT130" s="11" t="s">
        <v>558</v>
      </c>
      <c r="BA130" s="166" t="s">
        <v>448</v>
      </c>
      <c r="BB130" s="166" t="s">
        <v>694</v>
      </c>
      <c r="BC130" s="166" t="s">
        <v>482</v>
      </c>
      <c r="BD130" s="166"/>
      <c r="BE130" s="166"/>
      <c r="BF130" s="166"/>
      <c r="BG130" s="166" t="s">
        <v>126</v>
      </c>
      <c r="BH130" s="166" t="s">
        <v>449</v>
      </c>
      <c r="BI130" s="166" t="s">
        <v>131</v>
      </c>
      <c r="BJ130" s="166"/>
      <c r="BK130" s="166"/>
      <c r="BL130" s="166"/>
      <c r="BM130" s="166" t="s">
        <v>299</v>
      </c>
      <c r="BN130" s="166"/>
      <c r="BO130" s="166"/>
      <c r="BP130" s="166"/>
      <c r="BQ130" s="166"/>
      <c r="BR130" s="166"/>
      <c r="BS130" s="166" t="s">
        <v>139</v>
      </c>
      <c r="BT130" s="166"/>
      <c r="BU130" s="166"/>
      <c r="BV130" s="31"/>
      <c r="BW130" s="31"/>
      <c r="BX130" s="31"/>
      <c r="BY130" s="166"/>
      <c r="BZ130" s="166"/>
      <c r="CA130" s="31"/>
      <c r="CB130" s="166" t="s">
        <v>582</v>
      </c>
      <c r="CC130" s="166"/>
      <c r="CD130" s="166">
        <v>0</v>
      </c>
      <c r="CE130" s="166"/>
      <c r="CF130" s="166"/>
      <c r="CG130" s="166"/>
      <c r="CH130" s="166" t="s">
        <v>63</v>
      </c>
      <c r="CI130" s="31"/>
      <c r="CJ130" s="54"/>
      <c r="CK130" s="166"/>
      <c r="CL130" s="166"/>
      <c r="CM130" s="166"/>
      <c r="CN130" s="166"/>
      <c r="CO130" s="166"/>
      <c r="CP130" s="166"/>
      <c r="CQ130" s="166"/>
      <c r="CR130" s="166">
        <v>242</v>
      </c>
      <c r="CS130" s="166" t="s">
        <v>487</v>
      </c>
      <c r="CT130" s="166" t="s">
        <v>558</v>
      </c>
      <c r="DF130" s="5"/>
    </row>
    <row r="131" spans="1:110" ht="25.05" customHeight="1" x14ac:dyDescent="0.3">
      <c r="A131" s="11" t="s">
        <v>450</v>
      </c>
      <c r="B131" s="11" t="s">
        <v>694</v>
      </c>
      <c r="C131" s="11" t="s">
        <v>60</v>
      </c>
      <c r="D131" s="11">
        <v>92486</v>
      </c>
      <c r="E131" s="11"/>
      <c r="F131" s="11"/>
      <c r="G131" s="11" t="s">
        <v>54</v>
      </c>
      <c r="H131" s="11" t="s">
        <v>451</v>
      </c>
      <c r="I131" s="11" t="s">
        <v>132</v>
      </c>
      <c r="J131" s="11" t="s">
        <v>613</v>
      </c>
      <c r="K131" s="11"/>
      <c r="L131" s="11"/>
      <c r="M131" s="11"/>
      <c r="N131" s="11"/>
      <c r="O131" s="11"/>
      <c r="P131" s="11"/>
      <c r="Q131" s="11"/>
      <c r="R131" s="11"/>
      <c r="S131" s="11" t="s">
        <v>139</v>
      </c>
      <c r="T131" s="11"/>
      <c r="U131" s="11"/>
      <c r="V131" s="31"/>
      <c r="W131" s="31">
        <v>44188</v>
      </c>
      <c r="X131" s="31">
        <v>46013</v>
      </c>
      <c r="Y131" s="11">
        <v>2</v>
      </c>
      <c r="Z131" s="11">
        <v>3</v>
      </c>
      <c r="AA131" s="31">
        <v>48204</v>
      </c>
      <c r="AB131" s="11" t="s">
        <v>614</v>
      </c>
      <c r="AC131" s="11" t="s">
        <v>580</v>
      </c>
      <c r="AD131" s="11">
        <v>0</v>
      </c>
      <c r="AE131" s="11"/>
      <c r="AF131" s="11"/>
      <c r="AG131" s="11"/>
      <c r="AH131" s="11" t="s">
        <v>63</v>
      </c>
      <c r="AI131" s="31">
        <v>46013</v>
      </c>
      <c r="AJ131" s="54">
        <v>633</v>
      </c>
      <c r="AK131" s="11" t="s">
        <v>93</v>
      </c>
      <c r="AL131" s="11"/>
      <c r="AM131" s="11"/>
      <c r="AN131" s="11"/>
      <c r="AO131" s="11"/>
      <c r="AP131" s="11"/>
      <c r="AQ131" s="11"/>
      <c r="AR131" s="11">
        <v>243</v>
      </c>
      <c r="AS131" s="11" t="s">
        <v>487</v>
      </c>
      <c r="AT131" s="11" t="s">
        <v>558</v>
      </c>
      <c r="BA131" s="166" t="s">
        <v>450</v>
      </c>
      <c r="BB131" s="166" t="s">
        <v>694</v>
      </c>
      <c r="BC131" s="166" t="s">
        <v>60</v>
      </c>
      <c r="BD131" s="166">
        <v>92486</v>
      </c>
      <c r="BE131" s="166"/>
      <c r="BF131" s="166"/>
      <c r="BG131" s="166" t="s">
        <v>54</v>
      </c>
      <c r="BH131" s="166" t="s">
        <v>451</v>
      </c>
      <c r="BI131" s="166" t="s">
        <v>132</v>
      </c>
      <c r="BJ131" s="166" t="s">
        <v>613</v>
      </c>
      <c r="BK131" s="166"/>
      <c r="BL131" s="166"/>
      <c r="BM131" s="166"/>
      <c r="BN131" s="166"/>
      <c r="BO131" s="166"/>
      <c r="BP131" s="166"/>
      <c r="BQ131" s="166"/>
      <c r="BR131" s="166"/>
      <c r="BS131" s="166" t="s">
        <v>139</v>
      </c>
      <c r="BT131" s="166"/>
      <c r="BU131" s="166"/>
      <c r="BV131" s="31"/>
      <c r="BW131" s="31">
        <v>44188</v>
      </c>
      <c r="BX131" s="31">
        <v>46013</v>
      </c>
      <c r="BY131" s="166">
        <v>2</v>
      </c>
      <c r="BZ131" s="166">
        <v>3</v>
      </c>
      <c r="CA131" s="31">
        <v>48204</v>
      </c>
      <c r="CB131" s="166" t="s">
        <v>614</v>
      </c>
      <c r="CC131" s="166" t="s">
        <v>580</v>
      </c>
      <c r="CD131" s="166">
        <v>0</v>
      </c>
      <c r="CE131" s="166"/>
      <c r="CF131" s="166"/>
      <c r="CG131" s="166"/>
      <c r="CH131" s="166" t="s">
        <v>63</v>
      </c>
      <c r="CI131" s="31">
        <v>46013</v>
      </c>
      <c r="CJ131" s="54">
        <v>633</v>
      </c>
      <c r="CK131" s="166" t="s">
        <v>93</v>
      </c>
      <c r="CL131" s="166"/>
      <c r="CM131" s="166"/>
      <c r="CN131" s="166"/>
      <c r="CO131" s="166"/>
      <c r="CP131" s="166"/>
      <c r="CQ131" s="166"/>
      <c r="CR131" s="166">
        <v>243</v>
      </c>
      <c r="CS131" s="166" t="s">
        <v>487</v>
      </c>
      <c r="CT131" s="166" t="s">
        <v>558</v>
      </c>
      <c r="DF131" s="5"/>
    </row>
    <row r="132" spans="1:110" ht="25.05" customHeight="1" x14ac:dyDescent="0.3">
      <c r="A132" s="11" t="s">
        <v>452</v>
      </c>
      <c r="B132" s="11" t="s">
        <v>694</v>
      </c>
      <c r="C132" s="11" t="s">
        <v>60</v>
      </c>
      <c r="D132" s="11">
        <v>84038</v>
      </c>
      <c r="E132" s="11"/>
      <c r="F132" s="11"/>
      <c r="G132" s="11" t="s">
        <v>54</v>
      </c>
      <c r="H132" s="11" t="s">
        <v>453</v>
      </c>
      <c r="I132" s="11" t="s">
        <v>131</v>
      </c>
      <c r="J132" s="11" t="s">
        <v>615</v>
      </c>
      <c r="K132" s="11"/>
      <c r="L132" s="11"/>
      <c r="M132" s="11"/>
      <c r="N132" s="11"/>
      <c r="O132" s="11"/>
      <c r="P132" s="11"/>
      <c r="Q132" s="11"/>
      <c r="R132" s="11"/>
      <c r="S132" s="11" t="s">
        <v>138</v>
      </c>
      <c r="T132" s="11" t="s">
        <v>160</v>
      </c>
      <c r="U132" s="11"/>
      <c r="V132" s="31"/>
      <c r="W132" s="31">
        <v>43466</v>
      </c>
      <c r="X132" s="31">
        <v>45291</v>
      </c>
      <c r="Y132" s="11">
        <v>3</v>
      </c>
      <c r="Z132" s="11">
        <v>2</v>
      </c>
      <c r="AA132" s="31">
        <v>47483</v>
      </c>
      <c r="AB132" s="11" t="s">
        <v>616</v>
      </c>
      <c r="AC132" s="11"/>
      <c r="AD132" s="11"/>
      <c r="AE132" s="11"/>
      <c r="AF132" s="11"/>
      <c r="AG132" s="11"/>
      <c r="AH132" s="11" t="s">
        <v>63</v>
      </c>
      <c r="AI132" s="31">
        <v>46022</v>
      </c>
      <c r="AJ132" s="54">
        <v>642</v>
      </c>
      <c r="AK132" s="11" t="s">
        <v>157</v>
      </c>
      <c r="AL132" s="11"/>
      <c r="AM132" s="11"/>
      <c r="AN132" s="11"/>
      <c r="AO132" s="11"/>
      <c r="AP132" s="11"/>
      <c r="AQ132" s="11"/>
      <c r="AR132" s="11">
        <v>244</v>
      </c>
      <c r="AS132" s="11" t="s">
        <v>487</v>
      </c>
      <c r="AT132" s="11" t="s">
        <v>558</v>
      </c>
      <c r="BA132" s="166" t="s">
        <v>452</v>
      </c>
      <c r="BB132" s="166" t="s">
        <v>694</v>
      </c>
      <c r="BC132" s="166" t="s">
        <v>60</v>
      </c>
      <c r="BD132" s="166">
        <v>84038</v>
      </c>
      <c r="BE132" s="166"/>
      <c r="BF132" s="166"/>
      <c r="BG132" s="166" t="s">
        <v>54</v>
      </c>
      <c r="BH132" s="166" t="s">
        <v>453</v>
      </c>
      <c r="BI132" s="166" t="s">
        <v>131</v>
      </c>
      <c r="BJ132" s="166" t="s">
        <v>615</v>
      </c>
      <c r="BK132" s="166"/>
      <c r="BL132" s="166"/>
      <c r="BM132" s="166"/>
      <c r="BN132" s="166"/>
      <c r="BO132" s="166"/>
      <c r="BP132" s="166"/>
      <c r="BQ132" s="166"/>
      <c r="BR132" s="166"/>
      <c r="BS132" s="166" t="s">
        <v>138</v>
      </c>
      <c r="BT132" s="166" t="s">
        <v>160</v>
      </c>
      <c r="BU132" s="166"/>
      <c r="BV132" s="31"/>
      <c r="BW132" s="31">
        <v>43466</v>
      </c>
      <c r="BX132" s="31">
        <v>45291</v>
      </c>
      <c r="BY132" s="166">
        <v>3</v>
      </c>
      <c r="BZ132" s="166">
        <v>2</v>
      </c>
      <c r="CA132" s="31">
        <v>47483</v>
      </c>
      <c r="CB132" s="166" t="s">
        <v>616</v>
      </c>
      <c r="CC132" s="166"/>
      <c r="CD132" s="166"/>
      <c r="CE132" s="166"/>
      <c r="CF132" s="166"/>
      <c r="CG132" s="166"/>
      <c r="CH132" s="166" t="s">
        <v>63</v>
      </c>
      <c r="CI132" s="31">
        <v>46022</v>
      </c>
      <c r="CJ132" s="54">
        <v>642</v>
      </c>
      <c r="CK132" s="166" t="s">
        <v>157</v>
      </c>
      <c r="CL132" s="166"/>
      <c r="CM132" s="166"/>
      <c r="CN132" s="166"/>
      <c r="CO132" s="166"/>
      <c r="CP132" s="166"/>
      <c r="CQ132" s="166"/>
      <c r="CR132" s="166">
        <v>244</v>
      </c>
      <c r="CS132" s="166" t="s">
        <v>487</v>
      </c>
      <c r="CT132" s="166" t="s">
        <v>558</v>
      </c>
      <c r="DF132" s="5"/>
    </row>
    <row r="133" spans="1:110" ht="25.05" customHeight="1" x14ac:dyDescent="0.3">
      <c r="A133" s="11" t="s">
        <v>454</v>
      </c>
      <c r="B133" s="11" t="s">
        <v>694</v>
      </c>
      <c r="C133" s="11" t="s">
        <v>95</v>
      </c>
      <c r="D133" s="11">
        <v>89930</v>
      </c>
      <c r="E133" s="11"/>
      <c r="F133" s="11"/>
      <c r="G133" s="11" t="s">
        <v>54</v>
      </c>
      <c r="H133" s="11" t="s">
        <v>628</v>
      </c>
      <c r="I133" s="11" t="s">
        <v>131</v>
      </c>
      <c r="J133" s="11" t="s">
        <v>394</v>
      </c>
      <c r="K133" s="11"/>
      <c r="L133" s="11"/>
      <c r="M133" s="11"/>
      <c r="N133" s="11"/>
      <c r="O133" s="11"/>
      <c r="P133" s="11"/>
      <c r="Q133" s="11"/>
      <c r="R133" s="11"/>
      <c r="S133" s="11" t="s">
        <v>138</v>
      </c>
      <c r="T133" s="11" t="s">
        <v>395</v>
      </c>
      <c r="U133" s="11"/>
      <c r="V133" s="31"/>
      <c r="W133" s="31">
        <v>43901</v>
      </c>
      <c r="X133" s="31">
        <v>44630</v>
      </c>
      <c r="Y133" s="11">
        <v>8</v>
      </c>
      <c r="Z133" s="11">
        <v>1</v>
      </c>
      <c r="AA133" s="31">
        <v>47552</v>
      </c>
      <c r="AB133" s="11" t="s">
        <v>617</v>
      </c>
      <c r="AC133" s="11" t="s">
        <v>455</v>
      </c>
      <c r="AD133" s="11">
        <v>0</v>
      </c>
      <c r="AE133" s="11"/>
      <c r="AF133" s="11"/>
      <c r="AG133" s="11"/>
      <c r="AH133" s="11" t="s">
        <v>63</v>
      </c>
      <c r="AI133" s="31">
        <v>45726</v>
      </c>
      <c r="AJ133" s="54">
        <v>346</v>
      </c>
      <c r="AK133" s="11" t="s">
        <v>297</v>
      </c>
      <c r="AL133" s="11"/>
      <c r="AM133" s="11"/>
      <c r="AN133" s="11"/>
      <c r="AO133" s="11"/>
      <c r="AP133" s="11"/>
      <c r="AQ133" s="11"/>
      <c r="AR133" s="11">
        <v>245</v>
      </c>
      <c r="AS133" s="11" t="s">
        <v>487</v>
      </c>
      <c r="AT133" s="11" t="s">
        <v>558</v>
      </c>
      <c r="BA133" s="166" t="s">
        <v>454</v>
      </c>
      <c r="BB133" s="166" t="s">
        <v>694</v>
      </c>
      <c r="BC133" s="166" t="s">
        <v>95</v>
      </c>
      <c r="BD133" s="166">
        <v>89930</v>
      </c>
      <c r="BE133" s="166"/>
      <c r="BF133" s="166"/>
      <c r="BG133" s="166" t="s">
        <v>54</v>
      </c>
      <c r="BH133" s="166" t="s">
        <v>628</v>
      </c>
      <c r="BI133" s="166" t="s">
        <v>131</v>
      </c>
      <c r="BJ133" s="166" t="s">
        <v>394</v>
      </c>
      <c r="BK133" s="166"/>
      <c r="BL133" s="166"/>
      <c r="BM133" s="166"/>
      <c r="BN133" s="166"/>
      <c r="BO133" s="166"/>
      <c r="BP133" s="166"/>
      <c r="BQ133" s="166"/>
      <c r="BR133" s="166"/>
      <c r="BS133" s="166" t="s">
        <v>138</v>
      </c>
      <c r="BT133" s="166" t="s">
        <v>395</v>
      </c>
      <c r="BU133" s="166"/>
      <c r="BV133" s="31"/>
      <c r="BW133" s="31">
        <v>43901</v>
      </c>
      <c r="BX133" s="31">
        <v>44630</v>
      </c>
      <c r="BY133" s="166">
        <v>8</v>
      </c>
      <c r="BZ133" s="166">
        <v>1</v>
      </c>
      <c r="CA133" s="31">
        <v>47552</v>
      </c>
      <c r="CB133" s="166" t="s">
        <v>617</v>
      </c>
      <c r="CC133" s="166" t="s">
        <v>455</v>
      </c>
      <c r="CD133" s="166">
        <v>0</v>
      </c>
      <c r="CE133" s="166"/>
      <c r="CF133" s="166"/>
      <c r="CG133" s="166"/>
      <c r="CH133" s="166" t="s">
        <v>63</v>
      </c>
      <c r="CI133" s="31">
        <v>45726</v>
      </c>
      <c r="CJ133" s="54">
        <v>346</v>
      </c>
      <c r="CK133" s="166" t="s">
        <v>297</v>
      </c>
      <c r="CL133" s="166"/>
      <c r="CM133" s="166"/>
      <c r="CN133" s="166"/>
      <c r="CO133" s="166"/>
      <c r="CP133" s="166"/>
      <c r="CQ133" s="166"/>
      <c r="CR133" s="166">
        <v>245</v>
      </c>
      <c r="CS133" s="166" t="s">
        <v>487</v>
      </c>
      <c r="CT133" s="166" t="s">
        <v>558</v>
      </c>
      <c r="DF133" s="5"/>
    </row>
    <row r="134" spans="1:110" ht="25.05" customHeight="1" x14ac:dyDescent="0.3">
      <c r="A134" s="11" t="s">
        <v>583</v>
      </c>
      <c r="B134" s="11" t="s">
        <v>110</v>
      </c>
      <c r="C134" s="11" t="s">
        <v>95</v>
      </c>
      <c r="D134" s="11">
        <v>98425</v>
      </c>
      <c r="E134" s="11"/>
      <c r="F134" s="11" t="s">
        <v>124</v>
      </c>
      <c r="G134" s="11" t="s">
        <v>54</v>
      </c>
      <c r="H134" s="11" t="s">
        <v>584</v>
      </c>
      <c r="I134" s="11" t="s">
        <v>133</v>
      </c>
      <c r="J134" s="11" t="s">
        <v>585</v>
      </c>
      <c r="K134" s="11"/>
      <c r="L134" s="11"/>
      <c r="M134" s="11" t="s">
        <v>148</v>
      </c>
      <c r="N134" s="11"/>
      <c r="O134" s="11"/>
      <c r="P134" s="11"/>
      <c r="Q134" s="11"/>
      <c r="R134" s="11"/>
      <c r="S134" s="11" t="s">
        <v>139</v>
      </c>
      <c r="T134" s="11" t="s">
        <v>165</v>
      </c>
      <c r="U134" s="11"/>
      <c r="V134" s="31"/>
      <c r="W134" s="31">
        <v>43891</v>
      </c>
      <c r="X134" s="31">
        <v>44620</v>
      </c>
      <c r="Y134" s="11">
        <v>4</v>
      </c>
      <c r="Z134" s="11">
        <v>1</v>
      </c>
      <c r="AA134" s="31">
        <v>46446</v>
      </c>
      <c r="AB134" s="11"/>
      <c r="AC134" s="11"/>
      <c r="AD134" s="11">
        <v>0</v>
      </c>
      <c r="AE134" s="11"/>
      <c r="AF134" s="11"/>
      <c r="AG134" s="11"/>
      <c r="AH134" s="11" t="s">
        <v>65</v>
      </c>
      <c r="AI134" s="31">
        <v>45716</v>
      </c>
      <c r="AJ134" s="54">
        <v>336</v>
      </c>
      <c r="AK134" s="11" t="s">
        <v>297</v>
      </c>
      <c r="AL134" s="11"/>
      <c r="AM134" s="11"/>
      <c r="AN134" s="11"/>
      <c r="AO134" s="11"/>
      <c r="AP134" s="11"/>
      <c r="AQ134" s="11"/>
      <c r="AR134" s="11">
        <v>246</v>
      </c>
      <c r="AS134" s="11" t="s">
        <v>487</v>
      </c>
      <c r="AT134" s="11" t="s">
        <v>558</v>
      </c>
      <c r="BA134" s="166" t="s">
        <v>583</v>
      </c>
      <c r="BB134" s="166" t="s">
        <v>110</v>
      </c>
      <c r="BC134" s="166" t="s">
        <v>95</v>
      </c>
      <c r="BD134" s="166">
        <v>98425</v>
      </c>
      <c r="BE134" s="166"/>
      <c r="BF134" s="166" t="s">
        <v>124</v>
      </c>
      <c r="BG134" s="166" t="s">
        <v>54</v>
      </c>
      <c r="BH134" s="166" t="s">
        <v>584</v>
      </c>
      <c r="BI134" s="166" t="s">
        <v>133</v>
      </c>
      <c r="BJ134" s="166" t="s">
        <v>585</v>
      </c>
      <c r="BK134" s="166"/>
      <c r="BL134" s="166"/>
      <c r="BM134" s="166" t="s">
        <v>148</v>
      </c>
      <c r="BN134" s="166"/>
      <c r="BO134" s="166"/>
      <c r="BP134" s="166"/>
      <c r="BQ134" s="166"/>
      <c r="BR134" s="166"/>
      <c r="BS134" s="166" t="s">
        <v>139</v>
      </c>
      <c r="BT134" s="166" t="s">
        <v>165</v>
      </c>
      <c r="BU134" s="166"/>
      <c r="BV134" s="31"/>
      <c r="BW134" s="31">
        <v>43891</v>
      </c>
      <c r="BX134" s="31">
        <v>44620</v>
      </c>
      <c r="BY134" s="166">
        <v>4</v>
      </c>
      <c r="BZ134" s="166">
        <v>1</v>
      </c>
      <c r="CA134" s="31">
        <v>46446</v>
      </c>
      <c r="CB134" s="166"/>
      <c r="CC134" s="166"/>
      <c r="CD134" s="166">
        <v>0</v>
      </c>
      <c r="CE134" s="166"/>
      <c r="CF134" s="166"/>
      <c r="CG134" s="166"/>
      <c r="CH134" s="166" t="s">
        <v>65</v>
      </c>
      <c r="CI134" s="31">
        <v>45716</v>
      </c>
      <c r="CJ134" s="54">
        <v>336</v>
      </c>
      <c r="CK134" s="166" t="s">
        <v>297</v>
      </c>
      <c r="CL134" s="166"/>
      <c r="CM134" s="166"/>
      <c r="CN134" s="166"/>
      <c r="CO134" s="166"/>
      <c r="CP134" s="166"/>
      <c r="CQ134" s="166"/>
      <c r="CR134" s="166">
        <v>246</v>
      </c>
      <c r="CS134" s="166" t="s">
        <v>487</v>
      </c>
      <c r="CT134" s="166" t="s">
        <v>558</v>
      </c>
      <c r="DF134" s="5"/>
    </row>
    <row r="135" spans="1:110" ht="25.05" customHeight="1" x14ac:dyDescent="0.3">
      <c r="A135" s="11" t="s">
        <v>646</v>
      </c>
      <c r="B135" s="11" t="s">
        <v>110</v>
      </c>
      <c r="C135" s="11" t="s">
        <v>95</v>
      </c>
      <c r="D135" s="11">
        <v>98596</v>
      </c>
      <c r="E135" s="11">
        <v>1401</v>
      </c>
      <c r="F135" s="11"/>
      <c r="G135" s="11" t="s">
        <v>54</v>
      </c>
      <c r="H135" s="11" t="s">
        <v>544</v>
      </c>
      <c r="I135" s="11" t="s">
        <v>129</v>
      </c>
      <c r="J135" s="11"/>
      <c r="K135" s="11"/>
      <c r="L135" s="11"/>
      <c r="M135" s="11"/>
      <c r="N135" s="11"/>
      <c r="O135" s="11"/>
      <c r="P135" s="11"/>
      <c r="Q135" s="11"/>
      <c r="R135" s="11"/>
      <c r="S135" s="11"/>
      <c r="T135" s="11"/>
      <c r="U135" s="11"/>
      <c r="V135" s="31"/>
      <c r="W135" s="31">
        <v>44609</v>
      </c>
      <c r="X135" s="31">
        <v>46434</v>
      </c>
      <c r="Y135" s="11">
        <v>2</v>
      </c>
      <c r="Z135" s="11">
        <v>1</v>
      </c>
      <c r="AA135" s="31">
        <v>47165</v>
      </c>
      <c r="AB135" s="11"/>
      <c r="AC135" s="11"/>
      <c r="AD135" s="11">
        <v>0</v>
      </c>
      <c r="AE135" s="11"/>
      <c r="AF135" s="11"/>
      <c r="AG135" s="11"/>
      <c r="AH135" s="11" t="s">
        <v>65</v>
      </c>
      <c r="AI135" s="31">
        <v>46434</v>
      </c>
      <c r="AJ135" s="54">
        <v>1054</v>
      </c>
      <c r="AK135" s="11" t="s">
        <v>93</v>
      </c>
      <c r="AL135" s="11"/>
      <c r="AM135" s="11">
        <v>2300671</v>
      </c>
      <c r="AN135" s="11"/>
      <c r="AO135" s="11"/>
      <c r="AP135" s="11"/>
      <c r="AQ135" s="11"/>
      <c r="AR135" s="11">
        <v>250</v>
      </c>
      <c r="AS135" s="11" t="s">
        <v>487</v>
      </c>
      <c r="AT135" s="11" t="s">
        <v>558</v>
      </c>
      <c r="BA135" s="166" t="s">
        <v>646</v>
      </c>
      <c r="BB135" s="166" t="s">
        <v>110</v>
      </c>
      <c r="BC135" s="166" t="s">
        <v>95</v>
      </c>
      <c r="BD135" s="166">
        <v>98596</v>
      </c>
      <c r="BE135" s="166">
        <v>1401</v>
      </c>
      <c r="BF135" s="166"/>
      <c r="BG135" s="166" t="s">
        <v>54</v>
      </c>
      <c r="BH135" s="166" t="s">
        <v>544</v>
      </c>
      <c r="BI135" s="166" t="s">
        <v>129</v>
      </c>
      <c r="BJ135" s="166"/>
      <c r="BK135" s="166"/>
      <c r="BL135" s="166"/>
      <c r="BM135" s="166"/>
      <c r="BN135" s="166"/>
      <c r="BO135" s="166"/>
      <c r="BP135" s="166"/>
      <c r="BQ135" s="166"/>
      <c r="BR135" s="166"/>
      <c r="BS135" s="166"/>
      <c r="BT135" s="166"/>
      <c r="BU135" s="166"/>
      <c r="BV135" s="31"/>
      <c r="BW135" s="31">
        <v>44609</v>
      </c>
      <c r="BX135" s="31">
        <v>46434</v>
      </c>
      <c r="BY135" s="166">
        <v>2</v>
      </c>
      <c r="BZ135" s="166">
        <v>1</v>
      </c>
      <c r="CA135" s="31">
        <v>47165</v>
      </c>
      <c r="CB135" s="166"/>
      <c r="CC135" s="166"/>
      <c r="CD135" s="166">
        <v>0</v>
      </c>
      <c r="CE135" s="166"/>
      <c r="CF135" s="166"/>
      <c r="CG135" s="166"/>
      <c r="CH135" s="166" t="s">
        <v>65</v>
      </c>
      <c r="CI135" s="31">
        <v>46434</v>
      </c>
      <c r="CJ135" s="54">
        <v>1054</v>
      </c>
      <c r="CK135" s="166" t="s">
        <v>93</v>
      </c>
      <c r="CL135" s="166"/>
      <c r="CM135" s="166">
        <v>2300671</v>
      </c>
      <c r="CN135" s="166"/>
      <c r="CO135" s="166"/>
      <c r="CP135" s="166"/>
      <c r="CQ135" s="166"/>
      <c r="CR135" s="166">
        <v>250</v>
      </c>
      <c r="CS135" s="166" t="s">
        <v>487</v>
      </c>
      <c r="CT135" s="166" t="s">
        <v>558</v>
      </c>
      <c r="DF135" s="5"/>
    </row>
    <row r="136" spans="1:110" ht="25.05" customHeight="1" x14ac:dyDescent="0.3">
      <c r="A136" s="11" t="s">
        <v>647</v>
      </c>
      <c r="B136" s="11" t="s">
        <v>110</v>
      </c>
      <c r="C136" s="11" t="s">
        <v>95</v>
      </c>
      <c r="D136" s="11">
        <v>98620</v>
      </c>
      <c r="E136" s="11">
        <v>1402</v>
      </c>
      <c r="F136" s="11"/>
      <c r="G136" s="11" t="s">
        <v>54</v>
      </c>
      <c r="H136" s="11" t="s">
        <v>544</v>
      </c>
      <c r="I136" s="11" t="s">
        <v>129</v>
      </c>
      <c r="J136" s="11"/>
      <c r="K136" s="11"/>
      <c r="L136" s="11"/>
      <c r="M136" s="11"/>
      <c r="N136" s="11"/>
      <c r="O136" s="11"/>
      <c r="P136" s="11"/>
      <c r="Q136" s="11"/>
      <c r="R136" s="11"/>
      <c r="S136" s="11"/>
      <c r="T136" s="11"/>
      <c r="U136" s="11"/>
      <c r="V136" s="31"/>
      <c r="W136" s="31">
        <v>44610</v>
      </c>
      <c r="X136" s="31">
        <v>46435</v>
      </c>
      <c r="Y136" s="11">
        <v>2</v>
      </c>
      <c r="Z136" s="11">
        <v>1</v>
      </c>
      <c r="AA136" s="31">
        <v>47166</v>
      </c>
      <c r="AB136" s="11"/>
      <c r="AC136" s="11"/>
      <c r="AD136" s="11">
        <v>0</v>
      </c>
      <c r="AE136" s="11"/>
      <c r="AF136" s="11"/>
      <c r="AG136" s="11"/>
      <c r="AH136" s="11" t="s">
        <v>65</v>
      </c>
      <c r="AI136" s="31">
        <v>46435</v>
      </c>
      <c r="AJ136" s="54">
        <v>1055</v>
      </c>
      <c r="AK136" s="11" t="s">
        <v>93</v>
      </c>
      <c r="AL136" s="11"/>
      <c r="AM136" s="11">
        <v>2891198</v>
      </c>
      <c r="AN136" s="11"/>
      <c r="AO136" s="11"/>
      <c r="AP136" s="11"/>
      <c r="AQ136" s="11"/>
      <c r="AR136" s="11">
        <v>251</v>
      </c>
      <c r="AS136" s="11" t="s">
        <v>487</v>
      </c>
      <c r="AT136" s="11" t="s">
        <v>558</v>
      </c>
      <c r="BA136" s="166" t="s">
        <v>647</v>
      </c>
      <c r="BB136" s="166" t="s">
        <v>110</v>
      </c>
      <c r="BC136" s="166" t="s">
        <v>95</v>
      </c>
      <c r="BD136" s="166">
        <v>98620</v>
      </c>
      <c r="BE136" s="166">
        <v>1402</v>
      </c>
      <c r="BF136" s="166"/>
      <c r="BG136" s="166" t="s">
        <v>54</v>
      </c>
      <c r="BH136" s="166" t="s">
        <v>544</v>
      </c>
      <c r="BI136" s="166" t="s">
        <v>129</v>
      </c>
      <c r="BJ136" s="166"/>
      <c r="BK136" s="166"/>
      <c r="BL136" s="166"/>
      <c r="BM136" s="166"/>
      <c r="BN136" s="166"/>
      <c r="BO136" s="166"/>
      <c r="BP136" s="166"/>
      <c r="BQ136" s="166"/>
      <c r="BR136" s="166"/>
      <c r="BS136" s="166"/>
      <c r="BT136" s="166"/>
      <c r="BU136" s="166"/>
      <c r="BV136" s="31"/>
      <c r="BW136" s="31">
        <v>44610</v>
      </c>
      <c r="BX136" s="31">
        <v>46435</v>
      </c>
      <c r="BY136" s="166">
        <v>2</v>
      </c>
      <c r="BZ136" s="166">
        <v>1</v>
      </c>
      <c r="CA136" s="31">
        <v>47166</v>
      </c>
      <c r="CB136" s="166"/>
      <c r="CC136" s="166"/>
      <c r="CD136" s="166">
        <v>0</v>
      </c>
      <c r="CE136" s="166"/>
      <c r="CF136" s="166"/>
      <c r="CG136" s="166"/>
      <c r="CH136" s="166" t="s">
        <v>65</v>
      </c>
      <c r="CI136" s="31">
        <v>46435</v>
      </c>
      <c r="CJ136" s="54">
        <v>1055</v>
      </c>
      <c r="CK136" s="166" t="s">
        <v>93</v>
      </c>
      <c r="CL136" s="166"/>
      <c r="CM136" s="166">
        <v>2891198</v>
      </c>
      <c r="CN136" s="166"/>
      <c r="CO136" s="166"/>
      <c r="CP136" s="166"/>
      <c r="CQ136" s="166"/>
      <c r="CR136" s="166">
        <v>251</v>
      </c>
      <c r="CS136" s="166" t="s">
        <v>487</v>
      </c>
      <c r="CT136" s="166" t="s">
        <v>558</v>
      </c>
      <c r="DF136" s="5"/>
    </row>
    <row r="137" spans="1:110" ht="25.05" customHeight="1" x14ac:dyDescent="0.3">
      <c r="A137" s="11" t="s">
        <v>648</v>
      </c>
      <c r="B137" s="11" t="s">
        <v>110</v>
      </c>
      <c r="C137" s="11" t="s">
        <v>95</v>
      </c>
      <c r="D137" s="11">
        <v>100793</v>
      </c>
      <c r="E137" s="11"/>
      <c r="F137" s="11"/>
      <c r="G137" s="11" t="s">
        <v>54</v>
      </c>
      <c r="H137" s="11" t="s">
        <v>544</v>
      </c>
      <c r="I137" s="11" t="s">
        <v>129</v>
      </c>
      <c r="J137" s="11"/>
      <c r="K137" s="11"/>
      <c r="L137" s="11"/>
      <c r="M137" s="11"/>
      <c r="N137" s="11"/>
      <c r="O137" s="11"/>
      <c r="P137" s="11"/>
      <c r="Q137" s="11"/>
      <c r="R137" s="11"/>
      <c r="S137" s="11"/>
      <c r="T137" s="11"/>
      <c r="U137" s="11"/>
      <c r="V137" s="31"/>
      <c r="W137" s="31">
        <v>44776</v>
      </c>
      <c r="X137" s="31">
        <v>46601</v>
      </c>
      <c r="Y137" s="11">
        <v>2</v>
      </c>
      <c r="Z137" s="11">
        <v>1</v>
      </c>
      <c r="AA137" s="31">
        <v>47332</v>
      </c>
      <c r="AB137" s="11"/>
      <c r="AC137" s="11"/>
      <c r="AD137" s="11"/>
      <c r="AE137" s="11"/>
      <c r="AF137" s="11"/>
      <c r="AG137" s="11"/>
      <c r="AH137" s="11" t="s">
        <v>65</v>
      </c>
      <c r="AI137" s="31">
        <v>46601</v>
      </c>
      <c r="AJ137" s="54">
        <v>1221</v>
      </c>
      <c r="AK137" s="11" t="s">
        <v>93</v>
      </c>
      <c r="AL137" s="11"/>
      <c r="AM137" s="11">
        <v>2637669</v>
      </c>
      <c r="AN137" s="11"/>
      <c r="AO137" s="11"/>
      <c r="AP137" s="11"/>
      <c r="AQ137" s="11"/>
      <c r="AR137" s="11">
        <v>252</v>
      </c>
      <c r="AS137" s="11" t="s">
        <v>487</v>
      </c>
      <c r="AT137" s="11" t="s">
        <v>558</v>
      </c>
      <c r="BA137" s="166" t="s">
        <v>648</v>
      </c>
      <c r="BB137" s="166" t="s">
        <v>110</v>
      </c>
      <c r="BC137" s="166" t="s">
        <v>95</v>
      </c>
      <c r="BD137" s="166">
        <v>100793</v>
      </c>
      <c r="BE137" s="166"/>
      <c r="BF137" s="166"/>
      <c r="BG137" s="166" t="s">
        <v>54</v>
      </c>
      <c r="BH137" s="166" t="s">
        <v>544</v>
      </c>
      <c r="BI137" s="166" t="s">
        <v>129</v>
      </c>
      <c r="BJ137" s="166"/>
      <c r="BK137" s="166"/>
      <c r="BL137" s="166"/>
      <c r="BM137" s="166"/>
      <c r="BN137" s="166"/>
      <c r="BO137" s="166"/>
      <c r="BP137" s="166"/>
      <c r="BQ137" s="166"/>
      <c r="BR137" s="166"/>
      <c r="BS137" s="166"/>
      <c r="BT137" s="166"/>
      <c r="BU137" s="166"/>
      <c r="BV137" s="31"/>
      <c r="BW137" s="31">
        <v>44776</v>
      </c>
      <c r="BX137" s="31">
        <v>46601</v>
      </c>
      <c r="BY137" s="166">
        <v>2</v>
      </c>
      <c r="BZ137" s="166">
        <v>1</v>
      </c>
      <c r="CA137" s="31">
        <v>47332</v>
      </c>
      <c r="CB137" s="166"/>
      <c r="CC137" s="166"/>
      <c r="CD137" s="166"/>
      <c r="CE137" s="166"/>
      <c r="CF137" s="166"/>
      <c r="CG137" s="166"/>
      <c r="CH137" s="166" t="s">
        <v>65</v>
      </c>
      <c r="CI137" s="31">
        <v>46601</v>
      </c>
      <c r="CJ137" s="54">
        <v>1221</v>
      </c>
      <c r="CK137" s="166" t="s">
        <v>93</v>
      </c>
      <c r="CL137" s="166"/>
      <c r="CM137" s="166">
        <v>2637669</v>
      </c>
      <c r="CN137" s="166"/>
      <c r="CO137" s="166"/>
      <c r="CP137" s="166"/>
      <c r="CQ137" s="166"/>
      <c r="CR137" s="166">
        <v>252</v>
      </c>
      <c r="CS137" s="166" t="s">
        <v>487</v>
      </c>
      <c r="CT137" s="166" t="s">
        <v>558</v>
      </c>
      <c r="DF137" s="5"/>
    </row>
    <row r="138" spans="1:110" ht="25.05" customHeight="1" x14ac:dyDescent="0.3">
      <c r="A138" s="11" t="s">
        <v>649</v>
      </c>
      <c r="B138" s="11" t="s">
        <v>110</v>
      </c>
      <c r="C138" s="11" t="s">
        <v>95</v>
      </c>
      <c r="D138" s="11">
        <v>100796</v>
      </c>
      <c r="E138" s="11"/>
      <c r="F138" s="11"/>
      <c r="G138" s="11" t="s">
        <v>54</v>
      </c>
      <c r="H138" s="11" t="s">
        <v>544</v>
      </c>
      <c r="I138" s="11" t="s">
        <v>129</v>
      </c>
      <c r="J138" s="11"/>
      <c r="K138" s="11"/>
      <c r="L138" s="11"/>
      <c r="M138" s="11"/>
      <c r="N138" s="11"/>
      <c r="O138" s="11"/>
      <c r="P138" s="11"/>
      <c r="Q138" s="11"/>
      <c r="R138" s="11"/>
      <c r="S138" s="11"/>
      <c r="T138" s="11"/>
      <c r="U138" s="11"/>
      <c r="V138" s="31"/>
      <c r="W138" s="31">
        <v>44776</v>
      </c>
      <c r="X138" s="31">
        <v>46601</v>
      </c>
      <c r="Y138" s="11">
        <v>2</v>
      </c>
      <c r="Z138" s="11">
        <v>1</v>
      </c>
      <c r="AA138" s="31">
        <v>47332</v>
      </c>
      <c r="AB138" s="11"/>
      <c r="AC138" s="11"/>
      <c r="AD138" s="11"/>
      <c r="AE138" s="11"/>
      <c r="AF138" s="11"/>
      <c r="AG138" s="11"/>
      <c r="AH138" s="11" t="s">
        <v>65</v>
      </c>
      <c r="AI138" s="31">
        <v>46601</v>
      </c>
      <c r="AJ138" s="54">
        <v>1221</v>
      </c>
      <c r="AK138" s="11" t="s">
        <v>93</v>
      </c>
      <c r="AL138" s="11"/>
      <c r="AM138" s="11">
        <v>2358897</v>
      </c>
      <c r="AN138" s="11"/>
      <c r="AO138" s="11"/>
      <c r="AP138" s="11"/>
      <c r="AQ138" s="11"/>
      <c r="AR138" s="11">
        <v>253</v>
      </c>
      <c r="AS138" s="11" t="s">
        <v>487</v>
      </c>
      <c r="AT138" s="11" t="s">
        <v>558</v>
      </c>
      <c r="BA138" s="166" t="s">
        <v>649</v>
      </c>
      <c r="BB138" s="166" t="s">
        <v>110</v>
      </c>
      <c r="BC138" s="166" t="s">
        <v>95</v>
      </c>
      <c r="BD138" s="166">
        <v>100796</v>
      </c>
      <c r="BE138" s="166"/>
      <c r="BF138" s="166"/>
      <c r="BG138" s="166" t="s">
        <v>54</v>
      </c>
      <c r="BH138" s="166" t="s">
        <v>544</v>
      </c>
      <c r="BI138" s="166" t="s">
        <v>129</v>
      </c>
      <c r="BJ138" s="166"/>
      <c r="BK138" s="166"/>
      <c r="BL138" s="166"/>
      <c r="BM138" s="166"/>
      <c r="BN138" s="166"/>
      <c r="BO138" s="166"/>
      <c r="BP138" s="166"/>
      <c r="BQ138" s="166"/>
      <c r="BR138" s="166"/>
      <c r="BS138" s="166"/>
      <c r="BT138" s="166"/>
      <c r="BU138" s="166"/>
      <c r="BV138" s="31"/>
      <c r="BW138" s="31">
        <v>44776</v>
      </c>
      <c r="BX138" s="31">
        <v>46601</v>
      </c>
      <c r="BY138" s="166">
        <v>2</v>
      </c>
      <c r="BZ138" s="166">
        <v>1</v>
      </c>
      <c r="CA138" s="31">
        <v>47332</v>
      </c>
      <c r="CB138" s="166"/>
      <c r="CC138" s="166"/>
      <c r="CD138" s="166"/>
      <c r="CE138" s="166"/>
      <c r="CF138" s="166"/>
      <c r="CG138" s="166"/>
      <c r="CH138" s="166" t="s">
        <v>65</v>
      </c>
      <c r="CI138" s="31">
        <v>46601</v>
      </c>
      <c r="CJ138" s="54">
        <v>1221</v>
      </c>
      <c r="CK138" s="166" t="s">
        <v>93</v>
      </c>
      <c r="CL138" s="166"/>
      <c r="CM138" s="166">
        <v>2358897</v>
      </c>
      <c r="CN138" s="166"/>
      <c r="CO138" s="166"/>
      <c r="CP138" s="166"/>
      <c r="CQ138" s="166"/>
      <c r="CR138" s="166">
        <v>253</v>
      </c>
      <c r="CS138" s="166" t="s">
        <v>487</v>
      </c>
      <c r="CT138" s="166" t="s">
        <v>558</v>
      </c>
      <c r="DF138" s="5"/>
    </row>
    <row r="139" spans="1:110" ht="25.05" customHeight="1" x14ac:dyDescent="0.3">
      <c r="A139" s="11" t="s">
        <v>650</v>
      </c>
      <c r="B139" s="11" t="s">
        <v>110</v>
      </c>
      <c r="C139" s="11" t="s">
        <v>95</v>
      </c>
      <c r="D139" s="11">
        <v>100798</v>
      </c>
      <c r="E139" s="11"/>
      <c r="F139" s="11"/>
      <c r="G139" s="11" t="s">
        <v>54</v>
      </c>
      <c r="H139" s="11" t="s">
        <v>544</v>
      </c>
      <c r="I139" s="11" t="s">
        <v>129</v>
      </c>
      <c r="J139" s="11"/>
      <c r="K139" s="11"/>
      <c r="L139" s="11"/>
      <c r="M139" s="11"/>
      <c r="N139" s="11"/>
      <c r="O139" s="11"/>
      <c r="P139" s="11"/>
      <c r="Q139" s="11"/>
      <c r="R139" s="11"/>
      <c r="S139" s="11"/>
      <c r="T139" s="11"/>
      <c r="U139" s="11"/>
      <c r="V139" s="31"/>
      <c r="W139" s="31">
        <v>44776</v>
      </c>
      <c r="X139" s="31">
        <v>46601</v>
      </c>
      <c r="Y139" s="11">
        <v>2</v>
      </c>
      <c r="Z139" s="11">
        <v>1</v>
      </c>
      <c r="AA139" s="31">
        <v>47332</v>
      </c>
      <c r="AB139" s="11"/>
      <c r="AC139" s="11"/>
      <c r="AD139" s="11"/>
      <c r="AE139" s="11"/>
      <c r="AF139" s="11"/>
      <c r="AG139" s="11"/>
      <c r="AH139" s="11" t="s">
        <v>65</v>
      </c>
      <c r="AI139" s="31">
        <v>46601</v>
      </c>
      <c r="AJ139" s="54">
        <v>1221</v>
      </c>
      <c r="AK139" s="11" t="s">
        <v>93</v>
      </c>
      <c r="AL139" s="11"/>
      <c r="AM139" s="11">
        <v>2637694</v>
      </c>
      <c r="AN139" s="11"/>
      <c r="AO139" s="11"/>
      <c r="AP139" s="11"/>
      <c r="AQ139" s="11"/>
      <c r="AR139" s="11">
        <v>254</v>
      </c>
      <c r="AS139" s="11" t="s">
        <v>487</v>
      </c>
      <c r="AT139" s="11" t="s">
        <v>558</v>
      </c>
      <c r="BA139" s="166" t="s">
        <v>650</v>
      </c>
      <c r="BB139" s="166" t="s">
        <v>110</v>
      </c>
      <c r="BC139" s="166" t="s">
        <v>95</v>
      </c>
      <c r="BD139" s="166">
        <v>100798</v>
      </c>
      <c r="BE139" s="166"/>
      <c r="BF139" s="166"/>
      <c r="BG139" s="166" t="s">
        <v>54</v>
      </c>
      <c r="BH139" s="166" t="s">
        <v>544</v>
      </c>
      <c r="BI139" s="166" t="s">
        <v>129</v>
      </c>
      <c r="BJ139" s="166"/>
      <c r="BK139" s="166"/>
      <c r="BL139" s="166"/>
      <c r="BM139" s="166"/>
      <c r="BN139" s="166"/>
      <c r="BO139" s="166"/>
      <c r="BP139" s="166"/>
      <c r="BQ139" s="166"/>
      <c r="BR139" s="166"/>
      <c r="BS139" s="166"/>
      <c r="BT139" s="166"/>
      <c r="BU139" s="166"/>
      <c r="BV139" s="31"/>
      <c r="BW139" s="31">
        <v>44776</v>
      </c>
      <c r="BX139" s="31">
        <v>46601</v>
      </c>
      <c r="BY139" s="166">
        <v>2</v>
      </c>
      <c r="BZ139" s="166">
        <v>1</v>
      </c>
      <c r="CA139" s="31">
        <v>47332</v>
      </c>
      <c r="CB139" s="166"/>
      <c r="CC139" s="166"/>
      <c r="CD139" s="166"/>
      <c r="CE139" s="166"/>
      <c r="CF139" s="166"/>
      <c r="CG139" s="166"/>
      <c r="CH139" s="166" t="s">
        <v>65</v>
      </c>
      <c r="CI139" s="31">
        <v>46601</v>
      </c>
      <c r="CJ139" s="54">
        <v>1221</v>
      </c>
      <c r="CK139" s="166" t="s">
        <v>93</v>
      </c>
      <c r="CL139" s="166"/>
      <c r="CM139" s="166">
        <v>2637694</v>
      </c>
      <c r="CN139" s="166"/>
      <c r="CO139" s="166"/>
      <c r="CP139" s="166"/>
      <c r="CQ139" s="166"/>
      <c r="CR139" s="166">
        <v>254</v>
      </c>
      <c r="CS139" s="166" t="s">
        <v>487</v>
      </c>
      <c r="CT139" s="166" t="s">
        <v>558</v>
      </c>
      <c r="DF139" s="5"/>
    </row>
    <row r="140" spans="1:110" ht="25.05" customHeight="1" x14ac:dyDescent="0.3">
      <c r="A140" s="11" t="s">
        <v>651</v>
      </c>
      <c r="B140" s="11" t="s">
        <v>110</v>
      </c>
      <c r="C140" s="11" t="s">
        <v>95</v>
      </c>
      <c r="D140" s="11">
        <v>100799</v>
      </c>
      <c r="E140" s="11"/>
      <c r="F140" s="11"/>
      <c r="G140" s="11" t="s">
        <v>54</v>
      </c>
      <c r="H140" s="11" t="s">
        <v>544</v>
      </c>
      <c r="I140" s="11" t="s">
        <v>129</v>
      </c>
      <c r="J140" s="11"/>
      <c r="K140" s="11"/>
      <c r="L140" s="11"/>
      <c r="M140" s="11"/>
      <c r="N140" s="11"/>
      <c r="O140" s="11"/>
      <c r="P140" s="11"/>
      <c r="Q140" s="11"/>
      <c r="R140" s="11"/>
      <c r="S140" s="11"/>
      <c r="T140" s="11"/>
      <c r="U140" s="11"/>
      <c r="V140" s="31"/>
      <c r="W140" s="31">
        <v>44776</v>
      </c>
      <c r="X140" s="31">
        <v>46601</v>
      </c>
      <c r="Y140" s="11">
        <v>2</v>
      </c>
      <c r="Z140" s="11">
        <v>1</v>
      </c>
      <c r="AA140" s="31">
        <v>47332</v>
      </c>
      <c r="AB140" s="11"/>
      <c r="AC140" s="11"/>
      <c r="AD140" s="11"/>
      <c r="AE140" s="11"/>
      <c r="AF140" s="11"/>
      <c r="AG140" s="11"/>
      <c r="AH140" s="11" t="s">
        <v>65</v>
      </c>
      <c r="AI140" s="31">
        <v>46601</v>
      </c>
      <c r="AJ140" s="54">
        <v>1221</v>
      </c>
      <c r="AK140" s="11" t="s">
        <v>93</v>
      </c>
      <c r="AL140" s="11"/>
      <c r="AM140" s="11">
        <v>2601544</v>
      </c>
      <c r="AN140" s="11"/>
      <c r="AO140" s="11"/>
      <c r="AP140" s="11"/>
      <c r="AQ140" s="11"/>
      <c r="AR140" s="11">
        <v>255</v>
      </c>
      <c r="AS140" s="11" t="s">
        <v>487</v>
      </c>
      <c r="AT140" s="11" t="s">
        <v>558</v>
      </c>
      <c r="BA140" s="166" t="s">
        <v>651</v>
      </c>
      <c r="BB140" s="166" t="s">
        <v>110</v>
      </c>
      <c r="BC140" s="166" t="s">
        <v>95</v>
      </c>
      <c r="BD140" s="166">
        <v>100799</v>
      </c>
      <c r="BE140" s="166"/>
      <c r="BF140" s="166"/>
      <c r="BG140" s="166" t="s">
        <v>54</v>
      </c>
      <c r="BH140" s="166" t="s">
        <v>544</v>
      </c>
      <c r="BI140" s="166" t="s">
        <v>129</v>
      </c>
      <c r="BJ140" s="166"/>
      <c r="BK140" s="166"/>
      <c r="BL140" s="166"/>
      <c r="BM140" s="166"/>
      <c r="BN140" s="166"/>
      <c r="BO140" s="166"/>
      <c r="BP140" s="166"/>
      <c r="BQ140" s="166"/>
      <c r="BR140" s="166"/>
      <c r="BS140" s="166"/>
      <c r="BT140" s="166"/>
      <c r="BU140" s="166"/>
      <c r="BV140" s="31"/>
      <c r="BW140" s="31">
        <v>44776</v>
      </c>
      <c r="BX140" s="31">
        <v>46601</v>
      </c>
      <c r="BY140" s="166">
        <v>2</v>
      </c>
      <c r="BZ140" s="166">
        <v>1</v>
      </c>
      <c r="CA140" s="31">
        <v>47332</v>
      </c>
      <c r="CB140" s="166"/>
      <c r="CC140" s="166"/>
      <c r="CD140" s="166"/>
      <c r="CE140" s="166"/>
      <c r="CF140" s="166"/>
      <c r="CG140" s="166"/>
      <c r="CH140" s="166" t="s">
        <v>65</v>
      </c>
      <c r="CI140" s="31">
        <v>46601</v>
      </c>
      <c r="CJ140" s="54">
        <v>1221</v>
      </c>
      <c r="CK140" s="166" t="s">
        <v>93</v>
      </c>
      <c r="CL140" s="166"/>
      <c r="CM140" s="166">
        <v>2601544</v>
      </c>
      <c r="CN140" s="166"/>
      <c r="CO140" s="166"/>
      <c r="CP140" s="166"/>
      <c r="CQ140" s="166"/>
      <c r="CR140" s="166">
        <v>255</v>
      </c>
      <c r="CS140" s="166" t="s">
        <v>487</v>
      </c>
      <c r="CT140" s="166" t="s">
        <v>558</v>
      </c>
      <c r="DF140" s="5"/>
    </row>
    <row r="141" spans="1:110" ht="25.05" customHeight="1" x14ac:dyDescent="0.3">
      <c r="A141" s="11" t="s">
        <v>652</v>
      </c>
      <c r="B141" s="11" t="s">
        <v>110</v>
      </c>
      <c r="C141" s="11" t="s">
        <v>95</v>
      </c>
      <c r="D141" s="11">
        <v>100803</v>
      </c>
      <c r="E141" s="11"/>
      <c r="F141" s="11"/>
      <c r="G141" s="11"/>
      <c r="H141" s="11" t="s">
        <v>544</v>
      </c>
      <c r="I141" s="11" t="s">
        <v>129</v>
      </c>
      <c r="J141" s="11"/>
      <c r="K141" s="11"/>
      <c r="L141" s="11"/>
      <c r="M141" s="11"/>
      <c r="N141" s="11"/>
      <c r="O141" s="11"/>
      <c r="P141" s="11"/>
      <c r="Q141" s="11"/>
      <c r="R141" s="11"/>
      <c r="S141" s="11" t="s">
        <v>139</v>
      </c>
      <c r="T141" s="11"/>
      <c r="U141" s="11"/>
      <c r="V141" s="31"/>
      <c r="W141" s="31">
        <v>44776</v>
      </c>
      <c r="X141" s="31">
        <v>46601</v>
      </c>
      <c r="Y141" s="11">
        <v>2</v>
      </c>
      <c r="Z141" s="11">
        <v>1</v>
      </c>
      <c r="AA141" s="31">
        <v>47332</v>
      </c>
      <c r="AB141" s="11"/>
      <c r="AC141" s="11"/>
      <c r="AD141" s="11"/>
      <c r="AE141" s="11"/>
      <c r="AF141" s="11"/>
      <c r="AG141" s="11"/>
      <c r="AH141" s="11" t="s">
        <v>65</v>
      </c>
      <c r="AI141" s="31">
        <v>46601</v>
      </c>
      <c r="AJ141" s="54">
        <v>1221</v>
      </c>
      <c r="AK141" s="11" t="s">
        <v>93</v>
      </c>
      <c r="AL141" s="11"/>
      <c r="AM141" s="11">
        <v>2761735</v>
      </c>
      <c r="AN141" s="11"/>
      <c r="AO141" s="11"/>
      <c r="AP141" s="11"/>
      <c r="AQ141" s="11"/>
      <c r="AR141" s="118">
        <v>256</v>
      </c>
      <c r="AS141" s="118" t="s">
        <v>487</v>
      </c>
      <c r="AT141" s="118" t="s">
        <v>558</v>
      </c>
      <c r="BA141" s="166" t="s">
        <v>652</v>
      </c>
      <c r="BB141" s="166" t="s">
        <v>110</v>
      </c>
      <c r="BC141" s="166" t="s">
        <v>95</v>
      </c>
      <c r="BD141" s="166">
        <v>100803</v>
      </c>
      <c r="BE141" s="166"/>
      <c r="BF141" s="166"/>
      <c r="BG141" s="166"/>
      <c r="BH141" s="166" t="s">
        <v>544</v>
      </c>
      <c r="BI141" s="166" t="s">
        <v>129</v>
      </c>
      <c r="BJ141" s="166"/>
      <c r="BK141" s="166"/>
      <c r="BL141" s="166"/>
      <c r="BM141" s="166"/>
      <c r="BN141" s="166"/>
      <c r="BO141" s="166"/>
      <c r="BP141" s="166"/>
      <c r="BQ141" s="166"/>
      <c r="BR141" s="166"/>
      <c r="BS141" s="166" t="s">
        <v>139</v>
      </c>
      <c r="BT141" s="166"/>
      <c r="BU141" s="166"/>
      <c r="BV141" s="31"/>
      <c r="BW141" s="31">
        <v>44776</v>
      </c>
      <c r="BX141" s="31">
        <v>46601</v>
      </c>
      <c r="BY141" s="166">
        <v>2</v>
      </c>
      <c r="BZ141" s="166">
        <v>1</v>
      </c>
      <c r="CA141" s="31">
        <v>47332</v>
      </c>
      <c r="CB141" s="166"/>
      <c r="CC141" s="166"/>
      <c r="CD141" s="166"/>
      <c r="CE141" s="166"/>
      <c r="CF141" s="166"/>
      <c r="CG141" s="166"/>
      <c r="CH141" s="166" t="s">
        <v>65</v>
      </c>
      <c r="CI141" s="31">
        <v>46601</v>
      </c>
      <c r="CJ141" s="54">
        <v>1221</v>
      </c>
      <c r="CK141" s="166" t="s">
        <v>93</v>
      </c>
      <c r="CL141" s="166"/>
      <c r="CM141" s="166">
        <v>2761735</v>
      </c>
      <c r="CN141" s="166"/>
      <c r="CO141" s="166"/>
      <c r="CP141" s="166"/>
      <c r="CQ141" s="166"/>
      <c r="CR141" s="118">
        <v>256</v>
      </c>
      <c r="CS141" s="118" t="s">
        <v>487</v>
      </c>
      <c r="CT141" s="118" t="s">
        <v>558</v>
      </c>
      <c r="DF141" s="5"/>
    </row>
    <row r="142" spans="1:110" ht="25.05" customHeight="1" x14ac:dyDescent="0.3">
      <c r="A142" s="11" t="s">
        <v>653</v>
      </c>
      <c r="B142" s="11" t="s">
        <v>110</v>
      </c>
      <c r="C142" s="11" t="s">
        <v>95</v>
      </c>
      <c r="D142" s="11">
        <v>100804</v>
      </c>
      <c r="E142" s="11"/>
      <c r="F142" s="11"/>
      <c r="G142" s="11"/>
      <c r="H142" s="11" t="s">
        <v>544</v>
      </c>
      <c r="I142" s="11" t="s">
        <v>129</v>
      </c>
      <c r="J142" s="11"/>
      <c r="K142" s="11"/>
      <c r="L142" s="11"/>
      <c r="M142" s="11"/>
      <c r="N142" s="11"/>
      <c r="O142" s="11"/>
      <c r="P142" s="11"/>
      <c r="Q142" s="11"/>
      <c r="R142" s="11"/>
      <c r="S142" s="11" t="s">
        <v>139</v>
      </c>
      <c r="T142" s="11"/>
      <c r="U142" s="11"/>
      <c r="V142" s="31"/>
      <c r="W142" s="31">
        <v>44776</v>
      </c>
      <c r="X142" s="31">
        <v>46601</v>
      </c>
      <c r="Y142" s="11">
        <v>2</v>
      </c>
      <c r="Z142" s="11">
        <v>1</v>
      </c>
      <c r="AA142" s="31">
        <v>47332</v>
      </c>
      <c r="AB142" s="11"/>
      <c r="AC142" s="11"/>
      <c r="AD142" s="11"/>
      <c r="AE142" s="11"/>
      <c r="AF142" s="11"/>
      <c r="AG142" s="11"/>
      <c r="AH142" s="11" t="s">
        <v>65</v>
      </c>
      <c r="AI142" s="31">
        <v>46601</v>
      </c>
      <c r="AJ142" s="54">
        <v>1221</v>
      </c>
      <c r="AK142" s="11" t="s">
        <v>93</v>
      </c>
      <c r="AL142" s="11"/>
      <c r="AM142" s="11">
        <v>2637600</v>
      </c>
      <c r="AN142" s="11"/>
      <c r="AO142" s="11"/>
      <c r="AP142" s="11"/>
      <c r="AQ142" s="11"/>
      <c r="AR142" s="11">
        <v>257</v>
      </c>
      <c r="AS142" s="11" t="s">
        <v>487</v>
      </c>
      <c r="AT142" s="11" t="s">
        <v>558</v>
      </c>
      <c r="BA142" s="166" t="s">
        <v>653</v>
      </c>
      <c r="BB142" s="166" t="s">
        <v>110</v>
      </c>
      <c r="BC142" s="166" t="s">
        <v>95</v>
      </c>
      <c r="BD142" s="166">
        <v>100804</v>
      </c>
      <c r="BE142" s="166"/>
      <c r="BF142" s="166"/>
      <c r="BG142" s="166"/>
      <c r="BH142" s="166" t="s">
        <v>544</v>
      </c>
      <c r="BI142" s="166" t="s">
        <v>129</v>
      </c>
      <c r="BJ142" s="166"/>
      <c r="BK142" s="166"/>
      <c r="BL142" s="166"/>
      <c r="BM142" s="166"/>
      <c r="BN142" s="166"/>
      <c r="BO142" s="166"/>
      <c r="BP142" s="166"/>
      <c r="BQ142" s="166"/>
      <c r="BR142" s="166"/>
      <c r="BS142" s="166" t="s">
        <v>139</v>
      </c>
      <c r="BT142" s="166"/>
      <c r="BU142" s="166"/>
      <c r="BV142" s="31"/>
      <c r="BW142" s="31">
        <v>44776</v>
      </c>
      <c r="BX142" s="31">
        <v>46601</v>
      </c>
      <c r="BY142" s="166">
        <v>2</v>
      </c>
      <c r="BZ142" s="166">
        <v>1</v>
      </c>
      <c r="CA142" s="31">
        <v>47332</v>
      </c>
      <c r="CB142" s="166"/>
      <c r="CC142" s="166"/>
      <c r="CD142" s="166"/>
      <c r="CE142" s="166"/>
      <c r="CF142" s="166"/>
      <c r="CG142" s="166"/>
      <c r="CH142" s="166" t="s">
        <v>65</v>
      </c>
      <c r="CI142" s="31">
        <v>46601</v>
      </c>
      <c r="CJ142" s="54">
        <v>1221</v>
      </c>
      <c r="CK142" s="166" t="s">
        <v>93</v>
      </c>
      <c r="CL142" s="166"/>
      <c r="CM142" s="166">
        <v>2637600</v>
      </c>
      <c r="CN142" s="166"/>
      <c r="CO142" s="166"/>
      <c r="CP142" s="166"/>
      <c r="CQ142" s="166"/>
      <c r="CR142" s="166">
        <v>257</v>
      </c>
      <c r="CS142" s="166" t="s">
        <v>487</v>
      </c>
      <c r="CT142" s="166" t="s">
        <v>558</v>
      </c>
      <c r="DF142" s="5"/>
    </row>
    <row r="143" spans="1:110" ht="25.05" customHeight="1" x14ac:dyDescent="0.3">
      <c r="A143" s="11" t="s">
        <v>654</v>
      </c>
      <c r="B143" s="11" t="s">
        <v>110</v>
      </c>
      <c r="C143" s="11" t="s">
        <v>95</v>
      </c>
      <c r="D143" s="11">
        <v>100807</v>
      </c>
      <c r="E143" s="11"/>
      <c r="F143" s="11"/>
      <c r="G143" s="11"/>
      <c r="H143" s="11" t="s">
        <v>544</v>
      </c>
      <c r="I143" s="11" t="s">
        <v>129</v>
      </c>
      <c r="J143" s="11"/>
      <c r="K143" s="11"/>
      <c r="L143" s="11"/>
      <c r="M143" s="11"/>
      <c r="N143" s="11"/>
      <c r="O143" s="11"/>
      <c r="P143" s="11"/>
      <c r="Q143" s="11"/>
      <c r="R143" s="11"/>
      <c r="S143" s="11" t="s">
        <v>139</v>
      </c>
      <c r="T143" s="11"/>
      <c r="U143" s="11"/>
      <c r="V143" s="31"/>
      <c r="W143" s="31">
        <v>44776</v>
      </c>
      <c r="X143" s="31">
        <v>46601</v>
      </c>
      <c r="Y143" s="11">
        <v>2</v>
      </c>
      <c r="Z143" s="11">
        <v>1</v>
      </c>
      <c r="AA143" s="31">
        <v>47332</v>
      </c>
      <c r="AB143" s="11"/>
      <c r="AC143" s="11"/>
      <c r="AD143" s="11"/>
      <c r="AE143" s="11"/>
      <c r="AF143" s="11"/>
      <c r="AG143" s="11"/>
      <c r="AH143" s="11" t="s">
        <v>65</v>
      </c>
      <c r="AI143" s="31">
        <v>46601</v>
      </c>
      <c r="AJ143" s="54">
        <v>1221</v>
      </c>
      <c r="AK143" s="11" t="s">
        <v>93</v>
      </c>
      <c r="AL143" s="11"/>
      <c r="AM143" s="11">
        <v>2751525</v>
      </c>
      <c r="AN143" s="11"/>
      <c r="AO143" s="11"/>
      <c r="AP143" s="11"/>
      <c r="AQ143" s="11"/>
      <c r="AR143" s="11">
        <v>258</v>
      </c>
      <c r="AS143" s="11" t="s">
        <v>487</v>
      </c>
      <c r="AT143" s="11" t="s">
        <v>558</v>
      </c>
      <c r="BA143" s="166" t="s">
        <v>654</v>
      </c>
      <c r="BB143" s="166" t="s">
        <v>110</v>
      </c>
      <c r="BC143" s="166" t="s">
        <v>95</v>
      </c>
      <c r="BD143" s="166">
        <v>100807</v>
      </c>
      <c r="BE143" s="166"/>
      <c r="BF143" s="166"/>
      <c r="BG143" s="166"/>
      <c r="BH143" s="166" t="s">
        <v>544</v>
      </c>
      <c r="BI143" s="166" t="s">
        <v>129</v>
      </c>
      <c r="BJ143" s="166"/>
      <c r="BK143" s="166"/>
      <c r="BL143" s="166"/>
      <c r="BM143" s="166"/>
      <c r="BN143" s="166"/>
      <c r="BO143" s="166"/>
      <c r="BP143" s="166"/>
      <c r="BQ143" s="166"/>
      <c r="BR143" s="166"/>
      <c r="BS143" s="166" t="s">
        <v>139</v>
      </c>
      <c r="BT143" s="166"/>
      <c r="BU143" s="166"/>
      <c r="BV143" s="31"/>
      <c r="BW143" s="31">
        <v>44776</v>
      </c>
      <c r="BX143" s="31">
        <v>46601</v>
      </c>
      <c r="BY143" s="166">
        <v>2</v>
      </c>
      <c r="BZ143" s="166">
        <v>1</v>
      </c>
      <c r="CA143" s="31">
        <v>47332</v>
      </c>
      <c r="CB143" s="166"/>
      <c r="CC143" s="166"/>
      <c r="CD143" s="166"/>
      <c r="CE143" s="166"/>
      <c r="CF143" s="166"/>
      <c r="CG143" s="166"/>
      <c r="CH143" s="166" t="s">
        <v>65</v>
      </c>
      <c r="CI143" s="31">
        <v>46601</v>
      </c>
      <c r="CJ143" s="54">
        <v>1221</v>
      </c>
      <c r="CK143" s="166" t="s">
        <v>93</v>
      </c>
      <c r="CL143" s="166"/>
      <c r="CM143" s="166">
        <v>2751525</v>
      </c>
      <c r="CN143" s="166"/>
      <c r="CO143" s="166"/>
      <c r="CP143" s="166"/>
      <c r="CQ143" s="166"/>
      <c r="CR143" s="166">
        <v>258</v>
      </c>
      <c r="CS143" s="166" t="s">
        <v>487</v>
      </c>
      <c r="CT143" s="166" t="s">
        <v>558</v>
      </c>
      <c r="DF143" s="5"/>
    </row>
    <row r="144" spans="1:110" ht="25.05" customHeight="1" x14ac:dyDescent="0.3">
      <c r="A144" s="11" t="s">
        <v>655</v>
      </c>
      <c r="B144" s="11" t="s">
        <v>110</v>
      </c>
      <c r="C144" s="11" t="s">
        <v>95</v>
      </c>
      <c r="D144" s="11">
        <v>100808</v>
      </c>
      <c r="E144" s="11"/>
      <c r="F144" s="11"/>
      <c r="G144" s="11"/>
      <c r="H144" s="11" t="s">
        <v>544</v>
      </c>
      <c r="I144" s="11" t="s">
        <v>129</v>
      </c>
      <c r="J144" s="11"/>
      <c r="K144" s="11"/>
      <c r="L144" s="11"/>
      <c r="M144" s="11"/>
      <c r="N144" s="11"/>
      <c r="O144" s="11"/>
      <c r="P144" s="11"/>
      <c r="Q144" s="11"/>
      <c r="R144" s="11"/>
      <c r="S144" s="11" t="s">
        <v>139</v>
      </c>
      <c r="T144" s="11"/>
      <c r="U144" s="11"/>
      <c r="V144" s="31"/>
      <c r="W144" s="31">
        <v>44776</v>
      </c>
      <c r="X144" s="31">
        <v>46601</v>
      </c>
      <c r="Y144" s="11">
        <v>2</v>
      </c>
      <c r="Z144" s="11">
        <v>1</v>
      </c>
      <c r="AA144" s="31">
        <v>47332</v>
      </c>
      <c r="AB144" s="11"/>
      <c r="AC144" s="11" t="s">
        <v>665</v>
      </c>
      <c r="AD144" s="11"/>
      <c r="AE144" s="11"/>
      <c r="AF144" s="11"/>
      <c r="AG144" s="11"/>
      <c r="AH144" s="11" t="s">
        <v>65</v>
      </c>
      <c r="AI144" s="31">
        <v>46601</v>
      </c>
      <c r="AJ144" s="54">
        <v>1221</v>
      </c>
      <c r="AK144" s="11" t="s">
        <v>93</v>
      </c>
      <c r="AL144" s="11"/>
      <c r="AM144" s="11">
        <v>3691726</v>
      </c>
      <c r="AN144" s="11"/>
      <c r="AO144" s="11"/>
      <c r="AP144" s="11"/>
      <c r="AQ144" s="11"/>
      <c r="AR144" s="11">
        <v>259</v>
      </c>
      <c r="AS144" s="11" t="s">
        <v>487</v>
      </c>
      <c r="AT144" s="11" t="s">
        <v>558</v>
      </c>
      <c r="BA144" s="166" t="s">
        <v>655</v>
      </c>
      <c r="BB144" s="166" t="s">
        <v>110</v>
      </c>
      <c r="BC144" s="166" t="s">
        <v>95</v>
      </c>
      <c r="BD144" s="166">
        <v>100808</v>
      </c>
      <c r="BE144" s="166"/>
      <c r="BF144" s="166"/>
      <c r="BG144" s="166"/>
      <c r="BH144" s="166" t="s">
        <v>544</v>
      </c>
      <c r="BI144" s="166" t="s">
        <v>129</v>
      </c>
      <c r="BJ144" s="166"/>
      <c r="BK144" s="166"/>
      <c r="BL144" s="166"/>
      <c r="BM144" s="166"/>
      <c r="BN144" s="166"/>
      <c r="BO144" s="166"/>
      <c r="BP144" s="166"/>
      <c r="BQ144" s="166"/>
      <c r="BR144" s="166"/>
      <c r="BS144" s="166" t="s">
        <v>139</v>
      </c>
      <c r="BT144" s="166"/>
      <c r="BU144" s="166"/>
      <c r="BV144" s="31"/>
      <c r="BW144" s="31">
        <v>44776</v>
      </c>
      <c r="BX144" s="31">
        <v>46601</v>
      </c>
      <c r="BY144" s="166">
        <v>2</v>
      </c>
      <c r="BZ144" s="166">
        <v>1</v>
      </c>
      <c r="CA144" s="31">
        <v>47332</v>
      </c>
      <c r="CB144" s="166"/>
      <c r="CC144" s="166" t="s">
        <v>665</v>
      </c>
      <c r="CD144" s="166"/>
      <c r="CE144" s="166"/>
      <c r="CF144" s="166"/>
      <c r="CG144" s="166"/>
      <c r="CH144" s="166" t="s">
        <v>65</v>
      </c>
      <c r="CI144" s="31">
        <v>46601</v>
      </c>
      <c r="CJ144" s="54">
        <v>1221</v>
      </c>
      <c r="CK144" s="166" t="s">
        <v>93</v>
      </c>
      <c r="CL144" s="166"/>
      <c r="CM144" s="166">
        <v>3691726</v>
      </c>
      <c r="CN144" s="166"/>
      <c r="CO144" s="166"/>
      <c r="CP144" s="166"/>
      <c r="CQ144" s="166"/>
      <c r="CR144" s="166">
        <v>259</v>
      </c>
      <c r="CS144" s="166" t="s">
        <v>487</v>
      </c>
      <c r="CT144" s="166" t="s">
        <v>558</v>
      </c>
      <c r="DF144" s="5"/>
    </row>
    <row r="145" spans="1:110" ht="25.05" customHeight="1" x14ac:dyDescent="0.3">
      <c r="A145" s="11" t="s">
        <v>656</v>
      </c>
      <c r="B145" s="11" t="s">
        <v>110</v>
      </c>
      <c r="C145" s="11" t="s">
        <v>95</v>
      </c>
      <c r="D145" s="11">
        <v>100809</v>
      </c>
      <c r="E145" s="11"/>
      <c r="F145" s="11"/>
      <c r="G145" s="11"/>
      <c r="H145" s="11" t="s">
        <v>544</v>
      </c>
      <c r="I145" s="11" t="s">
        <v>129</v>
      </c>
      <c r="J145" s="11"/>
      <c r="K145" s="11"/>
      <c r="L145" s="11"/>
      <c r="M145" s="11"/>
      <c r="N145" s="11"/>
      <c r="O145" s="11"/>
      <c r="P145" s="11"/>
      <c r="Q145" s="11"/>
      <c r="R145" s="11"/>
      <c r="S145" s="11" t="s">
        <v>139</v>
      </c>
      <c r="T145" s="11"/>
      <c r="U145" s="11"/>
      <c r="V145" s="31"/>
      <c r="W145" s="31">
        <v>44776</v>
      </c>
      <c r="X145" s="31">
        <v>46601</v>
      </c>
      <c r="Y145" s="11">
        <v>2</v>
      </c>
      <c r="Z145" s="11">
        <v>1</v>
      </c>
      <c r="AA145" s="31">
        <v>47332</v>
      </c>
      <c r="AB145" s="11"/>
      <c r="AC145" s="11"/>
      <c r="AD145" s="11"/>
      <c r="AE145" s="11"/>
      <c r="AF145" s="11"/>
      <c r="AG145" s="11"/>
      <c r="AH145" s="11" t="s">
        <v>65</v>
      </c>
      <c r="AI145" s="31">
        <v>46601</v>
      </c>
      <c r="AJ145" s="54">
        <v>1221</v>
      </c>
      <c r="AK145" s="11" t="s">
        <v>93</v>
      </c>
      <c r="AL145" s="11"/>
      <c r="AM145" s="11">
        <v>2431624</v>
      </c>
      <c r="AN145" s="11"/>
      <c r="AO145" s="11"/>
      <c r="AP145" s="11"/>
      <c r="AQ145" s="11"/>
      <c r="AR145" s="11">
        <v>260</v>
      </c>
      <c r="AS145" s="11" t="s">
        <v>487</v>
      </c>
      <c r="AT145" s="11" t="s">
        <v>558</v>
      </c>
      <c r="BA145" s="166" t="s">
        <v>656</v>
      </c>
      <c r="BB145" s="166" t="s">
        <v>110</v>
      </c>
      <c r="BC145" s="166" t="s">
        <v>95</v>
      </c>
      <c r="BD145" s="166">
        <v>100809</v>
      </c>
      <c r="BE145" s="166"/>
      <c r="BF145" s="166"/>
      <c r="BG145" s="166"/>
      <c r="BH145" s="166" t="s">
        <v>544</v>
      </c>
      <c r="BI145" s="166" t="s">
        <v>129</v>
      </c>
      <c r="BJ145" s="166"/>
      <c r="BK145" s="166"/>
      <c r="BL145" s="166"/>
      <c r="BM145" s="166"/>
      <c r="BN145" s="166"/>
      <c r="BO145" s="166"/>
      <c r="BP145" s="166"/>
      <c r="BQ145" s="166"/>
      <c r="BR145" s="166"/>
      <c r="BS145" s="166" t="s">
        <v>139</v>
      </c>
      <c r="BT145" s="166"/>
      <c r="BU145" s="166"/>
      <c r="BV145" s="31"/>
      <c r="BW145" s="31">
        <v>44776</v>
      </c>
      <c r="BX145" s="31">
        <v>46601</v>
      </c>
      <c r="BY145" s="166">
        <v>2</v>
      </c>
      <c r="BZ145" s="166">
        <v>1</v>
      </c>
      <c r="CA145" s="31">
        <v>47332</v>
      </c>
      <c r="CB145" s="166"/>
      <c r="CC145" s="166"/>
      <c r="CD145" s="166"/>
      <c r="CE145" s="166"/>
      <c r="CF145" s="166"/>
      <c r="CG145" s="166"/>
      <c r="CH145" s="166" t="s">
        <v>65</v>
      </c>
      <c r="CI145" s="31">
        <v>46601</v>
      </c>
      <c r="CJ145" s="54">
        <v>1221</v>
      </c>
      <c r="CK145" s="166" t="s">
        <v>93</v>
      </c>
      <c r="CL145" s="166"/>
      <c r="CM145" s="166">
        <v>2431624</v>
      </c>
      <c r="CN145" s="166"/>
      <c r="CO145" s="166"/>
      <c r="CP145" s="166"/>
      <c r="CQ145" s="166"/>
      <c r="CR145" s="166">
        <v>260</v>
      </c>
      <c r="CS145" s="166" t="s">
        <v>487</v>
      </c>
      <c r="CT145" s="166" t="s">
        <v>558</v>
      </c>
      <c r="DF145" s="5"/>
    </row>
    <row r="146" spans="1:110" ht="25.05" customHeight="1" x14ac:dyDescent="0.3">
      <c r="A146" s="11" t="s">
        <v>657</v>
      </c>
      <c r="B146" s="11" t="s">
        <v>110</v>
      </c>
      <c r="C146" s="11" t="s">
        <v>95</v>
      </c>
      <c r="D146" s="11">
        <v>100976</v>
      </c>
      <c r="E146" s="11"/>
      <c r="F146" s="11"/>
      <c r="G146" s="11"/>
      <c r="H146" s="11" t="s">
        <v>544</v>
      </c>
      <c r="I146" s="11" t="s">
        <v>129</v>
      </c>
      <c r="J146" s="11"/>
      <c r="K146" s="11"/>
      <c r="L146" s="11"/>
      <c r="M146" s="11"/>
      <c r="N146" s="11"/>
      <c r="O146" s="11"/>
      <c r="P146" s="11"/>
      <c r="Q146" s="11"/>
      <c r="R146" s="11"/>
      <c r="S146" s="11"/>
      <c r="T146" s="11"/>
      <c r="U146" s="11"/>
      <c r="V146" s="31"/>
      <c r="W146" s="31">
        <v>44783</v>
      </c>
      <c r="X146" s="31">
        <v>46608</v>
      </c>
      <c r="Y146" s="11">
        <v>2</v>
      </c>
      <c r="Z146" s="11">
        <v>1</v>
      </c>
      <c r="AA146" s="31">
        <v>47339</v>
      </c>
      <c r="AB146" s="11"/>
      <c r="AC146" s="11" t="s">
        <v>671</v>
      </c>
      <c r="AD146" s="11"/>
      <c r="AE146" s="11"/>
      <c r="AF146" s="11"/>
      <c r="AG146" s="11"/>
      <c r="AH146" s="11" t="s">
        <v>65</v>
      </c>
      <c r="AI146" s="31">
        <v>46608</v>
      </c>
      <c r="AJ146" s="54">
        <v>1228</v>
      </c>
      <c r="AK146" s="11" t="s">
        <v>93</v>
      </c>
      <c r="AL146" s="11"/>
      <c r="AM146" s="11">
        <v>2128450</v>
      </c>
      <c r="AN146" s="11"/>
      <c r="AO146" s="11"/>
      <c r="AP146" s="11"/>
      <c r="AQ146" s="11"/>
      <c r="AR146" s="11">
        <v>261</v>
      </c>
      <c r="AS146" s="11" t="s">
        <v>487</v>
      </c>
      <c r="AT146" s="11" t="s">
        <v>558</v>
      </c>
      <c r="BA146" s="166" t="s">
        <v>657</v>
      </c>
      <c r="BB146" s="166" t="s">
        <v>110</v>
      </c>
      <c r="BC146" s="166" t="s">
        <v>95</v>
      </c>
      <c r="BD146" s="166">
        <v>100976</v>
      </c>
      <c r="BE146" s="166"/>
      <c r="BF146" s="166"/>
      <c r="BG146" s="166"/>
      <c r="BH146" s="166" t="s">
        <v>544</v>
      </c>
      <c r="BI146" s="166" t="s">
        <v>129</v>
      </c>
      <c r="BJ146" s="166"/>
      <c r="BK146" s="166"/>
      <c r="BL146" s="166"/>
      <c r="BM146" s="166"/>
      <c r="BN146" s="166"/>
      <c r="BO146" s="166"/>
      <c r="BP146" s="166"/>
      <c r="BQ146" s="166"/>
      <c r="BR146" s="166"/>
      <c r="BS146" s="166"/>
      <c r="BT146" s="166"/>
      <c r="BU146" s="166"/>
      <c r="BV146" s="31"/>
      <c r="BW146" s="31">
        <v>44783</v>
      </c>
      <c r="BX146" s="31">
        <v>46608</v>
      </c>
      <c r="BY146" s="166">
        <v>2</v>
      </c>
      <c r="BZ146" s="166">
        <v>1</v>
      </c>
      <c r="CA146" s="31">
        <v>47339</v>
      </c>
      <c r="CB146" s="166"/>
      <c r="CC146" s="166" t="s">
        <v>671</v>
      </c>
      <c r="CD146" s="166"/>
      <c r="CE146" s="166"/>
      <c r="CF146" s="166"/>
      <c r="CG146" s="166"/>
      <c r="CH146" s="166" t="s">
        <v>65</v>
      </c>
      <c r="CI146" s="31">
        <v>46608</v>
      </c>
      <c r="CJ146" s="54">
        <v>1228</v>
      </c>
      <c r="CK146" s="166" t="s">
        <v>93</v>
      </c>
      <c r="CL146" s="166"/>
      <c r="CM146" s="166">
        <v>2128450</v>
      </c>
      <c r="CN146" s="166"/>
      <c r="CO146" s="166"/>
      <c r="CP146" s="166"/>
      <c r="CQ146" s="166"/>
      <c r="CR146" s="166">
        <v>261</v>
      </c>
      <c r="CS146" s="166" t="s">
        <v>487</v>
      </c>
      <c r="CT146" s="166" t="s">
        <v>558</v>
      </c>
      <c r="DF146" s="5"/>
    </row>
    <row r="147" spans="1:110" ht="25.05" customHeight="1" x14ac:dyDescent="0.3">
      <c r="A147" s="11" t="s">
        <v>658</v>
      </c>
      <c r="B147" s="11" t="s">
        <v>110</v>
      </c>
      <c r="C147" s="11" t="s">
        <v>95</v>
      </c>
      <c r="D147" s="11">
        <v>101928</v>
      </c>
      <c r="E147" s="11"/>
      <c r="F147" s="11"/>
      <c r="G147" s="11"/>
      <c r="H147" s="11" t="s">
        <v>544</v>
      </c>
      <c r="I147" s="11" t="s">
        <v>129</v>
      </c>
      <c r="J147" s="11"/>
      <c r="K147" s="11"/>
      <c r="L147" s="11"/>
      <c r="M147" s="11"/>
      <c r="N147" s="11"/>
      <c r="O147" s="11"/>
      <c r="P147" s="11"/>
      <c r="Q147" s="11"/>
      <c r="R147" s="11"/>
      <c r="S147" s="11"/>
      <c r="T147" s="11"/>
      <c r="U147" s="11"/>
      <c r="V147" s="31"/>
      <c r="W147" s="31">
        <v>44854</v>
      </c>
      <c r="X147" s="31">
        <v>46601</v>
      </c>
      <c r="Y147" s="11">
        <v>2</v>
      </c>
      <c r="Z147" s="11">
        <v>1</v>
      </c>
      <c r="AA147" s="31">
        <v>47332</v>
      </c>
      <c r="AB147" s="11"/>
      <c r="AC147" s="11" t="s">
        <v>672</v>
      </c>
      <c r="AD147" s="11"/>
      <c r="AE147" s="11"/>
      <c r="AF147" s="11"/>
      <c r="AG147" s="11"/>
      <c r="AH147" s="11" t="s">
        <v>65</v>
      </c>
      <c r="AI147" s="31">
        <v>46601</v>
      </c>
      <c r="AJ147" s="54">
        <v>1221</v>
      </c>
      <c r="AK147" s="11" t="s">
        <v>93</v>
      </c>
      <c r="AL147" s="11"/>
      <c r="AM147" s="11">
        <v>2764544</v>
      </c>
      <c r="AN147" s="11"/>
      <c r="AO147" s="11"/>
      <c r="AP147" s="11"/>
      <c r="AQ147" s="11"/>
      <c r="AR147" s="11">
        <v>262</v>
      </c>
      <c r="AS147" s="11" t="s">
        <v>487</v>
      </c>
      <c r="AT147" s="11" t="s">
        <v>558</v>
      </c>
      <c r="BA147" s="166" t="s">
        <v>658</v>
      </c>
      <c r="BB147" s="166" t="s">
        <v>110</v>
      </c>
      <c r="BC147" s="166" t="s">
        <v>95</v>
      </c>
      <c r="BD147" s="166">
        <v>101928</v>
      </c>
      <c r="BE147" s="166"/>
      <c r="BF147" s="166"/>
      <c r="BG147" s="166"/>
      <c r="BH147" s="166" t="s">
        <v>544</v>
      </c>
      <c r="BI147" s="166" t="s">
        <v>129</v>
      </c>
      <c r="BJ147" s="166"/>
      <c r="BK147" s="166"/>
      <c r="BL147" s="166"/>
      <c r="BM147" s="166"/>
      <c r="BN147" s="166"/>
      <c r="BO147" s="166"/>
      <c r="BP147" s="166"/>
      <c r="BQ147" s="166"/>
      <c r="BR147" s="166"/>
      <c r="BS147" s="166"/>
      <c r="BT147" s="166"/>
      <c r="BU147" s="166"/>
      <c r="BV147" s="31"/>
      <c r="BW147" s="31">
        <v>44854</v>
      </c>
      <c r="BX147" s="31">
        <v>46601</v>
      </c>
      <c r="BY147" s="166">
        <v>2</v>
      </c>
      <c r="BZ147" s="166">
        <v>1</v>
      </c>
      <c r="CA147" s="31">
        <v>47332</v>
      </c>
      <c r="CB147" s="166"/>
      <c r="CC147" s="166" t="s">
        <v>672</v>
      </c>
      <c r="CD147" s="166"/>
      <c r="CE147" s="166"/>
      <c r="CF147" s="166"/>
      <c r="CG147" s="166"/>
      <c r="CH147" s="166" t="s">
        <v>65</v>
      </c>
      <c r="CI147" s="31">
        <v>46601</v>
      </c>
      <c r="CJ147" s="54">
        <v>1221</v>
      </c>
      <c r="CK147" s="166" t="s">
        <v>93</v>
      </c>
      <c r="CL147" s="166"/>
      <c r="CM147" s="166">
        <v>2764544</v>
      </c>
      <c r="CN147" s="166"/>
      <c r="CO147" s="166"/>
      <c r="CP147" s="166"/>
      <c r="CQ147" s="166"/>
      <c r="CR147" s="166">
        <v>262</v>
      </c>
      <c r="CS147" s="166" t="s">
        <v>487</v>
      </c>
      <c r="CT147" s="166" t="s">
        <v>558</v>
      </c>
      <c r="DF147" s="5"/>
    </row>
    <row r="148" spans="1:110" ht="25.05" customHeight="1" x14ac:dyDescent="0.3">
      <c r="A148" s="11" t="s">
        <v>659</v>
      </c>
      <c r="B148" s="11" t="s">
        <v>110</v>
      </c>
      <c r="C148" s="11" t="s">
        <v>95</v>
      </c>
      <c r="D148" s="11">
        <v>101929</v>
      </c>
      <c r="E148" s="11"/>
      <c r="F148" s="11"/>
      <c r="G148" s="11"/>
      <c r="H148" s="11" t="s">
        <v>544</v>
      </c>
      <c r="I148" s="11" t="s">
        <v>129</v>
      </c>
      <c r="J148" s="11"/>
      <c r="K148" s="11"/>
      <c r="L148" s="11"/>
      <c r="M148" s="11"/>
      <c r="N148" s="11"/>
      <c r="O148" s="11"/>
      <c r="P148" s="11"/>
      <c r="Q148" s="11"/>
      <c r="R148" s="11"/>
      <c r="S148" s="11"/>
      <c r="T148" s="11"/>
      <c r="U148" s="11"/>
      <c r="V148" s="31"/>
      <c r="W148" s="31">
        <v>44854</v>
      </c>
      <c r="X148" s="31">
        <v>46601</v>
      </c>
      <c r="Y148" s="11">
        <v>2</v>
      </c>
      <c r="Z148" s="11">
        <v>1</v>
      </c>
      <c r="AA148" s="31">
        <v>47332</v>
      </c>
      <c r="AB148" s="11"/>
      <c r="AC148" s="11" t="s">
        <v>673</v>
      </c>
      <c r="AD148" s="11"/>
      <c r="AE148" s="11"/>
      <c r="AF148" s="11"/>
      <c r="AG148" s="11"/>
      <c r="AH148" s="11" t="s">
        <v>65</v>
      </c>
      <c r="AI148" s="31">
        <v>46601</v>
      </c>
      <c r="AJ148" s="54">
        <v>1221</v>
      </c>
      <c r="AK148" s="11" t="s">
        <v>93</v>
      </c>
      <c r="AL148" s="11"/>
      <c r="AM148" s="11">
        <v>2764557</v>
      </c>
      <c r="AN148" s="11"/>
      <c r="AO148" s="11"/>
      <c r="AP148" s="11"/>
      <c r="AQ148" s="11"/>
      <c r="AR148" s="11">
        <v>263</v>
      </c>
      <c r="AS148" s="11" t="s">
        <v>487</v>
      </c>
      <c r="AT148" s="11" t="s">
        <v>558</v>
      </c>
      <c r="BA148" s="166" t="s">
        <v>659</v>
      </c>
      <c r="BB148" s="166" t="s">
        <v>110</v>
      </c>
      <c r="BC148" s="166" t="s">
        <v>95</v>
      </c>
      <c r="BD148" s="166">
        <v>101929</v>
      </c>
      <c r="BE148" s="166"/>
      <c r="BF148" s="166"/>
      <c r="BG148" s="166"/>
      <c r="BH148" s="166" t="s">
        <v>544</v>
      </c>
      <c r="BI148" s="166" t="s">
        <v>129</v>
      </c>
      <c r="BJ148" s="166"/>
      <c r="BK148" s="166"/>
      <c r="BL148" s="166"/>
      <c r="BM148" s="166"/>
      <c r="BN148" s="166"/>
      <c r="BO148" s="166"/>
      <c r="BP148" s="166"/>
      <c r="BQ148" s="166"/>
      <c r="BR148" s="166"/>
      <c r="BS148" s="166"/>
      <c r="BT148" s="166"/>
      <c r="BU148" s="166"/>
      <c r="BV148" s="31"/>
      <c r="BW148" s="31">
        <v>44854</v>
      </c>
      <c r="BX148" s="31">
        <v>46601</v>
      </c>
      <c r="BY148" s="166">
        <v>2</v>
      </c>
      <c r="BZ148" s="166">
        <v>1</v>
      </c>
      <c r="CA148" s="31">
        <v>47332</v>
      </c>
      <c r="CB148" s="166"/>
      <c r="CC148" s="166" t="s">
        <v>673</v>
      </c>
      <c r="CD148" s="166"/>
      <c r="CE148" s="166"/>
      <c r="CF148" s="166"/>
      <c r="CG148" s="166"/>
      <c r="CH148" s="166" t="s">
        <v>65</v>
      </c>
      <c r="CI148" s="31">
        <v>46601</v>
      </c>
      <c r="CJ148" s="54">
        <v>1221</v>
      </c>
      <c r="CK148" s="166" t="s">
        <v>93</v>
      </c>
      <c r="CL148" s="166"/>
      <c r="CM148" s="166">
        <v>2764557</v>
      </c>
      <c r="CN148" s="166"/>
      <c r="CO148" s="166"/>
      <c r="CP148" s="166"/>
      <c r="CQ148" s="166"/>
      <c r="CR148" s="166">
        <v>263</v>
      </c>
      <c r="CS148" s="166" t="s">
        <v>487</v>
      </c>
      <c r="CT148" s="166" t="s">
        <v>558</v>
      </c>
      <c r="DF148" s="5"/>
    </row>
    <row r="149" spans="1:110" ht="24.6" customHeight="1" x14ac:dyDescent="0.3">
      <c r="A149" s="11" t="s">
        <v>660</v>
      </c>
      <c r="B149" s="11" t="s">
        <v>110</v>
      </c>
      <c r="C149" s="11" t="s">
        <v>95</v>
      </c>
      <c r="D149" s="11">
        <v>101931</v>
      </c>
      <c r="E149" s="11"/>
      <c r="F149" s="11"/>
      <c r="G149" s="11"/>
      <c r="H149" s="11" t="s">
        <v>544</v>
      </c>
      <c r="I149" s="11" t="s">
        <v>129</v>
      </c>
      <c r="J149" s="11"/>
      <c r="K149" s="11"/>
      <c r="L149" s="11"/>
      <c r="M149" s="11"/>
      <c r="N149" s="11"/>
      <c r="O149" s="11"/>
      <c r="P149" s="11"/>
      <c r="Q149" s="11"/>
      <c r="R149" s="11"/>
      <c r="S149" s="11" t="s">
        <v>139</v>
      </c>
      <c r="T149" s="11"/>
      <c r="U149" s="11"/>
      <c r="V149" s="31"/>
      <c r="W149" s="31">
        <v>44854</v>
      </c>
      <c r="X149" s="31">
        <v>46601</v>
      </c>
      <c r="Y149" s="11">
        <v>2</v>
      </c>
      <c r="Z149" s="11">
        <v>1</v>
      </c>
      <c r="AA149" s="31">
        <v>47332</v>
      </c>
      <c r="AB149" s="11"/>
      <c r="AC149" s="11" t="s">
        <v>645</v>
      </c>
      <c r="AD149" s="11"/>
      <c r="AE149" s="11"/>
      <c r="AF149" s="11"/>
      <c r="AG149" s="11"/>
      <c r="AH149" s="11" t="s">
        <v>65</v>
      </c>
      <c r="AI149" s="31">
        <v>46601</v>
      </c>
      <c r="AJ149" s="54">
        <v>1221</v>
      </c>
      <c r="AK149" s="11" t="s">
        <v>93</v>
      </c>
      <c r="AL149" s="11"/>
      <c r="AM149" s="11">
        <v>2586088</v>
      </c>
      <c r="AN149" s="11"/>
      <c r="AO149" s="11"/>
      <c r="AP149" s="11"/>
      <c r="AQ149" s="11"/>
      <c r="AR149" s="11">
        <v>264</v>
      </c>
      <c r="AS149" s="11" t="s">
        <v>487</v>
      </c>
      <c r="AT149" s="11" t="s">
        <v>558</v>
      </c>
      <c r="BA149" s="166" t="s">
        <v>660</v>
      </c>
      <c r="BB149" s="166" t="s">
        <v>110</v>
      </c>
      <c r="BC149" s="166" t="s">
        <v>95</v>
      </c>
      <c r="BD149" s="166">
        <v>101931</v>
      </c>
      <c r="BE149" s="166"/>
      <c r="BF149" s="166"/>
      <c r="BG149" s="166"/>
      <c r="BH149" s="166" t="s">
        <v>544</v>
      </c>
      <c r="BI149" s="166" t="s">
        <v>129</v>
      </c>
      <c r="BJ149" s="166"/>
      <c r="BK149" s="166"/>
      <c r="BL149" s="166"/>
      <c r="BM149" s="166"/>
      <c r="BN149" s="166"/>
      <c r="BO149" s="166"/>
      <c r="BP149" s="166"/>
      <c r="BQ149" s="166"/>
      <c r="BR149" s="166"/>
      <c r="BS149" s="166" t="s">
        <v>139</v>
      </c>
      <c r="BT149" s="166"/>
      <c r="BU149" s="166"/>
      <c r="BV149" s="31"/>
      <c r="BW149" s="31">
        <v>44854</v>
      </c>
      <c r="BX149" s="31">
        <v>46601</v>
      </c>
      <c r="BY149" s="166">
        <v>2</v>
      </c>
      <c r="BZ149" s="166">
        <v>1</v>
      </c>
      <c r="CA149" s="31">
        <v>47332</v>
      </c>
      <c r="CB149" s="166"/>
      <c r="CC149" s="166" t="s">
        <v>645</v>
      </c>
      <c r="CD149" s="166"/>
      <c r="CE149" s="166"/>
      <c r="CF149" s="166"/>
      <c r="CG149" s="166"/>
      <c r="CH149" s="166" t="s">
        <v>65</v>
      </c>
      <c r="CI149" s="31">
        <v>46601</v>
      </c>
      <c r="CJ149" s="54">
        <v>1221</v>
      </c>
      <c r="CK149" s="166" t="s">
        <v>93</v>
      </c>
      <c r="CL149" s="166"/>
      <c r="CM149" s="166">
        <v>2586088</v>
      </c>
      <c r="CN149" s="166"/>
      <c r="CO149" s="166"/>
      <c r="CP149" s="166"/>
      <c r="CQ149" s="166"/>
      <c r="CR149" s="166">
        <v>264</v>
      </c>
      <c r="CS149" s="166" t="s">
        <v>487</v>
      </c>
      <c r="CT149" s="166" t="s">
        <v>558</v>
      </c>
      <c r="DF149" s="5"/>
    </row>
    <row r="150" spans="1:110" ht="24.6" customHeight="1" x14ac:dyDescent="0.3">
      <c r="A150" s="11" t="s">
        <v>661</v>
      </c>
      <c r="B150" s="11" t="s">
        <v>110</v>
      </c>
      <c r="C150" s="11" t="s">
        <v>95</v>
      </c>
      <c r="D150" s="11">
        <v>101933</v>
      </c>
      <c r="E150" s="11"/>
      <c r="F150" s="11"/>
      <c r="G150" s="11"/>
      <c r="H150" s="11" t="s">
        <v>544</v>
      </c>
      <c r="I150" s="11" t="s">
        <v>129</v>
      </c>
      <c r="J150" s="11"/>
      <c r="K150" s="11"/>
      <c r="L150" s="11"/>
      <c r="M150" s="11"/>
      <c r="N150" s="11"/>
      <c r="O150" s="11"/>
      <c r="P150" s="11"/>
      <c r="Q150" s="11"/>
      <c r="R150" s="11"/>
      <c r="S150" s="11"/>
      <c r="T150" s="11"/>
      <c r="U150" s="11"/>
      <c r="V150" s="31"/>
      <c r="W150" s="31">
        <v>44854</v>
      </c>
      <c r="X150" s="31">
        <v>46601</v>
      </c>
      <c r="Y150" s="11">
        <v>2</v>
      </c>
      <c r="Z150" s="11">
        <v>1</v>
      </c>
      <c r="AA150" s="31">
        <v>47332</v>
      </c>
      <c r="AB150" s="11"/>
      <c r="AC150" s="11" t="s">
        <v>674</v>
      </c>
      <c r="AD150" s="11"/>
      <c r="AE150" s="11"/>
      <c r="AF150" s="11"/>
      <c r="AG150" s="11"/>
      <c r="AH150" s="11" t="s">
        <v>65</v>
      </c>
      <c r="AI150" s="31">
        <v>46601</v>
      </c>
      <c r="AJ150" s="54">
        <v>1221</v>
      </c>
      <c r="AK150" s="11" t="s">
        <v>93</v>
      </c>
      <c r="AL150" s="11"/>
      <c r="AM150" s="11">
        <v>2764625</v>
      </c>
      <c r="AN150" s="11"/>
      <c r="AO150" s="11"/>
      <c r="AP150" s="11"/>
      <c r="AQ150" s="11"/>
      <c r="AR150" s="11">
        <v>265</v>
      </c>
      <c r="AS150" s="11" t="s">
        <v>487</v>
      </c>
      <c r="AT150" s="11" t="s">
        <v>558</v>
      </c>
      <c r="BA150" s="166" t="s">
        <v>661</v>
      </c>
      <c r="BB150" s="166" t="s">
        <v>110</v>
      </c>
      <c r="BC150" s="166" t="s">
        <v>95</v>
      </c>
      <c r="BD150" s="166">
        <v>101933</v>
      </c>
      <c r="BE150" s="166"/>
      <c r="BF150" s="166"/>
      <c r="BG150" s="166"/>
      <c r="BH150" s="166" t="s">
        <v>544</v>
      </c>
      <c r="BI150" s="166" t="s">
        <v>129</v>
      </c>
      <c r="BJ150" s="166"/>
      <c r="BK150" s="166"/>
      <c r="BL150" s="166"/>
      <c r="BM150" s="166"/>
      <c r="BN150" s="166"/>
      <c r="BO150" s="166"/>
      <c r="BP150" s="166"/>
      <c r="BQ150" s="166"/>
      <c r="BR150" s="166"/>
      <c r="BS150" s="166"/>
      <c r="BT150" s="166"/>
      <c r="BU150" s="166"/>
      <c r="BV150" s="31"/>
      <c r="BW150" s="31">
        <v>44854</v>
      </c>
      <c r="BX150" s="31">
        <v>46601</v>
      </c>
      <c r="BY150" s="166">
        <v>2</v>
      </c>
      <c r="BZ150" s="166">
        <v>1</v>
      </c>
      <c r="CA150" s="31">
        <v>47332</v>
      </c>
      <c r="CB150" s="166"/>
      <c r="CC150" s="166" t="s">
        <v>674</v>
      </c>
      <c r="CD150" s="166"/>
      <c r="CE150" s="166"/>
      <c r="CF150" s="166"/>
      <c r="CG150" s="166"/>
      <c r="CH150" s="166" t="s">
        <v>65</v>
      </c>
      <c r="CI150" s="31">
        <v>46601</v>
      </c>
      <c r="CJ150" s="54">
        <v>1221</v>
      </c>
      <c r="CK150" s="166" t="s">
        <v>93</v>
      </c>
      <c r="CL150" s="166"/>
      <c r="CM150" s="166">
        <v>2764625</v>
      </c>
      <c r="CN150" s="166"/>
      <c r="CO150" s="166"/>
      <c r="CP150" s="166"/>
      <c r="CQ150" s="166"/>
      <c r="CR150" s="166">
        <v>265</v>
      </c>
      <c r="CS150" s="166" t="s">
        <v>487</v>
      </c>
      <c r="CT150" s="166" t="s">
        <v>558</v>
      </c>
      <c r="DF150" s="5"/>
    </row>
    <row r="151" spans="1:110" ht="24.6" customHeight="1" x14ac:dyDescent="0.3">
      <c r="A151" s="11" t="s">
        <v>662</v>
      </c>
      <c r="B151" s="11" t="s">
        <v>110</v>
      </c>
      <c r="C151" s="11" t="s">
        <v>95</v>
      </c>
      <c r="D151" s="11">
        <v>101934</v>
      </c>
      <c r="E151" s="11"/>
      <c r="F151" s="11"/>
      <c r="G151" s="11"/>
      <c r="H151" s="11" t="s">
        <v>544</v>
      </c>
      <c r="I151" s="11" t="s">
        <v>129</v>
      </c>
      <c r="J151" s="11"/>
      <c r="K151" s="11"/>
      <c r="L151" s="11"/>
      <c r="M151" s="11"/>
      <c r="N151" s="11"/>
      <c r="O151" s="11"/>
      <c r="P151" s="11"/>
      <c r="Q151" s="11"/>
      <c r="R151" s="11"/>
      <c r="S151" s="11" t="s">
        <v>139</v>
      </c>
      <c r="T151" s="11"/>
      <c r="U151" s="11"/>
      <c r="V151" s="31"/>
      <c r="W151" s="31"/>
      <c r="X151" s="31"/>
      <c r="Y151" s="11"/>
      <c r="Z151" s="11"/>
      <c r="AA151" s="31"/>
      <c r="AB151" s="11"/>
      <c r="AC151" s="11" t="s">
        <v>666</v>
      </c>
      <c r="AD151" s="11">
        <v>0</v>
      </c>
      <c r="AE151" s="11"/>
      <c r="AF151" s="11"/>
      <c r="AG151" s="11"/>
      <c r="AH151" s="11" t="s">
        <v>63</v>
      </c>
      <c r="AI151" s="104"/>
      <c r="AJ151" s="142"/>
      <c r="AK151" s="11"/>
      <c r="AL151" s="11"/>
      <c r="AM151" s="11">
        <v>3219641</v>
      </c>
      <c r="AN151" s="11"/>
      <c r="AO151" s="11"/>
      <c r="AP151" s="11"/>
      <c r="AQ151" s="11"/>
      <c r="AR151" s="11">
        <v>266</v>
      </c>
      <c r="AS151" s="11" t="s">
        <v>487</v>
      </c>
      <c r="AT151" s="11" t="s">
        <v>558</v>
      </c>
      <c r="BA151" s="166" t="s">
        <v>662</v>
      </c>
      <c r="BB151" s="166" t="s">
        <v>110</v>
      </c>
      <c r="BC151" s="166" t="s">
        <v>95</v>
      </c>
      <c r="BD151" s="166">
        <v>101934</v>
      </c>
      <c r="BE151" s="166"/>
      <c r="BF151" s="166"/>
      <c r="BG151" s="166"/>
      <c r="BH151" s="166" t="s">
        <v>544</v>
      </c>
      <c r="BI151" s="166" t="s">
        <v>129</v>
      </c>
      <c r="BJ151" s="166"/>
      <c r="BK151" s="166"/>
      <c r="BL151" s="166"/>
      <c r="BM151" s="166"/>
      <c r="BN151" s="166"/>
      <c r="BO151" s="166"/>
      <c r="BP151" s="166"/>
      <c r="BQ151" s="166"/>
      <c r="BR151" s="166"/>
      <c r="BS151" s="166" t="s">
        <v>139</v>
      </c>
      <c r="BT151" s="166"/>
      <c r="BU151" s="166"/>
      <c r="BV151" s="31"/>
      <c r="BW151" s="31"/>
      <c r="BX151" s="31"/>
      <c r="BY151" s="166"/>
      <c r="BZ151" s="166"/>
      <c r="CA151" s="31"/>
      <c r="CB151" s="166"/>
      <c r="CC151" s="166" t="s">
        <v>666</v>
      </c>
      <c r="CD151" s="166">
        <v>0</v>
      </c>
      <c r="CE151" s="166"/>
      <c r="CF151" s="166"/>
      <c r="CG151" s="166"/>
      <c r="CH151" s="166" t="s">
        <v>63</v>
      </c>
      <c r="CI151" s="104"/>
      <c r="CJ151" s="142"/>
      <c r="CK151" s="166"/>
      <c r="CL151" s="166"/>
      <c r="CM151" s="166">
        <v>3219641</v>
      </c>
      <c r="CN151" s="166"/>
      <c r="CO151" s="166"/>
      <c r="CP151" s="166"/>
      <c r="CQ151" s="166"/>
      <c r="CR151" s="166">
        <v>266</v>
      </c>
      <c r="CS151" s="166" t="s">
        <v>487</v>
      </c>
      <c r="CT151" s="166" t="s">
        <v>558</v>
      </c>
      <c r="DF151" s="5"/>
    </row>
    <row r="152" spans="1:110" ht="24.6" customHeight="1" x14ac:dyDescent="0.3">
      <c r="A152" s="11" t="s">
        <v>663</v>
      </c>
      <c r="B152" s="11" t="s">
        <v>110</v>
      </c>
      <c r="C152" s="11" t="s">
        <v>95</v>
      </c>
      <c r="D152" s="11">
        <v>102004</v>
      </c>
      <c r="E152" s="11"/>
      <c r="F152" s="11"/>
      <c r="G152" s="11"/>
      <c r="H152" s="11" t="s">
        <v>544</v>
      </c>
      <c r="I152" s="11" t="s">
        <v>129</v>
      </c>
      <c r="J152" s="11"/>
      <c r="K152" s="11"/>
      <c r="L152" s="11"/>
      <c r="M152" s="11"/>
      <c r="N152" s="11"/>
      <c r="O152" s="11"/>
      <c r="P152" s="11"/>
      <c r="Q152" s="11"/>
      <c r="R152" s="11"/>
      <c r="S152" s="11" t="s">
        <v>139</v>
      </c>
      <c r="T152" s="11"/>
      <c r="U152" s="11"/>
      <c r="V152" s="31"/>
      <c r="W152" s="31">
        <v>44861</v>
      </c>
      <c r="X152" s="31">
        <v>46601</v>
      </c>
      <c r="Y152" s="11">
        <v>2</v>
      </c>
      <c r="Z152" s="11">
        <v>1</v>
      </c>
      <c r="AA152" s="31">
        <v>47332</v>
      </c>
      <c r="AB152" s="11"/>
      <c r="AC152" s="11"/>
      <c r="AD152" s="11">
        <v>0</v>
      </c>
      <c r="AE152" s="11"/>
      <c r="AF152" s="11"/>
      <c r="AG152" s="11"/>
      <c r="AH152" s="11" t="s">
        <v>65</v>
      </c>
      <c r="AI152" s="31">
        <v>46601</v>
      </c>
      <c r="AJ152" s="142">
        <v>1221</v>
      </c>
      <c r="AK152" s="11" t="s">
        <v>93</v>
      </c>
      <c r="AL152" s="11"/>
      <c r="AM152" s="11">
        <v>2039925</v>
      </c>
      <c r="AN152" s="11"/>
      <c r="AO152" s="11"/>
      <c r="AP152" s="11"/>
      <c r="AQ152" s="11"/>
      <c r="AR152" s="11">
        <v>267</v>
      </c>
      <c r="AS152" s="11" t="s">
        <v>487</v>
      </c>
      <c r="AT152" s="11" t="s">
        <v>558</v>
      </c>
      <c r="BA152" s="166" t="s">
        <v>663</v>
      </c>
      <c r="BB152" s="166" t="s">
        <v>110</v>
      </c>
      <c r="BC152" s="166" t="s">
        <v>95</v>
      </c>
      <c r="BD152" s="166">
        <v>102004</v>
      </c>
      <c r="BE152" s="166"/>
      <c r="BF152" s="166"/>
      <c r="BG152" s="166"/>
      <c r="BH152" s="166" t="s">
        <v>544</v>
      </c>
      <c r="BI152" s="166" t="s">
        <v>129</v>
      </c>
      <c r="BJ152" s="166"/>
      <c r="BK152" s="166"/>
      <c r="BL152" s="166"/>
      <c r="BM152" s="166"/>
      <c r="BN152" s="166"/>
      <c r="BO152" s="166"/>
      <c r="BP152" s="166"/>
      <c r="BQ152" s="166"/>
      <c r="BR152" s="166"/>
      <c r="BS152" s="166" t="s">
        <v>139</v>
      </c>
      <c r="BT152" s="166"/>
      <c r="BU152" s="166"/>
      <c r="BV152" s="31"/>
      <c r="BW152" s="31">
        <v>44861</v>
      </c>
      <c r="BX152" s="31">
        <v>46601</v>
      </c>
      <c r="BY152" s="166">
        <v>2</v>
      </c>
      <c r="BZ152" s="166">
        <v>1</v>
      </c>
      <c r="CA152" s="31">
        <v>47332</v>
      </c>
      <c r="CB152" s="166"/>
      <c r="CC152" s="166"/>
      <c r="CD152" s="166">
        <v>0</v>
      </c>
      <c r="CE152" s="166"/>
      <c r="CF152" s="166"/>
      <c r="CG152" s="166"/>
      <c r="CH152" s="166" t="s">
        <v>65</v>
      </c>
      <c r="CI152" s="31">
        <v>46601</v>
      </c>
      <c r="CJ152" s="142">
        <v>1221</v>
      </c>
      <c r="CK152" s="166" t="s">
        <v>93</v>
      </c>
      <c r="CL152" s="166"/>
      <c r="CM152" s="166">
        <v>2039925</v>
      </c>
      <c r="CN152" s="166"/>
      <c r="CO152" s="166"/>
      <c r="CP152" s="166"/>
      <c r="CQ152" s="166"/>
      <c r="CR152" s="166">
        <v>267</v>
      </c>
      <c r="CS152" s="166" t="s">
        <v>487</v>
      </c>
      <c r="CT152" s="166" t="s">
        <v>558</v>
      </c>
      <c r="DF152" s="5"/>
    </row>
    <row r="153" spans="1:110" ht="24.6" customHeight="1" x14ac:dyDescent="0.3">
      <c r="A153" s="11" t="s">
        <v>675</v>
      </c>
      <c r="B153" s="11" t="s">
        <v>114</v>
      </c>
      <c r="C153" s="11" t="s">
        <v>482</v>
      </c>
      <c r="D153" s="11"/>
      <c r="E153" s="11"/>
      <c r="F153" s="11" t="s">
        <v>124</v>
      </c>
      <c r="G153" s="11" t="s">
        <v>127</v>
      </c>
      <c r="H153" s="11" t="s">
        <v>676</v>
      </c>
      <c r="I153" s="11" t="s">
        <v>131</v>
      </c>
      <c r="J153" s="11"/>
      <c r="K153" s="11"/>
      <c r="L153" s="11"/>
      <c r="M153" s="11" t="s">
        <v>480</v>
      </c>
      <c r="N153" s="11"/>
      <c r="O153" s="11"/>
      <c r="P153" s="11"/>
      <c r="Q153" s="11"/>
      <c r="R153" s="11"/>
      <c r="S153" s="11" t="s">
        <v>139</v>
      </c>
      <c r="T153" s="11"/>
      <c r="U153" s="11"/>
      <c r="V153" s="31"/>
      <c r="W153" s="31"/>
      <c r="X153" s="31"/>
      <c r="Y153" s="11"/>
      <c r="Z153" s="11">
        <v>0</v>
      </c>
      <c r="AA153" s="31"/>
      <c r="AB153" s="11"/>
      <c r="AC153" s="11" t="s">
        <v>677</v>
      </c>
      <c r="AD153" s="11">
        <v>0</v>
      </c>
      <c r="AE153" s="11"/>
      <c r="AF153" s="11"/>
      <c r="AG153" s="11"/>
      <c r="AH153" s="11" t="s">
        <v>64</v>
      </c>
      <c r="AI153" s="104"/>
      <c r="AJ153" s="142"/>
      <c r="AK153" s="11"/>
      <c r="AL153" s="11"/>
      <c r="AM153" s="11"/>
      <c r="AN153" s="11"/>
      <c r="AO153" s="11"/>
      <c r="AP153" s="11"/>
      <c r="AQ153" s="11"/>
      <c r="AR153" s="11">
        <v>268</v>
      </c>
      <c r="AS153" s="11" t="s">
        <v>487</v>
      </c>
      <c r="AT153" s="11" t="s">
        <v>558</v>
      </c>
      <c r="BA153" s="166" t="s">
        <v>675</v>
      </c>
      <c r="BB153" s="166" t="s">
        <v>114</v>
      </c>
      <c r="BC153" s="166" t="s">
        <v>482</v>
      </c>
      <c r="BD153" s="166"/>
      <c r="BE153" s="166"/>
      <c r="BF153" s="166" t="s">
        <v>124</v>
      </c>
      <c r="BG153" s="166" t="s">
        <v>127</v>
      </c>
      <c r="BH153" s="166" t="s">
        <v>676</v>
      </c>
      <c r="BI153" s="166" t="s">
        <v>131</v>
      </c>
      <c r="BJ153" s="166"/>
      <c r="BK153" s="166"/>
      <c r="BL153" s="166"/>
      <c r="BM153" s="166" t="s">
        <v>480</v>
      </c>
      <c r="BN153" s="166"/>
      <c r="BO153" s="166"/>
      <c r="BP153" s="166"/>
      <c r="BQ153" s="166"/>
      <c r="BR153" s="166"/>
      <c r="BS153" s="166" t="s">
        <v>139</v>
      </c>
      <c r="BT153" s="166"/>
      <c r="BU153" s="166"/>
      <c r="BV153" s="31"/>
      <c r="BW153" s="31"/>
      <c r="BX153" s="31"/>
      <c r="BY153" s="166"/>
      <c r="BZ153" s="166">
        <v>0</v>
      </c>
      <c r="CA153" s="31"/>
      <c r="CB153" s="166"/>
      <c r="CC153" s="166" t="s">
        <v>677</v>
      </c>
      <c r="CD153" s="166">
        <v>0</v>
      </c>
      <c r="CE153" s="166"/>
      <c r="CF153" s="166"/>
      <c r="CG153" s="166"/>
      <c r="CH153" s="166" t="s">
        <v>64</v>
      </c>
      <c r="CI153" s="104"/>
      <c r="CJ153" s="142"/>
      <c r="CK153" s="166"/>
      <c r="CL153" s="166"/>
      <c r="CM153" s="166"/>
      <c r="CN153" s="166"/>
      <c r="CO153" s="166"/>
      <c r="CP153" s="166"/>
      <c r="CQ153" s="166"/>
      <c r="CR153" s="166">
        <v>268</v>
      </c>
      <c r="CS153" s="166" t="s">
        <v>487</v>
      </c>
      <c r="CT153" s="166" t="s">
        <v>558</v>
      </c>
      <c r="DF153" s="5"/>
    </row>
    <row r="154" spans="1:110" ht="24.6" customHeight="1" x14ac:dyDescent="0.3">
      <c r="BM154"/>
      <c r="BN154"/>
      <c r="BO154"/>
      <c r="BP154"/>
      <c r="BQ154"/>
      <c r="BR154"/>
      <c r="BS154"/>
      <c r="BT154"/>
      <c r="DF154" s="5"/>
    </row>
    <row r="155" spans="1:110" ht="24.6" customHeight="1" x14ac:dyDescent="0.3">
      <c r="BM155"/>
      <c r="BN155"/>
      <c r="BO155"/>
      <c r="BP155"/>
      <c r="BQ155"/>
      <c r="BR155"/>
      <c r="BS155"/>
      <c r="BT155"/>
      <c r="DF155" s="5"/>
    </row>
    <row r="156" spans="1:110" ht="24.6" customHeight="1" x14ac:dyDescent="0.3">
      <c r="BM156"/>
      <c r="BN156"/>
      <c r="BO156"/>
      <c r="BP156"/>
      <c r="BQ156"/>
      <c r="BR156"/>
      <c r="BS156"/>
      <c r="BT156"/>
    </row>
    <row r="157" spans="1:110" x14ac:dyDescent="0.3">
      <c r="BM157"/>
      <c r="BN157"/>
      <c r="BO157"/>
      <c r="BP157"/>
      <c r="BQ157"/>
      <c r="BR157"/>
      <c r="BS157"/>
      <c r="BT157"/>
    </row>
    <row r="158" spans="1:110" x14ac:dyDescent="0.3">
      <c r="BM158"/>
      <c r="BN158"/>
      <c r="BO158"/>
      <c r="BP158"/>
      <c r="BQ158"/>
      <c r="BR158"/>
      <c r="BS158"/>
      <c r="BT158"/>
    </row>
    <row r="159" spans="1:110" x14ac:dyDescent="0.3">
      <c r="BM159"/>
      <c r="BN159"/>
      <c r="BO159"/>
      <c r="BP159"/>
      <c r="BQ159"/>
      <c r="BR159"/>
      <c r="BS159"/>
      <c r="BT159"/>
    </row>
    <row r="160" spans="1:110" x14ac:dyDescent="0.3">
      <c r="BM160"/>
      <c r="BN160"/>
      <c r="BO160"/>
      <c r="BP160"/>
      <c r="BQ160"/>
      <c r="BR160"/>
      <c r="BS160"/>
      <c r="BT160"/>
    </row>
  </sheetData>
  <sheetProtection sort="0" autoFilter="0"/>
  <phoneticPr fontId="3" type="noConversion"/>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5C009-D383-432F-AF9D-4EEEA973671D}">
  <sheetPr codeName="Sheet2"/>
  <dimension ref="A1:AT118"/>
  <sheetViews>
    <sheetView showGridLines="0" showRowColHeaders="0" zoomScale="90" zoomScaleNormal="90" workbookViewId="0">
      <pane ySplit="17" topLeftCell="A18" activePane="bottomLeft" state="frozen"/>
      <selection pane="bottomLeft" activeCell="D5" sqref="D5"/>
    </sheetView>
  </sheetViews>
  <sheetFormatPr defaultRowHeight="14.4" x14ac:dyDescent="0.3"/>
  <cols>
    <col min="1" max="3" width="10.77734375" customWidth="1"/>
    <col min="4" max="7" width="30.77734375" customWidth="1"/>
    <col min="8" max="8" width="50.77734375" customWidth="1"/>
    <col min="9" max="26" width="30.77734375" customWidth="1"/>
  </cols>
  <sheetData>
    <row r="1" spans="1:46" ht="15" customHeight="1" x14ac:dyDescent="0.3">
      <c r="A1" s="173" t="s">
        <v>754</v>
      </c>
      <c r="B1" s="173"/>
      <c r="C1" s="173"/>
      <c r="D1" s="152"/>
      <c r="E1" s="152"/>
      <c r="F1" s="152"/>
      <c r="G1" s="152"/>
      <c r="H1" s="152"/>
      <c r="I1" s="153"/>
      <c r="J1" s="152"/>
      <c r="K1" s="152"/>
      <c r="L1" s="152"/>
      <c r="M1" s="152"/>
      <c r="N1" s="152"/>
      <c r="O1" s="152"/>
      <c r="P1" s="152"/>
      <c r="Q1" s="152"/>
      <c r="R1" s="152"/>
      <c r="S1" s="152"/>
      <c r="T1" s="152"/>
      <c r="U1" s="152"/>
      <c r="V1" s="152"/>
      <c r="W1" s="152"/>
      <c r="X1" s="152"/>
      <c r="Y1" s="152"/>
      <c r="Z1" s="152"/>
      <c r="AA1" s="152"/>
      <c r="AB1" s="152" t="s">
        <v>41</v>
      </c>
      <c r="AC1" s="152" t="s">
        <v>42</v>
      </c>
      <c r="AD1" s="152" t="s">
        <v>147</v>
      </c>
      <c r="AE1" s="152" t="s">
        <v>43</v>
      </c>
      <c r="AF1" s="152" t="s">
        <v>53</v>
      </c>
      <c r="AG1" s="152" t="s">
        <v>44</v>
      </c>
      <c r="AH1" s="152" t="s">
        <v>61</v>
      </c>
      <c r="AI1" s="152" t="s">
        <v>91</v>
      </c>
      <c r="AJ1" s="152" t="s">
        <v>90</v>
      </c>
      <c r="AK1" s="152" t="s">
        <v>92</v>
      </c>
      <c r="AL1" s="152" t="s">
        <v>460</v>
      </c>
      <c r="AM1" s="152" t="s">
        <v>461</v>
      </c>
      <c r="AN1" s="152" t="s">
        <v>462</v>
      </c>
      <c r="AO1" s="152" t="s">
        <v>463</v>
      </c>
      <c r="AP1" s="152" t="s">
        <v>464</v>
      </c>
      <c r="AQ1" s="152" t="s">
        <v>465</v>
      </c>
      <c r="AR1" s="152" t="s">
        <v>555</v>
      </c>
      <c r="AS1" s="152" t="s">
        <v>556</v>
      </c>
      <c r="AT1" s="152" t="s">
        <v>557</v>
      </c>
    </row>
    <row r="2" spans="1:46" ht="15" customHeight="1" x14ac:dyDescent="0.3">
      <c r="A2" s="173"/>
      <c r="B2" s="173"/>
      <c r="C2" s="173"/>
      <c r="D2" s="152"/>
      <c r="E2" s="152"/>
      <c r="F2" s="152"/>
      <c r="G2" s="152"/>
      <c r="H2" s="152"/>
      <c r="I2" s="152"/>
      <c r="J2" s="152"/>
      <c r="K2" s="152"/>
      <c r="L2" s="152"/>
      <c r="M2" s="152"/>
      <c r="N2" s="152"/>
      <c r="O2" s="152"/>
      <c r="P2" s="152"/>
      <c r="Q2" s="152"/>
      <c r="R2" s="152"/>
      <c r="S2" s="152"/>
      <c r="T2" s="152"/>
      <c r="U2" s="152"/>
      <c r="V2" s="152"/>
      <c r="W2" s="148"/>
      <c r="X2" s="148"/>
      <c r="Y2" s="152"/>
      <c r="Z2" s="152"/>
      <c r="AA2" s="148"/>
      <c r="AB2" s="152"/>
      <c r="AC2" s="152" t="s">
        <v>559</v>
      </c>
      <c r="AD2" s="152">
        <v>0</v>
      </c>
      <c r="AE2" s="152"/>
      <c r="AF2" s="152"/>
      <c r="AG2" s="152"/>
      <c r="AH2" s="152" t="s">
        <v>63</v>
      </c>
      <c r="AI2" s="148">
        <v>45412</v>
      </c>
      <c r="AJ2" s="152">
        <v>34</v>
      </c>
      <c r="AK2" s="152" t="s">
        <v>157</v>
      </c>
      <c r="AL2" s="152"/>
      <c r="AM2" s="152"/>
      <c r="AN2" s="152"/>
      <c r="AO2" s="152"/>
      <c r="AP2" s="152"/>
      <c r="AQ2" s="152" t="s">
        <v>487</v>
      </c>
      <c r="AR2" s="152">
        <v>101</v>
      </c>
      <c r="AS2" s="152" t="s">
        <v>487</v>
      </c>
      <c r="AT2" s="152" t="s">
        <v>558</v>
      </c>
    </row>
    <row r="3" spans="1:46" ht="15" customHeight="1" x14ac:dyDescent="0.3">
      <c r="A3" s="174" t="b">
        <v>1</v>
      </c>
      <c r="B3" s="174"/>
      <c r="C3" s="174"/>
      <c r="D3" s="152"/>
      <c r="E3" s="152"/>
      <c r="F3" s="152"/>
      <c r="G3" s="152"/>
      <c r="H3" s="152"/>
      <c r="I3" s="152"/>
      <c r="J3" s="152"/>
      <c r="K3" s="152"/>
      <c r="L3" s="152"/>
      <c r="M3" s="152"/>
      <c r="N3" s="152"/>
      <c r="O3" s="152"/>
      <c r="P3" s="152"/>
      <c r="Q3" s="152"/>
      <c r="R3" s="152"/>
      <c r="S3" s="152"/>
      <c r="T3" s="152"/>
      <c r="U3" s="152"/>
      <c r="V3" s="152"/>
      <c r="W3" s="148"/>
      <c r="X3" s="148"/>
      <c r="Y3" s="152"/>
      <c r="Z3" s="152"/>
      <c r="AA3" s="148"/>
      <c r="AB3" s="152"/>
      <c r="AC3" s="152"/>
      <c r="AD3" s="152">
        <v>0</v>
      </c>
      <c r="AE3" s="152"/>
      <c r="AF3" s="152"/>
      <c r="AG3" s="152"/>
      <c r="AH3" s="152" t="s">
        <v>65</v>
      </c>
      <c r="AI3" s="148">
        <v>45900</v>
      </c>
      <c r="AJ3" s="152">
        <v>522</v>
      </c>
      <c r="AK3" s="152" t="s">
        <v>157</v>
      </c>
      <c r="AL3" s="152"/>
      <c r="AM3" s="152"/>
      <c r="AN3" s="152"/>
      <c r="AO3" s="152"/>
      <c r="AP3" s="152"/>
      <c r="AQ3" s="152"/>
      <c r="AR3" s="152">
        <v>102</v>
      </c>
      <c r="AS3" s="152" t="s">
        <v>487</v>
      </c>
      <c r="AT3" s="152" t="s">
        <v>558</v>
      </c>
    </row>
    <row r="4" spans="1:46" ht="15" customHeight="1" x14ac:dyDescent="0.3">
      <c r="A4" s="174"/>
      <c r="B4" s="174"/>
      <c r="C4" s="174"/>
      <c r="D4" s="152"/>
      <c r="E4" s="152"/>
      <c r="F4" s="152"/>
      <c r="G4" s="152"/>
      <c r="H4" s="152"/>
      <c r="I4" s="152"/>
      <c r="J4" s="152"/>
      <c r="K4" s="152"/>
      <c r="L4" s="152"/>
      <c r="M4" s="152"/>
      <c r="N4" s="152"/>
      <c r="O4" s="152"/>
      <c r="P4" s="152"/>
      <c r="Q4" s="152"/>
      <c r="R4" s="152"/>
      <c r="S4" s="152"/>
      <c r="T4" s="152"/>
      <c r="U4" s="152"/>
      <c r="V4" s="152"/>
      <c r="W4" s="148"/>
      <c r="X4" s="148"/>
      <c r="Y4" s="152"/>
      <c r="Z4" s="152"/>
      <c r="AA4" s="148"/>
      <c r="AB4" s="152"/>
      <c r="AC4" s="152"/>
      <c r="AD4" s="152">
        <v>0</v>
      </c>
      <c r="AE4" s="152"/>
      <c r="AF4" s="152"/>
      <c r="AG4" s="152"/>
      <c r="AH4" s="152" t="s">
        <v>65</v>
      </c>
      <c r="AI4" s="148">
        <v>45584</v>
      </c>
      <c r="AJ4" s="152">
        <v>206</v>
      </c>
      <c r="AK4" s="152" t="s">
        <v>297</v>
      </c>
      <c r="AL4" s="152"/>
      <c r="AM4" s="152"/>
      <c r="AN4" s="152"/>
      <c r="AO4" s="152"/>
      <c r="AP4" s="152"/>
      <c r="AQ4" s="152"/>
      <c r="AR4" s="152">
        <v>103</v>
      </c>
      <c r="AS4" s="152" t="s">
        <v>487</v>
      </c>
      <c r="AT4" s="152" t="s">
        <v>558</v>
      </c>
    </row>
    <row r="5" spans="1:46" ht="15" customHeight="1" x14ac:dyDescent="0.3">
      <c r="A5" s="173"/>
      <c r="B5" s="173"/>
      <c r="C5" s="173"/>
      <c r="D5" s="152"/>
      <c r="E5" s="152"/>
      <c r="F5" s="152"/>
      <c r="G5" s="152"/>
      <c r="H5" s="152"/>
      <c r="I5" s="152"/>
      <c r="J5" s="152"/>
      <c r="K5" s="152"/>
      <c r="L5" s="152"/>
      <c r="M5" s="152"/>
      <c r="N5" s="152"/>
      <c r="O5" s="152"/>
      <c r="P5" s="152"/>
      <c r="Q5" s="152"/>
      <c r="R5" s="152"/>
      <c r="S5" s="152"/>
      <c r="T5" s="152"/>
      <c r="U5" s="152"/>
      <c r="V5" s="152"/>
      <c r="W5" s="148"/>
      <c r="X5" s="148"/>
      <c r="Y5" s="152"/>
      <c r="Z5" s="152"/>
      <c r="AA5" s="148"/>
      <c r="AB5" s="152"/>
      <c r="AC5" s="152"/>
      <c r="AD5" s="152">
        <v>0</v>
      </c>
      <c r="AE5" s="152"/>
      <c r="AF5" s="152"/>
      <c r="AG5" s="152"/>
      <c r="AH5" s="152" t="s">
        <v>65</v>
      </c>
      <c r="AI5" s="148">
        <v>46752</v>
      </c>
      <c r="AJ5" s="152">
        <v>1374</v>
      </c>
      <c r="AK5" s="152" t="s">
        <v>93</v>
      </c>
      <c r="AL5" s="152"/>
      <c r="AM5" s="152"/>
      <c r="AN5" s="152"/>
      <c r="AO5" s="152"/>
      <c r="AP5" s="152"/>
      <c r="AQ5" s="152"/>
      <c r="AR5" s="152">
        <v>105</v>
      </c>
      <c r="AS5" s="152" t="s">
        <v>487</v>
      </c>
      <c r="AT5" s="152" t="s">
        <v>558</v>
      </c>
    </row>
    <row r="6" spans="1:46" ht="15" customHeight="1" x14ac:dyDescent="0.3">
      <c r="A6" s="173"/>
      <c r="B6" s="173"/>
      <c r="C6" s="173"/>
      <c r="D6" s="152"/>
      <c r="E6" s="152"/>
      <c r="F6" s="152"/>
      <c r="G6" s="152"/>
      <c r="H6" s="152"/>
      <c r="I6" s="152"/>
      <c r="J6" s="152"/>
      <c r="K6" s="152"/>
      <c r="L6" s="152"/>
      <c r="M6" s="152"/>
      <c r="N6" s="152"/>
      <c r="O6" s="152"/>
      <c r="P6" s="152"/>
      <c r="Q6" s="152"/>
      <c r="R6" s="152"/>
      <c r="S6" s="152"/>
      <c r="T6" s="152"/>
      <c r="U6" s="152"/>
      <c r="V6" s="152"/>
      <c r="W6" s="148"/>
      <c r="X6" s="148"/>
      <c r="Y6" s="152"/>
      <c r="Z6" s="152"/>
      <c r="AA6" s="148"/>
      <c r="AB6" s="152"/>
      <c r="AC6" s="152"/>
      <c r="AD6" s="152">
        <v>0</v>
      </c>
      <c r="AE6" s="152"/>
      <c r="AF6" s="152"/>
      <c r="AG6" s="152"/>
      <c r="AH6" s="152" t="s">
        <v>65</v>
      </c>
      <c r="AI6" s="148">
        <v>46008</v>
      </c>
      <c r="AJ6" s="152">
        <v>630</v>
      </c>
      <c r="AK6" s="152" t="s">
        <v>157</v>
      </c>
      <c r="AL6" s="152"/>
      <c r="AM6" s="152"/>
      <c r="AN6" s="152"/>
      <c r="AO6" s="152"/>
      <c r="AP6" s="152"/>
      <c r="AQ6" s="152"/>
      <c r="AR6" s="152">
        <v>108</v>
      </c>
      <c r="AS6" s="152" t="s">
        <v>487</v>
      </c>
      <c r="AT6" s="152" t="s">
        <v>558</v>
      </c>
    </row>
    <row r="7" spans="1:46" ht="15" customHeight="1" x14ac:dyDescent="0.3">
      <c r="A7" s="174">
        <v>5</v>
      </c>
      <c r="B7" s="174"/>
      <c r="C7" s="174"/>
      <c r="D7" s="152"/>
      <c r="E7" s="152"/>
      <c r="F7" s="152"/>
      <c r="G7" s="152"/>
      <c r="H7" s="152"/>
      <c r="I7" s="152"/>
      <c r="J7" s="152"/>
      <c r="K7" s="152"/>
      <c r="L7" s="152"/>
      <c r="M7" s="152"/>
      <c r="N7" s="152"/>
      <c r="O7" s="152"/>
      <c r="P7" s="152"/>
      <c r="Q7" s="152"/>
      <c r="R7" s="152"/>
      <c r="S7" s="152"/>
      <c r="T7" s="152"/>
      <c r="U7" s="152"/>
      <c r="V7" s="152"/>
      <c r="W7" s="148"/>
      <c r="X7" s="148"/>
      <c r="Y7" s="152"/>
      <c r="Z7" s="152"/>
      <c r="AA7" s="148"/>
      <c r="AB7" s="152"/>
      <c r="AC7" s="152"/>
      <c r="AD7" s="152">
        <v>0</v>
      </c>
      <c r="AE7" s="152"/>
      <c r="AF7" s="152"/>
      <c r="AG7" s="152"/>
      <c r="AH7" s="152" t="s">
        <v>65</v>
      </c>
      <c r="AI7" s="148">
        <v>45838</v>
      </c>
      <c r="AJ7" s="152">
        <v>460</v>
      </c>
      <c r="AK7" s="152" t="s">
        <v>93</v>
      </c>
      <c r="AL7" s="152"/>
      <c r="AM7" s="152"/>
      <c r="AN7" s="152"/>
      <c r="AO7" s="152"/>
      <c r="AP7" s="152"/>
      <c r="AQ7" s="152"/>
      <c r="AR7" s="152">
        <v>109</v>
      </c>
      <c r="AS7" s="152" t="s">
        <v>487</v>
      </c>
      <c r="AT7" s="152" t="s">
        <v>558</v>
      </c>
    </row>
    <row r="8" spans="1:46" ht="15" customHeight="1" x14ac:dyDescent="0.3">
      <c r="A8" s="174"/>
      <c r="B8" s="174"/>
      <c r="C8" s="174"/>
      <c r="D8" s="152"/>
      <c r="E8" s="152"/>
      <c r="F8" s="152"/>
      <c r="G8" s="152"/>
      <c r="H8" s="152"/>
      <c r="I8" s="152"/>
      <c r="J8" s="152"/>
      <c r="K8" s="152"/>
      <c r="L8" s="152"/>
      <c r="M8" s="152"/>
      <c r="N8" s="152"/>
      <c r="O8" s="152"/>
      <c r="P8" s="152"/>
      <c r="Q8" s="152"/>
      <c r="R8" s="152"/>
      <c r="S8" s="152"/>
      <c r="T8" s="152"/>
      <c r="U8" s="152"/>
      <c r="V8" s="152"/>
      <c r="W8" s="148"/>
      <c r="X8" s="148"/>
      <c r="Y8" s="152"/>
      <c r="Z8" s="152"/>
      <c r="AA8" s="148"/>
      <c r="AB8" s="152"/>
      <c r="AC8" s="152" t="s">
        <v>183</v>
      </c>
      <c r="AD8" s="152">
        <v>0</v>
      </c>
      <c r="AE8" s="152"/>
      <c r="AF8" s="152"/>
      <c r="AG8" s="152"/>
      <c r="AH8" s="152" t="s">
        <v>64</v>
      </c>
      <c r="AI8" s="148">
        <v>45473</v>
      </c>
      <c r="AJ8" s="152">
        <v>95</v>
      </c>
      <c r="AK8" s="152" t="s">
        <v>93</v>
      </c>
      <c r="AL8" s="152"/>
      <c r="AM8" s="152"/>
      <c r="AN8" s="152"/>
      <c r="AO8" s="152"/>
      <c r="AP8" s="152"/>
      <c r="AQ8" s="152"/>
      <c r="AR8" s="152">
        <v>111</v>
      </c>
      <c r="AS8" s="152" t="s">
        <v>487</v>
      </c>
      <c r="AT8" s="152" t="s">
        <v>558</v>
      </c>
    </row>
    <row r="9" spans="1:46" ht="15" customHeight="1" x14ac:dyDescent="0.3">
      <c r="A9" s="173" t="b">
        <v>0</v>
      </c>
      <c r="B9" s="173"/>
      <c r="C9" s="173"/>
      <c r="D9" s="152"/>
      <c r="E9" s="152"/>
      <c r="F9" s="152"/>
      <c r="G9" s="152"/>
      <c r="H9" s="152"/>
      <c r="I9" s="152"/>
      <c r="J9" s="152"/>
      <c r="K9" s="152"/>
      <c r="L9" s="152"/>
      <c r="M9" s="152"/>
      <c r="N9" s="152"/>
      <c r="O9" s="152"/>
      <c r="P9" s="152"/>
      <c r="Q9" s="152"/>
      <c r="R9" s="152"/>
      <c r="S9" s="152"/>
      <c r="T9" s="152"/>
      <c r="U9" s="152"/>
      <c r="V9" s="152"/>
      <c r="W9" s="148"/>
      <c r="X9" s="148"/>
      <c r="Y9" s="152"/>
      <c r="Z9" s="152"/>
      <c r="AA9" s="148"/>
      <c r="AB9" s="152"/>
      <c r="AC9" s="152" t="s">
        <v>586</v>
      </c>
      <c r="AD9" s="152">
        <v>0</v>
      </c>
      <c r="AE9" s="152"/>
      <c r="AF9" s="152"/>
      <c r="AG9" s="152"/>
      <c r="AH9" s="152" t="s">
        <v>65</v>
      </c>
      <c r="AI9" s="148">
        <v>45777</v>
      </c>
      <c r="AJ9" s="152">
        <v>399</v>
      </c>
      <c r="AK9" s="152" t="s">
        <v>93</v>
      </c>
      <c r="AL9" s="152"/>
      <c r="AM9" s="152"/>
      <c r="AN9" s="152"/>
      <c r="AO9" s="152"/>
      <c r="AP9" s="152"/>
      <c r="AQ9" s="152"/>
      <c r="AR9" s="152">
        <v>113</v>
      </c>
      <c r="AS9" s="152" t="s">
        <v>487</v>
      </c>
      <c r="AT9" s="152" t="s">
        <v>558</v>
      </c>
    </row>
    <row r="10" spans="1:46" ht="15" customHeight="1" x14ac:dyDescent="0.3">
      <c r="A10" s="173"/>
      <c r="B10" s="173"/>
      <c r="C10" s="173"/>
      <c r="D10" s="152">
        <v>81718</v>
      </c>
      <c r="E10" s="152"/>
      <c r="F10" s="152" t="s">
        <v>124</v>
      </c>
      <c r="G10" s="152"/>
      <c r="H10" s="152"/>
      <c r="I10" s="152"/>
      <c r="J10" s="152"/>
      <c r="K10" s="152"/>
      <c r="L10" s="152"/>
      <c r="M10" s="152"/>
      <c r="N10" s="152"/>
      <c r="O10" s="152"/>
      <c r="P10" s="152"/>
      <c r="Q10" s="152"/>
      <c r="R10" s="152"/>
      <c r="S10" s="152"/>
      <c r="T10" s="152"/>
      <c r="U10" s="152"/>
      <c r="V10" s="152"/>
      <c r="W10" s="148"/>
      <c r="X10" s="148"/>
      <c r="Y10" s="152"/>
      <c r="Z10" s="152"/>
      <c r="AA10" s="152"/>
      <c r="AB10" s="152"/>
      <c r="AC10" s="152"/>
      <c r="AD10" s="152">
        <v>0</v>
      </c>
      <c r="AE10" s="152"/>
      <c r="AF10" s="152"/>
      <c r="AG10" s="152"/>
      <c r="AH10" s="152" t="s">
        <v>64</v>
      </c>
      <c r="AI10" s="148">
        <v>45838</v>
      </c>
      <c r="AJ10" s="152">
        <v>460</v>
      </c>
      <c r="AK10" s="152" t="s">
        <v>205</v>
      </c>
      <c r="AL10" s="152"/>
      <c r="AM10" s="152"/>
      <c r="AN10" s="152"/>
      <c r="AO10" s="152"/>
      <c r="AP10" s="152"/>
      <c r="AQ10" s="152"/>
      <c r="AR10" s="152">
        <v>114</v>
      </c>
      <c r="AS10" s="152" t="s">
        <v>487</v>
      </c>
      <c r="AT10" s="152" t="s">
        <v>558</v>
      </c>
    </row>
    <row r="11" spans="1:46" ht="15" customHeight="1" x14ac:dyDescent="0.3">
      <c r="A11" s="173"/>
      <c r="B11" s="173"/>
      <c r="C11" s="173"/>
      <c r="D11" s="171"/>
      <c r="E11" s="171"/>
      <c r="F11" s="152"/>
      <c r="G11" s="152"/>
      <c r="H11" s="152"/>
      <c r="I11" s="152"/>
      <c r="J11" s="152"/>
      <c r="K11" s="152"/>
      <c r="L11" s="152"/>
      <c r="M11" s="152"/>
      <c r="N11" s="152"/>
      <c r="O11" s="152"/>
      <c r="P11" s="152"/>
      <c r="Q11" s="152"/>
      <c r="R11" s="152"/>
      <c r="S11" s="152"/>
      <c r="T11" s="152"/>
      <c r="U11" s="152"/>
      <c r="V11" s="152"/>
      <c r="W11" s="148"/>
      <c r="X11" s="148"/>
      <c r="Y11" s="152"/>
      <c r="Z11" s="152"/>
      <c r="AA11" s="152"/>
      <c r="AB11" s="152"/>
      <c r="AC11" s="152"/>
      <c r="AD11" s="152">
        <v>0</v>
      </c>
      <c r="AE11" s="152"/>
      <c r="AF11" s="152"/>
      <c r="AG11" s="152"/>
      <c r="AH11" s="152" t="s">
        <v>65</v>
      </c>
      <c r="AI11" s="148">
        <v>46752</v>
      </c>
      <c r="AJ11" s="152">
        <v>1374</v>
      </c>
      <c r="AK11" s="152" t="s">
        <v>93</v>
      </c>
      <c r="AL11" s="152"/>
      <c r="AM11" s="152"/>
      <c r="AN11" s="152"/>
      <c r="AO11" s="152"/>
      <c r="AP11" s="152"/>
      <c r="AQ11" s="152"/>
      <c r="AR11" s="152">
        <v>115</v>
      </c>
      <c r="AS11" s="152" t="s">
        <v>487</v>
      </c>
      <c r="AT11" s="152" t="s">
        <v>558</v>
      </c>
    </row>
    <row r="12" spans="1:46" ht="15" customHeight="1" x14ac:dyDescent="0.3">
      <c r="A12" s="173"/>
      <c r="B12" s="173"/>
      <c r="C12" s="173"/>
      <c r="D12" s="172"/>
      <c r="E12" s="17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t="s">
        <v>587</v>
      </c>
      <c r="AD12" s="152">
        <v>0</v>
      </c>
      <c r="AE12" s="152"/>
      <c r="AF12" s="152"/>
      <c r="AG12" s="152"/>
      <c r="AH12" s="152" t="s">
        <v>63</v>
      </c>
      <c r="AI12" s="152"/>
      <c r="AJ12" s="152"/>
      <c r="AK12" s="152"/>
      <c r="AL12" s="152"/>
      <c r="AM12" s="152"/>
      <c r="AN12" s="152"/>
      <c r="AO12" s="152"/>
      <c r="AP12" s="152"/>
      <c r="AQ12" s="152"/>
      <c r="AR12" s="152">
        <v>116</v>
      </c>
      <c r="AS12" s="152" t="s">
        <v>487</v>
      </c>
      <c r="AT12" s="152" t="s">
        <v>558</v>
      </c>
    </row>
    <row r="13" spans="1:46" ht="25.05" customHeight="1" x14ac:dyDescent="0.3">
      <c r="A13" s="173"/>
      <c r="B13" s="173"/>
      <c r="C13" s="175"/>
      <c r="D13" s="126"/>
      <c r="E13" s="126" t="s">
        <v>78</v>
      </c>
      <c r="F13" s="126"/>
      <c r="G13" s="126"/>
      <c r="H13" s="126"/>
      <c r="I13" s="126"/>
      <c r="J13" s="126"/>
      <c r="K13" s="126"/>
      <c r="L13" s="126"/>
      <c r="M13" s="126"/>
      <c r="N13" s="126"/>
      <c r="O13" s="126"/>
      <c r="P13" s="126"/>
      <c r="Q13" s="126"/>
      <c r="R13" s="126"/>
      <c r="S13" s="126"/>
      <c r="T13" s="152"/>
      <c r="U13" s="152"/>
      <c r="V13" s="152"/>
      <c r="W13" s="148"/>
      <c r="X13" s="148"/>
      <c r="Y13" s="152"/>
      <c r="Z13" s="152"/>
      <c r="AA13" s="148"/>
      <c r="AB13" s="152"/>
      <c r="AC13" s="152" t="s">
        <v>203</v>
      </c>
      <c r="AD13" s="152">
        <v>0</v>
      </c>
      <c r="AE13" s="152"/>
      <c r="AF13" s="152"/>
      <c r="AG13" s="152"/>
      <c r="AH13" s="152" t="s">
        <v>65</v>
      </c>
      <c r="AI13" s="148">
        <v>45930</v>
      </c>
      <c r="AJ13" s="152">
        <v>552</v>
      </c>
      <c r="AK13" s="152" t="s">
        <v>93</v>
      </c>
      <c r="AL13" s="152"/>
      <c r="AM13" s="152"/>
      <c r="AN13" s="152"/>
      <c r="AO13" s="152"/>
      <c r="AP13" s="152"/>
      <c r="AQ13" s="152"/>
      <c r="AR13" s="152">
        <v>117</v>
      </c>
      <c r="AS13" s="152" t="s">
        <v>487</v>
      </c>
      <c r="AT13" s="152" t="s">
        <v>558</v>
      </c>
    </row>
    <row r="14" spans="1:46" ht="25.05" customHeight="1" x14ac:dyDescent="0.3">
      <c r="A14" s="173"/>
      <c r="B14" s="173"/>
      <c r="C14" s="173"/>
      <c r="D14" s="127"/>
      <c r="E14" s="127" t="s">
        <v>148</v>
      </c>
      <c r="F14" s="127"/>
      <c r="G14" s="127"/>
      <c r="H14" s="127"/>
      <c r="I14" s="127"/>
      <c r="J14" s="128"/>
      <c r="K14" s="127"/>
      <c r="L14" s="127"/>
      <c r="M14" s="127"/>
      <c r="N14" s="127"/>
      <c r="O14" s="127"/>
      <c r="P14" s="127"/>
      <c r="Q14" s="127"/>
      <c r="R14" s="127"/>
      <c r="S14" s="127"/>
      <c r="T14" s="152"/>
      <c r="U14" s="152"/>
      <c r="V14" s="152"/>
      <c r="W14" s="152"/>
      <c r="X14" s="152"/>
      <c r="Y14" s="152"/>
      <c r="Z14" s="152"/>
      <c r="AA14" s="148"/>
      <c r="AB14" s="152"/>
      <c r="AC14" s="152" t="s">
        <v>561</v>
      </c>
      <c r="AD14" s="152">
        <v>0</v>
      </c>
      <c r="AE14" s="152"/>
      <c r="AF14" s="152"/>
      <c r="AG14" s="152"/>
      <c r="AH14" s="152" t="s">
        <v>65</v>
      </c>
      <c r="AI14" s="148">
        <v>45889</v>
      </c>
      <c r="AJ14" s="152"/>
      <c r="AK14" s="152"/>
      <c r="AL14" s="152"/>
      <c r="AM14" s="152"/>
      <c r="AN14" s="152"/>
      <c r="AO14" s="152"/>
      <c r="AP14" s="152"/>
      <c r="AQ14" s="152"/>
      <c r="AR14" s="152">
        <v>118</v>
      </c>
      <c r="AS14" s="152" t="s">
        <v>487</v>
      </c>
      <c r="AT14" s="152" t="s">
        <v>558</v>
      </c>
    </row>
    <row r="15" spans="1:46" ht="25.05" customHeight="1" x14ac:dyDescent="0.3">
      <c r="A15" s="173"/>
      <c r="B15" s="173"/>
      <c r="C15" s="173"/>
      <c r="D15" s="127"/>
      <c r="E15" s="127"/>
      <c r="F15" s="127"/>
      <c r="G15" s="127"/>
      <c r="H15" s="127"/>
      <c r="I15" s="127"/>
      <c r="J15" s="128"/>
      <c r="K15" s="127"/>
      <c r="L15" s="127"/>
      <c r="M15" s="127"/>
      <c r="N15" s="127"/>
      <c r="O15" s="127"/>
      <c r="P15" s="127"/>
      <c r="Q15" s="127"/>
      <c r="R15" s="127"/>
      <c r="S15" s="127"/>
      <c r="T15" s="152"/>
      <c r="U15" s="152"/>
      <c r="V15" s="152"/>
      <c r="W15" s="148"/>
      <c r="X15" s="148"/>
      <c r="Y15" s="152"/>
      <c r="Z15" s="152"/>
      <c r="AA15" s="148"/>
      <c r="AB15" s="152"/>
      <c r="AC15" s="152" t="s">
        <v>210</v>
      </c>
      <c r="AD15" s="152">
        <v>0</v>
      </c>
      <c r="AE15" s="152"/>
      <c r="AF15" s="152"/>
      <c r="AG15" s="152"/>
      <c r="AH15" s="152" t="s">
        <v>65</v>
      </c>
      <c r="AI15" s="148">
        <v>45569</v>
      </c>
      <c r="AJ15" s="152">
        <v>191</v>
      </c>
      <c r="AK15" s="152" t="s">
        <v>93</v>
      </c>
      <c r="AL15" s="152"/>
      <c r="AM15" s="152"/>
      <c r="AN15" s="152"/>
      <c r="AO15" s="152"/>
      <c r="AP15" s="152"/>
      <c r="AQ15" s="152"/>
      <c r="AR15" s="152">
        <v>119</v>
      </c>
      <c r="AS15" s="152" t="s">
        <v>487</v>
      </c>
      <c r="AT15" s="152" t="s">
        <v>558</v>
      </c>
    </row>
    <row r="16" spans="1:46" ht="25.05" hidden="1" customHeight="1" x14ac:dyDescent="0.3">
      <c r="A16" s="173"/>
      <c r="B16" s="173"/>
      <c r="C16" s="173"/>
      <c r="D16" s="160"/>
      <c r="E16" s="160" t="str">
        <f>"=*Txt*"</f>
        <v>=*Txt*</v>
      </c>
      <c r="F16" s="160"/>
      <c r="G16" s="160"/>
      <c r="H16" s="160"/>
      <c r="I16" s="160"/>
      <c r="J16" s="160"/>
      <c r="K16" s="160"/>
      <c r="L16" s="160"/>
      <c r="M16" s="160"/>
      <c r="N16" s="160"/>
      <c r="O16" s="160"/>
      <c r="P16" s="160"/>
      <c r="Q16" s="160"/>
      <c r="R16" s="160"/>
      <c r="S16" s="160"/>
      <c r="T16" s="160"/>
      <c r="U16" s="152"/>
      <c r="V16" s="152"/>
      <c r="W16" s="148"/>
      <c r="X16" s="148"/>
      <c r="Y16" s="152"/>
      <c r="Z16" s="152"/>
      <c r="AA16" s="152"/>
      <c r="AB16" s="152" t="s">
        <v>214</v>
      </c>
      <c r="AC16" s="152" t="s">
        <v>210</v>
      </c>
      <c r="AD16" s="152">
        <v>0</v>
      </c>
      <c r="AE16" s="152"/>
      <c r="AF16" s="152"/>
      <c r="AG16" s="152"/>
      <c r="AH16" s="152" t="s">
        <v>65</v>
      </c>
      <c r="AI16" s="148">
        <v>45565</v>
      </c>
      <c r="AJ16" s="152">
        <v>187</v>
      </c>
      <c r="AK16" s="152" t="s">
        <v>93</v>
      </c>
      <c r="AL16" s="152"/>
      <c r="AM16" s="152"/>
      <c r="AN16" s="152"/>
      <c r="AO16" s="152"/>
      <c r="AP16" s="152"/>
      <c r="AQ16" s="152"/>
      <c r="AR16" s="152">
        <v>120</v>
      </c>
      <c r="AS16" s="152" t="s">
        <v>487</v>
      </c>
      <c r="AT16" s="152" t="s">
        <v>558</v>
      </c>
    </row>
    <row r="17" spans="1:46" ht="25.05" customHeight="1" x14ac:dyDescent="0.3">
      <c r="A17" s="173"/>
      <c r="B17" s="173"/>
      <c r="C17" s="173"/>
      <c r="D17" s="100" t="s">
        <v>61</v>
      </c>
      <c r="E17" s="100" t="s">
        <v>26</v>
      </c>
      <c r="F17" s="100" t="s">
        <v>22</v>
      </c>
      <c r="G17" s="100" t="s">
        <v>25</v>
      </c>
      <c r="H17" s="100" t="s">
        <v>35</v>
      </c>
      <c r="I17" s="101" t="s">
        <v>90</v>
      </c>
      <c r="J17" s="100" t="s">
        <v>91</v>
      </c>
      <c r="K17" s="100" t="s">
        <v>92</v>
      </c>
      <c r="L17" s="100" t="s">
        <v>30</v>
      </c>
      <c r="M17" s="100" t="s">
        <v>27</v>
      </c>
      <c r="N17" s="100" t="s">
        <v>33</v>
      </c>
      <c r="O17" s="100" t="s">
        <v>42</v>
      </c>
      <c r="P17" s="100" t="s">
        <v>43</v>
      </c>
      <c r="Q17" s="100" t="s">
        <v>53</v>
      </c>
      <c r="R17" s="100" t="s">
        <v>44</v>
      </c>
      <c r="S17" s="100" t="s">
        <v>21</v>
      </c>
      <c r="T17" s="146" t="s">
        <v>696</v>
      </c>
      <c r="U17" s="146" t="s">
        <v>697</v>
      </c>
      <c r="V17" s="146" t="s">
        <v>698</v>
      </c>
      <c r="W17" s="147" t="s">
        <v>699</v>
      </c>
      <c r="X17" s="147" t="s">
        <v>700</v>
      </c>
      <c r="Y17" s="146" t="s">
        <v>701</v>
      </c>
      <c r="Z17" s="146" t="s">
        <v>702</v>
      </c>
      <c r="AA17" s="147" t="s">
        <v>703</v>
      </c>
      <c r="AB17" s="146" t="s">
        <v>704</v>
      </c>
      <c r="AC17" s="146" t="s">
        <v>562</v>
      </c>
      <c r="AD17" s="146" t="s">
        <v>687</v>
      </c>
      <c r="AE17" s="146" t="s">
        <v>686</v>
      </c>
      <c r="AF17" s="146" t="s">
        <v>689</v>
      </c>
      <c r="AG17" s="146" t="s">
        <v>688</v>
      </c>
      <c r="AH17" s="146" t="s">
        <v>65</v>
      </c>
      <c r="AI17" s="147" t="s">
        <v>682</v>
      </c>
      <c r="AJ17" s="146" t="s">
        <v>711</v>
      </c>
      <c r="AK17" s="146" t="s">
        <v>93</v>
      </c>
      <c r="AL17" s="146" t="s">
        <v>705</v>
      </c>
      <c r="AM17" s="146" t="s">
        <v>706</v>
      </c>
      <c r="AN17" s="146" t="s">
        <v>707</v>
      </c>
      <c r="AO17" s="146" t="s">
        <v>708</v>
      </c>
      <c r="AP17" s="146" t="s">
        <v>709</v>
      </c>
      <c r="AQ17" s="146" t="s">
        <v>710</v>
      </c>
      <c r="AR17" s="146" t="s">
        <v>690</v>
      </c>
      <c r="AS17" s="146" t="s">
        <v>487</v>
      </c>
      <c r="AT17" s="146" t="s">
        <v>558</v>
      </c>
    </row>
    <row r="18" spans="1:46" ht="25.05" customHeight="1" x14ac:dyDescent="0.3">
      <c r="A18" s="173"/>
      <c r="B18" s="173"/>
      <c r="C18" s="173"/>
      <c r="D18" s="94" t="s">
        <v>63</v>
      </c>
      <c r="E18" s="94" t="s">
        <v>95</v>
      </c>
      <c r="F18" s="94">
        <v>51604</v>
      </c>
      <c r="G18" s="94" t="s">
        <v>692</v>
      </c>
      <c r="H18" s="94" t="s">
        <v>563</v>
      </c>
      <c r="I18" s="44"/>
      <c r="J18" s="95">
        <v>45364</v>
      </c>
      <c r="K18" s="94" t="s">
        <v>149</v>
      </c>
      <c r="L18" s="94" t="s">
        <v>54</v>
      </c>
      <c r="M18" s="94" t="s">
        <v>472</v>
      </c>
      <c r="N18" s="94" t="s">
        <v>138</v>
      </c>
      <c r="O18" s="94" t="s">
        <v>564</v>
      </c>
      <c r="P18" s="94"/>
      <c r="Q18" s="94"/>
      <c r="R18" s="94"/>
      <c r="S18" s="94" t="s">
        <v>220</v>
      </c>
      <c r="T18" s="94"/>
      <c r="U18" s="94"/>
      <c r="V18" s="94"/>
      <c r="W18" s="95"/>
      <c r="X18" s="95"/>
      <c r="Y18" s="94"/>
      <c r="Z18" s="94"/>
      <c r="AA18" s="95"/>
      <c r="AB18" s="94"/>
      <c r="AC18" s="94"/>
      <c r="AD18" s="94"/>
      <c r="AE18" s="94"/>
      <c r="AF18" s="94"/>
      <c r="AG18" s="94"/>
      <c r="AH18" s="94"/>
      <c r="AI18" s="95"/>
      <c r="AJ18" s="94"/>
      <c r="AK18" s="94"/>
      <c r="AL18" s="94"/>
      <c r="AM18" s="94"/>
      <c r="AN18" s="94"/>
      <c r="AO18" s="94"/>
      <c r="AP18" s="94"/>
      <c r="AQ18" s="94"/>
      <c r="AR18" s="94"/>
      <c r="AS18" s="94"/>
      <c r="AT18" s="94"/>
    </row>
    <row r="19" spans="1:46" ht="25.05" customHeight="1" x14ac:dyDescent="0.3">
      <c r="A19" s="173"/>
      <c r="B19" s="173"/>
      <c r="C19" s="173"/>
      <c r="D19" s="94" t="s">
        <v>65</v>
      </c>
      <c r="E19" s="94" t="s">
        <v>95</v>
      </c>
      <c r="F19" s="94">
        <v>97637</v>
      </c>
      <c r="G19" s="94" t="s">
        <v>692</v>
      </c>
      <c r="H19" s="96" t="s">
        <v>362</v>
      </c>
      <c r="I19" s="44">
        <v>237</v>
      </c>
      <c r="J19" s="95">
        <v>45617</v>
      </c>
      <c r="K19" s="94" t="s">
        <v>93</v>
      </c>
      <c r="L19" s="94"/>
      <c r="M19" s="94"/>
      <c r="N19" s="94" t="s">
        <v>139</v>
      </c>
      <c r="O19" s="96"/>
      <c r="P19" s="94"/>
      <c r="Q19" s="94"/>
      <c r="R19" s="94"/>
      <c r="S19" s="94" t="s">
        <v>361</v>
      </c>
      <c r="T19" s="94"/>
      <c r="U19" s="94"/>
      <c r="V19" s="94"/>
      <c r="W19" s="95"/>
      <c r="X19" s="95"/>
      <c r="Y19" s="94"/>
      <c r="Z19" s="94"/>
      <c r="AA19" s="95"/>
      <c r="AB19" s="94"/>
      <c r="AC19" s="94"/>
      <c r="AD19" s="94"/>
      <c r="AE19" s="94"/>
      <c r="AF19" s="94"/>
      <c r="AG19" s="94"/>
      <c r="AH19" s="94"/>
      <c r="AI19" s="95"/>
      <c r="AJ19" s="94"/>
      <c r="AK19" s="94"/>
      <c r="AL19" s="94"/>
      <c r="AM19" s="94"/>
      <c r="AN19" s="94"/>
      <c r="AO19" s="94"/>
      <c r="AP19" s="94"/>
      <c r="AQ19" s="94"/>
      <c r="AR19" s="94"/>
      <c r="AS19" s="94"/>
      <c r="AT19" s="94"/>
    </row>
    <row r="20" spans="1:46" ht="25.05" customHeight="1" x14ac:dyDescent="0.3">
      <c r="A20" s="173"/>
      <c r="B20" s="173"/>
      <c r="C20" s="173"/>
      <c r="D20" s="94" t="s">
        <v>65</v>
      </c>
      <c r="E20" s="94" t="s">
        <v>95</v>
      </c>
      <c r="F20" s="94">
        <v>99223</v>
      </c>
      <c r="G20" s="94" t="s">
        <v>692</v>
      </c>
      <c r="H20" s="96" t="s">
        <v>364</v>
      </c>
      <c r="I20" s="44">
        <v>823</v>
      </c>
      <c r="J20" s="95">
        <v>46203</v>
      </c>
      <c r="K20" s="94" t="s">
        <v>93</v>
      </c>
      <c r="L20" s="94"/>
      <c r="M20" s="94"/>
      <c r="N20" s="94" t="s">
        <v>139</v>
      </c>
      <c r="O20" s="94"/>
      <c r="P20" s="94"/>
      <c r="Q20" s="94"/>
      <c r="R20" s="94"/>
      <c r="S20" s="94" t="s">
        <v>363</v>
      </c>
      <c r="T20" s="94"/>
      <c r="U20" s="94"/>
      <c r="V20" s="94"/>
      <c r="W20" s="95"/>
      <c r="X20" s="95"/>
      <c r="Y20" s="94"/>
      <c r="Z20" s="94"/>
      <c r="AA20" s="95"/>
      <c r="AB20" s="94"/>
      <c r="AC20" s="94"/>
      <c r="AD20" s="94"/>
      <c r="AE20" s="94"/>
      <c r="AF20" s="94"/>
      <c r="AG20" s="94"/>
      <c r="AH20" s="94"/>
      <c r="AI20" s="95"/>
      <c r="AJ20" s="94"/>
      <c r="AK20" s="94"/>
      <c r="AL20" s="94"/>
      <c r="AM20" s="94"/>
      <c r="AN20" s="94"/>
      <c r="AO20" s="94"/>
      <c r="AP20" s="94"/>
      <c r="AQ20" s="94"/>
      <c r="AR20" s="94"/>
      <c r="AS20" s="94"/>
      <c r="AT20" s="94"/>
    </row>
    <row r="21" spans="1:46" ht="25.05" customHeight="1" x14ac:dyDescent="0.3">
      <c r="A21" s="173"/>
      <c r="B21" s="173"/>
      <c r="C21" s="173"/>
      <c r="D21" s="94" t="s">
        <v>65</v>
      </c>
      <c r="E21" s="94" t="s">
        <v>95</v>
      </c>
      <c r="F21" s="94">
        <v>84038</v>
      </c>
      <c r="G21" s="94" t="s">
        <v>692</v>
      </c>
      <c r="H21" s="96" t="s">
        <v>371</v>
      </c>
      <c r="I21" s="44">
        <v>277</v>
      </c>
      <c r="J21" s="95">
        <v>45657</v>
      </c>
      <c r="K21" s="94" t="s">
        <v>157</v>
      </c>
      <c r="L21" s="94"/>
      <c r="M21" s="94"/>
      <c r="N21" s="94" t="s">
        <v>138</v>
      </c>
      <c r="O21" s="94" t="s">
        <v>599</v>
      </c>
      <c r="P21" s="94"/>
      <c r="Q21" s="94"/>
      <c r="R21" s="94"/>
      <c r="S21" s="94" t="s">
        <v>370</v>
      </c>
      <c r="T21" s="94"/>
      <c r="U21" s="94"/>
      <c r="V21" s="94"/>
      <c r="W21" s="95"/>
      <c r="X21" s="95"/>
      <c r="Y21" s="94"/>
      <c r="Z21" s="94"/>
      <c r="AA21" s="95"/>
      <c r="AB21" s="94"/>
      <c r="AC21" s="94"/>
      <c r="AD21" s="94"/>
      <c r="AE21" s="94"/>
      <c r="AF21" s="94"/>
      <c r="AG21" s="94"/>
      <c r="AH21" s="94"/>
      <c r="AI21" s="95"/>
      <c r="AJ21" s="94"/>
      <c r="AK21" s="94"/>
      <c r="AL21" s="94"/>
      <c r="AM21" s="94"/>
      <c r="AN21" s="94"/>
      <c r="AO21" s="94"/>
      <c r="AP21" s="94"/>
      <c r="AQ21" s="94"/>
      <c r="AR21" s="94"/>
      <c r="AS21" s="94"/>
      <c r="AT21" s="94"/>
    </row>
    <row r="22" spans="1:46" ht="25.05" customHeight="1" x14ac:dyDescent="0.3">
      <c r="A22" s="173"/>
      <c r="B22" s="173"/>
      <c r="C22" s="173"/>
      <c r="D22" s="94" t="s">
        <v>65</v>
      </c>
      <c r="E22" s="94" t="s">
        <v>95</v>
      </c>
      <c r="F22" s="94">
        <v>89325</v>
      </c>
      <c r="G22" s="94" t="s">
        <v>692</v>
      </c>
      <c r="H22" s="96" t="s">
        <v>354</v>
      </c>
      <c r="I22" s="44">
        <v>352</v>
      </c>
      <c r="J22" s="95">
        <v>45732</v>
      </c>
      <c r="K22" s="94" t="s">
        <v>93</v>
      </c>
      <c r="L22" s="94"/>
      <c r="M22" s="94" t="s">
        <v>148</v>
      </c>
      <c r="N22" s="94" t="s">
        <v>138</v>
      </c>
      <c r="O22" s="96"/>
      <c r="P22" s="94"/>
      <c r="Q22" s="94"/>
      <c r="R22" s="94"/>
      <c r="S22" s="94" t="s">
        <v>372</v>
      </c>
      <c r="T22" s="94"/>
      <c r="U22" s="94"/>
      <c r="V22" s="94"/>
      <c r="W22" s="95"/>
      <c r="X22" s="95"/>
      <c r="Y22" s="94"/>
      <c r="Z22" s="94"/>
      <c r="AA22" s="95"/>
      <c r="AB22" s="94"/>
      <c r="AC22" s="94"/>
      <c r="AD22" s="94"/>
      <c r="AE22" s="94"/>
      <c r="AF22" s="94"/>
      <c r="AG22" s="94"/>
      <c r="AH22" s="94"/>
      <c r="AI22" s="95"/>
      <c r="AJ22" s="94"/>
      <c r="AK22" s="94"/>
      <c r="AL22" s="94"/>
      <c r="AM22" s="94"/>
      <c r="AN22" s="94"/>
      <c r="AO22" s="94"/>
      <c r="AP22" s="94"/>
      <c r="AQ22" s="94"/>
      <c r="AR22" s="94"/>
      <c r="AS22" s="94"/>
      <c r="AT22" s="94"/>
    </row>
    <row r="23" spans="1:46" ht="25.05" customHeight="1" x14ac:dyDescent="0.3">
      <c r="A23" s="173"/>
      <c r="B23" s="173"/>
      <c r="C23" s="173"/>
      <c r="D23" s="94" t="s">
        <v>63</v>
      </c>
      <c r="E23" s="94" t="s">
        <v>95</v>
      </c>
      <c r="F23" s="94">
        <v>71123</v>
      </c>
      <c r="G23" s="94" t="s">
        <v>692</v>
      </c>
      <c r="H23" s="94" t="s">
        <v>355</v>
      </c>
      <c r="I23" s="44">
        <v>54</v>
      </c>
      <c r="J23" s="95">
        <v>45434</v>
      </c>
      <c r="K23" s="94" t="s">
        <v>93</v>
      </c>
      <c r="L23" s="94"/>
      <c r="M23" s="94"/>
      <c r="N23" s="94" t="s">
        <v>138</v>
      </c>
      <c r="O23" s="94"/>
      <c r="P23" s="94"/>
      <c r="Q23" s="94"/>
      <c r="R23" s="94"/>
      <c r="S23" s="94" t="s">
        <v>373</v>
      </c>
      <c r="T23" s="94"/>
      <c r="U23" s="94"/>
      <c r="V23" s="94"/>
      <c r="W23" s="95"/>
      <c r="X23" s="95"/>
      <c r="Y23" s="94"/>
      <c r="Z23" s="94"/>
      <c r="AA23" s="95"/>
      <c r="AB23" s="94"/>
      <c r="AC23" s="94"/>
      <c r="AD23" s="94"/>
      <c r="AE23" s="94"/>
      <c r="AF23" s="94"/>
      <c r="AG23" s="94"/>
      <c r="AH23" s="94"/>
      <c r="AI23" s="95"/>
      <c r="AJ23" s="94"/>
      <c r="AK23" s="94"/>
      <c r="AL23" s="94"/>
      <c r="AM23" s="94"/>
      <c r="AN23" s="94"/>
      <c r="AO23" s="94"/>
      <c r="AP23" s="94"/>
      <c r="AQ23" s="94"/>
      <c r="AR23" s="94"/>
      <c r="AS23" s="94"/>
      <c r="AT23" s="94"/>
    </row>
    <row r="24" spans="1:46" ht="25.05" customHeight="1" x14ac:dyDescent="0.3">
      <c r="A24" s="173"/>
      <c r="B24" s="173"/>
      <c r="C24" s="173"/>
      <c r="D24" s="94" t="s">
        <v>65</v>
      </c>
      <c r="E24" s="94" t="s">
        <v>95</v>
      </c>
      <c r="F24" s="94">
        <v>102889</v>
      </c>
      <c r="G24" s="94" t="s">
        <v>692</v>
      </c>
      <c r="H24" s="94" t="s">
        <v>375</v>
      </c>
      <c r="I24" s="44">
        <v>2103</v>
      </c>
      <c r="J24" s="95">
        <v>47483</v>
      </c>
      <c r="K24" s="94" t="s">
        <v>93</v>
      </c>
      <c r="L24" s="94"/>
      <c r="M24" s="94"/>
      <c r="N24" s="94" t="s">
        <v>139</v>
      </c>
      <c r="O24" s="94" t="s">
        <v>600</v>
      </c>
      <c r="P24" s="94"/>
      <c r="Q24" s="94"/>
      <c r="R24" s="94"/>
      <c r="S24" s="94" t="s">
        <v>374</v>
      </c>
      <c r="T24" s="94"/>
      <c r="U24" s="94"/>
      <c r="V24" s="94"/>
      <c r="W24" s="95"/>
      <c r="X24" s="95"/>
      <c r="Y24" s="94"/>
      <c r="Z24" s="94"/>
      <c r="AA24" s="95"/>
      <c r="AB24" s="94"/>
      <c r="AC24" s="94"/>
      <c r="AD24" s="94"/>
      <c r="AE24" s="94"/>
      <c r="AF24" s="94"/>
      <c r="AG24" s="94"/>
      <c r="AH24" s="94"/>
      <c r="AI24" s="95"/>
      <c r="AJ24" s="94"/>
      <c r="AK24" s="94"/>
      <c r="AL24" s="94"/>
      <c r="AM24" s="94"/>
      <c r="AN24" s="94"/>
      <c r="AO24" s="94"/>
      <c r="AP24" s="94"/>
      <c r="AQ24" s="94"/>
      <c r="AR24" s="94"/>
      <c r="AS24" s="94"/>
      <c r="AT24" s="94"/>
    </row>
    <row r="25" spans="1:46" ht="25.05" customHeight="1" x14ac:dyDescent="0.3">
      <c r="A25" s="173"/>
      <c r="B25" s="173"/>
      <c r="C25" s="173"/>
      <c r="D25" s="94" t="s">
        <v>65</v>
      </c>
      <c r="E25" s="94" t="s">
        <v>95</v>
      </c>
      <c r="F25" s="94">
        <v>82977</v>
      </c>
      <c r="G25" s="94" t="s">
        <v>692</v>
      </c>
      <c r="H25" s="94" t="s">
        <v>571</v>
      </c>
      <c r="I25" s="44">
        <v>152</v>
      </c>
      <c r="J25" s="95">
        <v>45532</v>
      </c>
      <c r="K25" s="94" t="s">
        <v>93</v>
      </c>
      <c r="L25" s="94"/>
      <c r="M25" s="94"/>
      <c r="N25" s="94" t="s">
        <v>138</v>
      </c>
      <c r="O25" s="96" t="s">
        <v>572</v>
      </c>
      <c r="P25" s="94"/>
      <c r="Q25" s="94"/>
      <c r="R25" s="94"/>
      <c r="S25" s="94" t="s">
        <v>376</v>
      </c>
      <c r="T25" s="94"/>
      <c r="U25" s="94"/>
      <c r="V25" s="94"/>
      <c r="W25" s="95"/>
      <c r="X25" s="95"/>
      <c r="Y25" s="94"/>
      <c r="Z25" s="94"/>
      <c r="AA25" s="95"/>
      <c r="AB25" s="94"/>
      <c r="AC25" s="94"/>
      <c r="AD25" s="94"/>
      <c r="AE25" s="94"/>
      <c r="AF25" s="94"/>
      <c r="AG25" s="94"/>
      <c r="AH25" s="94"/>
      <c r="AI25" s="95"/>
      <c r="AJ25" s="94"/>
      <c r="AK25" s="94"/>
      <c r="AL25" s="94"/>
      <c r="AM25" s="94"/>
      <c r="AN25" s="94"/>
      <c r="AO25" s="94"/>
      <c r="AP25" s="94"/>
      <c r="AQ25" s="94"/>
      <c r="AR25" s="94"/>
      <c r="AS25" s="94"/>
      <c r="AT25" s="94"/>
    </row>
    <row r="26" spans="1:46" ht="25.05" customHeight="1" x14ac:dyDescent="0.3">
      <c r="A26" s="173"/>
      <c r="B26" s="173"/>
      <c r="C26" s="173"/>
      <c r="D26" s="94" t="s">
        <v>65</v>
      </c>
      <c r="E26" s="94" t="s">
        <v>95</v>
      </c>
      <c r="F26" s="94">
        <v>102845</v>
      </c>
      <c r="G26" s="94" t="s">
        <v>692</v>
      </c>
      <c r="H26" s="94" t="s">
        <v>194</v>
      </c>
      <c r="I26" s="44">
        <v>1372</v>
      </c>
      <c r="J26" s="95">
        <v>46752</v>
      </c>
      <c r="K26" s="94" t="s">
        <v>93</v>
      </c>
      <c r="L26" s="94"/>
      <c r="M26" s="94"/>
      <c r="N26" s="94" t="s">
        <v>139</v>
      </c>
      <c r="O26" s="94"/>
      <c r="P26" s="94"/>
      <c r="Q26" s="94"/>
      <c r="R26" s="94"/>
      <c r="S26" s="94" t="s">
        <v>377</v>
      </c>
      <c r="T26" s="94"/>
      <c r="U26" s="94"/>
      <c r="V26" s="94"/>
      <c r="W26" s="95"/>
      <c r="X26" s="95"/>
      <c r="Y26" s="94"/>
      <c r="Z26" s="94"/>
      <c r="AA26" s="95"/>
      <c r="AB26" s="94"/>
      <c r="AC26" s="94"/>
      <c r="AD26" s="94"/>
      <c r="AE26" s="94"/>
      <c r="AF26" s="94"/>
      <c r="AG26" s="94"/>
      <c r="AH26" s="94"/>
      <c r="AI26" s="95"/>
      <c r="AJ26" s="94"/>
      <c r="AK26" s="94"/>
      <c r="AL26" s="94"/>
      <c r="AM26" s="94"/>
      <c r="AN26" s="94"/>
      <c r="AO26" s="94"/>
      <c r="AP26" s="94"/>
      <c r="AQ26" s="94"/>
      <c r="AR26" s="94"/>
      <c r="AS26" s="94"/>
      <c r="AT26" s="94"/>
    </row>
    <row r="27" spans="1:46" ht="25.05" customHeight="1" x14ac:dyDescent="0.3">
      <c r="A27" s="173"/>
      <c r="B27" s="173"/>
      <c r="C27" s="173"/>
      <c r="D27" s="94" t="s">
        <v>63</v>
      </c>
      <c r="E27" s="94" t="s">
        <v>95</v>
      </c>
      <c r="F27" s="94">
        <v>103700</v>
      </c>
      <c r="G27" s="94" t="s">
        <v>692</v>
      </c>
      <c r="H27" s="94" t="s">
        <v>357</v>
      </c>
      <c r="I27" s="44">
        <v>2</v>
      </c>
      <c r="J27" s="95">
        <v>45382</v>
      </c>
      <c r="K27" s="94" t="s">
        <v>93</v>
      </c>
      <c r="L27" s="94"/>
      <c r="M27" s="94"/>
      <c r="N27" s="94" t="s">
        <v>139</v>
      </c>
      <c r="O27" s="94" t="s">
        <v>598</v>
      </c>
      <c r="P27" s="94"/>
      <c r="Q27" s="94"/>
      <c r="R27" s="94"/>
      <c r="S27" s="94" t="s">
        <v>378</v>
      </c>
      <c r="T27" s="94"/>
      <c r="U27" s="94"/>
      <c r="V27" s="94"/>
      <c r="W27" s="95"/>
      <c r="X27" s="95"/>
      <c r="Y27" s="94"/>
      <c r="Z27" s="94"/>
      <c r="AA27" s="95"/>
      <c r="AB27" s="94"/>
      <c r="AC27" s="94"/>
      <c r="AD27" s="94"/>
      <c r="AE27" s="94"/>
      <c r="AF27" s="94"/>
      <c r="AG27" s="94"/>
      <c r="AH27" s="94"/>
      <c r="AI27" s="95"/>
      <c r="AJ27" s="94"/>
      <c r="AK27" s="94"/>
      <c r="AL27" s="94"/>
      <c r="AM27" s="94"/>
      <c r="AN27" s="94"/>
      <c r="AO27" s="94"/>
      <c r="AP27" s="94"/>
      <c r="AQ27" s="94"/>
      <c r="AR27" s="94"/>
      <c r="AS27" s="94"/>
      <c r="AT27" s="94"/>
    </row>
    <row r="28" spans="1:46" ht="25.05" customHeight="1" x14ac:dyDescent="0.3">
      <c r="A28" s="173"/>
      <c r="B28" s="173"/>
      <c r="C28" s="173"/>
      <c r="D28" s="94"/>
      <c r="E28" s="94"/>
      <c r="F28" s="94"/>
      <c r="G28" s="94"/>
      <c r="H28" s="94"/>
      <c r="I28" s="161"/>
      <c r="J28" s="95"/>
      <c r="K28" s="94"/>
      <c r="L28" s="94"/>
      <c r="M28" s="94"/>
      <c r="N28" s="94"/>
      <c r="O28" s="96"/>
      <c r="P28" s="94"/>
      <c r="Q28" s="94"/>
      <c r="R28" s="94"/>
      <c r="S28" s="94"/>
      <c r="T28" s="94"/>
      <c r="U28" s="94"/>
      <c r="V28" s="94"/>
      <c r="W28" s="95"/>
      <c r="X28" s="95"/>
      <c r="Y28" s="94"/>
      <c r="Z28" s="94"/>
      <c r="AA28" s="95"/>
      <c r="AB28" s="94"/>
      <c r="AC28" s="94"/>
      <c r="AD28" s="94"/>
      <c r="AE28" s="94"/>
      <c r="AF28" s="94"/>
      <c r="AG28" s="94"/>
      <c r="AH28" s="94"/>
      <c r="AI28" s="95"/>
      <c r="AJ28" s="94"/>
      <c r="AK28" s="94"/>
      <c r="AL28" s="94"/>
      <c r="AM28" s="94"/>
      <c r="AN28" s="94"/>
      <c r="AO28" s="94"/>
      <c r="AP28" s="94"/>
      <c r="AQ28" s="94"/>
      <c r="AR28" s="94"/>
      <c r="AS28" s="94"/>
      <c r="AT28" s="94"/>
    </row>
    <row r="29" spans="1:46" ht="25.05" customHeight="1" x14ac:dyDescent="0.3">
      <c r="A29" s="173"/>
      <c r="B29" s="173"/>
      <c r="C29" s="173"/>
      <c r="D29" s="94"/>
      <c r="E29" s="94"/>
      <c r="F29" s="94"/>
      <c r="G29" s="94"/>
      <c r="H29" s="94"/>
      <c r="I29" s="44"/>
      <c r="J29" s="95"/>
      <c r="K29" s="94"/>
      <c r="L29" s="94"/>
      <c r="M29" s="94"/>
      <c r="N29" s="94"/>
      <c r="O29" s="94"/>
      <c r="P29" s="94"/>
      <c r="Q29" s="94"/>
      <c r="R29" s="94"/>
      <c r="S29" s="94"/>
      <c r="T29" s="94"/>
      <c r="U29" s="94"/>
      <c r="V29" s="94"/>
      <c r="W29" s="95"/>
      <c r="X29" s="95"/>
      <c r="Y29" s="94"/>
      <c r="Z29" s="94"/>
      <c r="AA29" s="95"/>
      <c r="AB29" s="94"/>
      <c r="AC29" s="94"/>
      <c r="AD29" s="94"/>
      <c r="AE29" s="94"/>
      <c r="AF29" s="94"/>
      <c r="AG29" s="94"/>
      <c r="AH29" s="94"/>
      <c r="AI29" s="95"/>
      <c r="AJ29" s="94"/>
      <c r="AK29" s="94"/>
      <c r="AL29" s="94"/>
      <c r="AM29" s="94"/>
      <c r="AN29" s="94"/>
      <c r="AO29" s="94"/>
      <c r="AP29" s="94"/>
      <c r="AQ29" s="94"/>
      <c r="AR29" s="94"/>
      <c r="AS29" s="94"/>
      <c r="AT29" s="94"/>
    </row>
    <row r="30" spans="1:46" ht="25.05" customHeight="1" x14ac:dyDescent="0.3">
      <c r="A30" s="173"/>
      <c r="B30" s="173"/>
      <c r="C30" s="173"/>
      <c r="D30" s="94"/>
      <c r="E30" s="94"/>
      <c r="F30" s="94"/>
      <c r="G30" s="94"/>
      <c r="H30" s="94"/>
      <c r="I30" s="44"/>
      <c r="J30" s="95"/>
      <c r="K30" s="94"/>
      <c r="L30" s="94"/>
      <c r="M30" s="94"/>
      <c r="N30" s="94"/>
      <c r="O30" s="94"/>
      <c r="P30" s="94"/>
      <c r="Q30" s="94"/>
      <c r="R30" s="94"/>
      <c r="S30" s="94"/>
      <c r="T30" s="94"/>
      <c r="U30" s="94"/>
      <c r="V30" s="94"/>
      <c r="W30" s="95"/>
      <c r="X30" s="95"/>
      <c r="Y30" s="94"/>
      <c r="Z30" s="94"/>
      <c r="AA30" s="95"/>
      <c r="AB30" s="94"/>
      <c r="AC30" s="94"/>
      <c r="AD30" s="94"/>
      <c r="AE30" s="94"/>
      <c r="AF30" s="94"/>
      <c r="AG30" s="94"/>
      <c r="AH30" s="94"/>
      <c r="AI30" s="95"/>
      <c r="AJ30" s="94"/>
      <c r="AK30" s="94"/>
      <c r="AL30" s="94"/>
      <c r="AM30" s="94"/>
      <c r="AN30" s="94"/>
      <c r="AO30" s="94"/>
      <c r="AP30" s="94"/>
      <c r="AQ30" s="94"/>
      <c r="AR30" s="94"/>
      <c r="AS30" s="94"/>
      <c r="AT30" s="94"/>
    </row>
    <row r="31" spans="1:46" ht="25.05" customHeight="1" x14ac:dyDescent="0.3">
      <c r="A31" s="173"/>
      <c r="B31" s="173"/>
      <c r="C31" s="173"/>
      <c r="D31" s="94"/>
      <c r="E31" s="94"/>
      <c r="F31" s="94"/>
      <c r="G31" s="94"/>
      <c r="H31" s="94"/>
      <c r="I31" s="44"/>
      <c r="J31" s="95"/>
      <c r="K31" s="94"/>
      <c r="L31" s="94"/>
      <c r="M31" s="94"/>
      <c r="N31" s="94"/>
      <c r="O31" s="94"/>
      <c r="P31" s="94"/>
      <c r="Q31" s="94"/>
      <c r="R31" s="94"/>
      <c r="S31" s="94"/>
      <c r="T31" s="94"/>
      <c r="U31" s="94"/>
      <c r="V31" s="94"/>
      <c r="W31" s="95"/>
      <c r="X31" s="95"/>
      <c r="Y31" s="94"/>
      <c r="Z31" s="94"/>
      <c r="AA31" s="95"/>
      <c r="AB31" s="94"/>
      <c r="AC31" s="94"/>
      <c r="AD31" s="94"/>
      <c r="AE31" s="94"/>
      <c r="AF31" s="94"/>
      <c r="AG31" s="94"/>
      <c r="AH31" s="94"/>
      <c r="AI31" s="95"/>
      <c r="AJ31" s="94"/>
      <c r="AK31" s="94"/>
      <c r="AL31" s="94"/>
      <c r="AM31" s="94"/>
      <c r="AN31" s="94"/>
      <c r="AO31" s="94"/>
      <c r="AP31" s="94"/>
      <c r="AQ31" s="94"/>
      <c r="AR31" s="94"/>
      <c r="AS31" s="94"/>
      <c r="AT31" s="94"/>
    </row>
    <row r="32" spans="1:46" ht="25.05" customHeight="1" x14ac:dyDescent="0.3">
      <c r="A32" s="173"/>
      <c r="B32" s="173"/>
      <c r="C32" s="173"/>
      <c r="D32" s="94"/>
      <c r="E32" s="94"/>
      <c r="F32" s="94"/>
      <c r="G32" s="94"/>
      <c r="H32" s="94"/>
      <c r="I32" s="44"/>
      <c r="J32" s="95"/>
      <c r="K32" s="94"/>
      <c r="L32" s="94"/>
      <c r="M32" s="94"/>
      <c r="N32" s="94"/>
      <c r="O32" s="94"/>
      <c r="P32" s="94"/>
      <c r="Q32" s="94"/>
      <c r="R32" s="94"/>
      <c r="S32" s="94"/>
      <c r="T32" s="94"/>
      <c r="U32" s="94"/>
      <c r="V32" s="94"/>
      <c r="W32" s="95"/>
      <c r="X32" s="95"/>
      <c r="Y32" s="94"/>
      <c r="Z32" s="94"/>
      <c r="AA32" s="95"/>
      <c r="AB32" s="94"/>
      <c r="AC32" s="94"/>
      <c r="AD32" s="94"/>
      <c r="AE32" s="94"/>
      <c r="AF32" s="94"/>
      <c r="AG32" s="94"/>
      <c r="AH32" s="94"/>
      <c r="AI32" s="95"/>
      <c r="AJ32" s="94"/>
      <c r="AK32" s="94"/>
      <c r="AL32" s="94"/>
      <c r="AM32" s="94"/>
      <c r="AN32" s="94"/>
      <c r="AO32" s="94"/>
      <c r="AP32" s="94"/>
      <c r="AQ32" s="94"/>
      <c r="AR32" s="94"/>
      <c r="AS32" s="94"/>
      <c r="AT32" s="94"/>
    </row>
    <row r="33" spans="1:46" ht="25.05" customHeight="1" x14ac:dyDescent="0.3">
      <c r="A33" s="173"/>
      <c r="B33" s="173"/>
      <c r="C33" s="173"/>
      <c r="D33" s="94"/>
      <c r="E33" s="94"/>
      <c r="F33" s="94"/>
      <c r="G33" s="94"/>
      <c r="H33" s="94"/>
      <c r="I33" s="44"/>
      <c r="J33" s="95"/>
      <c r="K33" s="94"/>
      <c r="L33" s="94"/>
      <c r="M33" s="94"/>
      <c r="N33" s="94"/>
      <c r="O33" s="94"/>
      <c r="P33" s="94"/>
      <c r="Q33" s="94"/>
      <c r="R33" s="94"/>
      <c r="S33" s="94"/>
      <c r="T33" s="94"/>
      <c r="U33" s="94"/>
      <c r="V33" s="94"/>
      <c r="W33" s="95"/>
      <c r="X33" s="95"/>
      <c r="Y33" s="94"/>
      <c r="Z33" s="94"/>
      <c r="AA33" s="95"/>
      <c r="AB33" s="94"/>
      <c r="AC33" s="94"/>
      <c r="AD33" s="94"/>
      <c r="AE33" s="94"/>
      <c r="AF33" s="94"/>
      <c r="AG33" s="94"/>
      <c r="AH33" s="94"/>
      <c r="AI33" s="95"/>
      <c r="AJ33" s="94"/>
      <c r="AK33" s="94"/>
      <c r="AL33" s="94"/>
      <c r="AM33" s="94"/>
      <c r="AN33" s="94"/>
      <c r="AO33" s="94"/>
      <c r="AP33" s="94"/>
      <c r="AQ33" s="94"/>
      <c r="AR33" s="94"/>
      <c r="AS33" s="94"/>
      <c r="AT33" s="94"/>
    </row>
    <row r="34" spans="1:46" ht="25.05" customHeight="1" x14ac:dyDescent="0.3">
      <c r="A34" s="173"/>
      <c r="B34" s="173"/>
      <c r="C34" s="173"/>
      <c r="D34" s="94"/>
      <c r="E34" s="94"/>
      <c r="F34" s="94"/>
      <c r="G34" s="94"/>
      <c r="H34" s="94"/>
      <c r="I34" s="44"/>
      <c r="J34" s="95"/>
      <c r="K34" s="94"/>
      <c r="L34" s="94"/>
      <c r="M34" s="94"/>
      <c r="N34" s="94"/>
      <c r="O34" s="94"/>
      <c r="P34" s="94"/>
      <c r="Q34" s="94"/>
      <c r="R34" s="94"/>
      <c r="S34" s="94"/>
      <c r="T34" s="94"/>
      <c r="U34" s="94"/>
      <c r="V34" s="94"/>
      <c r="W34" s="95"/>
      <c r="X34" s="95"/>
      <c r="Y34" s="94"/>
      <c r="Z34" s="94"/>
      <c r="AA34" s="95"/>
      <c r="AB34" s="94"/>
      <c r="AC34" s="94"/>
      <c r="AD34" s="94"/>
      <c r="AE34" s="94"/>
      <c r="AF34" s="94"/>
      <c r="AG34" s="94"/>
      <c r="AH34" s="94"/>
      <c r="AI34" s="95"/>
      <c r="AJ34" s="94"/>
      <c r="AK34" s="94"/>
      <c r="AL34" s="94"/>
      <c r="AM34" s="94"/>
      <c r="AN34" s="94"/>
      <c r="AO34" s="94"/>
      <c r="AP34" s="94"/>
      <c r="AQ34" s="94"/>
      <c r="AR34" s="94"/>
      <c r="AS34" s="94"/>
      <c r="AT34" s="94"/>
    </row>
    <row r="35" spans="1:46" ht="25.05" customHeight="1" x14ac:dyDescent="0.3">
      <c r="A35" s="173"/>
      <c r="B35" s="173"/>
      <c r="C35" s="173"/>
      <c r="D35" s="94"/>
      <c r="E35" s="94"/>
      <c r="F35" s="94"/>
      <c r="G35" s="94"/>
      <c r="H35" s="94"/>
      <c r="I35" s="44"/>
      <c r="J35" s="95"/>
      <c r="K35" s="94"/>
      <c r="L35" s="94"/>
      <c r="M35" s="94"/>
      <c r="N35" s="94"/>
      <c r="O35" s="94"/>
      <c r="P35" s="94"/>
      <c r="Q35" s="94"/>
      <c r="R35" s="94"/>
      <c r="S35" s="94"/>
      <c r="T35" s="94"/>
      <c r="U35" s="94"/>
      <c r="V35" s="94"/>
      <c r="W35" s="95"/>
      <c r="X35" s="95"/>
      <c r="Y35" s="94"/>
      <c r="Z35" s="94"/>
      <c r="AA35" s="95"/>
      <c r="AB35" s="94"/>
      <c r="AC35" s="94"/>
      <c r="AD35" s="94"/>
      <c r="AE35" s="94"/>
      <c r="AF35" s="94"/>
      <c r="AG35" s="94"/>
      <c r="AH35" s="94"/>
      <c r="AI35" s="95"/>
      <c r="AJ35" s="94"/>
      <c r="AK35" s="94"/>
      <c r="AL35" s="94"/>
      <c r="AM35" s="94"/>
      <c r="AN35" s="94"/>
      <c r="AO35" s="94"/>
      <c r="AP35" s="94"/>
      <c r="AQ35" s="94"/>
      <c r="AR35" s="94"/>
      <c r="AS35" s="94"/>
      <c r="AT35" s="94"/>
    </row>
    <row r="36" spans="1:46" ht="25.05" customHeight="1" x14ac:dyDescent="0.3">
      <c r="A36" s="173"/>
      <c r="B36" s="173"/>
      <c r="C36" s="173"/>
      <c r="D36" s="94"/>
      <c r="E36" s="94"/>
      <c r="F36" s="94"/>
      <c r="G36" s="94"/>
      <c r="H36" s="94"/>
      <c r="I36" s="44"/>
      <c r="J36" s="95"/>
      <c r="K36" s="94"/>
      <c r="L36" s="94"/>
      <c r="M36" s="94"/>
      <c r="N36" s="94"/>
      <c r="O36" s="94"/>
      <c r="P36" s="94"/>
      <c r="Q36" s="94"/>
      <c r="R36" s="94"/>
      <c r="S36" s="94"/>
      <c r="T36" s="94"/>
      <c r="U36" s="94"/>
      <c r="V36" s="94"/>
      <c r="W36" s="95"/>
      <c r="X36" s="95"/>
      <c r="Y36" s="94"/>
      <c r="Z36" s="94"/>
      <c r="AA36" s="95"/>
      <c r="AB36" s="94"/>
      <c r="AC36" s="94"/>
      <c r="AD36" s="94"/>
      <c r="AE36" s="94"/>
      <c r="AF36" s="94"/>
      <c r="AG36" s="94"/>
      <c r="AH36" s="94"/>
      <c r="AI36" s="95"/>
      <c r="AJ36" s="94"/>
      <c r="AK36" s="94"/>
      <c r="AL36" s="94"/>
      <c r="AM36" s="94"/>
      <c r="AN36" s="94"/>
      <c r="AO36" s="94"/>
      <c r="AP36" s="94"/>
      <c r="AQ36" s="94"/>
      <c r="AR36" s="94"/>
      <c r="AS36" s="94"/>
      <c r="AT36" s="94"/>
    </row>
    <row r="37" spans="1:46" ht="25.05" customHeight="1" x14ac:dyDescent="0.3">
      <c r="A37" s="173"/>
      <c r="B37" s="173"/>
      <c r="C37" s="173"/>
      <c r="D37" s="94"/>
      <c r="E37" s="94"/>
      <c r="F37" s="94"/>
      <c r="G37" s="94"/>
      <c r="H37" s="94"/>
      <c r="I37" s="44"/>
      <c r="J37" s="95"/>
      <c r="K37" s="94"/>
      <c r="L37" s="94"/>
      <c r="M37" s="94"/>
      <c r="N37" s="94"/>
      <c r="O37" s="94"/>
      <c r="P37" s="94"/>
      <c r="Q37" s="94"/>
      <c r="R37" s="94"/>
      <c r="S37" s="94"/>
      <c r="T37" s="94"/>
      <c r="U37" s="94"/>
      <c r="V37" s="94"/>
      <c r="W37" s="95"/>
      <c r="X37" s="95"/>
      <c r="Y37" s="94"/>
      <c r="Z37" s="94"/>
      <c r="AA37" s="95"/>
      <c r="AB37" s="94"/>
      <c r="AC37" s="94"/>
      <c r="AD37" s="94"/>
      <c r="AE37" s="94"/>
      <c r="AF37" s="94"/>
      <c r="AG37" s="94"/>
      <c r="AH37" s="94"/>
      <c r="AI37" s="95"/>
      <c r="AJ37" s="94"/>
      <c r="AK37" s="94"/>
      <c r="AL37" s="94"/>
      <c r="AM37" s="94"/>
      <c r="AN37" s="94"/>
      <c r="AO37" s="94"/>
      <c r="AP37" s="94"/>
      <c r="AQ37" s="94"/>
      <c r="AR37" s="94"/>
      <c r="AS37" s="94"/>
      <c r="AT37" s="94"/>
    </row>
    <row r="38" spans="1:46" ht="25.05" customHeight="1" x14ac:dyDescent="0.3">
      <c r="A38" s="173"/>
      <c r="B38" s="173"/>
      <c r="C38" s="173"/>
      <c r="D38" s="94"/>
      <c r="E38" s="94"/>
      <c r="F38" s="94"/>
      <c r="G38" s="94"/>
      <c r="H38" s="94"/>
      <c r="I38" s="44"/>
      <c r="J38" s="95"/>
      <c r="K38" s="94"/>
      <c r="L38" s="94"/>
      <c r="M38" s="94"/>
      <c r="N38" s="94"/>
      <c r="O38" s="96"/>
      <c r="P38" s="94"/>
      <c r="Q38" s="94"/>
      <c r="R38" s="94"/>
      <c r="S38" s="94"/>
      <c r="T38" s="94"/>
      <c r="U38" s="94"/>
      <c r="V38" s="94"/>
      <c r="W38" s="95"/>
      <c r="X38" s="95"/>
      <c r="Y38" s="94"/>
      <c r="Z38" s="94"/>
      <c r="AA38" s="95"/>
      <c r="AB38" s="94"/>
      <c r="AC38" s="94"/>
      <c r="AD38" s="94"/>
      <c r="AE38" s="94"/>
      <c r="AF38" s="94"/>
      <c r="AG38" s="94"/>
      <c r="AH38" s="94"/>
      <c r="AI38" s="95"/>
      <c r="AJ38" s="94"/>
      <c r="AK38" s="94"/>
      <c r="AL38" s="94"/>
      <c r="AM38" s="94"/>
      <c r="AN38" s="94"/>
      <c r="AO38" s="94"/>
      <c r="AP38" s="94"/>
      <c r="AQ38" s="94"/>
      <c r="AR38" s="94"/>
      <c r="AS38" s="94"/>
      <c r="AT38" s="94"/>
    </row>
    <row r="39" spans="1:46" ht="25.05" customHeight="1" x14ac:dyDescent="0.3">
      <c r="A39" s="173"/>
      <c r="B39" s="173"/>
      <c r="C39" s="173"/>
      <c r="D39" s="94"/>
      <c r="E39" s="94"/>
      <c r="F39" s="94"/>
      <c r="G39" s="94"/>
      <c r="H39" s="94"/>
      <c r="I39" s="44"/>
      <c r="J39" s="95"/>
      <c r="K39" s="94"/>
      <c r="L39" s="94"/>
      <c r="M39" s="94"/>
      <c r="N39" s="94"/>
      <c r="O39" s="94"/>
      <c r="P39" s="94"/>
      <c r="Q39" s="94"/>
      <c r="R39" s="94"/>
      <c r="S39" s="94"/>
      <c r="T39" s="94"/>
      <c r="U39" s="94"/>
      <c r="V39" s="94"/>
      <c r="W39" s="95"/>
      <c r="X39" s="95"/>
      <c r="Y39" s="94"/>
      <c r="Z39" s="94"/>
      <c r="AA39" s="95"/>
      <c r="AB39" s="94"/>
      <c r="AC39" s="94"/>
      <c r="AD39" s="94"/>
      <c r="AE39" s="94"/>
      <c r="AF39" s="94"/>
      <c r="AG39" s="94"/>
      <c r="AH39" s="94"/>
      <c r="AI39" s="95"/>
      <c r="AJ39" s="94"/>
      <c r="AK39" s="94"/>
      <c r="AL39" s="94"/>
      <c r="AM39" s="94"/>
      <c r="AN39" s="94"/>
      <c r="AO39" s="94"/>
      <c r="AP39" s="94"/>
      <c r="AQ39" s="94"/>
      <c r="AR39" s="94"/>
      <c r="AS39" s="94"/>
      <c r="AT39" s="94"/>
    </row>
    <row r="40" spans="1:46" ht="25.05" customHeight="1" x14ac:dyDescent="0.3">
      <c r="A40" s="173"/>
      <c r="B40" s="173"/>
      <c r="C40" s="173"/>
      <c r="D40" s="94"/>
      <c r="E40" s="94"/>
      <c r="F40" s="94"/>
      <c r="G40" s="94"/>
      <c r="H40" s="94"/>
      <c r="I40" s="44"/>
      <c r="J40" s="95"/>
      <c r="K40" s="94"/>
      <c r="L40" s="94"/>
      <c r="M40" s="94"/>
      <c r="N40" s="94"/>
      <c r="O40" s="94"/>
      <c r="P40" s="94"/>
      <c r="Q40" s="94"/>
      <c r="R40" s="94"/>
      <c r="S40" s="94"/>
      <c r="T40" s="94"/>
      <c r="U40" s="94"/>
      <c r="V40" s="94"/>
      <c r="W40" s="95"/>
      <c r="X40" s="95"/>
      <c r="Y40" s="94"/>
      <c r="Z40" s="94"/>
      <c r="AA40" s="95"/>
      <c r="AB40" s="94"/>
      <c r="AC40" s="94"/>
      <c r="AD40" s="94"/>
      <c r="AE40" s="94"/>
      <c r="AF40" s="94"/>
      <c r="AG40" s="94"/>
      <c r="AH40" s="94"/>
      <c r="AI40" s="95"/>
      <c r="AJ40" s="94"/>
      <c r="AK40" s="94"/>
      <c r="AL40" s="94"/>
      <c r="AM40" s="94"/>
      <c r="AN40" s="94"/>
      <c r="AO40" s="94"/>
      <c r="AP40" s="94"/>
      <c r="AQ40" s="94"/>
      <c r="AR40" s="94"/>
      <c r="AS40" s="94"/>
      <c r="AT40" s="94"/>
    </row>
    <row r="41" spans="1:46" ht="25.05" customHeight="1" x14ac:dyDescent="0.3">
      <c r="A41" s="173"/>
      <c r="B41" s="173"/>
      <c r="C41" s="173"/>
      <c r="D41" s="94"/>
      <c r="E41" s="94"/>
      <c r="F41" s="94"/>
      <c r="G41" s="94"/>
      <c r="H41" s="94"/>
      <c r="I41" s="44"/>
      <c r="J41" s="95"/>
      <c r="K41" s="94"/>
      <c r="L41" s="94"/>
      <c r="M41" s="94"/>
      <c r="N41" s="94"/>
      <c r="O41" s="94"/>
      <c r="P41" s="94"/>
      <c r="Q41" s="94"/>
      <c r="R41" s="94"/>
      <c r="S41" s="94"/>
      <c r="T41" s="94"/>
      <c r="U41" s="94"/>
      <c r="V41" s="94"/>
      <c r="W41" s="95"/>
      <c r="X41" s="95"/>
      <c r="Y41" s="94"/>
      <c r="Z41" s="94"/>
      <c r="AA41" s="95"/>
      <c r="AB41" s="94"/>
      <c r="AC41" s="94"/>
      <c r="AD41" s="94"/>
      <c r="AE41" s="94"/>
      <c r="AF41" s="94"/>
      <c r="AG41" s="94"/>
      <c r="AH41" s="94"/>
      <c r="AI41" s="95"/>
      <c r="AJ41" s="94"/>
      <c r="AK41" s="94"/>
      <c r="AL41" s="94"/>
      <c r="AM41" s="94"/>
      <c r="AN41" s="94"/>
      <c r="AO41" s="94"/>
      <c r="AP41" s="94"/>
      <c r="AQ41" s="94"/>
      <c r="AR41" s="94"/>
      <c r="AS41" s="94"/>
      <c r="AT41" s="94"/>
    </row>
    <row r="42" spans="1:46" ht="25.05" customHeight="1" x14ac:dyDescent="0.3">
      <c r="A42" s="173"/>
      <c r="B42" s="173"/>
      <c r="C42" s="173"/>
      <c r="D42" s="94"/>
      <c r="E42" s="94"/>
      <c r="F42" s="94"/>
      <c r="G42" s="94"/>
      <c r="H42" s="94"/>
      <c r="I42" s="44"/>
      <c r="J42" s="95"/>
      <c r="K42" s="94"/>
      <c r="L42" s="94"/>
      <c r="M42" s="94"/>
      <c r="N42" s="94"/>
      <c r="O42" s="94"/>
      <c r="P42" s="94"/>
      <c r="Q42" s="94"/>
      <c r="R42" s="94"/>
      <c r="S42" s="94"/>
      <c r="T42" s="94"/>
      <c r="U42" s="94"/>
      <c r="V42" s="94"/>
      <c r="W42" s="95"/>
      <c r="X42" s="95"/>
      <c r="Y42" s="94"/>
      <c r="Z42" s="94"/>
      <c r="AA42" s="95"/>
      <c r="AB42" s="94"/>
      <c r="AC42" s="94"/>
      <c r="AD42" s="94"/>
      <c r="AE42" s="94"/>
      <c r="AF42" s="94"/>
      <c r="AG42" s="94"/>
      <c r="AH42" s="94"/>
      <c r="AI42" s="95"/>
      <c r="AJ42" s="94"/>
      <c r="AK42" s="94"/>
      <c r="AL42" s="94"/>
      <c r="AM42" s="94"/>
      <c r="AN42" s="94"/>
      <c r="AO42" s="94"/>
      <c r="AP42" s="94"/>
      <c r="AQ42" s="94"/>
      <c r="AR42" s="94"/>
      <c r="AS42" s="94"/>
      <c r="AT42" s="94"/>
    </row>
    <row r="43" spans="1:46" ht="25.05" customHeight="1" x14ac:dyDescent="0.3">
      <c r="A43" s="173"/>
      <c r="B43" s="173"/>
      <c r="C43" s="173"/>
      <c r="D43" s="94"/>
      <c r="E43" s="94"/>
      <c r="F43" s="94"/>
      <c r="G43" s="94"/>
      <c r="H43" s="94"/>
      <c r="I43" s="44"/>
      <c r="J43" s="95"/>
      <c r="K43" s="94"/>
      <c r="L43" s="94"/>
      <c r="M43" s="94"/>
      <c r="N43" s="94"/>
      <c r="O43" s="94"/>
      <c r="P43" s="94"/>
      <c r="Q43" s="94"/>
      <c r="R43" s="94"/>
      <c r="S43" s="94"/>
      <c r="T43" s="94"/>
      <c r="U43" s="94"/>
      <c r="V43" s="94"/>
      <c r="W43" s="95"/>
      <c r="X43" s="95"/>
      <c r="Y43" s="94"/>
      <c r="Z43" s="94"/>
      <c r="AA43" s="95"/>
      <c r="AB43" s="94"/>
      <c r="AC43" s="94"/>
      <c r="AD43" s="94"/>
      <c r="AE43" s="94"/>
      <c r="AF43" s="94"/>
      <c r="AG43" s="94"/>
      <c r="AH43" s="94"/>
      <c r="AI43" s="95"/>
      <c r="AJ43" s="94"/>
      <c r="AK43" s="94"/>
      <c r="AL43" s="94"/>
      <c r="AM43" s="94"/>
      <c r="AN43" s="94"/>
      <c r="AO43" s="94"/>
      <c r="AP43" s="94"/>
      <c r="AQ43" s="94"/>
      <c r="AR43" s="94"/>
      <c r="AS43" s="94"/>
      <c r="AT43" s="94"/>
    </row>
    <row r="44" spans="1:46" ht="25.05" customHeight="1" x14ac:dyDescent="0.3">
      <c r="A44" s="173"/>
      <c r="B44" s="173"/>
      <c r="C44" s="173"/>
      <c r="D44" s="94"/>
      <c r="E44" s="94"/>
      <c r="F44" s="94"/>
      <c r="G44" s="94"/>
      <c r="H44" s="94"/>
      <c r="I44" s="44"/>
      <c r="J44" s="95"/>
      <c r="K44" s="94"/>
      <c r="L44" s="94"/>
      <c r="M44" s="94"/>
      <c r="N44" s="94"/>
      <c r="O44" s="94"/>
      <c r="P44" s="94"/>
      <c r="Q44" s="94"/>
      <c r="R44" s="94"/>
      <c r="S44" s="94"/>
      <c r="T44" s="94"/>
      <c r="U44" s="94"/>
      <c r="V44" s="94"/>
      <c r="W44" s="95"/>
      <c r="X44" s="95"/>
      <c r="Y44" s="94"/>
      <c r="Z44" s="94"/>
      <c r="AA44" s="95"/>
      <c r="AB44" s="94"/>
      <c r="AC44" s="94"/>
      <c r="AD44" s="94"/>
      <c r="AE44" s="94"/>
      <c r="AF44" s="94"/>
      <c r="AG44" s="94"/>
      <c r="AH44" s="94"/>
      <c r="AI44" s="95"/>
      <c r="AJ44" s="94"/>
      <c r="AK44" s="94"/>
      <c r="AL44" s="94"/>
      <c r="AM44" s="94"/>
      <c r="AN44" s="94"/>
      <c r="AO44" s="94"/>
      <c r="AP44" s="94"/>
      <c r="AQ44" s="94"/>
      <c r="AR44" s="94"/>
      <c r="AS44" s="94"/>
      <c r="AT44" s="94"/>
    </row>
    <row r="45" spans="1:46" ht="25.05" customHeight="1" x14ac:dyDescent="0.3">
      <c r="A45" s="173"/>
      <c r="B45" s="173"/>
      <c r="C45" s="173"/>
      <c r="D45" s="94"/>
      <c r="E45" s="94"/>
      <c r="F45" s="94"/>
      <c r="G45" s="94"/>
      <c r="H45" s="94"/>
      <c r="I45" s="44"/>
      <c r="J45" s="95"/>
      <c r="K45" s="94"/>
      <c r="L45" s="94"/>
      <c r="M45" s="94"/>
      <c r="N45" s="94"/>
      <c r="O45" s="94"/>
      <c r="P45" s="94"/>
      <c r="Q45" s="94"/>
      <c r="R45" s="94"/>
      <c r="S45" s="94"/>
      <c r="T45" s="94"/>
      <c r="U45" s="94"/>
      <c r="V45" s="94"/>
      <c r="W45" s="95"/>
      <c r="X45" s="95"/>
      <c r="Y45" s="94"/>
      <c r="Z45" s="94"/>
      <c r="AA45" s="95"/>
      <c r="AB45" s="94"/>
      <c r="AC45" s="94"/>
      <c r="AD45" s="94"/>
      <c r="AE45" s="94"/>
      <c r="AF45" s="94"/>
      <c r="AG45" s="94"/>
      <c r="AH45" s="94"/>
      <c r="AI45" s="95"/>
      <c r="AJ45" s="94"/>
      <c r="AK45" s="94"/>
      <c r="AL45" s="94"/>
      <c r="AM45" s="94"/>
      <c r="AN45" s="94"/>
      <c r="AO45" s="94"/>
      <c r="AP45" s="94"/>
      <c r="AQ45" s="94"/>
      <c r="AR45" s="94"/>
      <c r="AS45" s="94"/>
      <c r="AT45" s="94"/>
    </row>
    <row r="46" spans="1:46" ht="25.05" customHeight="1" x14ac:dyDescent="0.3">
      <c r="A46" s="173"/>
      <c r="B46" s="173"/>
      <c r="C46" s="173"/>
      <c r="D46" s="94"/>
      <c r="E46" s="94"/>
      <c r="F46" s="94"/>
      <c r="G46" s="94"/>
      <c r="H46" s="94"/>
      <c r="I46" s="44"/>
      <c r="J46" s="95"/>
      <c r="K46" s="94"/>
      <c r="L46" s="94"/>
      <c r="M46" s="94"/>
      <c r="N46" s="94"/>
      <c r="O46" s="96"/>
      <c r="P46" s="94"/>
      <c r="Q46" s="94"/>
      <c r="R46" s="94"/>
      <c r="S46" s="94"/>
      <c r="T46" s="94"/>
      <c r="U46" s="94"/>
      <c r="V46" s="94"/>
      <c r="W46" s="95"/>
      <c r="X46" s="95"/>
      <c r="Y46" s="94"/>
      <c r="Z46" s="94"/>
      <c r="AA46" s="95"/>
      <c r="AB46" s="94"/>
      <c r="AC46" s="94"/>
      <c r="AD46" s="94"/>
      <c r="AE46" s="94"/>
      <c r="AF46" s="94"/>
      <c r="AG46" s="94"/>
      <c r="AH46" s="94"/>
      <c r="AI46" s="95"/>
      <c r="AJ46" s="94"/>
      <c r="AK46" s="94"/>
      <c r="AL46" s="94"/>
      <c r="AM46" s="94"/>
      <c r="AN46" s="94"/>
      <c r="AO46" s="94"/>
      <c r="AP46" s="94"/>
      <c r="AQ46" s="94"/>
      <c r="AR46" s="94"/>
      <c r="AS46" s="94"/>
      <c r="AT46" s="94"/>
    </row>
    <row r="47" spans="1:46" ht="25.05" customHeight="1" x14ac:dyDescent="0.3">
      <c r="A47" s="173"/>
      <c r="B47" s="173"/>
      <c r="C47" s="173"/>
      <c r="D47" s="94"/>
      <c r="E47" s="94"/>
      <c r="F47" s="94"/>
      <c r="G47" s="94"/>
      <c r="H47" s="94"/>
      <c r="I47" s="44"/>
      <c r="J47" s="95"/>
      <c r="K47" s="94"/>
      <c r="L47" s="94"/>
      <c r="M47" s="94"/>
      <c r="N47" s="94"/>
      <c r="O47" s="94"/>
      <c r="P47" s="94"/>
      <c r="Q47" s="94"/>
      <c r="R47" s="94"/>
      <c r="S47" s="94"/>
      <c r="T47" s="94"/>
      <c r="U47" s="94"/>
      <c r="V47" s="94"/>
      <c r="W47" s="95"/>
      <c r="X47" s="95"/>
      <c r="Y47" s="94"/>
      <c r="Z47" s="94"/>
      <c r="AA47" s="95"/>
      <c r="AB47" s="94"/>
      <c r="AC47" s="94"/>
      <c r="AD47" s="94"/>
      <c r="AE47" s="94"/>
      <c r="AF47" s="94"/>
      <c r="AG47" s="94"/>
      <c r="AH47" s="94"/>
      <c r="AI47" s="95"/>
      <c r="AJ47" s="94"/>
      <c r="AK47" s="94"/>
      <c r="AL47" s="94"/>
      <c r="AM47" s="94"/>
      <c r="AN47" s="94"/>
      <c r="AO47" s="94"/>
      <c r="AP47" s="94"/>
      <c r="AQ47" s="94"/>
      <c r="AR47" s="94"/>
      <c r="AS47" s="94"/>
      <c r="AT47" s="94"/>
    </row>
    <row r="48" spans="1:46" ht="25.05" customHeight="1" x14ac:dyDescent="0.3">
      <c r="A48" s="173"/>
      <c r="B48" s="173"/>
      <c r="C48" s="173"/>
      <c r="D48" s="94"/>
      <c r="E48" s="94"/>
      <c r="F48" s="94"/>
      <c r="G48" s="94"/>
      <c r="H48" s="96"/>
      <c r="I48" s="44"/>
      <c r="J48" s="95"/>
      <c r="K48" s="94"/>
      <c r="L48" s="94"/>
      <c r="M48" s="94"/>
      <c r="N48" s="94"/>
      <c r="O48" s="96"/>
      <c r="P48" s="94"/>
      <c r="Q48" s="94"/>
      <c r="R48" s="94"/>
      <c r="S48" s="94"/>
      <c r="T48" s="94"/>
      <c r="U48" s="94"/>
      <c r="V48" s="94"/>
      <c r="W48" s="95"/>
      <c r="X48" s="95"/>
      <c r="Y48" s="94"/>
      <c r="Z48" s="94"/>
      <c r="AA48" s="95"/>
      <c r="AB48" s="94"/>
      <c r="AC48" s="94"/>
      <c r="AD48" s="94"/>
      <c r="AE48" s="94"/>
      <c r="AF48" s="94"/>
      <c r="AG48" s="94"/>
      <c r="AH48" s="94"/>
      <c r="AI48" s="95"/>
      <c r="AJ48" s="94"/>
      <c r="AK48" s="94"/>
      <c r="AL48" s="94"/>
      <c r="AM48" s="94"/>
      <c r="AN48" s="94"/>
      <c r="AO48" s="94"/>
      <c r="AP48" s="94"/>
      <c r="AQ48" s="94"/>
      <c r="AR48" s="94"/>
      <c r="AS48" s="94"/>
      <c r="AT48" s="94"/>
    </row>
    <row r="49" spans="1:46" ht="25.05" customHeight="1" x14ac:dyDescent="0.3">
      <c r="A49" s="173"/>
      <c r="B49" s="173"/>
      <c r="C49" s="173"/>
      <c r="D49" s="94"/>
      <c r="E49" s="94"/>
      <c r="F49" s="94"/>
      <c r="G49" s="94"/>
      <c r="H49" s="94"/>
      <c r="I49" s="44"/>
      <c r="J49" s="95"/>
      <c r="K49" s="94"/>
      <c r="L49" s="94"/>
      <c r="M49" s="94"/>
      <c r="N49" s="94"/>
      <c r="O49" s="94"/>
      <c r="P49" s="94"/>
      <c r="Q49" s="94"/>
      <c r="R49" s="94"/>
      <c r="S49" s="94"/>
      <c r="T49" s="94"/>
      <c r="U49" s="94"/>
      <c r="V49" s="94"/>
      <c r="W49" s="95"/>
      <c r="X49" s="95"/>
      <c r="Y49" s="94"/>
      <c r="Z49" s="94"/>
      <c r="AA49" s="95"/>
      <c r="AB49" s="94"/>
      <c r="AC49" s="94"/>
      <c r="AD49" s="94"/>
      <c r="AE49" s="94"/>
      <c r="AF49" s="94"/>
      <c r="AG49" s="94"/>
      <c r="AH49" s="94"/>
      <c r="AI49" s="95"/>
      <c r="AJ49" s="94"/>
      <c r="AK49" s="94"/>
      <c r="AL49" s="94"/>
      <c r="AM49" s="94"/>
      <c r="AN49" s="94"/>
      <c r="AO49" s="94"/>
      <c r="AP49" s="94"/>
      <c r="AQ49" s="94"/>
      <c r="AR49" s="94"/>
      <c r="AS49" s="94"/>
      <c r="AT49" s="94"/>
    </row>
    <row r="50" spans="1:46" ht="25.05" customHeight="1" x14ac:dyDescent="0.3">
      <c r="A50" s="173"/>
      <c r="B50" s="173"/>
      <c r="C50" s="173"/>
      <c r="D50" s="94"/>
      <c r="E50" s="94"/>
      <c r="F50" s="94"/>
      <c r="G50" s="94"/>
      <c r="H50" s="94"/>
      <c r="I50" s="44"/>
      <c r="J50" s="95"/>
      <c r="K50" s="94"/>
      <c r="L50" s="94"/>
      <c r="M50" s="94"/>
      <c r="N50" s="94"/>
      <c r="O50" s="94"/>
      <c r="P50" s="94"/>
      <c r="Q50" s="94"/>
      <c r="R50" s="94"/>
      <c r="S50" s="94"/>
      <c r="T50" s="94"/>
      <c r="U50" s="94"/>
      <c r="V50" s="94"/>
      <c r="W50" s="95"/>
      <c r="X50" s="95"/>
      <c r="Y50" s="94"/>
      <c r="Z50" s="94"/>
      <c r="AA50" s="95"/>
      <c r="AB50" s="94"/>
      <c r="AC50" s="94"/>
      <c r="AD50" s="94"/>
      <c r="AE50" s="94"/>
      <c r="AF50" s="94"/>
      <c r="AG50" s="94"/>
      <c r="AH50" s="94"/>
      <c r="AI50" s="95"/>
      <c r="AJ50" s="94"/>
      <c r="AK50" s="94"/>
      <c r="AL50" s="94"/>
      <c r="AM50" s="94"/>
      <c r="AN50" s="94"/>
      <c r="AO50" s="94"/>
      <c r="AP50" s="94"/>
      <c r="AQ50" s="94"/>
      <c r="AR50" s="94"/>
      <c r="AS50" s="94"/>
      <c r="AT50" s="94"/>
    </row>
    <row r="51" spans="1:46" ht="25.05" customHeight="1" x14ac:dyDescent="0.3">
      <c r="A51" s="173"/>
      <c r="B51" s="173"/>
      <c r="C51" s="173"/>
      <c r="D51" s="94"/>
      <c r="E51" s="94"/>
      <c r="F51" s="94"/>
      <c r="G51" s="94"/>
      <c r="H51" s="94"/>
      <c r="I51" s="44"/>
      <c r="J51" s="95"/>
      <c r="K51" s="94"/>
      <c r="L51" s="94"/>
      <c r="M51" s="94"/>
      <c r="N51" s="94"/>
      <c r="O51" s="96"/>
      <c r="P51" s="94"/>
      <c r="Q51" s="94"/>
      <c r="R51" s="94"/>
      <c r="S51" s="94"/>
      <c r="T51" s="94"/>
      <c r="U51" s="94"/>
      <c r="V51" s="94"/>
      <c r="W51" s="95"/>
      <c r="X51" s="95"/>
      <c r="Y51" s="94"/>
      <c r="Z51" s="94"/>
      <c r="AA51" s="95"/>
      <c r="AB51" s="94"/>
      <c r="AC51" s="94"/>
      <c r="AD51" s="94"/>
      <c r="AE51" s="94"/>
      <c r="AF51" s="94"/>
      <c r="AG51" s="94"/>
      <c r="AH51" s="94"/>
      <c r="AI51" s="95"/>
      <c r="AJ51" s="94"/>
      <c r="AK51" s="94"/>
      <c r="AL51" s="94"/>
      <c r="AM51" s="94"/>
      <c r="AN51" s="94"/>
      <c r="AO51" s="94"/>
      <c r="AP51" s="94"/>
      <c r="AQ51" s="94"/>
      <c r="AR51" s="94"/>
      <c r="AS51" s="94"/>
      <c r="AT51" s="94"/>
    </row>
    <row r="52" spans="1:46" ht="25.05" customHeight="1" x14ac:dyDescent="0.3">
      <c r="A52" s="173"/>
      <c r="B52" s="173"/>
      <c r="C52" s="173"/>
      <c r="D52" s="94"/>
      <c r="E52" s="94"/>
      <c r="F52" s="94"/>
      <c r="G52" s="94"/>
      <c r="H52" s="94"/>
      <c r="I52" s="44"/>
      <c r="J52" s="95"/>
      <c r="K52" s="94"/>
      <c r="L52" s="94"/>
      <c r="M52" s="94"/>
      <c r="N52" s="94"/>
      <c r="O52" s="96"/>
      <c r="P52" s="94"/>
      <c r="Q52" s="94"/>
      <c r="R52" s="94"/>
      <c r="S52" s="94"/>
      <c r="T52" s="94"/>
      <c r="U52" s="94"/>
      <c r="V52" s="94"/>
      <c r="W52" s="95"/>
      <c r="X52" s="95"/>
      <c r="Y52" s="94"/>
      <c r="Z52" s="94"/>
      <c r="AA52" s="95"/>
      <c r="AB52" s="94"/>
      <c r="AC52" s="94"/>
      <c r="AD52" s="94"/>
      <c r="AE52" s="94"/>
      <c r="AF52" s="94"/>
      <c r="AG52" s="94"/>
      <c r="AH52" s="94"/>
      <c r="AI52" s="95"/>
      <c r="AJ52" s="94"/>
      <c r="AK52" s="94"/>
      <c r="AL52" s="94"/>
      <c r="AM52" s="94"/>
      <c r="AN52" s="94"/>
      <c r="AO52" s="94"/>
      <c r="AP52" s="94"/>
      <c r="AQ52" s="94"/>
      <c r="AR52" s="94"/>
      <c r="AS52" s="94"/>
      <c r="AT52" s="94"/>
    </row>
    <row r="53" spans="1:46" ht="25.05" customHeight="1" x14ac:dyDescent="0.3">
      <c r="A53" s="173"/>
      <c r="B53" s="173"/>
      <c r="C53" s="173"/>
      <c r="D53" s="94"/>
      <c r="E53" s="94"/>
      <c r="F53" s="94"/>
      <c r="G53" s="94"/>
      <c r="H53" s="94"/>
      <c r="I53" s="44"/>
      <c r="J53" s="95"/>
      <c r="K53" s="94"/>
      <c r="L53" s="94"/>
      <c r="M53" s="94"/>
      <c r="N53" s="94"/>
      <c r="O53" s="94"/>
      <c r="P53" s="94"/>
      <c r="Q53" s="94"/>
      <c r="R53" s="94"/>
      <c r="S53" s="94"/>
      <c r="T53" s="94"/>
      <c r="U53" s="94"/>
      <c r="V53" s="94"/>
      <c r="W53" s="95"/>
      <c r="X53" s="95"/>
      <c r="Y53" s="94"/>
      <c r="Z53" s="94"/>
      <c r="AA53" s="95"/>
      <c r="AB53" s="94"/>
      <c r="AC53" s="94"/>
      <c r="AD53" s="94"/>
      <c r="AE53" s="94"/>
      <c r="AF53" s="94"/>
      <c r="AG53" s="94"/>
      <c r="AH53" s="94"/>
      <c r="AI53" s="95"/>
      <c r="AJ53" s="94"/>
      <c r="AK53" s="94"/>
      <c r="AL53" s="94"/>
      <c r="AM53" s="94"/>
      <c r="AN53" s="94"/>
      <c r="AO53" s="94"/>
      <c r="AP53" s="94"/>
      <c r="AQ53" s="94"/>
      <c r="AR53" s="94"/>
      <c r="AS53" s="94"/>
      <c r="AT53" s="94"/>
    </row>
    <row r="54" spans="1:46" ht="25.05" customHeight="1" x14ac:dyDescent="0.3">
      <c r="A54" s="173"/>
      <c r="B54" s="173"/>
      <c r="C54" s="173"/>
      <c r="D54" s="94"/>
      <c r="E54" s="94"/>
      <c r="F54" s="94"/>
      <c r="G54" s="94"/>
      <c r="H54" s="94"/>
      <c r="I54" s="44"/>
      <c r="J54" s="95"/>
      <c r="K54" s="94"/>
      <c r="L54" s="94"/>
      <c r="M54" s="94"/>
      <c r="N54" s="94"/>
      <c r="O54" s="94"/>
      <c r="P54" s="94"/>
      <c r="Q54" s="94"/>
      <c r="R54" s="94"/>
      <c r="S54" s="94"/>
      <c r="T54" s="94"/>
      <c r="U54" s="94"/>
      <c r="V54" s="94"/>
      <c r="W54" s="95"/>
      <c r="X54" s="95"/>
      <c r="Y54" s="94"/>
      <c r="Z54" s="94"/>
      <c r="AA54" s="95"/>
      <c r="AB54" s="94"/>
      <c r="AC54" s="94"/>
      <c r="AD54" s="94"/>
      <c r="AE54" s="94"/>
      <c r="AF54" s="94"/>
      <c r="AG54" s="94"/>
      <c r="AH54" s="94"/>
      <c r="AI54" s="95"/>
      <c r="AJ54" s="94"/>
      <c r="AK54" s="94"/>
      <c r="AL54" s="94"/>
      <c r="AM54" s="94"/>
      <c r="AN54" s="94"/>
      <c r="AO54" s="94"/>
      <c r="AP54" s="94"/>
      <c r="AQ54" s="94"/>
      <c r="AR54" s="94"/>
      <c r="AS54" s="94"/>
      <c r="AT54" s="94"/>
    </row>
    <row r="55" spans="1:46" ht="25.05" customHeight="1" x14ac:dyDescent="0.3">
      <c r="A55" s="173"/>
      <c r="B55" s="173"/>
      <c r="C55" s="173"/>
      <c r="D55" s="94"/>
      <c r="E55" s="94"/>
      <c r="F55" s="94"/>
      <c r="G55" s="94"/>
      <c r="H55" s="96"/>
      <c r="I55" s="44"/>
      <c r="J55" s="95"/>
      <c r="K55" s="94"/>
      <c r="L55" s="94"/>
      <c r="M55" s="94"/>
      <c r="N55" s="94"/>
      <c r="O55" s="96"/>
      <c r="P55" s="94"/>
      <c r="Q55" s="94"/>
      <c r="R55" s="94"/>
      <c r="S55" s="94"/>
      <c r="T55" s="94"/>
      <c r="U55" s="94"/>
      <c r="V55" s="94"/>
      <c r="W55" s="95"/>
      <c r="X55" s="95"/>
      <c r="Y55" s="94"/>
      <c r="Z55" s="94"/>
      <c r="AA55" s="95"/>
      <c r="AB55" s="94"/>
      <c r="AC55" s="94"/>
      <c r="AD55" s="94"/>
      <c r="AE55" s="94"/>
      <c r="AF55" s="94"/>
      <c r="AG55" s="94"/>
      <c r="AH55" s="94"/>
      <c r="AI55" s="95"/>
      <c r="AJ55" s="94"/>
      <c r="AK55" s="94"/>
      <c r="AL55" s="94"/>
      <c r="AM55" s="94"/>
      <c r="AN55" s="94"/>
      <c r="AO55" s="94"/>
      <c r="AP55" s="94"/>
      <c r="AQ55" s="94"/>
      <c r="AR55" s="94"/>
      <c r="AS55" s="94"/>
      <c r="AT55" s="94"/>
    </row>
    <row r="56" spans="1:46" ht="25.05" customHeight="1" x14ac:dyDescent="0.3">
      <c r="A56" s="173"/>
      <c r="B56" s="173"/>
      <c r="C56" s="173"/>
      <c r="D56" s="94"/>
      <c r="E56" s="94"/>
      <c r="F56" s="94"/>
      <c r="G56" s="94"/>
      <c r="H56" s="94"/>
      <c r="I56" s="44"/>
      <c r="J56" s="95"/>
      <c r="K56" s="94"/>
      <c r="L56" s="94"/>
      <c r="M56" s="94"/>
      <c r="N56" s="94"/>
      <c r="O56" s="94"/>
      <c r="P56" s="94"/>
      <c r="Q56" s="94"/>
      <c r="R56" s="94"/>
      <c r="S56" s="94"/>
      <c r="T56" s="94"/>
      <c r="U56" s="94"/>
      <c r="V56" s="94"/>
      <c r="W56" s="95"/>
      <c r="X56" s="95"/>
      <c r="Y56" s="94"/>
      <c r="Z56" s="94"/>
      <c r="AA56" s="95"/>
      <c r="AB56" s="94"/>
      <c r="AC56" s="94"/>
      <c r="AD56" s="94"/>
      <c r="AE56" s="94"/>
      <c r="AF56" s="94"/>
      <c r="AG56" s="94"/>
      <c r="AH56" s="94"/>
      <c r="AI56" s="95"/>
      <c r="AJ56" s="94"/>
      <c r="AK56" s="94"/>
      <c r="AL56" s="94"/>
      <c r="AM56" s="94"/>
      <c r="AN56" s="94"/>
      <c r="AO56" s="94"/>
      <c r="AP56" s="94"/>
      <c r="AQ56" s="94"/>
      <c r="AR56" s="94"/>
      <c r="AS56" s="94"/>
      <c r="AT56" s="94"/>
    </row>
    <row r="57" spans="1:46" ht="25.05" customHeight="1" x14ac:dyDescent="0.3">
      <c r="A57" s="173"/>
      <c r="B57" s="173"/>
      <c r="C57" s="173"/>
      <c r="D57" s="94"/>
      <c r="E57" s="94"/>
      <c r="F57" s="94"/>
      <c r="G57" s="94"/>
      <c r="H57" s="94"/>
      <c r="I57" s="44"/>
      <c r="J57" s="95"/>
      <c r="K57" s="94"/>
      <c r="L57" s="94"/>
      <c r="M57" s="94"/>
      <c r="N57" s="94"/>
      <c r="O57" s="94"/>
      <c r="P57" s="94"/>
      <c r="Q57" s="94"/>
      <c r="R57" s="94"/>
      <c r="S57" s="94"/>
      <c r="T57" s="94"/>
      <c r="U57" s="94"/>
      <c r="V57" s="94"/>
      <c r="W57" s="95"/>
      <c r="X57" s="95"/>
      <c r="Y57" s="94"/>
      <c r="Z57" s="94"/>
      <c r="AA57" s="95"/>
      <c r="AB57" s="94"/>
      <c r="AC57" s="94"/>
      <c r="AD57" s="94"/>
      <c r="AE57" s="94"/>
      <c r="AF57" s="94"/>
      <c r="AG57" s="94"/>
      <c r="AH57" s="94"/>
      <c r="AI57" s="95"/>
      <c r="AJ57" s="94"/>
      <c r="AK57" s="94"/>
      <c r="AL57" s="94"/>
      <c r="AM57" s="94"/>
      <c r="AN57" s="94"/>
      <c r="AO57" s="94"/>
      <c r="AP57" s="94"/>
      <c r="AQ57" s="94"/>
      <c r="AR57" s="94"/>
      <c r="AS57" s="94"/>
      <c r="AT57" s="94"/>
    </row>
    <row r="58" spans="1:46" ht="25.05" customHeight="1" x14ac:dyDescent="0.3">
      <c r="A58" s="173"/>
      <c r="B58" s="173"/>
      <c r="C58" s="173"/>
      <c r="D58" s="94"/>
      <c r="E58" s="94"/>
      <c r="F58" s="94"/>
      <c r="G58" s="94"/>
      <c r="H58" s="94"/>
      <c r="I58" s="44"/>
      <c r="J58" s="95"/>
      <c r="K58" s="94"/>
      <c r="L58" s="94"/>
      <c r="M58" s="94"/>
      <c r="N58" s="94"/>
      <c r="O58" s="94"/>
      <c r="P58" s="94"/>
      <c r="Q58" s="94"/>
      <c r="R58" s="94"/>
      <c r="S58" s="94"/>
      <c r="T58" s="94"/>
      <c r="U58" s="94"/>
      <c r="V58" s="94"/>
      <c r="W58" s="95"/>
      <c r="X58" s="95"/>
      <c r="Y58" s="94"/>
      <c r="Z58" s="94"/>
      <c r="AA58" s="95"/>
      <c r="AB58" s="94"/>
      <c r="AC58" s="94"/>
      <c r="AD58" s="94"/>
      <c r="AE58" s="94"/>
      <c r="AF58" s="94"/>
      <c r="AG58" s="94"/>
      <c r="AH58" s="94"/>
      <c r="AI58" s="95"/>
      <c r="AJ58" s="94"/>
      <c r="AK58" s="94"/>
      <c r="AL58" s="94"/>
      <c r="AM58" s="94"/>
      <c r="AN58" s="94"/>
      <c r="AO58" s="94"/>
      <c r="AP58" s="94"/>
      <c r="AQ58" s="94"/>
      <c r="AR58" s="94"/>
      <c r="AS58" s="94"/>
      <c r="AT58" s="94"/>
    </row>
    <row r="59" spans="1:46" ht="25.05" customHeight="1" x14ac:dyDescent="0.3">
      <c r="A59" s="173"/>
      <c r="B59" s="173"/>
      <c r="C59" s="173"/>
      <c r="D59" s="94"/>
      <c r="E59" s="94"/>
      <c r="F59" s="94"/>
      <c r="G59" s="94"/>
      <c r="H59" s="94"/>
      <c r="I59" s="44"/>
      <c r="J59" s="95"/>
      <c r="K59" s="94"/>
      <c r="L59" s="94"/>
      <c r="M59" s="94"/>
      <c r="N59" s="94"/>
      <c r="O59" s="94"/>
      <c r="P59" s="94"/>
      <c r="Q59" s="94"/>
      <c r="R59" s="94"/>
      <c r="S59" s="94"/>
      <c r="T59" s="94"/>
      <c r="U59" s="94"/>
      <c r="V59" s="94"/>
      <c r="W59" s="95"/>
      <c r="X59" s="95"/>
      <c r="Y59" s="94"/>
      <c r="Z59" s="94"/>
      <c r="AA59" s="95"/>
      <c r="AB59" s="94"/>
      <c r="AC59" s="94"/>
      <c r="AD59" s="94"/>
      <c r="AE59" s="94"/>
      <c r="AF59" s="94"/>
      <c r="AG59" s="94"/>
      <c r="AH59" s="94"/>
      <c r="AI59" s="95"/>
      <c r="AJ59" s="94"/>
      <c r="AK59" s="94"/>
      <c r="AL59" s="94"/>
      <c r="AM59" s="94"/>
      <c r="AN59" s="94"/>
      <c r="AO59" s="94"/>
      <c r="AP59" s="94"/>
      <c r="AQ59" s="94"/>
      <c r="AR59" s="94"/>
      <c r="AS59" s="94"/>
      <c r="AT59" s="94"/>
    </row>
    <row r="60" spans="1:46" ht="25.05" customHeight="1" x14ac:dyDescent="0.3">
      <c r="A60" s="173"/>
      <c r="B60" s="173"/>
      <c r="C60" s="173"/>
      <c r="D60" s="94"/>
      <c r="E60" s="94"/>
      <c r="F60" s="94"/>
      <c r="G60" s="94"/>
      <c r="H60" s="94"/>
      <c r="I60" s="44"/>
      <c r="J60" s="95"/>
      <c r="K60" s="94"/>
      <c r="L60" s="94"/>
      <c r="M60" s="94"/>
      <c r="N60" s="94"/>
      <c r="O60" s="94"/>
      <c r="P60" s="94"/>
      <c r="Q60" s="94"/>
      <c r="R60" s="94"/>
      <c r="S60" s="94"/>
      <c r="T60" s="94"/>
      <c r="U60" s="94"/>
      <c r="V60" s="94"/>
      <c r="W60" s="95"/>
      <c r="X60" s="95"/>
      <c r="Y60" s="94"/>
      <c r="Z60" s="94"/>
      <c r="AA60" s="95"/>
      <c r="AB60" s="94"/>
      <c r="AC60" s="94"/>
      <c r="AD60" s="94"/>
      <c r="AE60" s="94"/>
      <c r="AF60" s="94"/>
      <c r="AG60" s="94"/>
      <c r="AH60" s="94"/>
      <c r="AI60" s="95"/>
      <c r="AJ60" s="94"/>
      <c r="AK60" s="94"/>
      <c r="AL60" s="94"/>
      <c r="AM60" s="94"/>
      <c r="AN60" s="94"/>
      <c r="AO60" s="94"/>
      <c r="AP60" s="94"/>
      <c r="AQ60" s="94"/>
      <c r="AR60" s="94"/>
      <c r="AS60" s="94"/>
      <c r="AT60" s="94"/>
    </row>
    <row r="61" spans="1:46" ht="25.05" customHeight="1" x14ac:dyDescent="0.3">
      <c r="A61" s="173"/>
      <c r="B61" s="173"/>
      <c r="C61" s="173"/>
      <c r="D61" s="94"/>
      <c r="E61" s="94"/>
      <c r="F61" s="94"/>
      <c r="G61" s="94"/>
      <c r="H61" s="94"/>
      <c r="I61" s="44"/>
      <c r="J61" s="95"/>
      <c r="K61" s="94"/>
      <c r="L61" s="94"/>
      <c r="M61" s="94"/>
      <c r="N61" s="94"/>
      <c r="O61" s="94"/>
      <c r="P61" s="94"/>
      <c r="Q61" s="94"/>
      <c r="R61" s="94"/>
      <c r="S61" s="94"/>
      <c r="T61" s="94"/>
      <c r="U61" s="94"/>
      <c r="V61" s="94"/>
      <c r="W61" s="95"/>
      <c r="X61" s="95"/>
      <c r="Y61" s="94"/>
      <c r="Z61" s="94"/>
      <c r="AA61" s="95"/>
      <c r="AB61" s="94"/>
      <c r="AC61" s="94"/>
      <c r="AD61" s="94"/>
      <c r="AE61" s="94"/>
      <c r="AF61" s="94"/>
      <c r="AG61" s="94"/>
      <c r="AH61" s="94"/>
      <c r="AI61" s="95"/>
      <c r="AJ61" s="94"/>
      <c r="AK61" s="94"/>
      <c r="AL61" s="94"/>
      <c r="AM61" s="94"/>
      <c r="AN61" s="94"/>
      <c r="AO61" s="94"/>
      <c r="AP61" s="94"/>
      <c r="AQ61" s="94"/>
      <c r="AR61" s="94"/>
      <c r="AS61" s="94"/>
      <c r="AT61" s="94"/>
    </row>
    <row r="62" spans="1:46" ht="25.05" customHeight="1" x14ac:dyDescent="0.3">
      <c r="A62" s="173"/>
      <c r="B62" s="173"/>
      <c r="C62" s="173"/>
      <c r="D62" s="94"/>
      <c r="E62" s="94"/>
      <c r="F62" s="94"/>
      <c r="G62" s="94"/>
      <c r="H62" s="94"/>
      <c r="I62" s="44"/>
      <c r="J62" s="95"/>
      <c r="K62" s="94"/>
      <c r="L62" s="94"/>
      <c r="M62" s="94"/>
      <c r="N62" s="94"/>
      <c r="O62" s="94"/>
      <c r="P62" s="94"/>
      <c r="Q62" s="94"/>
      <c r="R62" s="94"/>
      <c r="S62" s="94"/>
      <c r="T62" s="94"/>
      <c r="U62" s="94"/>
      <c r="V62" s="94"/>
      <c r="W62" s="95"/>
      <c r="X62" s="95"/>
      <c r="Y62" s="94"/>
      <c r="Z62" s="94"/>
      <c r="AA62" s="95"/>
      <c r="AB62" s="94"/>
      <c r="AC62" s="94"/>
      <c r="AD62" s="94"/>
      <c r="AE62" s="94"/>
      <c r="AF62" s="94"/>
      <c r="AG62" s="94"/>
      <c r="AH62" s="94"/>
      <c r="AI62" s="95"/>
      <c r="AJ62" s="94"/>
      <c r="AK62" s="94"/>
      <c r="AL62" s="94"/>
      <c r="AM62" s="94"/>
      <c r="AN62" s="94"/>
      <c r="AO62" s="94"/>
      <c r="AP62" s="94"/>
      <c r="AQ62" s="94"/>
      <c r="AR62" s="94"/>
      <c r="AS62" s="94"/>
      <c r="AT62" s="94"/>
    </row>
    <row r="63" spans="1:46" ht="25.05" customHeight="1" x14ac:dyDescent="0.3">
      <c r="A63" s="173"/>
      <c r="B63" s="173"/>
      <c r="C63" s="173"/>
      <c r="D63" s="94"/>
      <c r="E63" s="94"/>
      <c r="F63" s="94"/>
      <c r="G63" s="94"/>
      <c r="H63" s="94"/>
      <c r="I63" s="44"/>
      <c r="J63" s="95"/>
      <c r="K63" s="94"/>
      <c r="L63" s="94"/>
      <c r="M63" s="94"/>
      <c r="N63" s="94"/>
      <c r="O63" s="94"/>
      <c r="P63" s="94"/>
      <c r="Q63" s="94"/>
      <c r="R63" s="94"/>
      <c r="S63" s="94"/>
      <c r="T63" s="94"/>
      <c r="U63" s="94"/>
      <c r="V63" s="94"/>
      <c r="W63" s="95"/>
      <c r="X63" s="95"/>
      <c r="Y63" s="94"/>
      <c r="Z63" s="94"/>
      <c r="AA63" s="94"/>
      <c r="AB63" s="94"/>
      <c r="AC63" s="94"/>
      <c r="AD63" s="94"/>
      <c r="AE63" s="94"/>
      <c r="AF63" s="94"/>
      <c r="AG63" s="94"/>
      <c r="AH63" s="94"/>
      <c r="AI63" s="95"/>
      <c r="AJ63" s="94"/>
      <c r="AK63" s="94"/>
      <c r="AL63" s="94"/>
      <c r="AM63" s="94"/>
      <c r="AN63" s="94"/>
      <c r="AO63" s="94"/>
      <c r="AP63" s="94"/>
      <c r="AQ63" s="94"/>
      <c r="AR63" s="94"/>
      <c r="AS63" s="94"/>
      <c r="AT63" s="94"/>
    </row>
    <row r="64" spans="1:46" ht="25.05" customHeight="1" x14ac:dyDescent="0.3">
      <c r="A64" s="173"/>
      <c r="B64" s="173"/>
      <c r="C64" s="173"/>
      <c r="D64" s="94"/>
      <c r="E64" s="94"/>
      <c r="F64" s="94"/>
      <c r="G64" s="94"/>
      <c r="H64" s="94"/>
      <c r="I64" s="44"/>
      <c r="J64" s="95"/>
      <c r="K64" s="94"/>
      <c r="L64" s="94"/>
      <c r="M64" s="94"/>
      <c r="N64" s="94"/>
      <c r="O64" s="94"/>
      <c r="P64" s="94"/>
      <c r="Q64" s="94"/>
      <c r="R64" s="94"/>
      <c r="S64" s="94"/>
      <c r="T64" s="94"/>
      <c r="U64" s="94"/>
      <c r="V64" s="94"/>
      <c r="W64" s="95"/>
      <c r="X64" s="95"/>
      <c r="Y64" s="94"/>
      <c r="Z64" s="94"/>
      <c r="AA64" s="95"/>
      <c r="AB64" s="94"/>
      <c r="AC64" s="94"/>
      <c r="AD64" s="94"/>
      <c r="AE64" s="94"/>
      <c r="AF64" s="94"/>
      <c r="AG64" s="94"/>
      <c r="AH64" s="94"/>
      <c r="AI64" s="95"/>
      <c r="AJ64" s="94"/>
      <c r="AK64" s="94"/>
      <c r="AL64" s="94"/>
      <c r="AM64" s="94"/>
      <c r="AN64" s="94"/>
      <c r="AO64" s="94"/>
      <c r="AP64" s="94"/>
      <c r="AQ64" s="94"/>
      <c r="AR64" s="94"/>
      <c r="AS64" s="94"/>
      <c r="AT64" s="94"/>
    </row>
    <row r="65" spans="1:46" ht="25.05" customHeight="1" x14ac:dyDescent="0.3">
      <c r="A65" s="173"/>
      <c r="B65" s="173"/>
      <c r="C65" s="173"/>
      <c r="D65" s="94"/>
      <c r="E65" s="94"/>
      <c r="F65" s="94"/>
      <c r="G65" s="94"/>
      <c r="H65" s="94"/>
      <c r="I65" s="44"/>
      <c r="J65" s="95"/>
      <c r="K65" s="94"/>
      <c r="L65" s="94"/>
      <c r="M65" s="94"/>
      <c r="N65" s="94"/>
      <c r="O65" s="94"/>
      <c r="P65" s="94"/>
      <c r="Q65" s="94"/>
      <c r="R65" s="94"/>
      <c r="S65" s="94"/>
      <c r="T65" s="94"/>
      <c r="U65" s="94"/>
      <c r="V65" s="94"/>
      <c r="W65" s="95"/>
      <c r="X65" s="95"/>
      <c r="Y65" s="94"/>
      <c r="Z65" s="94"/>
      <c r="AA65" s="95"/>
      <c r="AB65" s="94"/>
      <c r="AC65" s="94"/>
      <c r="AD65" s="94"/>
      <c r="AE65" s="94"/>
      <c r="AF65" s="94"/>
      <c r="AG65" s="94"/>
      <c r="AH65" s="94"/>
      <c r="AI65" s="95"/>
      <c r="AJ65" s="94"/>
      <c r="AK65" s="94"/>
      <c r="AL65" s="94"/>
      <c r="AM65" s="94"/>
      <c r="AN65" s="94"/>
      <c r="AO65" s="94"/>
      <c r="AP65" s="94"/>
      <c r="AQ65" s="94"/>
      <c r="AR65" s="94"/>
      <c r="AS65" s="94"/>
      <c r="AT65" s="94"/>
    </row>
    <row r="66" spans="1:46" ht="25.05" customHeight="1" x14ac:dyDescent="0.3">
      <c r="A66" s="173"/>
      <c r="B66" s="173"/>
      <c r="C66" s="173"/>
      <c r="D66" s="94"/>
      <c r="E66" s="94"/>
      <c r="F66" s="94"/>
      <c r="G66" s="94"/>
      <c r="H66" s="94"/>
      <c r="I66" s="44"/>
      <c r="J66" s="95"/>
      <c r="K66" s="94"/>
      <c r="L66" s="94"/>
      <c r="M66" s="94"/>
      <c r="N66" s="94"/>
      <c r="O66" s="94"/>
      <c r="P66" s="94"/>
      <c r="Q66" s="94"/>
      <c r="R66" s="94"/>
      <c r="S66" s="94"/>
      <c r="T66" s="94"/>
      <c r="U66" s="94"/>
      <c r="V66" s="94"/>
      <c r="W66" s="95"/>
      <c r="X66" s="95"/>
      <c r="Y66" s="94"/>
      <c r="Z66" s="94"/>
      <c r="AA66" s="95"/>
      <c r="AB66" s="94"/>
      <c r="AC66" s="94"/>
      <c r="AD66" s="94"/>
      <c r="AE66" s="94"/>
      <c r="AF66" s="94"/>
      <c r="AG66" s="94"/>
      <c r="AH66" s="94"/>
      <c r="AI66" s="95"/>
      <c r="AJ66" s="94"/>
      <c r="AK66" s="94"/>
      <c r="AL66" s="94"/>
      <c r="AM66" s="94"/>
      <c r="AN66" s="94"/>
      <c r="AO66" s="94"/>
      <c r="AP66" s="94"/>
      <c r="AQ66" s="94"/>
      <c r="AR66" s="94"/>
      <c r="AS66" s="94"/>
      <c r="AT66" s="94"/>
    </row>
    <row r="67" spans="1:46" ht="25.05" customHeight="1" x14ac:dyDescent="0.3">
      <c r="A67" s="173"/>
      <c r="B67" s="173"/>
      <c r="C67" s="173"/>
      <c r="D67" s="94"/>
      <c r="E67" s="94"/>
      <c r="F67" s="94"/>
      <c r="G67" s="94"/>
      <c r="H67" s="94"/>
      <c r="I67" s="44"/>
      <c r="J67" s="95"/>
      <c r="K67" s="94"/>
      <c r="L67" s="94"/>
      <c r="M67" s="94"/>
      <c r="N67" s="94"/>
      <c r="O67" s="94"/>
      <c r="P67" s="94"/>
      <c r="Q67" s="94"/>
      <c r="R67" s="94"/>
      <c r="S67" s="94"/>
      <c r="T67" s="94"/>
      <c r="U67" s="94"/>
      <c r="V67" s="94"/>
      <c r="W67" s="95"/>
      <c r="X67" s="95"/>
      <c r="Y67" s="94"/>
      <c r="Z67" s="94"/>
      <c r="AA67" s="95"/>
      <c r="AB67" s="94"/>
      <c r="AC67" s="94"/>
      <c r="AD67" s="94"/>
      <c r="AE67" s="94"/>
      <c r="AF67" s="94"/>
      <c r="AG67" s="94"/>
      <c r="AH67" s="94"/>
      <c r="AI67" s="95"/>
      <c r="AJ67" s="94"/>
      <c r="AK67" s="94"/>
      <c r="AL67" s="94"/>
      <c r="AM67" s="94"/>
      <c r="AN67" s="94"/>
      <c r="AO67" s="94"/>
      <c r="AP67" s="94"/>
      <c r="AQ67" s="94"/>
      <c r="AR67" s="94"/>
      <c r="AS67" s="94"/>
      <c r="AT67" s="94"/>
    </row>
    <row r="68" spans="1:46" ht="25.05" customHeight="1" x14ac:dyDescent="0.3">
      <c r="A68" s="173"/>
      <c r="B68" s="173"/>
      <c r="C68" s="173"/>
      <c r="D68" s="94"/>
      <c r="E68" s="94"/>
      <c r="F68" s="94"/>
      <c r="G68" s="94"/>
      <c r="H68" s="94"/>
      <c r="I68" s="44"/>
      <c r="J68" s="95"/>
      <c r="K68" s="94"/>
      <c r="L68" s="94"/>
      <c r="M68" s="94"/>
      <c r="N68" s="94"/>
      <c r="O68" s="94"/>
      <c r="P68" s="94"/>
      <c r="Q68" s="94"/>
      <c r="R68" s="94"/>
      <c r="S68" s="94"/>
      <c r="T68" s="94"/>
      <c r="U68" s="94"/>
      <c r="V68" s="94"/>
      <c r="W68" s="95"/>
      <c r="X68" s="95"/>
      <c r="Y68" s="94"/>
      <c r="Z68" s="94"/>
      <c r="AA68" s="95"/>
      <c r="AB68" s="94"/>
      <c r="AC68" s="94"/>
      <c r="AD68" s="94"/>
      <c r="AE68" s="94"/>
      <c r="AF68" s="94"/>
      <c r="AG68" s="94"/>
      <c r="AH68" s="94"/>
      <c r="AI68" s="95"/>
      <c r="AJ68" s="94"/>
      <c r="AK68" s="94"/>
      <c r="AL68" s="94"/>
      <c r="AM68" s="94"/>
      <c r="AN68" s="94"/>
      <c r="AO68" s="94"/>
      <c r="AP68" s="94"/>
      <c r="AQ68" s="94"/>
      <c r="AR68" s="94"/>
      <c r="AS68" s="94"/>
      <c r="AT68" s="94"/>
    </row>
    <row r="69" spans="1:46" ht="25.05" customHeight="1" x14ac:dyDescent="0.3">
      <c r="A69" s="173"/>
      <c r="B69" s="173"/>
      <c r="C69" s="173"/>
      <c r="D69" s="94"/>
      <c r="E69" s="94"/>
      <c r="F69" s="94"/>
      <c r="G69" s="94"/>
      <c r="H69" s="94"/>
      <c r="I69" s="44"/>
      <c r="J69" s="95"/>
      <c r="K69" s="94"/>
      <c r="L69" s="94"/>
      <c r="M69" s="94"/>
      <c r="N69" s="94"/>
      <c r="O69" s="94"/>
      <c r="P69" s="94"/>
      <c r="Q69" s="94"/>
      <c r="R69" s="94"/>
      <c r="S69" s="94"/>
      <c r="T69" s="94"/>
      <c r="U69" s="94"/>
      <c r="V69" s="94"/>
      <c r="W69" s="95"/>
      <c r="X69" s="95"/>
      <c r="Y69" s="94"/>
      <c r="Z69" s="94"/>
      <c r="AA69" s="95"/>
      <c r="AB69" s="94"/>
      <c r="AC69" s="94"/>
      <c r="AD69" s="94"/>
      <c r="AE69" s="94"/>
      <c r="AF69" s="94"/>
      <c r="AG69" s="94"/>
      <c r="AH69" s="94"/>
      <c r="AI69" s="95"/>
      <c r="AJ69" s="94"/>
      <c r="AK69" s="94"/>
      <c r="AL69" s="94"/>
      <c r="AM69" s="94"/>
      <c r="AN69" s="94"/>
      <c r="AO69" s="94"/>
      <c r="AP69" s="94"/>
      <c r="AQ69" s="94"/>
      <c r="AR69" s="94"/>
      <c r="AS69" s="94"/>
      <c r="AT69" s="94"/>
    </row>
    <row r="70" spans="1:46" ht="25.05" customHeight="1" x14ac:dyDescent="0.3">
      <c r="A70" s="173"/>
      <c r="B70" s="173"/>
      <c r="C70" s="173"/>
      <c r="D70" s="94"/>
      <c r="E70" s="94"/>
      <c r="F70" s="94"/>
      <c r="G70" s="94"/>
      <c r="H70" s="96"/>
      <c r="I70" s="44"/>
      <c r="J70" s="95"/>
      <c r="K70" s="94"/>
      <c r="L70" s="94"/>
      <c r="M70" s="94"/>
      <c r="N70" s="94"/>
      <c r="O70" s="96"/>
      <c r="P70" s="94"/>
      <c r="Q70" s="94"/>
      <c r="R70" s="94"/>
      <c r="S70" s="94"/>
      <c r="T70" s="94"/>
      <c r="U70" s="94"/>
      <c r="V70" s="94"/>
      <c r="W70" s="95"/>
      <c r="X70" s="95"/>
      <c r="Y70" s="94"/>
      <c r="Z70" s="94"/>
      <c r="AA70" s="95"/>
      <c r="AB70" s="94"/>
      <c r="AC70" s="94"/>
      <c r="AD70" s="94"/>
      <c r="AE70" s="94"/>
      <c r="AF70" s="94"/>
      <c r="AG70" s="94"/>
      <c r="AH70" s="94"/>
      <c r="AI70" s="95"/>
      <c r="AJ70" s="94"/>
      <c r="AK70" s="94"/>
      <c r="AL70" s="94"/>
      <c r="AM70" s="94"/>
      <c r="AN70" s="94"/>
      <c r="AO70" s="94"/>
      <c r="AP70" s="94"/>
      <c r="AQ70" s="94"/>
      <c r="AR70" s="94"/>
      <c r="AS70" s="94"/>
      <c r="AT70" s="94"/>
    </row>
    <row r="71" spans="1:46" ht="25.05" customHeight="1" x14ac:dyDescent="0.3">
      <c r="A71" s="173"/>
      <c r="B71" s="173"/>
      <c r="C71" s="173"/>
      <c r="D71" s="94"/>
      <c r="E71" s="94"/>
      <c r="F71" s="94"/>
      <c r="G71" s="94"/>
      <c r="H71" s="94"/>
      <c r="I71" s="44"/>
      <c r="J71" s="95"/>
      <c r="K71" s="94"/>
      <c r="L71" s="94"/>
      <c r="M71" s="94"/>
      <c r="N71" s="94"/>
      <c r="O71" s="94"/>
      <c r="P71" s="94"/>
      <c r="Q71" s="94"/>
      <c r="R71" s="94"/>
      <c r="S71" s="94"/>
      <c r="T71" s="94"/>
      <c r="U71" s="94"/>
      <c r="V71" s="94"/>
      <c r="W71" s="95"/>
      <c r="X71" s="95"/>
      <c r="Y71" s="94"/>
      <c r="Z71" s="94"/>
      <c r="AA71" s="95"/>
      <c r="AB71" s="94"/>
      <c r="AC71" s="94"/>
      <c r="AD71" s="94"/>
      <c r="AE71" s="94"/>
      <c r="AF71" s="94"/>
      <c r="AG71" s="94"/>
      <c r="AH71" s="94"/>
      <c r="AI71" s="95"/>
      <c r="AJ71" s="94"/>
      <c r="AK71" s="94"/>
      <c r="AL71" s="94"/>
      <c r="AM71" s="94"/>
      <c r="AN71" s="94"/>
      <c r="AO71" s="94"/>
      <c r="AP71" s="94"/>
      <c r="AQ71" s="94"/>
      <c r="AR71" s="94"/>
      <c r="AS71" s="94"/>
      <c r="AT71" s="94"/>
    </row>
    <row r="72" spans="1:46" ht="25.05" customHeight="1" x14ac:dyDescent="0.3">
      <c r="A72" s="173"/>
      <c r="B72" s="173"/>
      <c r="C72" s="173"/>
      <c r="D72" s="94"/>
      <c r="E72" s="94"/>
      <c r="F72" s="94"/>
      <c r="G72" s="94"/>
      <c r="H72" s="94"/>
      <c r="I72" s="44"/>
      <c r="J72" s="95"/>
      <c r="K72" s="94"/>
      <c r="L72" s="94"/>
      <c r="M72" s="94"/>
      <c r="N72" s="94"/>
      <c r="O72" s="94"/>
      <c r="P72" s="94"/>
      <c r="Q72" s="94"/>
      <c r="R72" s="94"/>
      <c r="S72" s="94"/>
      <c r="T72" s="94"/>
      <c r="U72" s="94"/>
      <c r="V72" s="94"/>
      <c r="W72" s="95"/>
      <c r="X72" s="95"/>
      <c r="Y72" s="94"/>
      <c r="Z72" s="94"/>
      <c r="AA72" s="95"/>
      <c r="AB72" s="94"/>
      <c r="AC72" s="94"/>
      <c r="AD72" s="94"/>
      <c r="AE72" s="94"/>
      <c r="AF72" s="94"/>
      <c r="AG72" s="94"/>
      <c r="AH72" s="94"/>
      <c r="AI72" s="95"/>
      <c r="AJ72" s="94"/>
      <c r="AK72" s="94"/>
      <c r="AL72" s="94"/>
      <c r="AM72" s="94"/>
      <c r="AN72" s="94"/>
      <c r="AO72" s="94"/>
      <c r="AP72" s="94"/>
      <c r="AQ72" s="94"/>
      <c r="AR72" s="94"/>
      <c r="AS72" s="94"/>
      <c r="AT72" s="94"/>
    </row>
    <row r="73" spans="1:46" ht="25.05" customHeight="1" x14ac:dyDescent="0.3">
      <c r="A73" s="173"/>
      <c r="B73" s="173"/>
      <c r="C73" s="173"/>
      <c r="D73" s="94"/>
      <c r="E73" s="94"/>
      <c r="F73" s="94"/>
      <c r="G73" s="94"/>
      <c r="H73" s="94"/>
      <c r="I73" s="44"/>
      <c r="J73" s="95"/>
      <c r="K73" s="94"/>
      <c r="L73" s="94"/>
      <c r="M73" s="94"/>
      <c r="N73" s="94"/>
      <c r="O73" s="94"/>
      <c r="P73" s="94"/>
      <c r="Q73" s="94"/>
      <c r="R73" s="94"/>
      <c r="S73" s="94"/>
      <c r="T73" s="94"/>
      <c r="U73" s="94"/>
      <c r="V73" s="94"/>
      <c r="W73" s="94"/>
      <c r="X73" s="94"/>
      <c r="Y73" s="94"/>
      <c r="Z73" s="94"/>
      <c r="AA73" s="94"/>
      <c r="AB73" s="94"/>
      <c r="AC73" s="94"/>
      <c r="AD73" s="94"/>
      <c r="AE73" s="94"/>
      <c r="AF73" s="94"/>
      <c r="AG73" s="94"/>
      <c r="AH73" s="94"/>
      <c r="AI73" s="94"/>
      <c r="AJ73" s="94"/>
      <c r="AK73" s="94"/>
      <c r="AL73" s="94"/>
      <c r="AM73" s="94"/>
      <c r="AN73" s="94"/>
      <c r="AO73" s="94"/>
      <c r="AP73" s="94"/>
      <c r="AQ73" s="94"/>
      <c r="AR73" s="94"/>
      <c r="AS73" s="94"/>
      <c r="AT73" s="94"/>
    </row>
    <row r="74" spans="1:46" ht="25.05" customHeight="1" x14ac:dyDescent="0.3">
      <c r="A74" s="173"/>
      <c r="B74" s="173"/>
      <c r="C74" s="173"/>
      <c r="D74" s="94"/>
      <c r="E74" s="94"/>
      <c r="F74" s="94"/>
      <c r="G74" s="94"/>
      <c r="H74" s="94"/>
      <c r="I74" s="44"/>
      <c r="J74" s="95"/>
      <c r="K74" s="94"/>
      <c r="L74" s="94"/>
      <c r="M74" s="94"/>
      <c r="N74" s="94"/>
      <c r="O74" s="94"/>
      <c r="P74" s="94"/>
      <c r="Q74" s="94"/>
      <c r="R74" s="94"/>
      <c r="S74" s="94"/>
      <c r="T74" s="94"/>
      <c r="U74" s="94"/>
      <c r="V74" s="94"/>
      <c r="W74" s="94"/>
      <c r="X74" s="94"/>
      <c r="Y74" s="94"/>
      <c r="Z74" s="94"/>
      <c r="AA74" s="94"/>
      <c r="AB74" s="94"/>
      <c r="AC74" s="94"/>
      <c r="AD74" s="94"/>
      <c r="AE74" s="94"/>
      <c r="AF74" s="94"/>
      <c r="AG74" s="94"/>
      <c r="AH74" s="94"/>
      <c r="AI74" s="94"/>
      <c r="AJ74" s="94"/>
      <c r="AK74" s="94"/>
      <c r="AL74" s="94"/>
      <c r="AM74" s="94"/>
      <c r="AN74" s="94"/>
      <c r="AO74" s="94"/>
      <c r="AP74" s="94"/>
      <c r="AQ74" s="94"/>
      <c r="AR74" s="94"/>
      <c r="AS74" s="94"/>
      <c r="AT74" s="94"/>
    </row>
    <row r="75" spans="1:46" ht="25.05" customHeight="1" x14ac:dyDescent="0.3">
      <c r="A75" s="173"/>
      <c r="B75" s="173"/>
      <c r="C75" s="173"/>
      <c r="D75" s="94"/>
      <c r="E75" s="94"/>
      <c r="F75" s="94"/>
      <c r="G75" s="94"/>
      <c r="H75" s="94"/>
      <c r="I75" s="44"/>
      <c r="J75" s="95"/>
      <c r="K75" s="94"/>
      <c r="L75" s="94"/>
      <c r="M75" s="94"/>
      <c r="N75" s="94"/>
      <c r="O75" s="94"/>
      <c r="P75" s="94"/>
      <c r="Q75" s="94"/>
      <c r="R75" s="94"/>
      <c r="S75" s="94"/>
      <c r="T75" s="94"/>
      <c r="U75" s="94"/>
      <c r="V75" s="94"/>
      <c r="W75" s="94"/>
      <c r="X75" s="94"/>
      <c r="Y75" s="94"/>
      <c r="Z75" s="94"/>
      <c r="AA75" s="94"/>
      <c r="AB75" s="94"/>
      <c r="AC75" s="94"/>
      <c r="AD75" s="94"/>
      <c r="AE75" s="94"/>
      <c r="AF75" s="94"/>
      <c r="AG75" s="94"/>
      <c r="AH75" s="94"/>
      <c r="AI75" s="94"/>
      <c r="AJ75" s="94"/>
      <c r="AK75" s="94"/>
      <c r="AL75" s="94"/>
      <c r="AM75" s="94"/>
      <c r="AN75" s="94"/>
      <c r="AO75" s="94"/>
      <c r="AP75" s="94"/>
      <c r="AQ75" s="94"/>
      <c r="AR75" s="94"/>
      <c r="AS75" s="94"/>
      <c r="AT75" s="94"/>
    </row>
    <row r="76" spans="1:46" ht="25.05" customHeight="1" x14ac:dyDescent="0.3">
      <c r="A76" s="173"/>
      <c r="B76" s="173"/>
      <c r="C76" s="173"/>
      <c r="D76" s="94"/>
      <c r="E76" s="94"/>
      <c r="F76" s="94"/>
      <c r="G76" s="94"/>
      <c r="H76" s="94"/>
      <c r="I76" s="44"/>
      <c r="J76" s="95"/>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row>
    <row r="77" spans="1:46" ht="25.05" customHeight="1" x14ac:dyDescent="0.3">
      <c r="A77" s="173"/>
      <c r="B77" s="173"/>
      <c r="C77" s="173"/>
      <c r="D77" s="94"/>
      <c r="E77" s="94"/>
      <c r="F77" s="94"/>
      <c r="G77" s="94"/>
      <c r="H77" s="96"/>
      <c r="I77" s="44"/>
      <c r="J77" s="95"/>
      <c r="K77" s="94"/>
      <c r="L77" s="94"/>
      <c r="M77" s="94"/>
      <c r="N77" s="94"/>
      <c r="O77" s="94"/>
      <c r="P77" s="94"/>
      <c r="Q77" s="94"/>
      <c r="R77" s="94"/>
      <c r="S77" s="94"/>
      <c r="T77" s="94"/>
      <c r="U77" s="94"/>
      <c r="V77" s="94"/>
      <c r="W77" s="95"/>
      <c r="X77" s="95"/>
      <c r="Y77" s="94"/>
      <c r="Z77" s="94"/>
      <c r="AA77" s="95"/>
      <c r="AB77" s="94"/>
      <c r="AC77" s="94"/>
      <c r="AD77" s="94"/>
      <c r="AE77" s="94"/>
      <c r="AF77" s="94"/>
      <c r="AG77" s="94"/>
      <c r="AH77" s="94"/>
      <c r="AI77" s="95"/>
      <c r="AJ77" s="94"/>
      <c r="AK77" s="94"/>
      <c r="AL77" s="94"/>
      <c r="AM77" s="94"/>
      <c r="AN77" s="94"/>
      <c r="AO77" s="94"/>
      <c r="AP77" s="94"/>
      <c r="AQ77" s="94"/>
      <c r="AR77" s="94"/>
      <c r="AS77" s="94"/>
      <c r="AT77" s="94"/>
    </row>
    <row r="78" spans="1:46" ht="25.05" customHeight="1" x14ac:dyDescent="0.3">
      <c r="A78" s="173"/>
      <c r="B78" s="173"/>
      <c r="C78" s="173"/>
      <c r="D78" s="94"/>
      <c r="E78" s="94"/>
      <c r="F78" s="94"/>
      <c r="G78" s="94"/>
      <c r="H78" s="96"/>
      <c r="I78" s="44"/>
      <c r="J78" s="95"/>
      <c r="K78" s="94"/>
      <c r="L78" s="94"/>
      <c r="M78" s="94"/>
      <c r="N78" s="94"/>
      <c r="O78" s="96"/>
      <c r="P78" s="94"/>
      <c r="Q78" s="94"/>
      <c r="R78" s="94"/>
      <c r="S78" s="94"/>
      <c r="T78" s="94"/>
      <c r="U78" s="94"/>
      <c r="V78" s="94"/>
      <c r="W78" s="95"/>
      <c r="X78" s="95"/>
      <c r="Y78" s="94"/>
      <c r="Z78" s="94"/>
      <c r="AA78" s="95"/>
      <c r="AB78" s="94"/>
      <c r="AC78" s="94"/>
      <c r="AD78" s="94"/>
      <c r="AE78" s="94"/>
      <c r="AF78" s="94"/>
      <c r="AG78" s="94"/>
      <c r="AH78" s="94"/>
      <c r="AI78" s="95"/>
      <c r="AJ78" s="94"/>
      <c r="AK78" s="94"/>
      <c r="AL78" s="94"/>
      <c r="AM78" s="94"/>
      <c r="AN78" s="94"/>
      <c r="AO78" s="94"/>
      <c r="AP78" s="94"/>
      <c r="AQ78" s="94"/>
      <c r="AR78" s="94"/>
      <c r="AS78" s="94"/>
      <c r="AT78" s="94"/>
    </row>
    <row r="79" spans="1:46" ht="25.05" customHeight="1" x14ac:dyDescent="0.3">
      <c r="A79" s="173"/>
      <c r="B79" s="173"/>
      <c r="C79" s="173"/>
      <c r="D79" s="94"/>
      <c r="E79" s="94"/>
      <c r="F79" s="94"/>
      <c r="G79" s="94"/>
      <c r="H79" s="94"/>
      <c r="I79" s="44"/>
      <c r="J79" s="95"/>
      <c r="K79" s="94"/>
      <c r="L79" s="94"/>
      <c r="M79" s="94"/>
      <c r="N79" s="94"/>
      <c r="O79" s="94"/>
      <c r="P79" s="94"/>
      <c r="Q79" s="94"/>
      <c r="R79" s="94"/>
      <c r="S79" s="94"/>
      <c r="T79" s="94"/>
      <c r="U79" s="94"/>
      <c r="V79" s="94"/>
      <c r="W79" s="95"/>
      <c r="X79" s="95"/>
      <c r="Y79" s="94"/>
      <c r="Z79" s="94"/>
      <c r="AA79" s="95"/>
      <c r="AB79" s="94"/>
      <c r="AC79" s="94"/>
      <c r="AD79" s="94"/>
      <c r="AE79" s="94"/>
      <c r="AF79" s="94"/>
      <c r="AG79" s="94"/>
      <c r="AH79" s="94"/>
      <c r="AI79" s="95"/>
      <c r="AJ79" s="94"/>
      <c r="AK79" s="94"/>
      <c r="AL79" s="94"/>
      <c r="AM79" s="94"/>
      <c r="AN79" s="94"/>
      <c r="AO79" s="94"/>
      <c r="AP79" s="94"/>
      <c r="AQ79" s="94"/>
      <c r="AR79" s="94"/>
      <c r="AS79" s="94"/>
      <c r="AT79" s="94"/>
    </row>
    <row r="80" spans="1:46" ht="25.05" customHeight="1" x14ac:dyDescent="0.3">
      <c r="A80" s="173"/>
      <c r="B80" s="173"/>
      <c r="C80" s="173"/>
      <c r="D80" s="94"/>
      <c r="E80" s="94"/>
      <c r="F80" s="94"/>
      <c r="G80" s="94"/>
      <c r="H80" s="96"/>
      <c r="I80" s="44"/>
      <c r="J80" s="95"/>
      <c r="K80" s="94"/>
      <c r="L80" s="94"/>
      <c r="M80" s="94"/>
      <c r="N80" s="94"/>
      <c r="O80" s="94"/>
      <c r="P80" s="94"/>
      <c r="Q80" s="94"/>
      <c r="R80" s="94"/>
      <c r="S80" s="94"/>
      <c r="T80" s="94"/>
      <c r="U80" s="94"/>
      <c r="V80" s="94"/>
      <c r="W80" s="95"/>
      <c r="X80" s="95"/>
      <c r="Y80" s="94"/>
      <c r="Z80" s="94"/>
      <c r="AA80" s="95"/>
      <c r="AB80" s="94"/>
      <c r="AC80" s="94"/>
      <c r="AD80" s="94"/>
      <c r="AE80" s="94"/>
      <c r="AF80" s="94"/>
      <c r="AG80" s="94"/>
      <c r="AH80" s="94"/>
      <c r="AI80" s="95"/>
      <c r="AJ80" s="94"/>
      <c r="AK80" s="94"/>
      <c r="AL80" s="94"/>
      <c r="AM80" s="94"/>
      <c r="AN80" s="94"/>
      <c r="AO80" s="94"/>
      <c r="AP80" s="94"/>
      <c r="AQ80" s="94"/>
      <c r="AR80" s="94"/>
      <c r="AS80" s="94"/>
      <c r="AT80" s="94"/>
    </row>
    <row r="81" spans="1:46" ht="25.05" customHeight="1" x14ac:dyDescent="0.3">
      <c r="A81" s="173"/>
      <c r="B81" s="173"/>
      <c r="C81" s="173"/>
      <c r="D81" s="94"/>
      <c r="E81" s="94"/>
      <c r="F81" s="94"/>
      <c r="G81" s="94"/>
      <c r="H81" s="94"/>
      <c r="I81" s="44"/>
      <c r="J81" s="95"/>
      <c r="K81" s="94"/>
      <c r="L81" s="94"/>
      <c r="M81" s="94"/>
      <c r="N81" s="94"/>
      <c r="O81" s="94"/>
      <c r="P81" s="94"/>
      <c r="Q81" s="94"/>
      <c r="R81" s="94"/>
      <c r="S81" s="94"/>
      <c r="T81" s="94"/>
      <c r="U81" s="94"/>
      <c r="V81" s="94"/>
      <c r="W81" s="95"/>
      <c r="X81" s="95"/>
      <c r="Y81" s="94"/>
      <c r="Z81" s="94"/>
      <c r="AA81" s="95"/>
      <c r="AB81" s="94"/>
      <c r="AC81" s="94"/>
      <c r="AD81" s="94"/>
      <c r="AE81" s="94"/>
      <c r="AF81" s="94"/>
      <c r="AG81" s="94"/>
      <c r="AH81" s="94"/>
      <c r="AI81" s="95"/>
      <c r="AJ81" s="94"/>
      <c r="AK81" s="94"/>
      <c r="AL81" s="94"/>
      <c r="AM81" s="94"/>
      <c r="AN81" s="94"/>
      <c r="AO81" s="94"/>
      <c r="AP81" s="94"/>
      <c r="AQ81" s="94"/>
      <c r="AR81" s="94"/>
      <c r="AS81" s="94"/>
      <c r="AT81" s="94"/>
    </row>
    <row r="82" spans="1:46" ht="25.05" customHeight="1" x14ac:dyDescent="0.3">
      <c r="A82" s="173"/>
      <c r="B82" s="173"/>
      <c r="C82" s="173"/>
      <c r="D82" s="94"/>
      <c r="E82" s="94"/>
      <c r="F82" s="94"/>
      <c r="G82" s="94"/>
      <c r="H82" s="94"/>
      <c r="I82" s="44"/>
      <c r="J82" s="95"/>
      <c r="K82" s="94"/>
      <c r="L82" s="94"/>
      <c r="M82" s="94"/>
      <c r="N82" s="94"/>
      <c r="O82" s="94"/>
      <c r="P82" s="94"/>
      <c r="Q82" s="94"/>
      <c r="R82" s="94"/>
      <c r="S82" s="94"/>
      <c r="T82" s="94"/>
      <c r="U82" s="94"/>
      <c r="V82" s="94"/>
      <c r="W82" s="95"/>
      <c r="X82" s="95"/>
      <c r="Y82" s="94"/>
      <c r="Z82" s="94"/>
      <c r="AA82" s="95"/>
      <c r="AB82" s="94"/>
      <c r="AC82" s="94"/>
      <c r="AD82" s="94"/>
      <c r="AE82" s="94"/>
      <c r="AF82" s="94"/>
      <c r="AG82" s="94"/>
      <c r="AH82" s="94"/>
      <c r="AI82" s="95"/>
      <c r="AJ82" s="94"/>
      <c r="AK82" s="94"/>
      <c r="AL82" s="94"/>
      <c r="AM82" s="94"/>
      <c r="AN82" s="94"/>
      <c r="AO82" s="94"/>
      <c r="AP82" s="94"/>
      <c r="AQ82" s="94"/>
      <c r="AR82" s="94"/>
      <c r="AS82" s="94"/>
      <c r="AT82" s="94"/>
    </row>
    <row r="83" spans="1:46" ht="25.05" customHeight="1" x14ac:dyDescent="0.3">
      <c r="A83" s="173"/>
      <c r="B83" s="173"/>
      <c r="C83" s="173"/>
      <c r="D83" s="94"/>
      <c r="E83" s="94"/>
      <c r="F83" s="94"/>
      <c r="G83" s="94"/>
      <c r="H83" s="94"/>
      <c r="I83" s="44"/>
      <c r="J83" s="95"/>
      <c r="K83" s="94"/>
      <c r="L83" s="94"/>
      <c r="M83" s="94"/>
      <c r="N83" s="94"/>
      <c r="O83" s="94"/>
      <c r="P83" s="94"/>
      <c r="Q83" s="94"/>
      <c r="R83" s="94"/>
      <c r="S83" s="94"/>
      <c r="T83" s="94"/>
      <c r="U83" s="94"/>
      <c r="V83" s="94"/>
      <c r="W83" s="95"/>
      <c r="X83" s="95"/>
      <c r="Y83" s="94"/>
      <c r="Z83" s="94"/>
      <c r="AA83" s="95"/>
      <c r="AB83" s="94"/>
      <c r="AC83" s="94"/>
      <c r="AD83" s="94"/>
      <c r="AE83" s="94"/>
      <c r="AF83" s="94"/>
      <c r="AG83" s="94"/>
      <c r="AH83" s="94"/>
      <c r="AI83" s="95"/>
      <c r="AJ83" s="94"/>
      <c r="AK83" s="94"/>
      <c r="AL83" s="94"/>
      <c r="AM83" s="94"/>
      <c r="AN83" s="94"/>
      <c r="AO83" s="94"/>
      <c r="AP83" s="94"/>
      <c r="AQ83" s="94"/>
      <c r="AR83" s="94"/>
      <c r="AS83" s="94"/>
      <c r="AT83" s="94"/>
    </row>
    <row r="84" spans="1:46" ht="25.05" customHeight="1" x14ac:dyDescent="0.3">
      <c r="A84" s="173"/>
      <c r="B84" s="173"/>
      <c r="C84" s="173"/>
      <c r="D84" s="94"/>
      <c r="E84" s="94"/>
      <c r="F84" s="94"/>
      <c r="G84" s="94"/>
      <c r="H84" s="94"/>
      <c r="I84" s="44"/>
      <c r="J84" s="95"/>
      <c r="K84" s="94"/>
      <c r="L84" s="94"/>
      <c r="M84" s="94"/>
      <c r="N84" s="94"/>
      <c r="O84" s="94"/>
      <c r="P84" s="94"/>
      <c r="Q84" s="94"/>
      <c r="R84" s="94"/>
      <c r="S84" s="94"/>
      <c r="T84" s="94"/>
      <c r="U84" s="94"/>
      <c r="V84" s="94"/>
      <c r="W84" s="95"/>
      <c r="X84" s="95"/>
      <c r="Y84" s="94"/>
      <c r="Z84" s="94"/>
      <c r="AA84" s="95"/>
      <c r="AB84" s="94"/>
      <c r="AC84" s="94"/>
      <c r="AD84" s="94"/>
      <c r="AE84" s="94"/>
      <c r="AF84" s="94"/>
      <c r="AG84" s="94"/>
      <c r="AH84" s="94"/>
      <c r="AI84" s="95"/>
      <c r="AJ84" s="94"/>
      <c r="AK84" s="94"/>
      <c r="AL84" s="94"/>
      <c r="AM84" s="94"/>
      <c r="AN84" s="94"/>
      <c r="AO84" s="94"/>
      <c r="AP84" s="94"/>
      <c r="AQ84" s="94"/>
      <c r="AR84" s="94"/>
      <c r="AS84" s="94"/>
      <c r="AT84" s="94"/>
    </row>
    <row r="85" spans="1:46" ht="25.05" customHeight="1" x14ac:dyDescent="0.3">
      <c r="A85" s="173"/>
      <c r="B85" s="173"/>
      <c r="C85" s="173"/>
      <c r="D85" s="94"/>
      <c r="E85" s="94"/>
      <c r="F85" s="94"/>
      <c r="G85" s="94"/>
      <c r="H85" s="94"/>
      <c r="I85" s="44"/>
      <c r="J85" s="95"/>
      <c r="K85" s="94"/>
      <c r="L85" s="94"/>
      <c r="M85" s="94"/>
      <c r="N85" s="94"/>
      <c r="O85" s="94"/>
      <c r="P85" s="94"/>
      <c r="Q85" s="94"/>
      <c r="R85" s="94"/>
      <c r="S85" s="94"/>
      <c r="T85" s="94"/>
      <c r="U85" s="94"/>
      <c r="V85" s="94"/>
      <c r="W85" s="95"/>
      <c r="X85" s="95"/>
      <c r="Y85" s="94"/>
      <c r="Z85" s="94"/>
      <c r="AA85" s="95"/>
      <c r="AB85" s="94"/>
      <c r="AC85" s="94"/>
      <c r="AD85" s="94"/>
      <c r="AE85" s="94"/>
      <c r="AF85" s="94"/>
      <c r="AG85" s="94"/>
      <c r="AH85" s="94"/>
      <c r="AI85" s="95"/>
      <c r="AJ85" s="94"/>
      <c r="AK85" s="94"/>
      <c r="AL85" s="94"/>
      <c r="AM85" s="94"/>
      <c r="AN85" s="94"/>
      <c r="AO85" s="94"/>
      <c r="AP85" s="94"/>
      <c r="AQ85" s="94"/>
      <c r="AR85" s="94"/>
      <c r="AS85" s="94"/>
      <c r="AT85" s="94"/>
    </row>
    <row r="86" spans="1:46" ht="25.05" customHeight="1" x14ac:dyDescent="0.3">
      <c r="A86" s="173"/>
      <c r="B86" s="173"/>
      <c r="C86" s="173"/>
      <c r="D86" s="94"/>
      <c r="E86" s="94"/>
      <c r="F86" s="94"/>
      <c r="G86" s="94"/>
      <c r="H86" s="94"/>
      <c r="I86" s="44"/>
      <c r="J86" s="95"/>
      <c r="K86" s="94"/>
      <c r="L86" s="94"/>
      <c r="M86" s="94"/>
      <c r="N86" s="94"/>
      <c r="O86" s="94"/>
      <c r="P86" s="94"/>
      <c r="Q86" s="94"/>
      <c r="R86" s="94"/>
      <c r="S86" s="94"/>
      <c r="T86" s="94"/>
      <c r="U86" s="94"/>
      <c r="V86" s="94"/>
      <c r="W86" s="95"/>
      <c r="X86" s="95"/>
      <c r="Y86" s="94"/>
      <c r="Z86" s="94"/>
      <c r="AA86" s="95"/>
      <c r="AB86" s="94"/>
      <c r="AC86" s="94"/>
      <c r="AD86" s="94"/>
      <c r="AE86" s="94"/>
      <c r="AF86" s="94"/>
      <c r="AG86" s="94"/>
      <c r="AH86" s="94"/>
      <c r="AI86" s="95"/>
      <c r="AJ86" s="94"/>
      <c r="AK86" s="94"/>
      <c r="AL86" s="94"/>
      <c r="AM86" s="94"/>
      <c r="AN86" s="94"/>
      <c r="AO86" s="94"/>
      <c r="AP86" s="94"/>
      <c r="AQ86" s="94"/>
      <c r="AR86" s="94"/>
      <c r="AS86" s="94"/>
      <c r="AT86" s="94"/>
    </row>
    <row r="87" spans="1:46" ht="25.05" customHeight="1" x14ac:dyDescent="0.3">
      <c r="A87" s="173"/>
      <c r="B87" s="173"/>
      <c r="C87" s="173"/>
      <c r="D87" s="94"/>
      <c r="E87" s="94"/>
      <c r="F87" s="94"/>
      <c r="G87" s="94"/>
      <c r="H87" s="96"/>
      <c r="I87" s="44"/>
      <c r="J87" s="95"/>
      <c r="K87" s="94"/>
      <c r="L87" s="94"/>
      <c r="M87" s="94"/>
      <c r="N87" s="94"/>
      <c r="O87" s="94"/>
      <c r="P87" s="94"/>
      <c r="Q87" s="94"/>
      <c r="R87" s="94"/>
      <c r="S87" s="94"/>
      <c r="T87" s="94"/>
      <c r="U87" s="94"/>
      <c r="V87" s="94"/>
      <c r="W87" s="95"/>
      <c r="X87" s="95"/>
      <c r="Y87" s="94"/>
      <c r="Z87" s="94"/>
      <c r="AA87" s="95"/>
      <c r="AB87" s="94"/>
      <c r="AC87" s="94"/>
      <c r="AD87" s="94"/>
      <c r="AE87" s="94"/>
      <c r="AF87" s="94"/>
      <c r="AG87" s="94"/>
      <c r="AH87" s="94"/>
      <c r="AI87" s="95"/>
      <c r="AJ87" s="94"/>
      <c r="AK87" s="94"/>
      <c r="AL87" s="94"/>
      <c r="AM87" s="94"/>
      <c r="AN87" s="94"/>
      <c r="AO87" s="94"/>
      <c r="AP87" s="94"/>
      <c r="AQ87" s="94"/>
      <c r="AR87" s="94"/>
      <c r="AS87" s="94"/>
      <c r="AT87" s="94"/>
    </row>
    <row r="88" spans="1:46" ht="25.05" customHeight="1" x14ac:dyDescent="0.3">
      <c r="A88" s="173"/>
      <c r="B88" s="173"/>
      <c r="C88" s="173"/>
      <c r="D88" s="94"/>
      <c r="E88" s="94"/>
      <c r="F88" s="94"/>
      <c r="G88" s="94"/>
      <c r="H88" s="94"/>
      <c r="I88" s="44"/>
      <c r="J88" s="95"/>
      <c r="K88" s="94"/>
      <c r="L88" s="94"/>
      <c r="M88" s="94"/>
      <c r="N88" s="94"/>
      <c r="O88" s="94"/>
      <c r="P88" s="94"/>
      <c r="Q88" s="94"/>
      <c r="R88" s="94"/>
      <c r="S88" s="94"/>
      <c r="T88" s="94"/>
      <c r="U88" s="94"/>
      <c r="V88" s="94"/>
      <c r="W88" s="95"/>
      <c r="X88" s="95"/>
      <c r="Y88" s="94"/>
      <c r="Z88" s="94"/>
      <c r="AA88" s="95"/>
      <c r="AB88" s="94"/>
      <c r="AC88" s="94"/>
      <c r="AD88" s="94"/>
      <c r="AE88" s="94"/>
      <c r="AF88" s="94"/>
      <c r="AG88" s="94"/>
      <c r="AH88" s="94"/>
      <c r="AI88" s="95"/>
      <c r="AJ88" s="94"/>
      <c r="AK88" s="94"/>
      <c r="AL88" s="94"/>
      <c r="AM88" s="94"/>
      <c r="AN88" s="94"/>
      <c r="AO88" s="94"/>
      <c r="AP88" s="94"/>
      <c r="AQ88" s="94"/>
      <c r="AR88" s="94"/>
      <c r="AS88" s="94"/>
      <c r="AT88" s="94"/>
    </row>
    <row r="89" spans="1:46" ht="25.05" customHeight="1" x14ac:dyDescent="0.3">
      <c r="A89" s="173"/>
      <c r="B89" s="173"/>
      <c r="C89" s="173"/>
      <c r="D89" s="94"/>
      <c r="E89" s="94"/>
      <c r="F89" s="94"/>
      <c r="G89" s="94"/>
      <c r="H89" s="94"/>
      <c r="I89" s="44"/>
      <c r="J89" s="95"/>
      <c r="K89" s="94"/>
      <c r="L89" s="94"/>
      <c r="M89" s="94"/>
      <c r="N89" s="94"/>
      <c r="O89" s="94"/>
      <c r="P89" s="94"/>
      <c r="Q89" s="94"/>
      <c r="R89" s="94"/>
      <c r="S89" s="94"/>
      <c r="T89" s="94"/>
      <c r="U89" s="94"/>
      <c r="V89" s="94"/>
      <c r="W89" s="95"/>
      <c r="X89" s="95"/>
      <c r="Y89" s="94"/>
      <c r="Z89" s="94"/>
      <c r="AA89" s="95"/>
      <c r="AB89" s="94"/>
      <c r="AC89" s="94"/>
      <c r="AD89" s="94"/>
      <c r="AE89" s="94"/>
      <c r="AF89" s="94"/>
      <c r="AG89" s="94"/>
      <c r="AH89" s="94"/>
      <c r="AI89" s="95"/>
      <c r="AJ89" s="94"/>
      <c r="AK89" s="94"/>
      <c r="AL89" s="94"/>
      <c r="AM89" s="94"/>
      <c r="AN89" s="94"/>
      <c r="AO89" s="94"/>
      <c r="AP89" s="94"/>
      <c r="AQ89" s="94"/>
      <c r="AR89" s="94"/>
      <c r="AS89" s="94"/>
      <c r="AT89" s="94"/>
    </row>
    <row r="90" spans="1:46" ht="25.05" customHeight="1" x14ac:dyDescent="0.3">
      <c r="A90" s="173"/>
      <c r="B90" s="173"/>
      <c r="C90" s="173"/>
      <c r="D90" s="94"/>
      <c r="E90" s="94"/>
      <c r="F90" s="94"/>
      <c r="G90" s="94"/>
      <c r="H90" s="96"/>
      <c r="I90" s="44"/>
      <c r="J90" s="95"/>
      <c r="K90" s="94"/>
      <c r="L90" s="94"/>
      <c r="M90" s="94"/>
      <c r="N90" s="94"/>
      <c r="O90" s="96"/>
      <c r="P90" s="94"/>
      <c r="Q90" s="94"/>
      <c r="R90" s="94"/>
      <c r="S90" s="94"/>
      <c r="T90" s="94"/>
      <c r="U90" s="94"/>
      <c r="V90" s="94"/>
      <c r="W90" s="95"/>
      <c r="X90" s="95"/>
      <c r="Y90" s="94"/>
      <c r="Z90" s="94"/>
      <c r="AA90" s="95"/>
      <c r="AB90" s="94"/>
      <c r="AC90" s="94"/>
      <c r="AD90" s="94"/>
      <c r="AE90" s="94"/>
      <c r="AF90" s="94"/>
      <c r="AG90" s="94"/>
      <c r="AH90" s="94"/>
      <c r="AI90" s="95"/>
      <c r="AJ90" s="94"/>
      <c r="AK90" s="94"/>
      <c r="AL90" s="94"/>
      <c r="AM90" s="94"/>
      <c r="AN90" s="94"/>
      <c r="AO90" s="94"/>
      <c r="AP90" s="94"/>
      <c r="AQ90" s="94"/>
      <c r="AR90" s="94"/>
      <c r="AS90" s="94"/>
      <c r="AT90" s="94"/>
    </row>
    <row r="91" spans="1:46" ht="25.05" customHeight="1" x14ac:dyDescent="0.3">
      <c r="A91" s="173"/>
      <c r="B91" s="173"/>
      <c r="C91" s="173"/>
      <c r="D91" s="94"/>
      <c r="E91" s="94"/>
      <c r="F91" s="94"/>
      <c r="G91" s="94"/>
      <c r="H91" s="94"/>
      <c r="I91" s="44"/>
      <c r="J91" s="95"/>
      <c r="K91" s="94"/>
      <c r="L91" s="94"/>
      <c r="M91" s="94"/>
      <c r="N91" s="94"/>
      <c r="O91" s="94"/>
      <c r="P91" s="94"/>
      <c r="Q91" s="94"/>
      <c r="R91" s="94"/>
      <c r="S91" s="94"/>
      <c r="T91" s="94"/>
      <c r="U91" s="94"/>
      <c r="V91" s="94"/>
      <c r="W91" s="95"/>
      <c r="X91" s="95"/>
      <c r="Y91" s="94"/>
      <c r="Z91" s="94"/>
      <c r="AA91" s="95"/>
      <c r="AB91" s="94"/>
      <c r="AC91" s="94"/>
      <c r="AD91" s="94"/>
      <c r="AE91" s="94"/>
      <c r="AF91" s="94"/>
      <c r="AG91" s="94"/>
      <c r="AH91" s="94"/>
      <c r="AI91" s="95"/>
      <c r="AJ91" s="94"/>
      <c r="AK91" s="94"/>
      <c r="AL91" s="94"/>
      <c r="AM91" s="94"/>
      <c r="AN91" s="94"/>
      <c r="AO91" s="94"/>
      <c r="AP91" s="94"/>
      <c r="AQ91" s="94"/>
      <c r="AR91" s="94"/>
      <c r="AS91" s="94"/>
      <c r="AT91" s="94"/>
    </row>
    <row r="92" spans="1:46" ht="25.05" customHeight="1" x14ac:dyDescent="0.3">
      <c r="A92" s="173"/>
      <c r="B92" s="173"/>
      <c r="C92" s="173"/>
      <c r="D92" s="94"/>
      <c r="E92" s="94"/>
      <c r="F92" s="94"/>
      <c r="G92" s="94"/>
      <c r="H92" s="94"/>
      <c r="I92" s="44"/>
      <c r="J92" s="95"/>
      <c r="K92" s="94"/>
      <c r="L92" s="94"/>
      <c r="M92" s="94"/>
      <c r="N92" s="94"/>
      <c r="O92" s="94"/>
      <c r="P92" s="94"/>
      <c r="Q92" s="94"/>
      <c r="R92" s="94"/>
      <c r="S92" s="94"/>
      <c r="T92" s="94"/>
      <c r="U92" s="94"/>
      <c r="V92" s="94"/>
      <c r="W92" s="95"/>
      <c r="X92" s="95"/>
      <c r="Y92" s="94"/>
      <c r="Z92" s="94"/>
      <c r="AA92" s="95"/>
      <c r="AB92" s="94"/>
      <c r="AC92" s="94"/>
      <c r="AD92" s="94"/>
      <c r="AE92" s="94"/>
      <c r="AF92" s="94"/>
      <c r="AG92" s="94"/>
      <c r="AH92" s="94"/>
      <c r="AI92" s="95"/>
      <c r="AJ92" s="94"/>
      <c r="AK92" s="94"/>
      <c r="AL92" s="94"/>
      <c r="AM92" s="94"/>
      <c r="AN92" s="94"/>
      <c r="AO92" s="94"/>
      <c r="AP92" s="94"/>
      <c r="AQ92" s="94"/>
      <c r="AR92" s="94"/>
      <c r="AS92" s="94"/>
      <c r="AT92" s="94"/>
    </row>
    <row r="93" spans="1:46" ht="25.05" customHeight="1" x14ac:dyDescent="0.3">
      <c r="A93" s="173"/>
      <c r="B93" s="173"/>
      <c r="C93" s="173"/>
      <c r="D93" s="94"/>
      <c r="E93" s="94"/>
      <c r="F93" s="94"/>
      <c r="G93" s="94"/>
      <c r="H93" s="94"/>
      <c r="I93" s="44"/>
      <c r="J93" s="95"/>
      <c r="K93" s="94"/>
      <c r="L93" s="94"/>
      <c r="M93" s="94"/>
      <c r="N93" s="94"/>
      <c r="O93" s="94"/>
      <c r="P93" s="94"/>
      <c r="Q93" s="94"/>
      <c r="R93" s="94"/>
      <c r="S93" s="94"/>
      <c r="T93" s="94"/>
      <c r="U93" s="94"/>
      <c r="V93" s="94"/>
      <c r="W93" s="95"/>
      <c r="X93" s="95"/>
      <c r="Y93" s="94"/>
      <c r="Z93" s="94"/>
      <c r="AA93" s="95"/>
      <c r="AB93" s="94"/>
      <c r="AC93" s="94"/>
      <c r="AD93" s="94"/>
      <c r="AE93" s="94"/>
      <c r="AF93" s="94"/>
      <c r="AG93" s="94"/>
      <c r="AH93" s="94"/>
      <c r="AI93" s="95"/>
      <c r="AJ93" s="94"/>
      <c r="AK93" s="94"/>
      <c r="AL93" s="94"/>
      <c r="AM93" s="94"/>
      <c r="AN93" s="94"/>
      <c r="AO93" s="94"/>
      <c r="AP93" s="94"/>
      <c r="AQ93" s="94"/>
      <c r="AR93" s="94"/>
      <c r="AS93" s="94"/>
      <c r="AT93" s="94"/>
    </row>
    <row r="94" spans="1:46" ht="25.05" customHeight="1" x14ac:dyDescent="0.3">
      <c r="A94" s="173"/>
      <c r="B94" s="173"/>
      <c r="C94" s="173"/>
      <c r="D94" s="94"/>
      <c r="E94" s="94"/>
      <c r="F94" s="94"/>
      <c r="G94" s="94"/>
      <c r="H94" s="94"/>
      <c r="I94" s="44"/>
      <c r="J94" s="95"/>
      <c r="K94" s="94"/>
      <c r="L94" s="94"/>
      <c r="M94" s="94"/>
      <c r="N94" s="94"/>
      <c r="O94" s="94"/>
      <c r="P94" s="94"/>
      <c r="Q94" s="94"/>
      <c r="R94" s="94"/>
      <c r="S94" s="94"/>
      <c r="T94" s="94"/>
      <c r="U94" s="94"/>
      <c r="V94" s="94"/>
      <c r="W94" s="95"/>
      <c r="X94" s="95"/>
      <c r="Y94" s="94"/>
      <c r="Z94" s="94"/>
      <c r="AA94" s="95"/>
      <c r="AB94" s="94"/>
      <c r="AC94" s="94"/>
      <c r="AD94" s="94"/>
      <c r="AE94" s="94"/>
      <c r="AF94" s="94"/>
      <c r="AG94" s="94"/>
      <c r="AH94" s="94"/>
      <c r="AI94" s="95"/>
      <c r="AJ94" s="94"/>
      <c r="AK94" s="94"/>
      <c r="AL94" s="94"/>
      <c r="AM94" s="94"/>
      <c r="AN94" s="94"/>
      <c r="AO94" s="94"/>
      <c r="AP94" s="94"/>
      <c r="AQ94" s="94"/>
      <c r="AR94" s="94"/>
      <c r="AS94" s="94"/>
      <c r="AT94" s="94"/>
    </row>
    <row r="95" spans="1:46" ht="25.05" customHeight="1" x14ac:dyDescent="0.3">
      <c r="A95" s="173"/>
      <c r="B95" s="173"/>
      <c r="C95" s="173"/>
      <c r="D95" s="94"/>
      <c r="E95" s="94"/>
      <c r="F95" s="94"/>
      <c r="G95" s="94"/>
      <c r="H95" s="94"/>
      <c r="I95" s="44"/>
      <c r="J95" s="95"/>
      <c r="K95" s="94"/>
      <c r="L95" s="94"/>
      <c r="M95" s="94"/>
      <c r="N95" s="94"/>
      <c r="O95" s="94"/>
      <c r="P95" s="94"/>
      <c r="Q95" s="94"/>
      <c r="R95" s="94"/>
      <c r="S95" s="94"/>
      <c r="T95" s="94"/>
      <c r="U95" s="94"/>
      <c r="V95" s="94"/>
      <c r="W95" s="94"/>
      <c r="X95" s="94"/>
      <c r="Y95" s="94"/>
      <c r="Z95" s="94"/>
      <c r="AA95" s="94"/>
      <c r="AB95" s="94"/>
      <c r="AC95" s="94"/>
      <c r="AD95" s="94"/>
      <c r="AE95" s="94"/>
      <c r="AF95" s="94"/>
      <c r="AG95" s="94"/>
      <c r="AH95" s="94"/>
      <c r="AI95" s="94"/>
      <c r="AJ95" s="94"/>
      <c r="AK95" s="94"/>
      <c r="AL95" s="94"/>
      <c r="AM95" s="94"/>
      <c r="AN95" s="94"/>
      <c r="AO95" s="94"/>
      <c r="AP95" s="94"/>
      <c r="AQ95" s="94"/>
      <c r="AR95" s="94"/>
      <c r="AS95" s="94"/>
      <c r="AT95" s="94"/>
    </row>
    <row r="96" spans="1:46" ht="25.05" customHeight="1" x14ac:dyDescent="0.3">
      <c r="A96" s="173"/>
      <c r="B96" s="173"/>
      <c r="C96" s="173"/>
      <c r="D96" s="94"/>
      <c r="E96" s="94"/>
      <c r="F96" s="94"/>
      <c r="G96" s="94"/>
      <c r="H96" s="94"/>
      <c r="I96" s="44"/>
      <c r="J96" s="95"/>
      <c r="K96" s="94"/>
      <c r="L96" s="94"/>
      <c r="M96" s="94"/>
      <c r="N96" s="94"/>
      <c r="O96" s="94"/>
      <c r="P96" s="94"/>
      <c r="Q96" s="94"/>
      <c r="R96" s="94"/>
      <c r="S96" s="94"/>
      <c r="T96" s="94"/>
      <c r="U96" s="94"/>
      <c r="V96" s="94"/>
      <c r="W96" s="95"/>
      <c r="X96" s="95"/>
      <c r="Y96" s="94"/>
      <c r="Z96" s="94"/>
      <c r="AA96" s="95"/>
      <c r="AB96" s="94"/>
      <c r="AC96" s="94"/>
      <c r="AD96" s="94"/>
      <c r="AE96" s="94"/>
      <c r="AF96" s="94"/>
      <c r="AG96" s="94"/>
      <c r="AH96" s="94"/>
      <c r="AI96" s="95"/>
      <c r="AJ96" s="94"/>
      <c r="AK96" s="94"/>
      <c r="AL96" s="94"/>
      <c r="AM96" s="94"/>
      <c r="AN96" s="94"/>
      <c r="AO96" s="94"/>
      <c r="AP96" s="94"/>
      <c r="AQ96" s="94"/>
      <c r="AR96" s="94"/>
      <c r="AS96" s="94"/>
      <c r="AT96" s="94"/>
    </row>
    <row r="97" spans="1:46" ht="25.05" customHeight="1" x14ac:dyDescent="0.3">
      <c r="A97" s="173"/>
      <c r="B97" s="173"/>
      <c r="C97" s="173"/>
      <c r="D97" s="94"/>
      <c r="E97" s="94"/>
      <c r="F97" s="94"/>
      <c r="G97" s="94"/>
      <c r="H97" s="94"/>
      <c r="I97" s="44"/>
      <c r="J97" s="95"/>
      <c r="K97" s="94"/>
      <c r="L97" s="94"/>
      <c r="M97" s="94"/>
      <c r="N97" s="94"/>
      <c r="O97" s="94"/>
      <c r="P97" s="94"/>
      <c r="Q97" s="94"/>
      <c r="R97" s="94"/>
      <c r="S97" s="94"/>
      <c r="T97" s="94"/>
      <c r="U97" s="94"/>
      <c r="V97" s="94"/>
      <c r="W97" s="94"/>
      <c r="X97" s="94"/>
      <c r="Y97" s="94"/>
      <c r="Z97" s="94"/>
      <c r="AA97" s="94"/>
      <c r="AB97" s="94"/>
      <c r="AC97" s="94"/>
      <c r="AD97" s="94"/>
      <c r="AE97" s="94"/>
      <c r="AF97" s="94"/>
      <c r="AG97" s="94"/>
      <c r="AH97" s="94"/>
      <c r="AI97" s="94"/>
      <c r="AJ97" s="94"/>
      <c r="AK97" s="94"/>
      <c r="AL97" s="94"/>
      <c r="AM97" s="94"/>
      <c r="AN97" s="94"/>
      <c r="AO97" s="94"/>
      <c r="AP97" s="94"/>
      <c r="AQ97" s="94"/>
      <c r="AR97" s="94"/>
      <c r="AS97" s="94"/>
      <c r="AT97" s="94"/>
    </row>
    <row r="98" spans="1:46" ht="25.05" customHeight="1" x14ac:dyDescent="0.3">
      <c r="A98" s="173"/>
      <c r="B98" s="173"/>
      <c r="C98" s="173"/>
      <c r="D98" s="94"/>
      <c r="E98" s="94"/>
      <c r="F98" s="94"/>
      <c r="G98" s="94"/>
      <c r="H98" s="94"/>
      <c r="I98" s="44"/>
      <c r="J98" s="95"/>
      <c r="K98" s="94"/>
      <c r="L98" s="94"/>
      <c r="M98" s="94"/>
      <c r="N98" s="94"/>
      <c r="O98" s="94"/>
      <c r="P98" s="94"/>
      <c r="Q98" s="94"/>
      <c r="R98" s="94"/>
      <c r="S98" s="94"/>
      <c r="T98" s="94"/>
      <c r="U98" s="94"/>
      <c r="V98" s="94"/>
      <c r="W98" s="94"/>
      <c r="X98" s="94"/>
      <c r="Y98" s="94"/>
      <c r="Z98" s="94"/>
      <c r="AA98" s="94"/>
      <c r="AB98" s="94"/>
      <c r="AC98" s="94"/>
      <c r="AD98" s="94"/>
      <c r="AE98" s="94"/>
      <c r="AF98" s="94"/>
      <c r="AG98" s="94"/>
      <c r="AH98" s="94"/>
      <c r="AI98" s="94"/>
      <c r="AJ98" s="94"/>
      <c r="AK98" s="94"/>
      <c r="AL98" s="94"/>
      <c r="AM98" s="94"/>
      <c r="AN98" s="94"/>
      <c r="AO98" s="94"/>
      <c r="AP98" s="94"/>
      <c r="AQ98" s="94"/>
      <c r="AR98" s="94"/>
      <c r="AS98" s="94"/>
      <c r="AT98" s="94"/>
    </row>
    <row r="99" spans="1:46" ht="25.05" customHeight="1" x14ac:dyDescent="0.3">
      <c r="A99" s="173"/>
      <c r="B99" s="173"/>
      <c r="C99" s="173"/>
      <c r="D99" s="94"/>
      <c r="E99" s="94"/>
      <c r="F99" s="94"/>
      <c r="G99" s="94"/>
      <c r="H99" s="96"/>
      <c r="I99" s="44"/>
      <c r="J99" s="95"/>
      <c r="K99" s="94"/>
      <c r="L99" s="94"/>
      <c r="M99" s="94"/>
      <c r="N99" s="94"/>
      <c r="O99" s="96"/>
      <c r="P99" s="94"/>
      <c r="Q99" s="94"/>
      <c r="R99" s="94"/>
      <c r="S99" s="94"/>
      <c r="T99" s="94"/>
      <c r="U99" s="94"/>
      <c r="V99" s="94"/>
      <c r="W99" s="94"/>
      <c r="X99" s="94"/>
      <c r="Y99" s="94"/>
      <c r="Z99" s="94"/>
      <c r="AA99" s="94"/>
      <c r="AB99" s="94"/>
      <c r="AC99" s="94"/>
      <c r="AD99" s="94"/>
      <c r="AE99" s="94"/>
      <c r="AF99" s="94"/>
      <c r="AG99" s="94"/>
      <c r="AH99" s="94"/>
      <c r="AI99" s="94"/>
      <c r="AJ99" s="94"/>
      <c r="AK99" s="94"/>
      <c r="AL99" s="94"/>
      <c r="AM99" s="94"/>
      <c r="AN99" s="94"/>
      <c r="AO99" s="94"/>
      <c r="AP99" s="94"/>
      <c r="AQ99" s="94"/>
      <c r="AR99" s="94"/>
      <c r="AS99" s="94"/>
      <c r="AT99" s="94"/>
    </row>
    <row r="100" spans="1:46" ht="25.05" customHeight="1" x14ac:dyDescent="0.3">
      <c r="A100" s="173"/>
      <c r="B100" s="173"/>
      <c r="C100" s="173"/>
      <c r="D100" s="94"/>
      <c r="E100" s="94"/>
      <c r="F100" s="94"/>
      <c r="G100" s="94"/>
      <c r="H100" s="96"/>
      <c r="I100" s="44"/>
      <c r="J100" s="95"/>
      <c r="K100" s="94"/>
      <c r="L100" s="94"/>
      <c r="M100" s="94"/>
      <c r="N100" s="94"/>
      <c r="O100" s="96"/>
      <c r="P100" s="94"/>
      <c r="Q100" s="94"/>
      <c r="R100" s="94"/>
      <c r="S100" s="94"/>
      <c r="T100" s="94"/>
      <c r="U100" s="94"/>
      <c r="V100" s="94"/>
      <c r="W100" s="94"/>
      <c r="X100" s="94"/>
      <c r="Y100" s="94"/>
      <c r="Z100" s="94"/>
      <c r="AA100" s="94"/>
      <c r="AB100" s="94"/>
      <c r="AC100" s="94"/>
      <c r="AD100" s="94"/>
      <c r="AE100" s="94"/>
      <c r="AF100" s="94"/>
      <c r="AG100" s="94"/>
      <c r="AH100" s="94"/>
      <c r="AI100" s="94"/>
      <c r="AJ100" s="94"/>
      <c r="AK100" s="94"/>
      <c r="AL100" s="94"/>
      <c r="AM100" s="94"/>
      <c r="AN100" s="94"/>
      <c r="AO100" s="94"/>
      <c r="AP100" s="94"/>
      <c r="AQ100" s="94"/>
      <c r="AR100" s="94"/>
      <c r="AS100" s="94"/>
      <c r="AT100" s="94"/>
    </row>
    <row r="101" spans="1:46" ht="25.05" customHeight="1" x14ac:dyDescent="0.3">
      <c r="A101" s="150"/>
      <c r="B101" s="150"/>
      <c r="C101" s="150"/>
      <c r="D101" s="94"/>
      <c r="E101" s="94"/>
      <c r="F101" s="94"/>
      <c r="G101" s="94"/>
      <c r="H101" s="96"/>
      <c r="I101" s="44"/>
      <c r="J101" s="95"/>
      <c r="K101" s="94"/>
      <c r="L101" s="94"/>
      <c r="M101" s="94"/>
      <c r="N101" s="94"/>
      <c r="O101" s="96"/>
      <c r="P101" s="94"/>
      <c r="Q101" s="94"/>
      <c r="R101" s="94"/>
      <c r="S101" s="94"/>
      <c r="T101" s="94"/>
      <c r="U101" s="94"/>
      <c r="V101" s="94"/>
      <c r="W101" s="94"/>
      <c r="X101" s="94"/>
      <c r="Y101" s="94"/>
      <c r="Z101" s="94"/>
      <c r="AA101" s="94"/>
      <c r="AB101" s="94"/>
      <c r="AC101" s="94"/>
      <c r="AD101" s="94"/>
      <c r="AE101" s="94"/>
      <c r="AF101" s="94"/>
      <c r="AG101" s="94"/>
      <c r="AH101" s="94"/>
      <c r="AI101" s="94"/>
      <c r="AJ101" s="94"/>
      <c r="AK101" s="94"/>
      <c r="AL101" s="94"/>
      <c r="AM101" s="94"/>
      <c r="AN101" s="94"/>
      <c r="AO101" s="94"/>
      <c r="AP101" s="94"/>
      <c r="AQ101" s="94"/>
      <c r="AR101" s="94"/>
      <c r="AS101" s="94"/>
      <c r="AT101" s="94"/>
    </row>
    <row r="102" spans="1:46" ht="25.05" customHeight="1" x14ac:dyDescent="0.3">
      <c r="A102" s="150"/>
      <c r="B102" s="150"/>
      <c r="C102" s="150"/>
      <c r="D102" s="94"/>
      <c r="E102" s="94"/>
      <c r="F102" s="94"/>
      <c r="G102" s="94"/>
      <c r="H102" s="94"/>
      <c r="I102" s="44"/>
      <c r="J102" s="95"/>
      <c r="K102" s="94"/>
      <c r="L102" s="94"/>
      <c r="M102" s="94"/>
      <c r="N102" s="94"/>
      <c r="O102" s="96"/>
      <c r="P102" s="94"/>
      <c r="Q102" s="94"/>
      <c r="R102" s="94"/>
      <c r="S102" s="94"/>
      <c r="T102" s="94"/>
      <c r="U102" s="94"/>
      <c r="V102" s="94"/>
      <c r="W102" s="94"/>
      <c r="X102" s="94"/>
      <c r="Y102" s="94"/>
      <c r="Z102" s="94"/>
      <c r="AA102" s="94"/>
      <c r="AB102" s="94"/>
      <c r="AC102" s="94"/>
      <c r="AD102" s="94"/>
      <c r="AE102" s="94"/>
      <c r="AF102" s="94"/>
      <c r="AG102" s="94"/>
      <c r="AH102" s="94"/>
      <c r="AI102" s="94"/>
      <c r="AJ102" s="94"/>
      <c r="AK102" s="94"/>
      <c r="AL102" s="94"/>
      <c r="AM102" s="94"/>
      <c r="AN102" s="94"/>
      <c r="AO102" s="94"/>
      <c r="AP102" s="94"/>
      <c r="AQ102" s="94"/>
      <c r="AR102" s="94"/>
      <c r="AS102" s="94"/>
      <c r="AT102" s="94"/>
    </row>
    <row r="103" spans="1:46" ht="25.05" customHeight="1" x14ac:dyDescent="0.3">
      <c r="A103" s="150"/>
      <c r="B103" s="150"/>
      <c r="C103" s="150"/>
      <c r="D103" s="94"/>
      <c r="E103" s="94"/>
      <c r="F103" s="94"/>
      <c r="G103" s="94"/>
      <c r="H103" s="94"/>
      <c r="I103" s="44"/>
      <c r="J103" s="95"/>
      <c r="K103" s="94"/>
      <c r="L103" s="94"/>
      <c r="M103" s="94"/>
      <c r="N103" s="94"/>
      <c r="O103" s="94"/>
      <c r="P103" s="94"/>
      <c r="Q103" s="94"/>
      <c r="R103" s="94"/>
      <c r="S103" s="94"/>
      <c r="T103" s="94"/>
      <c r="U103" s="94"/>
      <c r="V103" s="94"/>
      <c r="W103" s="94"/>
      <c r="X103" s="94"/>
      <c r="Y103" s="94"/>
      <c r="Z103" s="94"/>
      <c r="AA103" s="94"/>
      <c r="AB103" s="94"/>
      <c r="AC103" s="94"/>
      <c r="AD103" s="94"/>
      <c r="AE103" s="94"/>
      <c r="AF103" s="94"/>
      <c r="AG103" s="94"/>
      <c r="AH103" s="94"/>
      <c r="AI103" s="94"/>
      <c r="AJ103" s="94"/>
      <c r="AK103" s="94"/>
      <c r="AL103" s="94"/>
      <c r="AM103" s="94"/>
      <c r="AN103" s="94"/>
      <c r="AO103" s="94"/>
      <c r="AP103" s="94"/>
      <c r="AQ103" s="94"/>
      <c r="AR103" s="94"/>
      <c r="AS103" s="94"/>
      <c r="AT103" s="94"/>
    </row>
    <row r="104" spans="1:46" ht="25.05" customHeight="1" x14ac:dyDescent="0.3">
      <c r="A104" s="150"/>
      <c r="B104" s="150"/>
      <c r="C104" s="150"/>
      <c r="D104" s="94"/>
      <c r="E104" s="94"/>
      <c r="F104" s="94"/>
      <c r="G104" s="94"/>
      <c r="H104" s="94"/>
      <c r="I104" s="44"/>
      <c r="J104" s="95"/>
      <c r="K104" s="94"/>
      <c r="L104" s="94"/>
      <c r="M104" s="94"/>
      <c r="N104" s="94"/>
      <c r="O104" s="94"/>
      <c r="P104" s="94"/>
      <c r="Q104" s="94"/>
      <c r="R104" s="94"/>
      <c r="S104" s="94"/>
      <c r="T104" s="94"/>
      <c r="U104" s="94"/>
      <c r="V104" s="94"/>
      <c r="W104" s="94"/>
      <c r="X104" s="94"/>
      <c r="Y104" s="94"/>
      <c r="Z104" s="94"/>
      <c r="AA104" s="94"/>
      <c r="AB104" s="94"/>
      <c r="AC104" s="94"/>
      <c r="AD104" s="94"/>
      <c r="AE104" s="94"/>
      <c r="AF104" s="94"/>
      <c r="AG104" s="94"/>
      <c r="AH104" s="94"/>
      <c r="AI104" s="94"/>
      <c r="AJ104" s="94"/>
      <c r="AK104" s="94"/>
      <c r="AL104" s="94"/>
      <c r="AM104" s="94"/>
      <c r="AN104" s="94"/>
      <c r="AO104" s="94"/>
      <c r="AP104" s="94"/>
      <c r="AQ104" s="94"/>
      <c r="AR104" s="94"/>
      <c r="AS104" s="94"/>
      <c r="AT104" s="94"/>
    </row>
    <row r="105" spans="1:46" ht="25.05" customHeight="1" x14ac:dyDescent="0.3">
      <c r="A105" s="150"/>
      <c r="B105" s="150"/>
      <c r="C105" s="150"/>
      <c r="D105" s="94"/>
      <c r="E105" s="94"/>
      <c r="F105" s="94"/>
      <c r="G105" s="94"/>
      <c r="H105" s="94"/>
      <c r="I105" s="44"/>
      <c r="J105" s="95"/>
      <c r="K105" s="94"/>
      <c r="L105" s="94"/>
      <c r="M105" s="94"/>
      <c r="N105" s="94"/>
      <c r="O105" s="94"/>
      <c r="P105" s="94"/>
      <c r="Q105" s="94"/>
      <c r="R105" s="94"/>
      <c r="S105" s="94"/>
      <c r="T105" s="94"/>
      <c r="U105" s="94"/>
      <c r="V105" s="94"/>
      <c r="W105" s="94"/>
      <c r="X105" s="94"/>
      <c r="Y105" s="94"/>
      <c r="Z105" s="94"/>
      <c r="AA105" s="94"/>
      <c r="AB105" s="94"/>
      <c r="AC105" s="94"/>
      <c r="AD105" s="94"/>
      <c r="AE105" s="94"/>
      <c r="AF105" s="94"/>
      <c r="AG105" s="94"/>
      <c r="AH105" s="94"/>
      <c r="AI105" s="94"/>
      <c r="AJ105" s="94"/>
      <c r="AK105" s="94"/>
      <c r="AL105" s="94"/>
      <c r="AM105" s="94"/>
      <c r="AN105" s="94"/>
      <c r="AO105" s="94"/>
      <c r="AP105" s="94"/>
      <c r="AQ105" s="94"/>
      <c r="AR105" s="94"/>
      <c r="AS105" s="94"/>
      <c r="AT105" s="94"/>
    </row>
    <row r="106" spans="1:46" ht="25.05" customHeight="1" x14ac:dyDescent="0.3">
      <c r="A106" s="150"/>
      <c r="B106" s="150"/>
      <c r="C106" s="150"/>
      <c r="D106" s="94"/>
      <c r="E106" s="94"/>
      <c r="F106" s="94"/>
      <c r="G106" s="94"/>
      <c r="H106" s="94"/>
      <c r="I106" s="44"/>
      <c r="J106" s="95"/>
      <c r="K106" s="94"/>
      <c r="L106" s="94"/>
      <c r="M106" s="94"/>
      <c r="N106" s="94"/>
      <c r="O106" s="94"/>
      <c r="P106" s="94"/>
      <c r="Q106" s="94"/>
      <c r="R106" s="94"/>
      <c r="S106" s="94"/>
      <c r="T106" s="94"/>
      <c r="U106" s="94"/>
      <c r="V106" s="94"/>
      <c r="W106" s="94"/>
      <c r="X106" s="94"/>
      <c r="Y106" s="94"/>
      <c r="Z106" s="94"/>
      <c r="AA106" s="94"/>
      <c r="AB106" s="94"/>
      <c r="AC106" s="94"/>
      <c r="AD106" s="94"/>
      <c r="AE106" s="94"/>
      <c r="AF106" s="94"/>
      <c r="AG106" s="94"/>
      <c r="AH106" s="94"/>
      <c r="AI106" s="94"/>
      <c r="AJ106" s="94"/>
      <c r="AK106" s="94"/>
      <c r="AL106" s="94"/>
      <c r="AM106" s="94"/>
      <c r="AN106" s="94"/>
      <c r="AO106" s="94"/>
      <c r="AP106" s="94"/>
      <c r="AQ106" s="94"/>
      <c r="AR106" s="94"/>
      <c r="AS106" s="94"/>
      <c r="AT106" s="94"/>
    </row>
    <row r="107" spans="1:46" ht="25.05" customHeight="1" x14ac:dyDescent="0.3">
      <c r="A107" s="150"/>
      <c r="B107" s="150"/>
      <c r="C107" s="150"/>
      <c r="D107" s="94"/>
      <c r="E107" s="94"/>
      <c r="F107" s="94"/>
      <c r="G107" s="94"/>
      <c r="H107" s="94"/>
      <c r="I107" s="44"/>
      <c r="J107" s="95"/>
      <c r="K107" s="94"/>
      <c r="L107" s="94"/>
      <c r="M107" s="94"/>
      <c r="N107" s="94"/>
      <c r="O107" s="96"/>
      <c r="P107" s="94"/>
      <c r="Q107" s="94"/>
      <c r="R107" s="94"/>
      <c r="S107" s="94"/>
      <c r="T107" s="94"/>
      <c r="U107" s="94"/>
      <c r="V107" s="94"/>
      <c r="W107" s="94"/>
      <c r="X107" s="94"/>
      <c r="Y107" s="94"/>
      <c r="Z107" s="94"/>
      <c r="AA107" s="94"/>
      <c r="AB107" s="94"/>
      <c r="AC107" s="94"/>
      <c r="AD107" s="94"/>
      <c r="AE107" s="94"/>
      <c r="AF107" s="94"/>
      <c r="AG107" s="94"/>
      <c r="AH107" s="94"/>
      <c r="AI107" s="94"/>
      <c r="AJ107" s="94"/>
      <c r="AK107" s="94"/>
      <c r="AL107" s="94"/>
      <c r="AM107" s="94"/>
      <c r="AN107" s="94"/>
      <c r="AO107" s="94"/>
      <c r="AP107" s="94"/>
      <c r="AQ107" s="94"/>
      <c r="AR107" s="94"/>
      <c r="AS107" s="94"/>
      <c r="AT107" s="94"/>
    </row>
    <row r="108" spans="1:46" ht="25.05" customHeight="1" x14ac:dyDescent="0.3">
      <c r="A108" s="150"/>
      <c r="B108" s="150"/>
      <c r="C108" s="150"/>
      <c r="D108" s="94"/>
      <c r="E108" s="94"/>
      <c r="F108" s="94"/>
      <c r="G108" s="94"/>
      <c r="H108" s="94"/>
      <c r="I108" s="44"/>
      <c r="J108" s="95"/>
      <c r="K108" s="94"/>
      <c r="L108" s="94"/>
      <c r="M108" s="94"/>
      <c r="N108" s="94"/>
      <c r="O108" s="96"/>
      <c r="P108" s="94"/>
      <c r="Q108" s="94"/>
      <c r="R108" s="94"/>
      <c r="S108" s="94"/>
      <c r="T108" s="94"/>
      <c r="U108" s="94"/>
      <c r="V108" s="94"/>
      <c r="W108" s="94"/>
      <c r="X108" s="94"/>
      <c r="Y108" s="94"/>
      <c r="Z108" s="94"/>
      <c r="AA108" s="94"/>
      <c r="AB108" s="94"/>
      <c r="AC108" s="94"/>
      <c r="AD108" s="94"/>
      <c r="AE108" s="94"/>
      <c r="AF108" s="94"/>
      <c r="AG108" s="94"/>
      <c r="AH108" s="94"/>
      <c r="AI108" s="94"/>
      <c r="AJ108" s="94"/>
      <c r="AK108" s="94"/>
      <c r="AL108" s="94"/>
      <c r="AM108" s="94"/>
      <c r="AN108" s="94"/>
      <c r="AO108" s="94"/>
      <c r="AP108" s="94"/>
      <c r="AQ108" s="94"/>
      <c r="AR108" s="94"/>
      <c r="AS108" s="94"/>
      <c r="AT108" s="94"/>
    </row>
    <row r="109" spans="1:46" ht="25.05" customHeight="1" x14ac:dyDescent="0.3">
      <c r="A109" s="150"/>
      <c r="B109" s="150"/>
      <c r="C109" s="150"/>
      <c r="D109" s="94"/>
      <c r="E109" s="94"/>
      <c r="F109" s="94"/>
      <c r="G109" s="94"/>
      <c r="H109" s="94"/>
      <c r="I109" s="44"/>
      <c r="J109" s="95"/>
      <c r="K109" s="94"/>
      <c r="L109" s="94"/>
      <c r="M109" s="94"/>
      <c r="N109" s="94"/>
      <c r="O109" s="94"/>
      <c r="P109" s="94"/>
      <c r="Q109" s="94"/>
      <c r="R109" s="94"/>
      <c r="S109" s="94"/>
      <c r="T109" s="94"/>
      <c r="U109" s="94"/>
      <c r="V109" s="94"/>
      <c r="W109" s="94"/>
      <c r="X109" s="94"/>
      <c r="Y109" s="94"/>
      <c r="Z109" s="94"/>
      <c r="AA109" s="94"/>
      <c r="AB109" s="94"/>
      <c r="AC109" s="94"/>
      <c r="AD109" s="94"/>
      <c r="AE109" s="94"/>
      <c r="AF109" s="94"/>
      <c r="AG109" s="94"/>
      <c r="AH109" s="94"/>
      <c r="AI109" s="94"/>
      <c r="AJ109" s="94"/>
      <c r="AK109" s="94"/>
      <c r="AL109" s="94"/>
      <c r="AM109" s="94"/>
      <c r="AN109" s="94"/>
      <c r="AO109" s="94"/>
      <c r="AP109" s="94"/>
      <c r="AQ109" s="94"/>
      <c r="AR109" s="94"/>
      <c r="AS109" s="94"/>
      <c r="AT109" s="94"/>
    </row>
    <row r="110" spans="1:46" ht="25.05" customHeight="1" x14ac:dyDescent="0.3">
      <c r="A110" s="150"/>
      <c r="B110" s="150"/>
      <c r="C110" s="150"/>
      <c r="D110" s="94"/>
      <c r="E110" s="94"/>
      <c r="F110" s="94"/>
      <c r="G110" s="94"/>
      <c r="H110" s="94"/>
      <c r="I110" s="44"/>
      <c r="J110" s="95"/>
      <c r="K110" s="94"/>
      <c r="L110" s="94"/>
      <c r="M110" s="94"/>
      <c r="N110" s="94"/>
      <c r="O110" s="94"/>
      <c r="P110" s="94"/>
      <c r="Q110" s="94"/>
      <c r="R110" s="94"/>
      <c r="S110" s="94"/>
      <c r="T110" s="94"/>
      <c r="U110" s="94"/>
      <c r="V110" s="94"/>
      <c r="W110" s="94"/>
      <c r="X110" s="94"/>
      <c r="Y110" s="94"/>
      <c r="Z110" s="94"/>
      <c r="AA110" s="94"/>
      <c r="AB110" s="94"/>
      <c r="AC110" s="94"/>
      <c r="AD110" s="94"/>
      <c r="AE110" s="94"/>
      <c r="AF110" s="94"/>
      <c r="AG110" s="94"/>
      <c r="AH110" s="94"/>
      <c r="AI110" s="94"/>
      <c r="AJ110" s="94"/>
      <c r="AK110" s="94"/>
      <c r="AL110" s="94"/>
      <c r="AM110" s="94"/>
      <c r="AN110" s="94"/>
      <c r="AO110" s="94"/>
      <c r="AP110" s="94"/>
      <c r="AQ110" s="94"/>
      <c r="AR110" s="94"/>
      <c r="AS110" s="94"/>
      <c r="AT110" s="94"/>
    </row>
    <row r="111" spans="1:46" ht="25.05" customHeight="1" x14ac:dyDescent="0.3">
      <c r="A111" s="150"/>
      <c r="B111" s="150"/>
      <c r="C111" s="150"/>
      <c r="D111" s="94"/>
      <c r="E111" s="94"/>
      <c r="F111" s="94"/>
      <c r="G111" s="94"/>
      <c r="H111" s="94"/>
      <c r="I111" s="44"/>
      <c r="J111" s="95"/>
      <c r="K111" s="94"/>
      <c r="L111" s="94"/>
      <c r="M111" s="94"/>
      <c r="N111" s="94"/>
      <c r="O111" s="94"/>
      <c r="P111" s="94"/>
      <c r="Q111" s="94"/>
      <c r="R111" s="94"/>
      <c r="S111" s="94"/>
      <c r="T111" s="94"/>
      <c r="U111" s="94"/>
      <c r="V111" s="94"/>
      <c r="W111" s="94"/>
      <c r="X111" s="94"/>
      <c r="Y111" s="94"/>
      <c r="Z111" s="94"/>
      <c r="AA111" s="94"/>
      <c r="AB111" s="94"/>
      <c r="AC111" s="94"/>
      <c r="AD111" s="94"/>
      <c r="AE111" s="94"/>
      <c r="AF111" s="94"/>
      <c r="AG111" s="94"/>
      <c r="AH111" s="94"/>
      <c r="AI111" s="94"/>
      <c r="AJ111" s="94"/>
      <c r="AK111" s="94"/>
      <c r="AL111" s="94"/>
      <c r="AM111" s="94"/>
      <c r="AN111" s="94"/>
      <c r="AO111" s="94"/>
      <c r="AP111" s="94"/>
      <c r="AQ111" s="94"/>
      <c r="AR111" s="94"/>
      <c r="AS111" s="94"/>
      <c r="AT111" s="94"/>
    </row>
    <row r="112" spans="1:46" ht="25.05" customHeight="1" x14ac:dyDescent="0.3">
      <c r="A112" s="150"/>
      <c r="B112" s="150"/>
      <c r="C112" s="150"/>
      <c r="D112" s="94"/>
      <c r="E112" s="94"/>
      <c r="F112" s="94"/>
      <c r="G112" s="94"/>
      <c r="H112" s="94"/>
      <c r="I112" s="44"/>
      <c r="J112" s="95"/>
      <c r="K112" s="94"/>
      <c r="L112" s="94"/>
      <c r="M112" s="94"/>
      <c r="N112" s="94"/>
      <c r="O112" s="94"/>
      <c r="P112" s="94"/>
      <c r="Q112" s="94"/>
      <c r="R112" s="94"/>
      <c r="S112" s="94"/>
      <c r="T112" s="94"/>
      <c r="U112" s="94"/>
      <c r="V112" s="94"/>
      <c r="W112" s="94"/>
      <c r="X112" s="94"/>
      <c r="Y112" s="94"/>
      <c r="Z112" s="94"/>
      <c r="AA112" s="94"/>
      <c r="AB112" s="94"/>
      <c r="AC112" s="94"/>
      <c r="AD112" s="94"/>
      <c r="AE112" s="94"/>
      <c r="AF112" s="94"/>
      <c r="AG112" s="94"/>
      <c r="AH112" s="94"/>
      <c r="AI112" s="94"/>
      <c r="AJ112" s="94"/>
      <c r="AK112" s="94"/>
      <c r="AL112" s="94"/>
      <c r="AM112" s="94"/>
      <c r="AN112" s="94"/>
      <c r="AO112" s="94"/>
      <c r="AP112" s="94"/>
      <c r="AQ112" s="94"/>
      <c r="AR112" s="94"/>
      <c r="AS112" s="94"/>
      <c r="AT112" s="94"/>
    </row>
    <row r="113" spans="4:46" ht="25.05" customHeight="1" x14ac:dyDescent="0.3">
      <c r="D113" s="94"/>
      <c r="E113" s="94"/>
      <c r="F113" s="94"/>
      <c r="G113" s="94"/>
      <c r="H113" s="94"/>
      <c r="I113" s="44"/>
      <c r="J113" s="95"/>
      <c r="K113" s="94"/>
      <c r="L113" s="94"/>
      <c r="M113" s="94"/>
      <c r="N113" s="94"/>
      <c r="O113" s="94"/>
      <c r="P113" s="94"/>
      <c r="Q113" s="94"/>
      <c r="R113" s="94"/>
      <c r="S113" s="94"/>
      <c r="T113" s="94"/>
      <c r="U113" s="94"/>
      <c r="V113" s="94"/>
      <c r="W113" s="94"/>
      <c r="X113" s="94"/>
      <c r="Y113" s="94"/>
      <c r="Z113" s="94"/>
      <c r="AA113" s="94"/>
      <c r="AB113" s="94"/>
      <c r="AC113" s="94"/>
      <c r="AD113" s="94"/>
      <c r="AE113" s="94"/>
      <c r="AF113" s="94"/>
      <c r="AG113" s="94"/>
      <c r="AH113" s="94"/>
      <c r="AI113" s="94"/>
      <c r="AJ113" s="94"/>
      <c r="AK113" s="94"/>
      <c r="AL113" s="94"/>
      <c r="AM113" s="94"/>
      <c r="AN113" s="94"/>
      <c r="AO113" s="94"/>
      <c r="AP113" s="94"/>
      <c r="AQ113" s="94"/>
      <c r="AR113" s="94"/>
      <c r="AS113" s="94"/>
      <c r="AT113" s="94"/>
    </row>
    <row r="114" spans="4:46" ht="25.05" customHeight="1" x14ac:dyDescent="0.3">
      <c r="D114" s="94"/>
      <c r="E114" s="94"/>
      <c r="F114" s="94"/>
      <c r="G114" s="94"/>
      <c r="H114" s="94"/>
      <c r="I114" s="44"/>
      <c r="J114" s="95"/>
      <c r="K114" s="94"/>
      <c r="L114" s="94"/>
      <c r="M114" s="94"/>
      <c r="N114" s="94"/>
      <c r="O114" s="94"/>
      <c r="P114" s="94"/>
      <c r="Q114" s="94"/>
      <c r="R114" s="94"/>
      <c r="S114" s="94"/>
    </row>
    <row r="115" spans="4:46" ht="25.05" customHeight="1" x14ac:dyDescent="0.3">
      <c r="D115" s="94"/>
      <c r="E115" s="94"/>
      <c r="F115" s="94"/>
      <c r="G115" s="94"/>
      <c r="H115" s="94"/>
      <c r="I115" s="44"/>
      <c r="J115" s="95"/>
      <c r="K115" s="94"/>
      <c r="L115" s="94"/>
      <c r="M115" s="94"/>
      <c r="N115" s="94"/>
      <c r="O115" s="94"/>
      <c r="P115" s="94"/>
      <c r="Q115" s="94"/>
      <c r="R115" s="94"/>
      <c r="S115" s="94"/>
    </row>
    <row r="116" spans="4:46" ht="25.05" customHeight="1" x14ac:dyDescent="0.3">
      <c r="D116" s="94"/>
      <c r="E116" s="94"/>
      <c r="F116" s="94"/>
      <c r="G116" s="94"/>
      <c r="H116" s="94"/>
      <c r="I116" s="44"/>
      <c r="J116" s="94"/>
      <c r="K116" s="94"/>
      <c r="L116" s="94"/>
      <c r="M116" s="94"/>
      <c r="N116" s="94"/>
      <c r="O116" s="94"/>
      <c r="P116" s="94"/>
      <c r="Q116" s="94"/>
      <c r="R116" s="94"/>
      <c r="S116" s="94"/>
    </row>
    <row r="117" spans="4:46" ht="25.05" customHeight="1" x14ac:dyDescent="0.3">
      <c r="D117" s="94"/>
      <c r="E117" s="94"/>
      <c r="F117" s="94"/>
      <c r="G117" s="94"/>
      <c r="H117" s="94"/>
      <c r="I117" s="44"/>
      <c r="J117" s="95"/>
      <c r="K117" s="94"/>
      <c r="L117" s="94"/>
      <c r="M117" s="94"/>
      <c r="N117" s="94"/>
      <c r="O117" s="94"/>
      <c r="P117" s="94"/>
      <c r="Q117" s="94"/>
      <c r="R117" s="94"/>
      <c r="S117" s="94"/>
    </row>
    <row r="118" spans="4:46" x14ac:dyDescent="0.3">
      <c r="I118" s="43"/>
    </row>
  </sheetData>
  <sheetProtection sort="0" autoFilter="0"/>
  <mergeCells count="95">
    <mergeCell ref="A98:C98"/>
    <mergeCell ref="A99:C99"/>
    <mergeCell ref="A100:C100"/>
    <mergeCell ref="A92:C92"/>
    <mergeCell ref="A93:C93"/>
    <mergeCell ref="A94:C94"/>
    <mergeCell ref="A95:C95"/>
    <mergeCell ref="A96:C96"/>
    <mergeCell ref="A88:C88"/>
    <mergeCell ref="A89:C89"/>
    <mergeCell ref="A90:C90"/>
    <mergeCell ref="A91:C91"/>
    <mergeCell ref="A97:C97"/>
    <mergeCell ref="A83:C83"/>
    <mergeCell ref="A84:C84"/>
    <mergeCell ref="A85:C85"/>
    <mergeCell ref="A86:C86"/>
    <mergeCell ref="A87:C87"/>
    <mergeCell ref="A78:C78"/>
    <mergeCell ref="A79:C79"/>
    <mergeCell ref="A80:C80"/>
    <mergeCell ref="A81:C81"/>
    <mergeCell ref="A82:C82"/>
    <mergeCell ref="A73:C73"/>
    <mergeCell ref="A74:C74"/>
    <mergeCell ref="A75:C75"/>
    <mergeCell ref="A76:C76"/>
    <mergeCell ref="A77:C77"/>
    <mergeCell ref="A68:C68"/>
    <mergeCell ref="A69:C69"/>
    <mergeCell ref="A70:C70"/>
    <mergeCell ref="A71:C71"/>
    <mergeCell ref="A72:C72"/>
    <mergeCell ref="A63:C63"/>
    <mergeCell ref="A64:C64"/>
    <mergeCell ref="A65:C65"/>
    <mergeCell ref="A66:C66"/>
    <mergeCell ref="A67:C67"/>
    <mergeCell ref="A58:C58"/>
    <mergeCell ref="A59:C59"/>
    <mergeCell ref="A60:C60"/>
    <mergeCell ref="A61:C61"/>
    <mergeCell ref="A62:C62"/>
    <mergeCell ref="A53:C53"/>
    <mergeCell ref="A54:C54"/>
    <mergeCell ref="A55:C55"/>
    <mergeCell ref="A56:C56"/>
    <mergeCell ref="A57:C57"/>
    <mergeCell ref="A48:C48"/>
    <mergeCell ref="A49:C49"/>
    <mergeCell ref="A50:C50"/>
    <mergeCell ref="A51:C51"/>
    <mergeCell ref="A52:C52"/>
    <mergeCell ref="A43:C43"/>
    <mergeCell ref="A44:C44"/>
    <mergeCell ref="A45:C45"/>
    <mergeCell ref="A46:C46"/>
    <mergeCell ref="A47:C47"/>
    <mergeCell ref="A38:C38"/>
    <mergeCell ref="A39:C39"/>
    <mergeCell ref="A40:C40"/>
    <mergeCell ref="A41:C41"/>
    <mergeCell ref="A42:C42"/>
    <mergeCell ref="A33:C33"/>
    <mergeCell ref="A34:C34"/>
    <mergeCell ref="A35:C35"/>
    <mergeCell ref="A36:C36"/>
    <mergeCell ref="A37:C37"/>
    <mergeCell ref="A28:C28"/>
    <mergeCell ref="A29:C29"/>
    <mergeCell ref="A30:C30"/>
    <mergeCell ref="A31:C31"/>
    <mergeCell ref="A32:C32"/>
    <mergeCell ref="A23:C23"/>
    <mergeCell ref="A24:C24"/>
    <mergeCell ref="A25:C25"/>
    <mergeCell ref="A26:C26"/>
    <mergeCell ref="A27:C27"/>
    <mergeCell ref="A18:C18"/>
    <mergeCell ref="A19:C19"/>
    <mergeCell ref="A20:C20"/>
    <mergeCell ref="A21:C21"/>
    <mergeCell ref="A22:C22"/>
    <mergeCell ref="A13:C13"/>
    <mergeCell ref="A14:C14"/>
    <mergeCell ref="A15:C15"/>
    <mergeCell ref="A16:C16"/>
    <mergeCell ref="A17:C17"/>
    <mergeCell ref="D11:E12"/>
    <mergeCell ref="A1:C2"/>
    <mergeCell ref="A3:C4"/>
    <mergeCell ref="A5:C6"/>
    <mergeCell ref="A7:C8"/>
    <mergeCell ref="A9:C10"/>
    <mergeCell ref="A11:C12"/>
  </mergeCells>
  <phoneticPr fontId="3" type="noConversion"/>
  <conditionalFormatting sqref="I18:I27">
    <cfRule type="dataBar" priority="9">
      <dataBar>
        <cfvo type="min"/>
        <cfvo type="max"/>
        <color theme="9" tint="0.39994506668294322"/>
      </dataBar>
      <extLst>
        <ext xmlns:x14="http://schemas.microsoft.com/office/spreadsheetml/2009/9/main" uri="{B025F937-C7B1-47D3-B67F-A62EFF666E3E}">
          <x14:id>{8B1307BB-86D4-4E20-B350-75D8AF905CAF}</x14:id>
        </ext>
      </extLst>
    </cfRule>
    <cfRule type="colorScale" priority="8">
      <colorScale>
        <cfvo type="min"/>
        <cfvo type="max"/>
        <color theme="1" tint="0.34998626667073579"/>
        <color theme="2" tint="-0.89996032593768116"/>
      </colorScale>
    </cfRule>
    <cfRule type="expression" dxfId="436" priority="3">
      <formula>$D18="Low"</formula>
    </cfRule>
    <cfRule type="expression" dxfId="435" priority="2">
      <formula>$D18="Medium"</formula>
    </cfRule>
    <cfRule type="expression" dxfId="434" priority="1">
      <formula>$D18="High"</formula>
    </cfRule>
  </conditionalFormatting>
  <conditionalFormatting sqref="D18:AT27">
    <cfRule type="expression" dxfId="433" priority="7">
      <formula>$A$7=ROW()</formula>
    </cfRule>
  </conditionalFormatting>
  <conditionalFormatting sqref="D18:D27">
    <cfRule type="expression" dxfId="432" priority="6">
      <formula>$D18="Low"</formula>
    </cfRule>
    <cfRule type="expression" dxfId="431" priority="5">
      <formula>$D18="Medium"</formula>
    </cfRule>
    <cfRule type="expression" dxfId="430" priority="4">
      <formula>$D18="High"</formula>
    </cfRule>
  </conditionalFormatting>
  <dataValidations count="3">
    <dataValidation type="list" allowBlank="1" showInputMessage="1" showErrorMessage="1" sqref="D13:E13 G13:H13 K13:O13 R13:S13" xr:uid="{EF53CDFF-9CED-4580-9E30-29A871FD0B07}">
      <formula1>General</formula1>
    </dataValidation>
    <dataValidation type="list" allowBlank="1" showInputMessage="1" showErrorMessage="1" sqref="F13 I13 P13:Q13" xr:uid="{653552EC-E565-4D96-9A33-F758919493BD}">
      <formula1>Number</formula1>
    </dataValidation>
    <dataValidation type="list" allowBlank="1" showInputMessage="1" showErrorMessage="1" sqref="J13" xr:uid="{D4E9F9B8-5E7E-422E-9E19-9D7083516C29}">
      <formula1>Date</formula1>
    </dataValidation>
  </dataValidations>
  <pageMargins left="0.7" right="0.7" top="0.75" bottom="0.75" header="0.3" footer="0.3"/>
  <pageSetup orientation="portrait"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8B1307BB-86D4-4E20-B350-75D8AF905CAF}">
            <x14:dataBar minLength="0" maxLength="100">
              <x14:cfvo type="autoMin"/>
              <x14:cfvo type="autoMax"/>
              <x14:negativeFillColor rgb="FFFF0000"/>
              <x14:axisColor rgb="FF000000"/>
            </x14:dataBar>
          </x14:cfRule>
          <xm:sqref>I18:I27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F45B606-B459-4671-B859-E2FE3745C20A}">
          <x14:formula1>
            <xm:f>'Table Design'!$A$4:$A$47</xm:f>
          </x14:formula1>
          <xm:sqref>F17:R17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77644-9BB6-4451-9C01-EE6389499148}">
  <sheetPr codeName="Sheet7"/>
  <dimension ref="A1:T44"/>
  <sheetViews>
    <sheetView topLeftCell="E1" workbookViewId="0">
      <selection activeCell="I23" sqref="I23"/>
    </sheetView>
  </sheetViews>
  <sheetFormatPr defaultRowHeight="14.4" x14ac:dyDescent="0.3"/>
  <cols>
    <col min="2" max="2" width="28.5546875" bestFit="1" customWidth="1"/>
    <col min="3" max="3" width="11.109375" bestFit="1" customWidth="1"/>
    <col min="4" max="4" width="21.109375" customWidth="1"/>
    <col min="5" max="5" width="32.5546875" style="149" customWidth="1"/>
    <col min="6" max="7" width="16.109375" customWidth="1"/>
    <col min="8" max="8" width="12.109375" customWidth="1"/>
  </cols>
  <sheetData>
    <row r="1" spans="1:20" x14ac:dyDescent="0.3">
      <c r="A1" t="s">
        <v>713</v>
      </c>
      <c r="B1" t="s">
        <v>714</v>
      </c>
      <c r="C1" t="s">
        <v>715</v>
      </c>
      <c r="D1" t="s">
        <v>746</v>
      </c>
      <c r="E1" s="149" t="s">
        <v>747</v>
      </c>
      <c r="F1" t="s">
        <v>748</v>
      </c>
      <c r="G1" t="s">
        <v>556</v>
      </c>
      <c r="H1" t="s">
        <v>557</v>
      </c>
      <c r="T1" s="48">
        <v>45380.516782407409</v>
      </c>
    </row>
    <row r="2" spans="1:20" x14ac:dyDescent="0.3">
      <c r="A2">
        <v>1</v>
      </c>
      <c r="B2" s="154" t="s">
        <v>21</v>
      </c>
      <c r="C2" t="s">
        <v>21</v>
      </c>
      <c r="D2" t="s">
        <v>749</v>
      </c>
      <c r="E2" s="149" t="s">
        <v>749</v>
      </c>
      <c r="F2" t="s">
        <v>749</v>
      </c>
      <c r="G2" t="s">
        <v>487</v>
      </c>
      <c r="H2" t="s">
        <v>558</v>
      </c>
    </row>
    <row r="3" spans="1:20" x14ac:dyDescent="0.3">
      <c r="A3">
        <v>2</v>
      </c>
      <c r="B3" s="154" t="s">
        <v>25</v>
      </c>
      <c r="C3" t="s">
        <v>716</v>
      </c>
      <c r="D3" t="s">
        <v>750</v>
      </c>
      <c r="E3" t="s">
        <v>750</v>
      </c>
      <c r="F3" s="149" t="s">
        <v>750</v>
      </c>
      <c r="G3" t="s">
        <v>487</v>
      </c>
      <c r="H3" t="s">
        <v>558</v>
      </c>
      <c r="J3" s="149"/>
      <c r="K3" s="149"/>
    </row>
    <row r="4" spans="1:20" x14ac:dyDescent="0.3">
      <c r="A4">
        <v>3</v>
      </c>
      <c r="B4" s="154" t="s">
        <v>26</v>
      </c>
      <c r="C4" t="s">
        <v>489</v>
      </c>
      <c r="D4" t="s">
        <v>749</v>
      </c>
      <c r="E4" t="s">
        <v>750</v>
      </c>
      <c r="F4" s="149" t="s">
        <v>750</v>
      </c>
      <c r="G4" t="s">
        <v>487</v>
      </c>
      <c r="H4" t="s">
        <v>558</v>
      </c>
      <c r="J4" s="149"/>
      <c r="K4" s="149"/>
    </row>
    <row r="5" spans="1:20" x14ac:dyDescent="0.3">
      <c r="A5">
        <v>4</v>
      </c>
      <c r="B5" s="154" t="s">
        <v>22</v>
      </c>
      <c r="C5" s="149" t="s">
        <v>490</v>
      </c>
      <c r="D5" t="s">
        <v>749</v>
      </c>
      <c r="E5" t="s">
        <v>750</v>
      </c>
      <c r="F5" s="149" t="s">
        <v>750</v>
      </c>
      <c r="G5" t="s">
        <v>487</v>
      </c>
      <c r="H5" t="s">
        <v>558</v>
      </c>
      <c r="J5" s="149"/>
      <c r="K5" s="149"/>
    </row>
    <row r="6" spans="1:20" x14ac:dyDescent="0.3">
      <c r="A6">
        <v>5</v>
      </c>
      <c r="B6" s="154" t="s">
        <v>24</v>
      </c>
      <c r="C6" s="149" t="s">
        <v>717</v>
      </c>
      <c r="D6" t="s">
        <v>750</v>
      </c>
      <c r="E6" t="s">
        <v>750</v>
      </c>
      <c r="F6" s="149" t="s">
        <v>750</v>
      </c>
      <c r="G6" t="s">
        <v>487</v>
      </c>
      <c r="H6" t="s">
        <v>558</v>
      </c>
      <c r="J6" s="149"/>
      <c r="K6" s="149"/>
    </row>
    <row r="7" spans="1:20" x14ac:dyDescent="0.3">
      <c r="A7" s="149">
        <v>6</v>
      </c>
      <c r="B7" s="154" t="s">
        <v>23</v>
      </c>
      <c r="C7" s="149" t="s">
        <v>491</v>
      </c>
      <c r="D7" t="s">
        <v>750</v>
      </c>
      <c r="E7" t="s">
        <v>750</v>
      </c>
      <c r="F7" s="149" t="s">
        <v>750</v>
      </c>
      <c r="G7" t="s">
        <v>487</v>
      </c>
      <c r="H7" t="s">
        <v>558</v>
      </c>
      <c r="J7" s="149"/>
      <c r="K7" s="149"/>
    </row>
    <row r="8" spans="1:20" x14ac:dyDescent="0.3">
      <c r="A8" s="149">
        <v>7</v>
      </c>
      <c r="B8" s="154" t="s">
        <v>30</v>
      </c>
      <c r="C8" s="149" t="s">
        <v>492</v>
      </c>
      <c r="D8" t="s">
        <v>749</v>
      </c>
      <c r="E8" t="s">
        <v>750</v>
      </c>
      <c r="F8" s="149" t="s">
        <v>750</v>
      </c>
      <c r="G8" t="s">
        <v>487</v>
      </c>
      <c r="H8" t="s">
        <v>558</v>
      </c>
      <c r="J8" s="149"/>
      <c r="K8" s="149"/>
    </row>
    <row r="9" spans="1:20" x14ac:dyDescent="0.3">
      <c r="A9" s="149">
        <v>8</v>
      </c>
      <c r="B9" s="154" t="s">
        <v>35</v>
      </c>
      <c r="C9" s="149" t="s">
        <v>493</v>
      </c>
      <c r="D9" t="s">
        <v>749</v>
      </c>
      <c r="E9" t="s">
        <v>750</v>
      </c>
      <c r="F9" s="149" t="s">
        <v>750</v>
      </c>
      <c r="G9" t="s">
        <v>487</v>
      </c>
      <c r="H9" t="s">
        <v>558</v>
      </c>
      <c r="J9" s="149"/>
      <c r="K9" s="149"/>
    </row>
    <row r="10" spans="1:20" x14ac:dyDescent="0.3">
      <c r="A10" s="149">
        <v>9</v>
      </c>
      <c r="B10" s="154" t="s">
        <v>31</v>
      </c>
      <c r="C10" s="149" t="s">
        <v>494</v>
      </c>
      <c r="D10" t="s">
        <v>750</v>
      </c>
      <c r="E10" t="s">
        <v>750</v>
      </c>
      <c r="F10" s="149" t="s">
        <v>750</v>
      </c>
      <c r="G10" t="s">
        <v>487</v>
      </c>
      <c r="H10" t="s">
        <v>558</v>
      </c>
      <c r="J10" s="149"/>
      <c r="K10" s="149"/>
    </row>
    <row r="11" spans="1:20" x14ac:dyDescent="0.3">
      <c r="A11" s="149">
        <v>10</v>
      </c>
      <c r="B11" s="154" t="s">
        <v>32</v>
      </c>
      <c r="C11" s="149" t="s">
        <v>718</v>
      </c>
      <c r="D11" t="s">
        <v>750</v>
      </c>
      <c r="E11" t="s">
        <v>750</v>
      </c>
      <c r="F11" s="149" t="s">
        <v>750</v>
      </c>
      <c r="G11" t="s">
        <v>487</v>
      </c>
      <c r="H11" t="s">
        <v>558</v>
      </c>
      <c r="J11" s="149"/>
      <c r="K11" s="149"/>
    </row>
    <row r="12" spans="1:20" x14ac:dyDescent="0.3">
      <c r="A12" s="149">
        <v>11</v>
      </c>
      <c r="B12" s="154" t="s">
        <v>49</v>
      </c>
      <c r="C12" s="149" t="s">
        <v>719</v>
      </c>
      <c r="D12" t="s">
        <v>749</v>
      </c>
      <c r="E12" t="s">
        <v>750</v>
      </c>
      <c r="F12" s="149" t="s">
        <v>750</v>
      </c>
      <c r="G12" t="s">
        <v>487</v>
      </c>
      <c r="H12" t="s">
        <v>558</v>
      </c>
      <c r="J12" s="149"/>
      <c r="K12" s="149"/>
    </row>
    <row r="13" spans="1:20" x14ac:dyDescent="0.3">
      <c r="A13" s="149">
        <v>12</v>
      </c>
      <c r="B13" s="154" t="s">
        <v>50</v>
      </c>
      <c r="C13" s="149" t="s">
        <v>720</v>
      </c>
      <c r="D13" t="s">
        <v>749</v>
      </c>
      <c r="E13" t="s">
        <v>750</v>
      </c>
      <c r="F13" s="149" t="s">
        <v>750</v>
      </c>
      <c r="G13" t="s">
        <v>487</v>
      </c>
      <c r="H13" t="s">
        <v>558</v>
      </c>
      <c r="J13" s="149"/>
      <c r="K13" s="149"/>
    </row>
    <row r="14" spans="1:20" x14ac:dyDescent="0.3">
      <c r="A14" s="149">
        <v>13</v>
      </c>
      <c r="B14" s="154" t="s">
        <v>27</v>
      </c>
      <c r="C14" s="149" t="s">
        <v>721</v>
      </c>
      <c r="D14" t="s">
        <v>749</v>
      </c>
      <c r="E14" t="s">
        <v>749</v>
      </c>
      <c r="F14" s="149" t="s">
        <v>750</v>
      </c>
      <c r="G14" t="s">
        <v>487</v>
      </c>
      <c r="H14" t="s">
        <v>558</v>
      </c>
      <c r="J14" s="149"/>
      <c r="K14" s="149"/>
    </row>
    <row r="15" spans="1:20" x14ac:dyDescent="0.3">
      <c r="A15" s="149">
        <v>14</v>
      </c>
      <c r="B15" s="154" t="s">
        <v>56</v>
      </c>
      <c r="C15" s="149" t="s">
        <v>722</v>
      </c>
      <c r="D15" t="s">
        <v>750</v>
      </c>
      <c r="E15" t="s">
        <v>750</v>
      </c>
      <c r="F15" s="149" t="s">
        <v>750</v>
      </c>
      <c r="G15" t="s">
        <v>487</v>
      </c>
      <c r="H15" t="s">
        <v>558</v>
      </c>
      <c r="J15" s="149"/>
      <c r="K15" s="149"/>
    </row>
    <row r="16" spans="1:20" x14ac:dyDescent="0.3">
      <c r="A16" s="149">
        <v>15</v>
      </c>
      <c r="B16" s="154" t="s">
        <v>57</v>
      </c>
      <c r="C16" s="149" t="s">
        <v>723</v>
      </c>
      <c r="D16" t="s">
        <v>750</v>
      </c>
      <c r="E16" t="s">
        <v>750</v>
      </c>
      <c r="F16" s="149" t="s">
        <v>750</v>
      </c>
      <c r="G16" t="s">
        <v>487</v>
      </c>
      <c r="H16" t="s">
        <v>558</v>
      </c>
      <c r="J16" s="149"/>
      <c r="K16" s="149"/>
    </row>
    <row r="17" spans="1:11" x14ac:dyDescent="0.3">
      <c r="A17" s="149">
        <v>16</v>
      </c>
      <c r="B17" s="154" t="s">
        <v>58</v>
      </c>
      <c r="C17" s="149" t="s">
        <v>724</v>
      </c>
      <c r="D17" t="s">
        <v>750</v>
      </c>
      <c r="E17" t="s">
        <v>750</v>
      </c>
      <c r="F17" s="149" t="s">
        <v>750</v>
      </c>
      <c r="G17" t="s">
        <v>487</v>
      </c>
      <c r="H17" t="s">
        <v>558</v>
      </c>
      <c r="J17" s="149"/>
      <c r="K17" s="149"/>
    </row>
    <row r="18" spans="1:11" x14ac:dyDescent="0.3">
      <c r="A18" s="149">
        <v>17</v>
      </c>
      <c r="B18" s="154" t="s">
        <v>28</v>
      </c>
      <c r="C18" s="149" t="s">
        <v>725</v>
      </c>
      <c r="D18" t="s">
        <v>749</v>
      </c>
      <c r="E18" t="s">
        <v>750</v>
      </c>
      <c r="F18" s="149" t="s">
        <v>750</v>
      </c>
      <c r="G18" t="s">
        <v>487</v>
      </c>
      <c r="H18" t="s">
        <v>558</v>
      </c>
      <c r="J18" s="149"/>
      <c r="K18" s="149"/>
    </row>
    <row r="19" spans="1:11" x14ac:dyDescent="0.3">
      <c r="A19" s="149">
        <v>18</v>
      </c>
      <c r="B19" s="154" t="s">
        <v>29</v>
      </c>
      <c r="C19" s="149" t="s">
        <v>726</v>
      </c>
      <c r="D19" t="s">
        <v>749</v>
      </c>
      <c r="E19" t="s">
        <v>750</v>
      </c>
      <c r="F19" s="149" t="s">
        <v>750</v>
      </c>
      <c r="G19" t="s">
        <v>487</v>
      </c>
      <c r="H19" t="s">
        <v>558</v>
      </c>
      <c r="J19" s="149"/>
      <c r="K19" s="149"/>
    </row>
    <row r="20" spans="1:11" x14ac:dyDescent="0.3">
      <c r="A20" s="149">
        <v>19</v>
      </c>
      <c r="B20" s="154" t="s">
        <v>33</v>
      </c>
      <c r="C20" s="149" t="s">
        <v>495</v>
      </c>
      <c r="D20" t="s">
        <v>750</v>
      </c>
      <c r="E20" t="s">
        <v>750</v>
      </c>
      <c r="F20" s="149" t="s">
        <v>750</v>
      </c>
      <c r="G20" t="s">
        <v>487</v>
      </c>
      <c r="H20" t="s">
        <v>558</v>
      </c>
      <c r="J20" s="149"/>
      <c r="K20" s="149"/>
    </row>
    <row r="21" spans="1:11" x14ac:dyDescent="0.3">
      <c r="A21" s="149">
        <v>20</v>
      </c>
      <c r="B21" s="154" t="s">
        <v>34</v>
      </c>
      <c r="C21" s="149" t="s">
        <v>727</v>
      </c>
      <c r="D21" t="s">
        <v>750</v>
      </c>
      <c r="E21" t="s">
        <v>750</v>
      </c>
      <c r="F21" s="149" t="s">
        <v>750</v>
      </c>
      <c r="G21" t="s">
        <v>487</v>
      </c>
      <c r="H21" t="s">
        <v>558</v>
      </c>
      <c r="J21" s="149"/>
      <c r="K21" s="149"/>
    </row>
    <row r="22" spans="1:11" x14ac:dyDescent="0.3">
      <c r="A22" s="149">
        <v>21</v>
      </c>
      <c r="B22" s="154" t="s">
        <v>36</v>
      </c>
      <c r="C22" s="149" t="s">
        <v>728</v>
      </c>
      <c r="D22" t="s">
        <v>750</v>
      </c>
      <c r="E22" t="s">
        <v>750</v>
      </c>
      <c r="F22" s="149" t="s">
        <v>750</v>
      </c>
      <c r="G22" t="s">
        <v>487</v>
      </c>
      <c r="H22" t="s">
        <v>558</v>
      </c>
      <c r="J22" s="149"/>
      <c r="K22" s="149"/>
    </row>
    <row r="23" spans="1:11" x14ac:dyDescent="0.3">
      <c r="A23" s="149">
        <v>22</v>
      </c>
      <c r="B23" s="155" t="s">
        <v>37</v>
      </c>
      <c r="C23" s="149" t="s">
        <v>729</v>
      </c>
      <c r="D23" t="s">
        <v>749</v>
      </c>
      <c r="E23" t="s">
        <v>750</v>
      </c>
      <c r="F23" s="149" t="s">
        <v>750</v>
      </c>
      <c r="G23" t="s">
        <v>487</v>
      </c>
      <c r="H23" t="s">
        <v>558</v>
      </c>
      <c r="J23" s="149"/>
      <c r="K23" s="149"/>
    </row>
    <row r="24" spans="1:11" x14ac:dyDescent="0.3">
      <c r="A24" s="149">
        <v>23</v>
      </c>
      <c r="B24" s="155" t="s">
        <v>51</v>
      </c>
      <c r="C24" s="149" t="s">
        <v>497</v>
      </c>
      <c r="D24" t="s">
        <v>750</v>
      </c>
      <c r="E24" t="s">
        <v>750</v>
      </c>
      <c r="F24" s="149" t="s">
        <v>750</v>
      </c>
      <c r="G24" t="s">
        <v>487</v>
      </c>
      <c r="H24" t="s">
        <v>558</v>
      </c>
      <c r="J24" s="149"/>
      <c r="K24" s="149"/>
    </row>
    <row r="25" spans="1:11" x14ac:dyDescent="0.3">
      <c r="A25" s="149">
        <v>24</v>
      </c>
      <c r="B25" s="155" t="s">
        <v>52</v>
      </c>
      <c r="C25" s="149" t="s">
        <v>498</v>
      </c>
      <c r="D25" t="s">
        <v>750</v>
      </c>
      <c r="E25" t="s">
        <v>750</v>
      </c>
      <c r="F25" s="149" t="s">
        <v>750</v>
      </c>
      <c r="G25" t="s">
        <v>487</v>
      </c>
      <c r="H25" t="s">
        <v>558</v>
      </c>
      <c r="J25" s="149"/>
      <c r="K25" s="149"/>
    </row>
    <row r="26" spans="1:11" x14ac:dyDescent="0.3">
      <c r="A26" s="149">
        <v>25</v>
      </c>
      <c r="B26" s="154" t="s">
        <v>38</v>
      </c>
      <c r="C26" s="149" t="s">
        <v>499</v>
      </c>
      <c r="D26" t="s">
        <v>750</v>
      </c>
      <c r="E26" t="s">
        <v>750</v>
      </c>
      <c r="F26" s="149" t="s">
        <v>750</v>
      </c>
      <c r="G26" t="s">
        <v>487</v>
      </c>
      <c r="H26" t="s">
        <v>558</v>
      </c>
      <c r="J26" s="149"/>
      <c r="K26" s="149"/>
    </row>
    <row r="27" spans="1:11" x14ac:dyDescent="0.3">
      <c r="A27" s="149">
        <v>26</v>
      </c>
      <c r="B27" s="154" t="s">
        <v>39</v>
      </c>
      <c r="C27" s="149" t="s">
        <v>730</v>
      </c>
      <c r="D27" t="s">
        <v>750</v>
      </c>
      <c r="E27" t="s">
        <v>750</v>
      </c>
      <c r="F27" s="149" t="s">
        <v>750</v>
      </c>
      <c r="G27" t="s">
        <v>487</v>
      </c>
      <c r="H27" t="s">
        <v>558</v>
      </c>
      <c r="J27" s="149"/>
      <c r="K27" s="149"/>
    </row>
    <row r="28" spans="1:11" x14ac:dyDescent="0.3">
      <c r="A28" s="149">
        <v>27</v>
      </c>
      <c r="B28" s="155" t="s">
        <v>40</v>
      </c>
      <c r="C28" s="149" t="s">
        <v>500</v>
      </c>
      <c r="D28" t="s">
        <v>750</v>
      </c>
      <c r="E28" t="s">
        <v>750</v>
      </c>
      <c r="F28" s="149" t="s">
        <v>750</v>
      </c>
      <c r="G28" t="s">
        <v>487</v>
      </c>
      <c r="H28" t="s">
        <v>558</v>
      </c>
      <c r="J28" s="149"/>
      <c r="K28" s="149"/>
    </row>
    <row r="29" spans="1:11" x14ac:dyDescent="0.3">
      <c r="A29" s="149">
        <v>28</v>
      </c>
      <c r="B29" s="154" t="s">
        <v>41</v>
      </c>
      <c r="C29" s="149" t="s">
        <v>731</v>
      </c>
      <c r="D29" t="s">
        <v>750</v>
      </c>
      <c r="E29" t="s">
        <v>750</v>
      </c>
      <c r="F29" s="149" t="s">
        <v>750</v>
      </c>
      <c r="G29" t="s">
        <v>487</v>
      </c>
      <c r="H29" t="s">
        <v>558</v>
      </c>
      <c r="J29" s="149"/>
      <c r="K29" s="149"/>
    </row>
    <row r="30" spans="1:11" x14ac:dyDescent="0.3">
      <c r="A30" s="149">
        <v>29</v>
      </c>
      <c r="B30" s="154" t="s">
        <v>42</v>
      </c>
      <c r="C30" s="149" t="s">
        <v>732</v>
      </c>
      <c r="D30" t="s">
        <v>750</v>
      </c>
      <c r="E30" t="s">
        <v>750</v>
      </c>
      <c r="F30" s="149" t="s">
        <v>750</v>
      </c>
      <c r="G30" t="s">
        <v>487</v>
      </c>
      <c r="H30" t="s">
        <v>558</v>
      </c>
      <c r="J30" s="149"/>
      <c r="K30" s="149"/>
    </row>
    <row r="31" spans="1:11" x14ac:dyDescent="0.3">
      <c r="A31" s="149">
        <v>30</v>
      </c>
      <c r="B31" s="154" t="s">
        <v>147</v>
      </c>
      <c r="C31" s="149" t="s">
        <v>733</v>
      </c>
      <c r="D31" t="s">
        <v>750</v>
      </c>
      <c r="E31" t="s">
        <v>750</v>
      </c>
      <c r="F31" s="149" t="s">
        <v>750</v>
      </c>
      <c r="G31" t="s">
        <v>487</v>
      </c>
      <c r="H31" t="s">
        <v>558</v>
      </c>
      <c r="J31" s="149"/>
      <c r="K31" s="149"/>
    </row>
    <row r="32" spans="1:11" x14ac:dyDescent="0.3">
      <c r="A32" s="149">
        <v>31</v>
      </c>
      <c r="B32" s="154" t="s">
        <v>43</v>
      </c>
      <c r="C32" s="149" t="s">
        <v>496</v>
      </c>
      <c r="D32" t="s">
        <v>750</v>
      </c>
      <c r="E32" t="s">
        <v>750</v>
      </c>
      <c r="F32" s="149" t="s">
        <v>750</v>
      </c>
      <c r="G32" t="s">
        <v>487</v>
      </c>
      <c r="H32" t="s">
        <v>558</v>
      </c>
      <c r="J32" s="149"/>
      <c r="K32" s="149"/>
    </row>
    <row r="33" spans="1:11" x14ac:dyDescent="0.3">
      <c r="A33" s="149">
        <v>32</v>
      </c>
      <c r="B33" s="154" t="s">
        <v>53</v>
      </c>
      <c r="C33" s="149" t="s">
        <v>734</v>
      </c>
      <c r="D33" t="s">
        <v>749</v>
      </c>
      <c r="E33" t="s">
        <v>750</v>
      </c>
      <c r="F33" s="149" t="s">
        <v>750</v>
      </c>
      <c r="G33" t="s">
        <v>487</v>
      </c>
      <c r="H33" t="s">
        <v>558</v>
      </c>
      <c r="J33" s="149"/>
      <c r="K33" s="149"/>
    </row>
    <row r="34" spans="1:11" x14ac:dyDescent="0.3">
      <c r="A34" s="149">
        <v>33</v>
      </c>
      <c r="B34" s="154" t="s">
        <v>44</v>
      </c>
      <c r="C34" s="149" t="s">
        <v>735</v>
      </c>
      <c r="D34" t="s">
        <v>749</v>
      </c>
      <c r="E34" t="s">
        <v>749</v>
      </c>
      <c r="F34" s="149" t="s">
        <v>750</v>
      </c>
      <c r="G34" t="s">
        <v>487</v>
      </c>
      <c r="H34" t="s">
        <v>558</v>
      </c>
      <c r="J34" s="149"/>
      <c r="K34" s="149"/>
    </row>
    <row r="35" spans="1:11" x14ac:dyDescent="0.3">
      <c r="A35" s="149">
        <v>34</v>
      </c>
      <c r="B35" s="154" t="s">
        <v>61</v>
      </c>
      <c r="C35" s="149" t="s">
        <v>736</v>
      </c>
      <c r="D35" t="s">
        <v>750</v>
      </c>
      <c r="E35" t="s">
        <v>749</v>
      </c>
      <c r="F35" s="149" t="s">
        <v>750</v>
      </c>
      <c r="G35" t="s">
        <v>487</v>
      </c>
      <c r="H35" t="s">
        <v>558</v>
      </c>
      <c r="J35" s="149"/>
      <c r="K35" s="149"/>
    </row>
    <row r="36" spans="1:11" x14ac:dyDescent="0.3">
      <c r="A36" s="149">
        <v>35</v>
      </c>
      <c r="B36" s="154" t="s">
        <v>91</v>
      </c>
      <c r="C36" s="149" t="s">
        <v>737</v>
      </c>
      <c r="D36" t="s">
        <v>750</v>
      </c>
      <c r="E36" t="s">
        <v>750</v>
      </c>
      <c r="F36" s="149" t="s">
        <v>750</v>
      </c>
      <c r="G36" t="s">
        <v>487</v>
      </c>
      <c r="H36" t="s">
        <v>558</v>
      </c>
      <c r="J36" s="149"/>
      <c r="K36" s="149"/>
    </row>
    <row r="37" spans="1:11" x14ac:dyDescent="0.3">
      <c r="A37" s="149">
        <v>36</v>
      </c>
      <c r="B37" s="156" t="s">
        <v>90</v>
      </c>
      <c r="C37" s="149" t="s">
        <v>738</v>
      </c>
      <c r="D37" t="s">
        <v>750</v>
      </c>
      <c r="E37" t="s">
        <v>750</v>
      </c>
      <c r="F37" s="149" t="s">
        <v>750</v>
      </c>
      <c r="G37" t="s">
        <v>487</v>
      </c>
      <c r="H37" t="s">
        <v>558</v>
      </c>
      <c r="J37" s="149"/>
      <c r="K37" s="149"/>
    </row>
    <row r="38" spans="1:11" x14ac:dyDescent="0.3">
      <c r="A38" s="149">
        <v>37</v>
      </c>
      <c r="B38" s="154" t="s">
        <v>92</v>
      </c>
      <c r="C38" s="149" t="s">
        <v>739</v>
      </c>
      <c r="D38" t="s">
        <v>750</v>
      </c>
      <c r="E38" t="s">
        <v>750</v>
      </c>
      <c r="F38" s="149" t="s">
        <v>750</v>
      </c>
      <c r="G38" t="s">
        <v>487</v>
      </c>
      <c r="H38" t="s">
        <v>558</v>
      </c>
      <c r="J38" s="149"/>
      <c r="K38" s="149"/>
    </row>
    <row r="39" spans="1:11" x14ac:dyDescent="0.3">
      <c r="A39" s="149">
        <v>38</v>
      </c>
      <c r="B39" s="154" t="s">
        <v>460</v>
      </c>
      <c r="C39" s="149" t="s">
        <v>740</v>
      </c>
      <c r="D39" t="s">
        <v>749</v>
      </c>
      <c r="E39" t="s">
        <v>750</v>
      </c>
      <c r="F39" s="149" t="s">
        <v>750</v>
      </c>
      <c r="G39" t="s">
        <v>487</v>
      </c>
      <c r="H39" t="s">
        <v>558</v>
      </c>
      <c r="J39" s="149"/>
      <c r="K39" s="149"/>
    </row>
    <row r="40" spans="1:11" x14ac:dyDescent="0.3">
      <c r="A40" s="149">
        <v>39</v>
      </c>
      <c r="B40" s="154" t="s">
        <v>461</v>
      </c>
      <c r="C40" s="149" t="s">
        <v>741</v>
      </c>
      <c r="D40" t="s">
        <v>750</v>
      </c>
      <c r="E40" t="s">
        <v>750</v>
      </c>
      <c r="F40" s="149" t="s">
        <v>750</v>
      </c>
      <c r="G40" t="s">
        <v>487</v>
      </c>
      <c r="H40" t="s">
        <v>558</v>
      </c>
      <c r="J40" s="149"/>
      <c r="K40" s="149"/>
    </row>
    <row r="41" spans="1:11" x14ac:dyDescent="0.3">
      <c r="A41" s="149">
        <v>40</v>
      </c>
      <c r="B41" s="154" t="s">
        <v>462</v>
      </c>
      <c r="C41" s="149" t="s">
        <v>742</v>
      </c>
      <c r="D41" t="s">
        <v>750</v>
      </c>
      <c r="E41" t="s">
        <v>750</v>
      </c>
      <c r="F41" s="149" t="s">
        <v>750</v>
      </c>
      <c r="G41" t="s">
        <v>487</v>
      </c>
      <c r="H41" t="s">
        <v>558</v>
      </c>
      <c r="J41" s="149"/>
      <c r="K41" s="149"/>
    </row>
    <row r="42" spans="1:11" x14ac:dyDescent="0.3">
      <c r="A42" s="149">
        <v>41</v>
      </c>
      <c r="B42" s="154" t="s">
        <v>463</v>
      </c>
      <c r="C42" s="149" t="s">
        <v>743</v>
      </c>
      <c r="D42" t="s">
        <v>749</v>
      </c>
      <c r="E42" t="s">
        <v>750</v>
      </c>
      <c r="F42" s="149" t="s">
        <v>750</v>
      </c>
      <c r="G42" s="149" t="s">
        <v>487</v>
      </c>
      <c r="H42" s="149" t="s">
        <v>558</v>
      </c>
      <c r="J42" s="149"/>
      <c r="K42" s="149"/>
    </row>
    <row r="43" spans="1:11" x14ac:dyDescent="0.3">
      <c r="A43" s="149">
        <v>42</v>
      </c>
      <c r="B43" s="154" t="s">
        <v>464</v>
      </c>
      <c r="C43" s="149" t="s">
        <v>744</v>
      </c>
      <c r="D43" t="s">
        <v>749</v>
      </c>
      <c r="E43" t="s">
        <v>750</v>
      </c>
      <c r="F43" s="149" t="s">
        <v>750</v>
      </c>
      <c r="G43" s="149" t="s">
        <v>487</v>
      </c>
      <c r="H43" s="149" t="s">
        <v>558</v>
      </c>
      <c r="J43" s="149"/>
      <c r="K43" s="149"/>
    </row>
    <row r="44" spans="1:11" x14ac:dyDescent="0.3">
      <c r="A44" s="149">
        <v>43</v>
      </c>
      <c r="B44" s="154" t="s">
        <v>465</v>
      </c>
      <c r="C44" s="149" t="s">
        <v>745</v>
      </c>
      <c r="D44" t="s">
        <v>750</v>
      </c>
      <c r="E44" t="s">
        <v>750</v>
      </c>
      <c r="F44" s="149" t="s">
        <v>750</v>
      </c>
      <c r="G44" s="149" t="s">
        <v>487</v>
      </c>
      <c r="H44" s="149" t="s">
        <v>558</v>
      </c>
      <c r="J44" s="149"/>
      <c r="K44" s="149"/>
    </row>
  </sheetData>
  <sheetProtection sheet="1" objects="1" sort="0" autoFilter="0"/>
  <phoneticPr fontId="3" type="noConversion"/>
  <pageMargins left="0.7" right="0.7" top="0.75" bottom="0.75" header="0.3" footer="0.3"/>
  <pageSetup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E182C-5824-4EBE-BFBD-F8BC71C25A21}">
  <sheetPr codeName="Sheet4"/>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67" t="s">
        <v>754</v>
      </c>
      <c r="B1" s="167"/>
      <c r="C1" s="167"/>
      <c r="I1" s="45"/>
    </row>
    <row r="2" spans="1:20" ht="15" customHeight="1" x14ac:dyDescent="0.3">
      <c r="A2" s="167"/>
      <c r="B2" s="167"/>
      <c r="C2" s="167"/>
    </row>
    <row r="3" spans="1:20" ht="15" customHeight="1" x14ac:dyDescent="0.3">
      <c r="A3" s="169" t="b">
        <v>1</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ht="25.05" customHeight="1" x14ac:dyDescent="0.3">
      <c r="A13" s="167"/>
      <c r="B13" s="167"/>
      <c r="C13" s="177"/>
      <c r="D13" s="30"/>
      <c r="E13" s="30" t="s">
        <v>78</v>
      </c>
      <c r="F13" s="30"/>
      <c r="G13" s="30"/>
      <c r="H13" s="30"/>
      <c r="I13" s="30"/>
      <c r="J13" s="30"/>
      <c r="K13" s="30"/>
      <c r="L13" s="30"/>
      <c r="M13" s="30"/>
      <c r="N13" s="30"/>
      <c r="O13" s="30"/>
      <c r="P13" s="30"/>
      <c r="Q13" s="30"/>
      <c r="R13" s="30"/>
      <c r="S13" s="30"/>
      <c r="T13" s="113"/>
    </row>
    <row r="14" spans="1:20" ht="25.05" customHeight="1" x14ac:dyDescent="0.3">
      <c r="A14" s="167"/>
      <c r="B14" s="167"/>
      <c r="C14" s="167"/>
      <c r="D14" s="34"/>
      <c r="E14" s="34" t="s">
        <v>75</v>
      </c>
      <c r="F14" s="34"/>
      <c r="G14" s="34"/>
      <c r="H14" s="34"/>
      <c r="I14" s="34"/>
      <c r="J14" s="34"/>
      <c r="K14" s="34"/>
      <c r="L14" s="34"/>
      <c r="M14" s="34"/>
      <c r="N14" s="34"/>
      <c r="O14" s="34"/>
      <c r="P14" s="34"/>
      <c r="Q14" s="34"/>
      <c r="R14" s="34"/>
      <c r="S14" s="34"/>
      <c r="T14" s="113"/>
    </row>
    <row r="15" spans="1:20" ht="25.05" customHeight="1" x14ac:dyDescent="0.3">
      <c r="A15" s="167"/>
      <c r="B15" s="167"/>
      <c r="C15" s="167"/>
      <c r="D15" s="34"/>
      <c r="E15" s="34"/>
      <c r="F15" s="34"/>
      <c r="G15" s="34"/>
      <c r="H15" s="34"/>
      <c r="I15" s="34"/>
      <c r="J15" s="34"/>
      <c r="K15" s="34"/>
      <c r="L15" s="34"/>
      <c r="M15" s="34"/>
      <c r="N15" s="34"/>
      <c r="O15" s="34"/>
      <c r="P15" s="34"/>
      <c r="Q15" s="34"/>
      <c r="R15" s="34"/>
      <c r="S15" s="34"/>
      <c r="T15" s="113"/>
    </row>
    <row r="16" spans="1:20" ht="25.05" hidden="1" customHeight="1" x14ac:dyDescent="0.3">
      <c r="A16" s="167"/>
      <c r="B16" s="167"/>
      <c r="C16" s="167"/>
      <c r="D16" s="160"/>
      <c r="E16" s="160" t="str">
        <f>"=*Txt*"</f>
        <v>=*Txt*</v>
      </c>
      <c r="F16" s="160"/>
      <c r="G16" s="160"/>
      <c r="H16" s="160"/>
      <c r="I16" s="160"/>
      <c r="J16" s="160"/>
      <c r="K16" s="160"/>
      <c r="L16" s="160"/>
      <c r="M16" s="160"/>
      <c r="N16" s="160"/>
      <c r="O16" s="160"/>
      <c r="P16" s="160"/>
      <c r="Q16" s="160"/>
      <c r="R16" s="160"/>
      <c r="S16" s="160"/>
      <c r="T16" s="159"/>
    </row>
    <row r="17" spans="1:20" ht="25.05" customHeight="1" x14ac:dyDescent="0.3">
      <c r="A17" s="167"/>
      <c r="B17" s="167"/>
      <c r="C17" s="167"/>
      <c r="D17" s="97" t="s">
        <v>61</v>
      </c>
      <c r="E17" s="98" t="s">
        <v>26</v>
      </c>
      <c r="F17" s="98" t="s">
        <v>22</v>
      </c>
      <c r="G17" s="98" t="s">
        <v>25</v>
      </c>
      <c r="H17" s="98" t="s">
        <v>35</v>
      </c>
      <c r="I17" s="99" t="s">
        <v>90</v>
      </c>
      <c r="J17" s="98" t="s">
        <v>91</v>
      </c>
      <c r="K17" s="98" t="s">
        <v>56</v>
      </c>
      <c r="L17" s="98" t="s">
        <v>57</v>
      </c>
      <c r="M17" s="98" t="s">
        <v>58</v>
      </c>
      <c r="N17" s="98" t="s">
        <v>27</v>
      </c>
      <c r="O17" s="98" t="s">
        <v>33</v>
      </c>
      <c r="P17" s="98" t="s">
        <v>42</v>
      </c>
      <c r="Q17" s="98" t="s">
        <v>43</v>
      </c>
      <c r="R17" s="98" t="s">
        <v>44</v>
      </c>
      <c r="S17" s="98" t="s">
        <v>21</v>
      </c>
      <c r="T17" s="159"/>
    </row>
    <row r="18" spans="1:20" ht="25.05" customHeight="1" x14ac:dyDescent="0.3">
      <c r="A18" s="167"/>
      <c r="B18" s="167"/>
      <c r="C18" s="167"/>
      <c r="D18" s="94"/>
      <c r="E18" s="94"/>
      <c r="F18" s="94"/>
      <c r="G18" s="94"/>
      <c r="H18" s="94"/>
      <c r="I18" s="44"/>
      <c r="J18" s="95"/>
      <c r="K18" s="94"/>
      <c r="L18" s="94"/>
      <c r="M18" s="94"/>
      <c r="N18" s="94"/>
      <c r="O18" s="94"/>
      <c r="P18" s="94"/>
      <c r="Q18" s="94"/>
      <c r="R18" s="94"/>
      <c r="S18" s="94"/>
    </row>
    <row r="19" spans="1:20" ht="25.05" customHeight="1" x14ac:dyDescent="0.3">
      <c r="A19" s="167"/>
      <c r="B19" s="167"/>
      <c r="C19" s="167"/>
      <c r="D19" s="94"/>
      <c r="E19" s="94"/>
      <c r="F19" s="94"/>
      <c r="G19" s="94"/>
      <c r="H19" s="94"/>
      <c r="I19" s="161"/>
      <c r="J19" s="95"/>
      <c r="K19" s="94"/>
      <c r="L19" s="94"/>
      <c r="M19" s="94"/>
      <c r="N19" s="94"/>
      <c r="O19" s="94"/>
      <c r="P19" s="94"/>
      <c r="Q19" s="94"/>
      <c r="R19" s="94"/>
      <c r="S19" s="94"/>
    </row>
    <row r="20" spans="1:20" ht="25.05" customHeight="1" x14ac:dyDescent="0.3">
      <c r="A20" s="167"/>
      <c r="B20" s="167"/>
      <c r="C20" s="167"/>
      <c r="D20" s="94"/>
      <c r="E20" s="94"/>
      <c r="F20" s="94"/>
      <c r="G20" s="94"/>
      <c r="H20" s="94"/>
      <c r="I20" s="161"/>
      <c r="J20" s="95"/>
      <c r="K20" s="94"/>
      <c r="L20" s="94"/>
      <c r="M20" s="94"/>
      <c r="N20" s="94"/>
      <c r="O20" s="94"/>
      <c r="P20" s="96"/>
      <c r="Q20" s="94"/>
      <c r="R20" s="94"/>
      <c r="S20" s="94"/>
    </row>
    <row r="21" spans="1:20" ht="25.05" customHeight="1" x14ac:dyDescent="0.3">
      <c r="A21" s="167"/>
      <c r="B21" s="167"/>
      <c r="C21" s="167"/>
      <c r="D21" s="94"/>
      <c r="E21" s="94"/>
      <c r="F21" s="94"/>
      <c r="G21" s="94"/>
      <c r="H21" s="94"/>
      <c r="I21" s="161"/>
      <c r="J21" s="95"/>
      <c r="K21" s="94"/>
      <c r="L21" s="94"/>
      <c r="M21" s="94"/>
      <c r="N21" s="94"/>
      <c r="O21" s="94"/>
      <c r="P21" s="96"/>
      <c r="Q21" s="94"/>
      <c r="R21" s="94"/>
      <c r="S21" s="94"/>
    </row>
    <row r="22" spans="1:20" ht="25.05" customHeight="1" x14ac:dyDescent="0.3">
      <c r="A22" s="167"/>
      <c r="B22" s="167"/>
      <c r="C22" s="167"/>
      <c r="D22" s="94"/>
      <c r="E22" s="94"/>
      <c r="F22" s="94"/>
      <c r="G22" s="94"/>
      <c r="H22" s="94"/>
      <c r="I22" s="161"/>
      <c r="J22" s="95"/>
      <c r="K22" s="94"/>
      <c r="L22" s="94"/>
      <c r="M22" s="94"/>
      <c r="N22" s="94"/>
      <c r="O22" s="94"/>
      <c r="P22" s="94"/>
      <c r="Q22" s="94"/>
      <c r="R22" s="94"/>
      <c r="S22" s="94"/>
    </row>
    <row r="23" spans="1:20" ht="25.05" customHeight="1" x14ac:dyDescent="0.3">
      <c r="A23" s="167"/>
      <c r="B23" s="167"/>
      <c r="C23" s="167"/>
      <c r="D23" s="94"/>
      <c r="E23" s="94"/>
      <c r="F23" s="94"/>
      <c r="G23" s="94"/>
      <c r="H23" s="94"/>
      <c r="I23" s="161"/>
      <c r="J23" s="95"/>
      <c r="K23" s="94"/>
      <c r="L23" s="94"/>
      <c r="M23" s="94"/>
      <c r="N23" s="94"/>
      <c r="O23" s="94"/>
      <c r="P23" s="96"/>
      <c r="Q23" s="94"/>
      <c r="R23" s="94"/>
      <c r="S23" s="94"/>
    </row>
    <row r="24" spans="1:20" ht="25.05" customHeight="1" x14ac:dyDescent="0.3">
      <c r="A24" s="167"/>
      <c r="B24" s="167"/>
      <c r="C24" s="167"/>
      <c r="D24" s="94"/>
      <c r="E24" s="94"/>
      <c r="F24" s="94"/>
      <c r="G24" s="94"/>
      <c r="H24" s="94"/>
      <c r="I24" s="161"/>
      <c r="J24" s="95"/>
      <c r="K24" s="94"/>
      <c r="L24" s="94"/>
      <c r="M24" s="94"/>
      <c r="N24" s="94"/>
      <c r="O24" s="94"/>
      <c r="P24" s="94"/>
      <c r="Q24" s="94"/>
      <c r="R24" s="94"/>
      <c r="S24" s="94"/>
    </row>
    <row r="25" spans="1:20" ht="25.05" customHeight="1" x14ac:dyDescent="0.3">
      <c r="A25" s="167"/>
      <c r="B25" s="167"/>
      <c r="C25" s="167"/>
      <c r="D25" s="94"/>
      <c r="E25" s="94"/>
      <c r="F25" s="94"/>
      <c r="G25" s="94"/>
      <c r="H25" s="94"/>
      <c r="I25" s="161"/>
      <c r="J25" s="95"/>
      <c r="K25" s="94"/>
      <c r="L25" s="94"/>
      <c r="M25" s="94"/>
      <c r="N25" s="94"/>
      <c r="O25" s="94"/>
      <c r="P25" s="94"/>
      <c r="Q25" s="94"/>
      <c r="R25" s="94"/>
      <c r="S25" s="94"/>
    </row>
    <row r="26" spans="1:20" ht="25.05" customHeight="1" x14ac:dyDescent="0.3">
      <c r="A26" s="167"/>
      <c r="B26" s="167"/>
      <c r="C26" s="167"/>
      <c r="D26" s="94"/>
      <c r="E26" s="94"/>
      <c r="F26" s="94"/>
      <c r="G26" s="94"/>
      <c r="H26" s="94"/>
      <c r="I26" s="161"/>
      <c r="J26" s="95"/>
      <c r="K26" s="94"/>
      <c r="L26" s="94"/>
      <c r="M26" s="94"/>
      <c r="N26" s="94"/>
      <c r="O26" s="94"/>
      <c r="P26" s="94"/>
      <c r="Q26" s="94"/>
      <c r="R26" s="94"/>
      <c r="S26" s="94"/>
    </row>
    <row r="27" spans="1:20" ht="25.05" customHeight="1" x14ac:dyDescent="0.3">
      <c r="A27" s="167"/>
      <c r="B27" s="167"/>
      <c r="C27" s="167"/>
      <c r="D27" s="94"/>
      <c r="E27" s="94"/>
      <c r="F27" s="94"/>
      <c r="G27" s="94"/>
      <c r="H27" s="94"/>
      <c r="I27" s="161"/>
      <c r="J27" s="95"/>
      <c r="K27" s="94"/>
      <c r="L27" s="94"/>
      <c r="M27" s="94"/>
      <c r="N27" s="94"/>
      <c r="O27" s="94"/>
      <c r="P27" s="94"/>
      <c r="Q27" s="94"/>
      <c r="R27" s="94"/>
      <c r="S27" s="94"/>
    </row>
    <row r="28" spans="1:20" ht="25.05" customHeight="1" x14ac:dyDescent="0.3">
      <c r="A28" s="167"/>
      <c r="B28" s="167"/>
      <c r="C28" s="167"/>
      <c r="D28" s="94"/>
      <c r="E28" s="94"/>
      <c r="F28" s="94"/>
      <c r="G28" s="94"/>
      <c r="H28" s="94"/>
      <c r="I28" s="161"/>
      <c r="J28" s="95"/>
      <c r="K28" s="94"/>
      <c r="L28" s="94"/>
      <c r="M28" s="94"/>
      <c r="N28" s="94"/>
      <c r="O28" s="94"/>
      <c r="P28" s="94"/>
      <c r="Q28" s="94"/>
      <c r="R28" s="94"/>
      <c r="S28" s="94"/>
    </row>
    <row r="29" spans="1:20" ht="25.05" customHeight="1" x14ac:dyDescent="0.3">
      <c r="A29" s="167"/>
      <c r="B29" s="167"/>
      <c r="C29" s="167"/>
      <c r="D29" s="94"/>
      <c r="E29" s="94"/>
      <c r="F29" s="94"/>
      <c r="G29" s="94"/>
      <c r="H29" s="94"/>
      <c r="I29" s="161"/>
      <c r="J29" s="95"/>
      <c r="K29" s="94"/>
      <c r="L29" s="94"/>
      <c r="M29" s="94"/>
      <c r="N29" s="94"/>
      <c r="O29" s="94"/>
      <c r="P29" s="94"/>
      <c r="Q29" s="94"/>
      <c r="R29" s="94"/>
      <c r="S29" s="94"/>
    </row>
    <row r="30" spans="1:20" ht="25.05" customHeight="1" x14ac:dyDescent="0.3">
      <c r="A30" s="167"/>
      <c r="B30" s="167"/>
      <c r="C30" s="167"/>
      <c r="D30" s="94"/>
      <c r="E30" s="94"/>
      <c r="F30" s="94"/>
      <c r="G30" s="94"/>
      <c r="H30" s="94"/>
      <c r="I30" s="161"/>
      <c r="J30" s="94"/>
      <c r="K30" s="94"/>
      <c r="L30" s="94"/>
      <c r="M30" s="94"/>
      <c r="N30" s="94"/>
      <c r="O30" s="94"/>
      <c r="P30" s="94"/>
      <c r="Q30" s="94"/>
      <c r="R30" s="94"/>
      <c r="S30" s="94"/>
    </row>
    <row r="31" spans="1:20" ht="25.05" customHeight="1" x14ac:dyDescent="0.3">
      <c r="A31" s="167"/>
      <c r="B31" s="167"/>
      <c r="C31" s="167"/>
      <c r="D31" s="94"/>
      <c r="E31" s="94"/>
      <c r="F31" s="94"/>
      <c r="G31" s="94"/>
      <c r="H31" s="94"/>
      <c r="I31" s="161"/>
      <c r="J31" s="94"/>
      <c r="K31" s="94"/>
      <c r="L31" s="94"/>
      <c r="M31" s="94"/>
      <c r="N31" s="94"/>
      <c r="O31" s="94"/>
      <c r="P31" s="94"/>
      <c r="Q31" s="94"/>
      <c r="R31" s="94"/>
      <c r="S31" s="94"/>
    </row>
    <row r="32" spans="1:20" ht="25.05" customHeight="1" x14ac:dyDescent="0.3">
      <c r="A32" s="167"/>
      <c r="B32" s="167"/>
      <c r="C32" s="167"/>
      <c r="D32" s="94"/>
      <c r="E32" s="94"/>
      <c r="F32" s="94"/>
      <c r="G32" s="94"/>
      <c r="H32" s="94"/>
      <c r="I32" s="44"/>
      <c r="J32" s="94"/>
      <c r="K32" s="94"/>
      <c r="L32" s="94"/>
      <c r="M32" s="94"/>
      <c r="N32" s="94"/>
      <c r="O32" s="94"/>
      <c r="P32" s="94"/>
      <c r="Q32" s="94"/>
      <c r="R32" s="94"/>
      <c r="S32" s="94"/>
    </row>
    <row r="33" spans="1:3" ht="25.05" customHeight="1" x14ac:dyDescent="0.3">
      <c r="A33" s="167"/>
      <c r="B33" s="167"/>
      <c r="C33" s="167"/>
    </row>
    <row r="34" spans="1:3" ht="25.05" customHeight="1" x14ac:dyDescent="0.3">
      <c r="A34" s="167"/>
      <c r="B34" s="167"/>
      <c r="C34" s="167"/>
    </row>
    <row r="35" spans="1:3" ht="25.05" customHeight="1" x14ac:dyDescent="0.3">
      <c r="A35" s="167"/>
      <c r="B35" s="167"/>
      <c r="C35" s="167"/>
    </row>
    <row r="36" spans="1:3" ht="25.05" customHeight="1" x14ac:dyDescent="0.3">
      <c r="A36" s="167"/>
      <c r="B36" s="167"/>
      <c r="C36" s="167"/>
    </row>
    <row r="37" spans="1:3" ht="25.05" customHeight="1" x14ac:dyDescent="0.3">
      <c r="A37" s="167"/>
      <c r="B37" s="167"/>
      <c r="C37" s="167"/>
    </row>
    <row r="38" spans="1:3" ht="25.05" customHeight="1" x14ac:dyDescent="0.3">
      <c r="A38" s="167"/>
      <c r="B38" s="167"/>
      <c r="C38" s="167"/>
    </row>
    <row r="39" spans="1:3" ht="25.05" customHeight="1" x14ac:dyDescent="0.3">
      <c r="A39" s="167"/>
      <c r="B39" s="167"/>
      <c r="C39" s="167"/>
    </row>
    <row r="40" spans="1:3" ht="25.05" customHeight="1" x14ac:dyDescent="0.3">
      <c r="A40" s="167"/>
      <c r="B40" s="167"/>
      <c r="C40" s="167"/>
    </row>
    <row r="41" spans="1:3" ht="25.05" customHeight="1" x14ac:dyDescent="0.3">
      <c r="A41" s="167"/>
      <c r="B41" s="167"/>
      <c r="C41" s="167"/>
    </row>
    <row r="42" spans="1:3" ht="25.05" customHeight="1" x14ac:dyDescent="0.3">
      <c r="A42" s="167"/>
      <c r="B42" s="167"/>
      <c r="C42" s="167"/>
    </row>
    <row r="43" spans="1:3" ht="25.05" customHeight="1" x14ac:dyDescent="0.3">
      <c r="A43" s="167"/>
      <c r="B43" s="167"/>
      <c r="C43" s="167"/>
    </row>
    <row r="44" spans="1:3" ht="25.05" customHeight="1" x14ac:dyDescent="0.3">
      <c r="A44" s="167"/>
      <c r="B44" s="167"/>
      <c r="C44" s="167"/>
    </row>
    <row r="45" spans="1:3" ht="25.05" customHeight="1" x14ac:dyDescent="0.3">
      <c r="A45" s="167"/>
      <c r="B45" s="167"/>
      <c r="C45" s="167"/>
    </row>
    <row r="46" spans="1:3" ht="25.05" customHeight="1" x14ac:dyDescent="0.3">
      <c r="A46" s="167"/>
      <c r="B46" s="167"/>
      <c r="C46" s="167"/>
    </row>
    <row r="47" spans="1:3" ht="25.05" customHeight="1" x14ac:dyDescent="0.3">
      <c r="A47" s="167"/>
      <c r="B47" s="167"/>
      <c r="C47" s="167"/>
    </row>
    <row r="48" spans="1:3"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ort="0" autoFilter="0"/>
  <mergeCells count="95">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s>
  <conditionalFormatting sqref="I18">
    <cfRule type="dataBar" priority="9">
      <dataBar>
        <cfvo type="min"/>
        <cfvo type="max"/>
        <color theme="9" tint="0.39994506668294322"/>
      </dataBar>
      <extLst>
        <ext xmlns:x14="http://schemas.microsoft.com/office/spreadsheetml/2009/9/main" uri="{B025F937-C7B1-47D3-B67F-A62EFF666E3E}">
          <x14:id>{D4409C9D-5722-4954-A58D-A08600D8124D}</x14:id>
        </ext>
      </extLst>
    </cfRule>
    <cfRule type="colorScale" priority="8">
      <colorScale>
        <cfvo type="min"/>
        <cfvo type="max"/>
        <color theme="1" tint="0.34998626667073579"/>
        <color theme="2" tint="-0.89996032593768116"/>
      </colorScale>
    </cfRule>
    <cfRule type="expression" dxfId="381" priority="3">
      <formula>$D18="Low"</formula>
    </cfRule>
    <cfRule type="expression" dxfId="380" priority="2">
      <formula>$D18="Medium"</formula>
    </cfRule>
    <cfRule type="expression" dxfId="379" priority="1">
      <formula>$D18="High"</formula>
    </cfRule>
  </conditionalFormatting>
  <conditionalFormatting sqref="D18:S18">
    <cfRule type="expression" dxfId="378" priority="7">
      <formula>$A$7=ROW()</formula>
    </cfRule>
  </conditionalFormatting>
  <conditionalFormatting sqref="D18">
    <cfRule type="expression" dxfId="377" priority="6">
      <formula>$D18="Low"</formula>
    </cfRule>
    <cfRule type="expression" dxfId="376" priority="5">
      <formula>$D18="Medium"</formula>
    </cfRule>
    <cfRule type="expression" dxfId="375" priority="4">
      <formula>$D18="High"</formula>
    </cfRule>
  </conditionalFormatting>
  <dataValidations count="3">
    <dataValidation type="list" allowBlank="1" showInputMessage="1" showErrorMessage="1" sqref="D13:E13 G13:H13 K13:P13 R13:S13" xr:uid="{212E2835-9D89-46DB-B158-E08843D5FEDF}">
      <formula1>General</formula1>
    </dataValidation>
    <dataValidation type="list" allowBlank="1" showInputMessage="1" showErrorMessage="1" sqref="F13 I13 Q13" xr:uid="{6FD066D1-1F32-4D1C-8070-6D6ECBD26D28}">
      <formula1>Number</formula1>
    </dataValidation>
    <dataValidation type="list" allowBlank="1" showInputMessage="1" showErrorMessage="1" sqref="J13" xr:uid="{748C4594-C37B-41E2-962D-5896873D7BF4}">
      <formula1>Date</formula1>
    </dataValidation>
  </dataValidations>
  <pageMargins left="0.7" right="0.7" top="0.75" bottom="0.75" header="0.3" footer="0.3"/>
  <pageSetup orientation="portrait"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D4409C9D-5722-4954-A58D-A08600D8124D}">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4AAED22-F5AE-4B67-A7B4-400B70B11BA2}">
          <x14:formula1>
            <xm:f>'Table Design'!$A$4:$A$47</xm:f>
          </x14:formula1>
          <xm:sqref>F17:R17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5A0ED-F36B-4176-973E-D83E30B47C01}">
  <sheetPr codeName="Sheet23"/>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67" t="s">
        <v>754</v>
      </c>
      <c r="B1" s="167"/>
      <c r="C1" s="167"/>
    </row>
    <row r="2" spans="1:20" ht="15" customHeight="1" x14ac:dyDescent="0.3">
      <c r="A2" s="167"/>
      <c r="B2" s="167"/>
      <c r="C2" s="167"/>
    </row>
    <row r="3" spans="1:20" ht="15" customHeight="1" x14ac:dyDescent="0.3">
      <c r="A3" s="169" t="b">
        <v>1</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ht="25.05" customHeight="1" x14ac:dyDescent="0.3">
      <c r="A13" s="167"/>
      <c r="B13" s="167"/>
      <c r="C13" s="177"/>
      <c r="D13" s="29"/>
      <c r="E13" s="29" t="s">
        <v>78</v>
      </c>
      <c r="F13" s="29"/>
      <c r="G13" s="30"/>
      <c r="H13" s="30"/>
      <c r="I13" s="30"/>
      <c r="J13" s="40"/>
      <c r="K13" s="30"/>
      <c r="L13" s="30"/>
      <c r="M13" s="30"/>
      <c r="N13" s="30"/>
      <c r="O13" s="30"/>
      <c r="P13" s="30"/>
      <c r="Q13" s="30"/>
      <c r="R13" s="30"/>
      <c r="S13" s="30"/>
      <c r="T13" s="113"/>
    </row>
    <row r="14" spans="1:20" ht="25.05" customHeight="1" x14ac:dyDescent="0.3">
      <c r="A14" s="167"/>
      <c r="B14" s="167"/>
      <c r="C14" s="167"/>
      <c r="D14" s="34"/>
      <c r="E14" s="34" t="s">
        <v>227</v>
      </c>
      <c r="F14" s="34"/>
      <c r="G14" s="34"/>
      <c r="H14" s="34"/>
      <c r="I14" s="34"/>
      <c r="J14" s="59"/>
      <c r="K14" s="34"/>
      <c r="L14" s="34"/>
      <c r="M14" s="34"/>
      <c r="N14" s="34"/>
      <c r="O14" s="34"/>
      <c r="P14" s="34"/>
      <c r="Q14" s="34"/>
      <c r="R14" s="34"/>
      <c r="S14" s="34"/>
      <c r="T14" s="113"/>
    </row>
    <row r="15" spans="1:20" ht="25.05" customHeight="1" x14ac:dyDescent="0.3">
      <c r="A15" s="167"/>
      <c r="B15" s="167"/>
      <c r="C15" s="167"/>
      <c r="D15" s="34"/>
      <c r="E15" s="34"/>
      <c r="F15" s="34"/>
      <c r="G15" s="34"/>
      <c r="H15" s="34"/>
      <c r="I15" s="34"/>
      <c r="J15" s="41"/>
      <c r="K15" s="34"/>
      <c r="L15" s="34"/>
      <c r="M15" s="34"/>
      <c r="N15" s="34"/>
      <c r="O15" s="34"/>
      <c r="P15" s="34"/>
      <c r="Q15" s="34"/>
      <c r="R15" s="34"/>
      <c r="S15" s="34"/>
      <c r="T15" s="113"/>
    </row>
    <row r="16" spans="1:20" ht="25.05" hidden="1" customHeight="1" x14ac:dyDescent="0.3">
      <c r="A16" s="167"/>
      <c r="B16" s="167"/>
      <c r="C16" s="167"/>
      <c r="D16" s="160"/>
      <c r="E16" s="160" t="str">
        <f>"=*Txt*"</f>
        <v>=*Txt*</v>
      </c>
      <c r="F16" s="160"/>
      <c r="G16" s="160"/>
      <c r="H16" s="160"/>
      <c r="I16" s="160"/>
      <c r="J16" s="160"/>
      <c r="K16" s="160"/>
      <c r="L16" s="160"/>
      <c r="M16" s="160"/>
      <c r="N16" s="160"/>
      <c r="O16" s="160"/>
      <c r="P16" s="160"/>
      <c r="Q16" s="160"/>
      <c r="R16" s="160"/>
      <c r="S16" s="160"/>
      <c r="T16" s="159"/>
    </row>
    <row r="17" spans="1:20" ht="25.05" customHeight="1" x14ac:dyDescent="0.3">
      <c r="A17" s="167"/>
      <c r="B17" s="167"/>
      <c r="C17" s="167"/>
      <c r="D17" s="100" t="s">
        <v>61</v>
      </c>
      <c r="E17" s="100" t="s">
        <v>26</v>
      </c>
      <c r="F17" s="100" t="s">
        <v>22</v>
      </c>
      <c r="G17" s="100" t="s">
        <v>25</v>
      </c>
      <c r="H17" s="100" t="s">
        <v>35</v>
      </c>
      <c r="I17" s="101" t="s">
        <v>90</v>
      </c>
      <c r="J17" s="100" t="s">
        <v>91</v>
      </c>
      <c r="K17" s="100" t="s">
        <v>92</v>
      </c>
      <c r="L17" s="100" t="s">
        <v>30</v>
      </c>
      <c r="M17" s="100" t="s">
        <v>27</v>
      </c>
      <c r="N17" s="100" t="s">
        <v>33</v>
      </c>
      <c r="O17" s="100" t="s">
        <v>42</v>
      </c>
      <c r="P17" s="100" t="s">
        <v>43</v>
      </c>
      <c r="Q17" s="100" t="s">
        <v>53</v>
      </c>
      <c r="R17" s="100" t="s">
        <v>44</v>
      </c>
      <c r="S17" s="100" t="s">
        <v>21</v>
      </c>
      <c r="T17" s="159"/>
    </row>
    <row r="18" spans="1:20" ht="25.05" customHeight="1" x14ac:dyDescent="0.3">
      <c r="A18" s="167"/>
      <c r="B18" s="167"/>
      <c r="C18" s="167"/>
      <c r="D18" s="94" t="s">
        <v>63</v>
      </c>
      <c r="E18" s="94" t="s">
        <v>226</v>
      </c>
      <c r="F18" s="94">
        <v>93851</v>
      </c>
      <c r="G18" s="94" t="s">
        <v>692</v>
      </c>
      <c r="H18" s="94" t="s">
        <v>369</v>
      </c>
      <c r="I18" s="62">
        <v>2</v>
      </c>
      <c r="J18" s="95">
        <v>45382</v>
      </c>
      <c r="K18" s="94" t="s">
        <v>93</v>
      </c>
      <c r="L18" s="94"/>
      <c r="M18" s="94"/>
      <c r="N18" s="94" t="s">
        <v>139</v>
      </c>
      <c r="O18" s="94" t="s">
        <v>597</v>
      </c>
      <c r="P18" s="94"/>
      <c r="Q18" s="94"/>
      <c r="R18" s="94"/>
      <c r="S18" s="94" t="s">
        <v>368</v>
      </c>
    </row>
    <row r="19" spans="1:20" ht="25.05" customHeight="1" x14ac:dyDescent="0.3">
      <c r="A19" s="167"/>
      <c r="B19" s="167"/>
      <c r="C19" s="167"/>
      <c r="D19" s="94"/>
      <c r="E19" s="94"/>
      <c r="F19" s="94"/>
      <c r="G19" s="94"/>
      <c r="H19" s="94"/>
      <c r="I19" s="161"/>
      <c r="J19" s="95"/>
      <c r="K19" s="94"/>
      <c r="L19" s="94"/>
      <c r="M19" s="94"/>
      <c r="N19" s="94"/>
      <c r="O19" s="94"/>
      <c r="P19" s="94"/>
      <c r="Q19" s="94"/>
      <c r="R19" s="94"/>
      <c r="S19" s="94"/>
    </row>
    <row r="20" spans="1:20" ht="25.05" customHeight="1" x14ac:dyDescent="0.3">
      <c r="A20" s="167"/>
      <c r="B20" s="167"/>
      <c r="C20" s="167"/>
      <c r="D20" s="94"/>
      <c r="E20" s="94"/>
      <c r="F20" s="94"/>
      <c r="G20" s="94"/>
      <c r="H20" s="94"/>
      <c r="I20" s="44"/>
      <c r="J20" s="95"/>
      <c r="K20" s="94"/>
      <c r="L20" s="94"/>
      <c r="M20" s="94"/>
      <c r="N20" s="94"/>
      <c r="O20" s="96"/>
      <c r="P20" s="94"/>
      <c r="Q20" s="94"/>
      <c r="R20" s="94"/>
      <c r="S20" s="94"/>
    </row>
    <row r="21" spans="1:20" ht="25.05" customHeight="1" x14ac:dyDescent="0.3">
      <c r="A21" s="167"/>
      <c r="B21" s="167"/>
      <c r="C21" s="167"/>
      <c r="D21" s="94"/>
      <c r="E21" s="94"/>
      <c r="F21" s="94"/>
      <c r="G21" s="94"/>
      <c r="H21" s="94"/>
      <c r="I21" s="44"/>
      <c r="J21" s="95"/>
      <c r="K21" s="94"/>
      <c r="L21" s="94"/>
      <c r="M21" s="94"/>
      <c r="N21" s="94"/>
      <c r="O21" s="94"/>
      <c r="P21" s="94"/>
      <c r="Q21" s="94"/>
      <c r="R21" s="94"/>
      <c r="S21" s="94"/>
    </row>
    <row r="22" spans="1:20" ht="25.05" customHeight="1" x14ac:dyDescent="0.3">
      <c r="A22" s="167"/>
      <c r="B22" s="167"/>
      <c r="C22" s="167"/>
      <c r="D22" s="94"/>
      <c r="E22" s="94"/>
      <c r="F22" s="94"/>
      <c r="G22" s="94"/>
      <c r="H22" s="94"/>
      <c r="I22" s="44"/>
      <c r="J22" s="95"/>
      <c r="K22" s="94"/>
      <c r="L22" s="94"/>
      <c r="M22" s="94"/>
      <c r="N22" s="94"/>
      <c r="O22" s="94"/>
      <c r="P22" s="94"/>
      <c r="Q22" s="94"/>
      <c r="R22" s="94"/>
      <c r="S22" s="94"/>
    </row>
    <row r="23" spans="1:20" ht="25.05" customHeight="1" x14ac:dyDescent="0.3">
      <c r="A23" s="167"/>
      <c r="B23" s="167"/>
      <c r="C23" s="167"/>
      <c r="D23" s="94"/>
      <c r="E23" s="94"/>
      <c r="F23" s="94"/>
      <c r="G23" s="94"/>
      <c r="H23" s="94"/>
      <c r="I23" s="44"/>
      <c r="J23" s="95"/>
      <c r="K23" s="94"/>
      <c r="L23" s="94"/>
      <c r="M23" s="94"/>
      <c r="N23" s="94"/>
      <c r="O23" s="94"/>
      <c r="P23" s="94"/>
      <c r="Q23" s="94"/>
      <c r="R23" s="94"/>
      <c r="S23" s="94"/>
    </row>
    <row r="24" spans="1:20" ht="25.05" customHeight="1" x14ac:dyDescent="0.3">
      <c r="A24" s="167"/>
      <c r="B24" s="167"/>
      <c r="C24" s="167"/>
      <c r="D24" s="94"/>
      <c r="E24" s="94"/>
      <c r="F24" s="94"/>
      <c r="G24" s="94"/>
      <c r="H24" s="94"/>
      <c r="I24" s="44"/>
      <c r="J24" s="95"/>
      <c r="K24" s="94"/>
      <c r="L24" s="94"/>
      <c r="M24" s="94"/>
      <c r="N24" s="94"/>
      <c r="O24" s="94"/>
      <c r="P24" s="94"/>
      <c r="Q24" s="94"/>
      <c r="R24" s="94"/>
      <c r="S24" s="94"/>
    </row>
    <row r="25" spans="1:20" ht="25.05" customHeight="1" x14ac:dyDescent="0.3">
      <c r="A25" s="167"/>
      <c r="B25" s="167"/>
      <c r="C25" s="167"/>
      <c r="D25" s="94"/>
      <c r="E25" s="94"/>
      <c r="F25" s="94"/>
      <c r="G25" s="94"/>
      <c r="H25" s="94"/>
      <c r="I25" s="44"/>
      <c r="J25" s="95"/>
      <c r="K25" s="94"/>
      <c r="L25" s="94"/>
      <c r="M25" s="94"/>
      <c r="N25" s="94"/>
      <c r="O25" s="94"/>
      <c r="P25" s="94"/>
      <c r="Q25" s="94"/>
      <c r="R25" s="94"/>
      <c r="S25" s="94"/>
    </row>
    <row r="26" spans="1:20" ht="25.05" customHeight="1" x14ac:dyDescent="0.3">
      <c r="A26" s="167"/>
      <c r="B26" s="167"/>
      <c r="C26" s="167"/>
      <c r="D26" s="38"/>
      <c r="E26" s="38"/>
      <c r="F26" s="38"/>
      <c r="G26" s="38"/>
      <c r="H26" s="38"/>
      <c r="I26" s="44"/>
      <c r="J26" s="39"/>
      <c r="K26" s="38"/>
      <c r="L26" s="38"/>
      <c r="M26" s="38"/>
      <c r="N26" s="38"/>
      <c r="O26" s="38"/>
      <c r="P26" s="38"/>
      <c r="Q26" s="38"/>
      <c r="R26" s="38"/>
      <c r="S26" s="38"/>
    </row>
    <row r="27" spans="1:20" ht="25.05" customHeight="1" x14ac:dyDescent="0.3">
      <c r="A27" s="167"/>
      <c r="B27" s="167"/>
      <c r="C27" s="167"/>
      <c r="D27" s="38"/>
      <c r="E27" s="38"/>
      <c r="F27" s="38"/>
      <c r="G27" s="38"/>
      <c r="H27" s="38"/>
      <c r="I27" s="44"/>
      <c r="J27" s="39"/>
      <c r="K27" s="38"/>
      <c r="L27" s="38"/>
      <c r="M27" s="38"/>
      <c r="N27" s="38"/>
      <c r="O27" s="38"/>
      <c r="P27" s="38"/>
      <c r="Q27" s="38"/>
      <c r="R27" s="38"/>
      <c r="S27" s="38"/>
    </row>
    <row r="28" spans="1:20" ht="25.05" customHeight="1" x14ac:dyDescent="0.3">
      <c r="A28" s="167"/>
      <c r="B28" s="167"/>
      <c r="C28" s="167"/>
      <c r="D28" s="38"/>
      <c r="E28" s="38"/>
      <c r="F28" s="38"/>
      <c r="G28" s="38"/>
      <c r="H28" s="38"/>
      <c r="I28" s="44"/>
      <c r="J28" s="39"/>
      <c r="K28" s="38"/>
      <c r="L28" s="38"/>
      <c r="M28" s="38"/>
      <c r="N28" s="38"/>
      <c r="O28" s="38"/>
      <c r="P28" s="38"/>
      <c r="Q28" s="38"/>
      <c r="R28" s="38"/>
      <c r="S28" s="38"/>
    </row>
    <row r="29" spans="1:20" ht="25.05" customHeight="1" x14ac:dyDescent="0.3">
      <c r="A29" s="167"/>
      <c r="B29" s="167"/>
      <c r="C29" s="167"/>
      <c r="D29" s="38"/>
      <c r="E29" s="38"/>
      <c r="F29" s="38"/>
      <c r="G29" s="38"/>
      <c r="H29" s="38"/>
      <c r="I29" s="44"/>
      <c r="J29" s="39"/>
      <c r="K29" s="38"/>
      <c r="L29" s="38"/>
      <c r="M29" s="38"/>
      <c r="N29" s="38"/>
      <c r="O29" s="38"/>
      <c r="P29" s="38"/>
      <c r="Q29" s="38"/>
      <c r="R29" s="38"/>
      <c r="S29" s="38"/>
    </row>
    <row r="30" spans="1:20" ht="25.05" customHeight="1" x14ac:dyDescent="0.3">
      <c r="A30" s="167"/>
      <c r="B30" s="167"/>
      <c r="C30" s="167"/>
      <c r="D30" s="38"/>
      <c r="E30" s="38"/>
      <c r="F30" s="38"/>
      <c r="G30" s="38"/>
      <c r="H30" s="38"/>
      <c r="I30" s="44"/>
      <c r="J30" s="39"/>
      <c r="K30" s="38"/>
      <c r="L30" s="38"/>
      <c r="M30" s="38"/>
      <c r="N30" s="38"/>
      <c r="O30" s="38"/>
      <c r="P30" s="38"/>
      <c r="Q30" s="38"/>
      <c r="R30" s="38"/>
      <c r="S30" s="38"/>
    </row>
    <row r="31" spans="1:20" ht="25.05" customHeight="1" x14ac:dyDescent="0.3">
      <c r="A31" s="167"/>
      <c r="B31" s="167"/>
      <c r="C31" s="167"/>
      <c r="D31" s="38"/>
      <c r="E31" s="38"/>
      <c r="F31" s="38"/>
      <c r="G31" s="38"/>
      <c r="H31" s="38"/>
      <c r="I31" s="44"/>
      <c r="J31" s="39"/>
      <c r="K31" s="38"/>
      <c r="L31" s="38"/>
      <c r="M31" s="38"/>
      <c r="N31" s="38"/>
      <c r="O31" s="38"/>
      <c r="P31" s="38"/>
      <c r="Q31" s="38"/>
      <c r="R31" s="38"/>
      <c r="S31" s="38"/>
    </row>
    <row r="32" spans="1:20" ht="25.05" customHeight="1" x14ac:dyDescent="0.3">
      <c r="A32" s="167"/>
      <c r="B32" s="167"/>
      <c r="C32" s="167"/>
      <c r="D32" s="38"/>
      <c r="E32" s="38"/>
      <c r="F32" s="38"/>
      <c r="G32" s="38"/>
      <c r="H32" s="38"/>
      <c r="I32" s="44"/>
      <c r="J32" s="39"/>
      <c r="K32" s="38"/>
      <c r="L32" s="38"/>
      <c r="M32" s="38"/>
      <c r="N32" s="38"/>
      <c r="O32" s="38"/>
      <c r="P32" s="38"/>
      <c r="Q32" s="38"/>
      <c r="R32" s="38"/>
      <c r="S32" s="38"/>
    </row>
    <row r="33" spans="1:19" ht="25.05" customHeight="1" x14ac:dyDescent="0.3">
      <c r="A33" s="167"/>
      <c r="B33" s="167"/>
      <c r="C33" s="167"/>
      <c r="D33" s="38"/>
      <c r="E33" s="38"/>
      <c r="F33" s="38"/>
      <c r="G33" s="38"/>
      <c r="H33" s="38"/>
      <c r="I33" s="44"/>
      <c r="J33" s="38"/>
      <c r="K33" s="38"/>
      <c r="L33" s="38"/>
      <c r="M33" s="38"/>
      <c r="N33" s="38"/>
      <c r="O33" s="38"/>
      <c r="P33" s="38"/>
      <c r="Q33" s="38"/>
      <c r="R33" s="38"/>
      <c r="S33" s="38"/>
    </row>
    <row r="34" spans="1:19" ht="25.05" customHeight="1" x14ac:dyDescent="0.3">
      <c r="A34" s="167"/>
      <c r="B34" s="167"/>
      <c r="C34" s="167"/>
      <c r="D34" s="38"/>
      <c r="E34" s="38"/>
      <c r="F34" s="38"/>
      <c r="G34" s="38"/>
      <c r="H34" s="38"/>
      <c r="I34" s="44"/>
      <c r="J34" s="39"/>
      <c r="K34" s="38"/>
      <c r="L34" s="38"/>
      <c r="M34" s="38"/>
      <c r="N34" s="38"/>
      <c r="O34" s="38"/>
      <c r="P34" s="38"/>
      <c r="Q34" s="38"/>
      <c r="R34" s="38"/>
      <c r="S34" s="38"/>
    </row>
    <row r="35" spans="1:19" ht="25.05" customHeight="1" x14ac:dyDescent="0.3">
      <c r="A35" s="167"/>
      <c r="B35" s="167"/>
      <c r="C35" s="167"/>
      <c r="D35" s="38"/>
      <c r="E35" s="38"/>
      <c r="F35" s="38"/>
      <c r="G35" s="38"/>
      <c r="H35" s="38"/>
      <c r="I35" s="44"/>
      <c r="J35" s="38"/>
      <c r="K35" s="38"/>
      <c r="L35" s="38"/>
      <c r="M35" s="38"/>
      <c r="N35" s="38"/>
      <c r="O35" s="38"/>
      <c r="P35" s="38"/>
      <c r="Q35" s="38"/>
      <c r="R35" s="38"/>
      <c r="S35" s="38"/>
    </row>
    <row r="36" spans="1:19" ht="25.05" customHeight="1" x14ac:dyDescent="0.3">
      <c r="A36" s="167"/>
      <c r="B36" s="167"/>
      <c r="C36" s="167"/>
      <c r="D36" s="38"/>
      <c r="E36" s="38"/>
      <c r="F36" s="38"/>
      <c r="G36" s="38"/>
      <c r="H36" s="38"/>
      <c r="I36" s="44"/>
      <c r="J36" s="39"/>
      <c r="K36" s="38"/>
      <c r="L36" s="38"/>
      <c r="M36" s="38"/>
      <c r="N36" s="38"/>
      <c r="O36" s="38"/>
      <c r="P36" s="38"/>
      <c r="Q36" s="38"/>
      <c r="R36" s="38"/>
      <c r="S36" s="38"/>
    </row>
    <row r="37" spans="1:19" ht="25.05" customHeight="1" x14ac:dyDescent="0.3">
      <c r="A37" s="167"/>
      <c r="B37" s="167"/>
      <c r="C37" s="167"/>
      <c r="D37" s="38"/>
      <c r="E37" s="38"/>
      <c r="F37" s="38"/>
      <c r="G37" s="38"/>
      <c r="H37" s="38"/>
      <c r="I37" s="44"/>
      <c r="J37" s="39"/>
      <c r="K37" s="38"/>
      <c r="L37" s="38"/>
      <c r="M37" s="38"/>
      <c r="N37" s="38"/>
      <c r="O37" s="38"/>
      <c r="P37" s="38"/>
      <c r="Q37" s="38"/>
      <c r="R37" s="38"/>
      <c r="S37" s="38"/>
    </row>
    <row r="38" spans="1:19" ht="25.05" customHeight="1" x14ac:dyDescent="0.3">
      <c r="A38" s="167"/>
      <c r="B38" s="167"/>
      <c r="C38" s="167"/>
      <c r="D38" s="38"/>
      <c r="E38" s="38"/>
      <c r="F38" s="38"/>
      <c r="G38" s="38"/>
      <c r="H38" s="38"/>
      <c r="I38" s="44"/>
      <c r="J38" s="39"/>
      <c r="K38" s="38"/>
      <c r="L38" s="38"/>
      <c r="M38" s="38"/>
      <c r="N38" s="38"/>
      <c r="O38" s="38"/>
      <c r="P38" s="38"/>
      <c r="Q38" s="38"/>
      <c r="R38" s="38"/>
      <c r="S38" s="38"/>
    </row>
    <row r="39" spans="1:19" ht="25.05" customHeight="1" x14ac:dyDescent="0.3">
      <c r="A39" s="167"/>
      <c r="B39" s="167"/>
      <c r="C39" s="167"/>
      <c r="D39" s="38"/>
      <c r="E39" s="38"/>
      <c r="F39" s="38"/>
      <c r="G39" s="38"/>
      <c r="H39" s="38"/>
      <c r="I39" s="44"/>
      <c r="J39" s="39"/>
      <c r="K39" s="38"/>
      <c r="L39" s="38"/>
      <c r="M39" s="38"/>
      <c r="N39" s="38"/>
      <c r="O39" s="38"/>
      <c r="P39" s="38"/>
      <c r="Q39" s="38"/>
      <c r="R39" s="38"/>
      <c r="S39" s="38"/>
    </row>
    <row r="40" spans="1:19" ht="25.05" customHeight="1" x14ac:dyDescent="0.3">
      <c r="A40" s="167"/>
      <c r="B40" s="167"/>
      <c r="C40" s="167"/>
      <c r="D40" s="38"/>
      <c r="E40" s="38"/>
      <c r="F40" s="38"/>
      <c r="G40" s="38"/>
      <c r="H40" s="38"/>
      <c r="I40" s="44"/>
      <c r="J40" s="39"/>
      <c r="K40" s="38"/>
      <c r="L40" s="38"/>
      <c r="M40" s="38"/>
      <c r="N40" s="38"/>
      <c r="O40" s="38"/>
      <c r="P40" s="38"/>
      <c r="Q40" s="38"/>
      <c r="R40" s="38"/>
      <c r="S40" s="38"/>
    </row>
    <row r="41" spans="1:19" ht="25.05" customHeight="1" x14ac:dyDescent="0.3">
      <c r="A41" s="167"/>
      <c r="B41" s="167"/>
      <c r="C41" s="167"/>
      <c r="I41" s="43"/>
    </row>
    <row r="42" spans="1:19" ht="25.05" customHeight="1" x14ac:dyDescent="0.3">
      <c r="A42" s="167"/>
      <c r="B42" s="167"/>
      <c r="C42" s="167"/>
    </row>
    <row r="43" spans="1:19" ht="25.05" customHeight="1" x14ac:dyDescent="0.3">
      <c r="A43" s="167"/>
      <c r="B43" s="167"/>
      <c r="C43" s="167"/>
    </row>
    <row r="44" spans="1:19" ht="25.05" customHeight="1" x14ac:dyDescent="0.3">
      <c r="A44" s="167"/>
      <c r="B44" s="167"/>
      <c r="C44" s="167"/>
    </row>
    <row r="45" spans="1:19" ht="25.05" customHeight="1" x14ac:dyDescent="0.3">
      <c r="A45" s="167"/>
      <c r="B45" s="167"/>
      <c r="C45" s="167"/>
    </row>
    <row r="46" spans="1:19" ht="25.05" customHeight="1" x14ac:dyDescent="0.3">
      <c r="A46" s="167"/>
      <c r="B46" s="167"/>
      <c r="C46" s="167"/>
    </row>
    <row r="47" spans="1:19" ht="25.05" customHeight="1" x14ac:dyDescent="0.3">
      <c r="A47" s="167"/>
      <c r="B47" s="167"/>
      <c r="C47" s="167"/>
    </row>
    <row r="48" spans="1:19"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ort="0" autoFilter="0"/>
  <mergeCells count="95">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 ref="A90:C90"/>
    <mergeCell ref="A79:C79"/>
    <mergeCell ref="A80:C80"/>
    <mergeCell ref="A81:C81"/>
    <mergeCell ref="A82:C82"/>
    <mergeCell ref="A83:C83"/>
    <mergeCell ref="A84:C84"/>
    <mergeCell ref="A78:C78"/>
    <mergeCell ref="A67:C67"/>
    <mergeCell ref="A68:C68"/>
    <mergeCell ref="A69:C69"/>
    <mergeCell ref="A70:C70"/>
    <mergeCell ref="A71:C71"/>
    <mergeCell ref="A72:C72"/>
    <mergeCell ref="A73:C73"/>
    <mergeCell ref="A74:C74"/>
    <mergeCell ref="A75:C75"/>
    <mergeCell ref="A76:C76"/>
    <mergeCell ref="A77:C77"/>
    <mergeCell ref="A66:C66"/>
    <mergeCell ref="A55:C55"/>
    <mergeCell ref="A56:C56"/>
    <mergeCell ref="A57:C57"/>
    <mergeCell ref="A58:C58"/>
    <mergeCell ref="A59:C59"/>
    <mergeCell ref="A60:C60"/>
    <mergeCell ref="A61:C61"/>
    <mergeCell ref="A62:C62"/>
    <mergeCell ref="A63:C63"/>
    <mergeCell ref="A64:C64"/>
    <mergeCell ref="A65:C65"/>
    <mergeCell ref="A54:C54"/>
    <mergeCell ref="A43:C43"/>
    <mergeCell ref="A44:C44"/>
    <mergeCell ref="A45:C45"/>
    <mergeCell ref="A46:C46"/>
    <mergeCell ref="A47:C47"/>
    <mergeCell ref="A48:C48"/>
    <mergeCell ref="A49:C49"/>
    <mergeCell ref="A50:C50"/>
    <mergeCell ref="A51:C51"/>
    <mergeCell ref="A52:C52"/>
    <mergeCell ref="A53:C53"/>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A18:C18"/>
    <mergeCell ref="A1:C2"/>
    <mergeCell ref="A3:C4"/>
    <mergeCell ref="A5:C6"/>
    <mergeCell ref="A7:C8"/>
    <mergeCell ref="A9:C10"/>
    <mergeCell ref="A11:C12"/>
    <mergeCell ref="A13:C13"/>
    <mergeCell ref="A14:C14"/>
    <mergeCell ref="A15:C15"/>
    <mergeCell ref="A16:C16"/>
    <mergeCell ref="A17:C17"/>
  </mergeCells>
  <conditionalFormatting sqref="J13:J15">
    <cfRule type="colorScale" priority="791">
      <colorScale>
        <cfvo type="min"/>
        <cfvo type="max"/>
        <color theme="1" tint="0.34998626667073579"/>
        <color theme="2" tint="-0.89996032593768116"/>
      </colorScale>
    </cfRule>
    <cfRule type="dataBar" priority="792">
      <dataBar>
        <cfvo type="min"/>
        <cfvo type="max"/>
        <color theme="9" tint="0.39994506668294322"/>
      </dataBar>
      <extLst>
        <ext xmlns:x14="http://schemas.microsoft.com/office/spreadsheetml/2009/9/main" uri="{B025F937-C7B1-47D3-B67F-A62EFF666E3E}">
          <x14:id>{9C9CE38E-5DFA-4410-BD78-E6D80FB7FC00}</x14:id>
        </ext>
      </extLst>
    </cfRule>
  </conditionalFormatting>
  <conditionalFormatting sqref="J13:J15">
    <cfRule type="colorScale" priority="789">
      <colorScale>
        <cfvo type="min"/>
        <cfvo type="max"/>
        <color theme="1" tint="0.34998626667073579"/>
        <color theme="2" tint="-0.89996032593768116"/>
      </colorScale>
    </cfRule>
    <cfRule type="dataBar" priority="790">
      <dataBar>
        <cfvo type="min"/>
        <cfvo type="max"/>
        <color theme="9" tint="0.39994506668294322"/>
      </dataBar>
      <extLst>
        <ext xmlns:x14="http://schemas.microsoft.com/office/spreadsheetml/2009/9/main" uri="{B025F937-C7B1-47D3-B67F-A62EFF666E3E}">
          <x14:id>{D8951727-1297-44FF-9985-49EDB408072A}</x14:id>
        </ext>
      </extLst>
    </cfRule>
  </conditionalFormatting>
  <conditionalFormatting sqref="I18">
    <cfRule type="dataBar" priority="9">
      <dataBar>
        <cfvo type="min"/>
        <cfvo type="max"/>
        <color theme="9" tint="0.39994506668294322"/>
      </dataBar>
      <extLst>
        <ext xmlns:x14="http://schemas.microsoft.com/office/spreadsheetml/2009/9/main" uri="{B025F937-C7B1-47D3-B67F-A62EFF666E3E}">
          <x14:id>{22387730-7BAB-441A-8956-0191D95EAF5D}</x14:id>
        </ext>
      </extLst>
    </cfRule>
    <cfRule type="colorScale" priority="8">
      <colorScale>
        <cfvo type="min"/>
        <cfvo type="max"/>
        <color theme="1" tint="0.34998626667073579"/>
        <color theme="2" tint="-0.89996032593768116"/>
      </colorScale>
    </cfRule>
    <cfRule type="expression" dxfId="354" priority="3">
      <formula>$D18="Low"</formula>
    </cfRule>
    <cfRule type="expression" dxfId="353" priority="2">
      <formula>$D18="Medium"</formula>
    </cfRule>
    <cfRule type="expression" dxfId="352" priority="1">
      <formula>$D18="High"</formula>
    </cfRule>
  </conditionalFormatting>
  <conditionalFormatting sqref="D18:S18">
    <cfRule type="expression" dxfId="351" priority="7">
      <formula>$A$7=ROW()</formula>
    </cfRule>
  </conditionalFormatting>
  <conditionalFormatting sqref="D18">
    <cfRule type="expression" dxfId="350" priority="6">
      <formula>$D18="Low"</formula>
    </cfRule>
    <cfRule type="expression" dxfId="349" priority="5">
      <formula>$D18="Medium"</formula>
    </cfRule>
    <cfRule type="expression" dxfId="348" priority="4">
      <formula>$D18="High"</formula>
    </cfRule>
  </conditionalFormatting>
  <dataValidations count="3">
    <dataValidation type="list" allowBlank="1" showInputMessage="1" showErrorMessage="1" sqref="D13:E13 G13:H13 K13:O13 R13:S13" xr:uid="{11958238-CC3D-482D-8B70-1EF885E07807}">
      <formula1>General</formula1>
    </dataValidation>
    <dataValidation type="list" allowBlank="1" showInputMessage="1" showErrorMessage="1" sqref="F13 I13 P13:Q13" xr:uid="{3B3078C1-F87D-425B-9B0C-8A5F9F237979}">
      <formula1>Number</formula1>
    </dataValidation>
    <dataValidation type="list" allowBlank="1" showInputMessage="1" showErrorMessage="1" sqref="J13" xr:uid="{F2237850-1C46-41EF-867C-FFC3AF88F24E}">
      <formula1>Date</formula1>
    </dataValidation>
  </dataValidations>
  <pageMargins left="0.7" right="0.7" top="0.75" bottom="0.75" header="0.3" footer="0.3"/>
  <pageSetup orientation="portrait" verticalDpi="30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9C9CE38E-5DFA-4410-BD78-E6D80FB7FC00}">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D8951727-1297-44FF-9985-49EDB408072A}">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22387730-7BAB-441A-8956-0191D95EAF5D}">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C7EBF24-8CE5-4DBD-AC54-2799A4A79753}">
          <x14:formula1>
            <xm:f>'Table Design'!$A$4:$A$47</xm:f>
          </x14:formula1>
          <xm:sqref>F17:R17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83152-2E4F-4095-BB15-6FD3A5A315CB}">
  <sheetPr codeName="Sheet24"/>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67" t="s">
        <v>754</v>
      </c>
      <c r="B1" s="167"/>
      <c r="C1" s="167"/>
    </row>
    <row r="2" spans="1:20" ht="15" customHeight="1" x14ac:dyDescent="0.3">
      <c r="A2" s="167"/>
      <c r="B2" s="167"/>
      <c r="C2" s="167"/>
    </row>
    <row r="3" spans="1:20" ht="15" customHeight="1" x14ac:dyDescent="0.3">
      <c r="A3" s="169" t="b">
        <v>1</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ht="25.05" customHeight="1" x14ac:dyDescent="0.3">
      <c r="A13" s="167"/>
      <c r="B13" s="167"/>
      <c r="C13" s="177"/>
      <c r="D13" s="29"/>
      <c r="E13" s="29" t="s">
        <v>89</v>
      </c>
      <c r="F13" s="29"/>
      <c r="G13" s="30"/>
      <c r="H13" s="30"/>
      <c r="I13" s="30"/>
      <c r="J13" s="40"/>
      <c r="K13" s="30"/>
      <c r="L13" s="30"/>
      <c r="M13" s="30"/>
      <c r="N13" s="30"/>
      <c r="O13" s="30"/>
      <c r="P13" s="30"/>
      <c r="Q13" s="30"/>
      <c r="R13" s="30"/>
      <c r="S13" s="30"/>
      <c r="T13" s="113"/>
    </row>
    <row r="14" spans="1:20" ht="25.05" customHeight="1" x14ac:dyDescent="0.3">
      <c r="A14" s="167"/>
      <c r="B14" s="167"/>
      <c r="C14" s="167"/>
      <c r="D14" s="34"/>
      <c r="E14" s="34" t="s">
        <v>248</v>
      </c>
      <c r="F14" s="34"/>
      <c r="G14" s="34"/>
      <c r="H14" s="34"/>
      <c r="I14" s="34"/>
      <c r="J14" s="59"/>
      <c r="K14" s="34"/>
      <c r="L14" s="34"/>
      <c r="M14" s="34"/>
      <c r="N14" s="34"/>
      <c r="O14" s="34"/>
      <c r="P14" s="34"/>
      <c r="Q14" s="34"/>
      <c r="R14" s="34"/>
      <c r="S14" s="34"/>
      <c r="T14" s="113"/>
    </row>
    <row r="15" spans="1:20" ht="25.05" customHeight="1" x14ac:dyDescent="0.3">
      <c r="A15" s="167"/>
      <c r="B15" s="167"/>
      <c r="C15" s="167"/>
      <c r="D15" s="34"/>
      <c r="E15" s="34"/>
      <c r="F15" s="34"/>
      <c r="G15" s="34"/>
      <c r="H15" s="34"/>
      <c r="I15" s="34"/>
      <c r="J15" s="41"/>
      <c r="K15" s="34"/>
      <c r="L15" s="34"/>
      <c r="M15" s="34"/>
      <c r="N15" s="34"/>
      <c r="O15" s="34"/>
      <c r="P15" s="34"/>
      <c r="Q15" s="34"/>
      <c r="R15" s="34"/>
      <c r="S15" s="34"/>
      <c r="T15" s="113"/>
    </row>
    <row r="16" spans="1:20" ht="25.05" hidden="1" customHeight="1" x14ac:dyDescent="0.3">
      <c r="A16" s="167"/>
      <c r="B16" s="167"/>
      <c r="C16" s="167"/>
      <c r="D16" s="160"/>
      <c r="E16" s="160" t="str">
        <f>"=*Txt"</f>
        <v>=*Txt</v>
      </c>
      <c r="F16" s="160"/>
      <c r="G16" s="160"/>
      <c r="H16" s="160"/>
      <c r="I16" s="160"/>
      <c r="J16" s="160"/>
      <c r="K16" s="160"/>
      <c r="L16" s="160"/>
      <c r="M16" s="160"/>
      <c r="N16" s="160"/>
      <c r="O16" s="160"/>
      <c r="P16" s="160"/>
      <c r="Q16" s="160"/>
      <c r="R16" s="160"/>
      <c r="S16" s="160"/>
      <c r="T16" s="159"/>
    </row>
    <row r="17" spans="1:20" ht="25.05" customHeight="1" x14ac:dyDescent="0.3">
      <c r="A17" s="167"/>
      <c r="B17" s="167"/>
      <c r="C17" s="167"/>
      <c r="D17" s="100" t="s">
        <v>61</v>
      </c>
      <c r="E17" s="100" t="s">
        <v>26</v>
      </c>
      <c r="F17" s="100" t="s">
        <v>22</v>
      </c>
      <c r="G17" s="100" t="s">
        <v>25</v>
      </c>
      <c r="H17" s="100" t="s">
        <v>35</v>
      </c>
      <c r="I17" s="101" t="s">
        <v>90</v>
      </c>
      <c r="J17" s="100" t="s">
        <v>91</v>
      </c>
      <c r="K17" s="100" t="s">
        <v>92</v>
      </c>
      <c r="L17" s="100" t="s">
        <v>30</v>
      </c>
      <c r="M17" s="100" t="s">
        <v>27</v>
      </c>
      <c r="N17" s="100" t="s">
        <v>33</v>
      </c>
      <c r="O17" s="100" t="s">
        <v>42</v>
      </c>
      <c r="P17" s="100" t="s">
        <v>43</v>
      </c>
      <c r="Q17" s="100" t="s">
        <v>53</v>
      </c>
      <c r="R17" s="100" t="s">
        <v>44</v>
      </c>
      <c r="S17" s="100" t="s">
        <v>21</v>
      </c>
      <c r="T17" s="159"/>
    </row>
    <row r="18" spans="1:20" ht="25.05" customHeight="1" x14ac:dyDescent="0.3">
      <c r="A18" s="167"/>
      <c r="B18" s="167"/>
      <c r="C18" s="167"/>
      <c r="D18" s="94"/>
      <c r="E18" s="94"/>
      <c r="F18" s="94"/>
      <c r="G18" s="94"/>
      <c r="H18" s="94"/>
      <c r="I18" s="44"/>
      <c r="J18" s="95"/>
      <c r="K18" s="94"/>
      <c r="L18" s="94"/>
      <c r="M18" s="94"/>
      <c r="N18" s="94"/>
      <c r="O18" s="94"/>
      <c r="P18" s="94"/>
      <c r="Q18" s="94"/>
      <c r="R18" s="94"/>
      <c r="S18" s="94"/>
    </row>
    <row r="19" spans="1:20" ht="25.05" customHeight="1" x14ac:dyDescent="0.3">
      <c r="A19" s="167"/>
      <c r="B19" s="167"/>
      <c r="C19" s="167"/>
      <c r="D19" s="94"/>
      <c r="E19" s="94"/>
      <c r="F19" s="94"/>
      <c r="G19" s="94"/>
      <c r="H19" s="94"/>
      <c r="I19" s="44"/>
      <c r="J19" s="95"/>
      <c r="K19" s="94"/>
      <c r="L19" s="94"/>
      <c r="M19" s="94"/>
      <c r="N19" s="94"/>
      <c r="O19" s="94"/>
      <c r="P19" s="94"/>
      <c r="Q19" s="94"/>
      <c r="R19" s="94"/>
      <c r="S19" s="94"/>
    </row>
    <row r="20" spans="1:20" ht="25.05" customHeight="1" x14ac:dyDescent="0.3">
      <c r="A20" s="167"/>
      <c r="B20" s="167"/>
      <c r="C20" s="167"/>
      <c r="D20" s="94"/>
      <c r="E20" s="94"/>
      <c r="F20" s="94"/>
      <c r="G20" s="94"/>
      <c r="H20" s="94"/>
      <c r="I20" s="44"/>
      <c r="J20" s="95"/>
      <c r="K20" s="94"/>
      <c r="L20" s="94"/>
      <c r="M20" s="94"/>
      <c r="N20" s="94"/>
      <c r="O20" s="94"/>
      <c r="P20" s="94"/>
      <c r="Q20" s="94"/>
      <c r="R20" s="94"/>
      <c r="S20" s="94"/>
    </row>
    <row r="21" spans="1:20" ht="25.05" customHeight="1" x14ac:dyDescent="0.3">
      <c r="A21" s="167"/>
      <c r="B21" s="167"/>
      <c r="C21" s="167"/>
      <c r="D21" s="94"/>
      <c r="E21" s="94"/>
      <c r="F21" s="94"/>
      <c r="G21" s="94"/>
      <c r="H21" s="94"/>
      <c r="I21" s="44"/>
      <c r="J21" s="95"/>
      <c r="K21" s="94"/>
      <c r="L21" s="94"/>
      <c r="M21" s="94"/>
      <c r="N21" s="94"/>
      <c r="O21" s="94"/>
      <c r="P21" s="94"/>
      <c r="Q21" s="94"/>
      <c r="R21" s="94"/>
      <c r="S21" s="94"/>
    </row>
    <row r="22" spans="1:20" ht="25.05" customHeight="1" x14ac:dyDescent="0.3">
      <c r="A22" s="167"/>
      <c r="B22" s="167"/>
      <c r="C22" s="167"/>
      <c r="D22" s="94"/>
      <c r="E22" s="94"/>
      <c r="F22" s="94"/>
      <c r="G22" s="94"/>
      <c r="H22" s="94"/>
      <c r="I22" s="44"/>
      <c r="J22" s="94"/>
      <c r="K22" s="94"/>
      <c r="L22" s="94"/>
      <c r="M22" s="94"/>
      <c r="N22" s="94"/>
      <c r="O22" s="94"/>
      <c r="P22" s="94"/>
      <c r="Q22" s="94"/>
      <c r="R22" s="94"/>
      <c r="S22" s="94"/>
    </row>
    <row r="23" spans="1:20" ht="25.05" customHeight="1" x14ac:dyDescent="0.3">
      <c r="A23" s="167"/>
      <c r="B23" s="167"/>
      <c r="C23" s="167"/>
    </row>
    <row r="24" spans="1:20" ht="25.05" customHeight="1" x14ac:dyDescent="0.3">
      <c r="A24" s="167"/>
      <c r="B24" s="167"/>
      <c r="C24" s="167"/>
    </row>
    <row r="25" spans="1:20" ht="25.05" customHeight="1" x14ac:dyDescent="0.3">
      <c r="A25" s="167"/>
      <c r="B25" s="167"/>
      <c r="C25" s="167"/>
    </row>
    <row r="26" spans="1:20" ht="25.05" customHeight="1" x14ac:dyDescent="0.3">
      <c r="A26" s="167"/>
      <c r="B26" s="167"/>
      <c r="C26" s="167"/>
    </row>
    <row r="27" spans="1:20" ht="25.05" customHeight="1" x14ac:dyDescent="0.3">
      <c r="A27" s="167"/>
      <c r="B27" s="167"/>
      <c r="C27" s="167"/>
    </row>
    <row r="28" spans="1:20" ht="25.05" customHeight="1" x14ac:dyDescent="0.3">
      <c r="A28" s="167"/>
      <c r="B28" s="167"/>
      <c r="C28" s="167"/>
    </row>
    <row r="29" spans="1:20" ht="25.05" customHeight="1" x14ac:dyDescent="0.3">
      <c r="A29" s="167"/>
      <c r="B29" s="167"/>
      <c r="C29" s="167"/>
    </row>
    <row r="30" spans="1:20" ht="25.05" customHeight="1" x14ac:dyDescent="0.3">
      <c r="A30" s="167"/>
      <c r="B30" s="167"/>
      <c r="C30" s="167"/>
    </row>
    <row r="31" spans="1:20" ht="25.05" customHeight="1" x14ac:dyDescent="0.3">
      <c r="A31" s="167"/>
      <c r="B31" s="167"/>
      <c r="C31" s="167"/>
    </row>
    <row r="32" spans="1:20" ht="25.05" customHeight="1" x14ac:dyDescent="0.3">
      <c r="A32" s="167"/>
      <c r="B32" s="167"/>
      <c r="C32" s="167"/>
    </row>
    <row r="33" spans="1:3" ht="25.05" customHeight="1" x14ac:dyDescent="0.3">
      <c r="A33" s="167"/>
      <c r="B33" s="167"/>
      <c r="C33" s="167"/>
    </row>
    <row r="34" spans="1:3" ht="25.05" customHeight="1" x14ac:dyDescent="0.3">
      <c r="A34" s="167"/>
      <c r="B34" s="167"/>
      <c r="C34" s="167"/>
    </row>
    <row r="35" spans="1:3" ht="25.05" customHeight="1" x14ac:dyDescent="0.3">
      <c r="A35" s="167"/>
      <c r="B35" s="167"/>
      <c r="C35" s="167"/>
    </row>
    <row r="36" spans="1:3" ht="25.05" customHeight="1" x14ac:dyDescent="0.3">
      <c r="A36" s="167"/>
      <c r="B36" s="167"/>
      <c r="C36" s="167"/>
    </row>
    <row r="37" spans="1:3" ht="25.05" customHeight="1" x14ac:dyDescent="0.3">
      <c r="A37" s="167"/>
      <c r="B37" s="167"/>
      <c r="C37" s="167"/>
    </row>
    <row r="38" spans="1:3" ht="25.05" customHeight="1" x14ac:dyDescent="0.3">
      <c r="A38" s="167"/>
      <c r="B38" s="167"/>
      <c r="C38" s="167"/>
    </row>
    <row r="39" spans="1:3" ht="25.05" customHeight="1" x14ac:dyDescent="0.3">
      <c r="A39" s="167"/>
      <c r="B39" s="167"/>
      <c r="C39" s="167"/>
    </row>
    <row r="40" spans="1:3" ht="25.05" customHeight="1" x14ac:dyDescent="0.3">
      <c r="A40" s="167"/>
      <c r="B40" s="167"/>
      <c r="C40" s="167"/>
    </row>
    <row r="41" spans="1:3" ht="25.05" customHeight="1" x14ac:dyDescent="0.3">
      <c r="A41" s="167"/>
      <c r="B41" s="167"/>
      <c r="C41" s="167"/>
    </row>
    <row r="42" spans="1:3" ht="25.05" customHeight="1" x14ac:dyDescent="0.3">
      <c r="A42" s="167"/>
      <c r="B42" s="167"/>
      <c r="C42" s="167"/>
    </row>
    <row r="43" spans="1:3" ht="25.05" customHeight="1" x14ac:dyDescent="0.3">
      <c r="A43" s="167"/>
      <c r="B43" s="167"/>
      <c r="C43" s="167"/>
    </row>
    <row r="44" spans="1:3" ht="25.05" customHeight="1" x14ac:dyDescent="0.3">
      <c r="A44" s="167"/>
      <c r="B44" s="167"/>
      <c r="C44" s="167"/>
    </row>
    <row r="45" spans="1:3" ht="25.05" customHeight="1" x14ac:dyDescent="0.3">
      <c r="A45" s="167"/>
      <c r="B45" s="167"/>
      <c r="C45" s="167"/>
    </row>
    <row r="46" spans="1:3" ht="25.05" customHeight="1" x14ac:dyDescent="0.3">
      <c r="A46" s="167"/>
      <c r="B46" s="167"/>
      <c r="C46" s="167"/>
    </row>
    <row r="47" spans="1:3" ht="25.05" customHeight="1" x14ac:dyDescent="0.3">
      <c r="A47" s="167"/>
      <c r="B47" s="167"/>
      <c r="C47" s="167"/>
    </row>
    <row r="48" spans="1:3"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ort="0" autoFilter="0"/>
  <mergeCells count="95">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s>
  <conditionalFormatting sqref="J13:J15">
    <cfRule type="colorScale" priority="755">
      <colorScale>
        <cfvo type="min"/>
        <cfvo type="max"/>
        <color theme="1" tint="0.34998626667073579"/>
        <color theme="2" tint="-0.89996032593768116"/>
      </colorScale>
    </cfRule>
    <cfRule type="dataBar" priority="756">
      <dataBar>
        <cfvo type="min"/>
        <cfvo type="max"/>
        <color theme="9" tint="0.39994506668294322"/>
      </dataBar>
      <extLst>
        <ext xmlns:x14="http://schemas.microsoft.com/office/spreadsheetml/2009/9/main" uri="{B025F937-C7B1-47D3-B67F-A62EFF666E3E}">
          <x14:id>{44E5429C-2961-4581-887F-E78D018C293E}</x14:id>
        </ext>
      </extLst>
    </cfRule>
  </conditionalFormatting>
  <conditionalFormatting sqref="J13:J15">
    <cfRule type="colorScale" priority="753">
      <colorScale>
        <cfvo type="min"/>
        <cfvo type="max"/>
        <color theme="1" tint="0.34998626667073579"/>
        <color theme="2" tint="-0.89996032593768116"/>
      </colorScale>
    </cfRule>
    <cfRule type="dataBar" priority="754">
      <dataBar>
        <cfvo type="min"/>
        <cfvo type="max"/>
        <color theme="9" tint="0.39994506668294322"/>
      </dataBar>
      <extLst>
        <ext xmlns:x14="http://schemas.microsoft.com/office/spreadsheetml/2009/9/main" uri="{B025F937-C7B1-47D3-B67F-A62EFF666E3E}">
          <x14:id>{33EAC171-5D07-4BC3-8E40-3328C2F67C7B}</x14:id>
        </ext>
      </extLst>
    </cfRule>
  </conditionalFormatting>
  <conditionalFormatting sqref="I18">
    <cfRule type="dataBar" priority="9">
      <dataBar>
        <cfvo type="min"/>
        <cfvo type="max"/>
        <color theme="9" tint="0.39994506668294322"/>
      </dataBar>
      <extLst>
        <ext xmlns:x14="http://schemas.microsoft.com/office/spreadsheetml/2009/9/main" uri="{B025F937-C7B1-47D3-B67F-A62EFF666E3E}">
          <x14:id>{CF2BFA9B-1A2B-494B-8AFC-E91AF741C2BC}</x14:id>
        </ext>
      </extLst>
    </cfRule>
    <cfRule type="colorScale" priority="8">
      <colorScale>
        <cfvo type="min"/>
        <cfvo type="max"/>
        <color theme="1" tint="0.34998626667073579"/>
        <color theme="2" tint="-0.89996032593768116"/>
      </colorScale>
    </cfRule>
    <cfRule type="expression" dxfId="327" priority="3">
      <formula>$D18="Low"</formula>
    </cfRule>
    <cfRule type="expression" dxfId="326" priority="2">
      <formula>$D18="Medium"</formula>
    </cfRule>
    <cfRule type="expression" dxfId="325" priority="1">
      <formula>$D18="High"</formula>
    </cfRule>
  </conditionalFormatting>
  <conditionalFormatting sqref="D18:S18">
    <cfRule type="expression" dxfId="324" priority="7">
      <formula>$A$7=ROW()</formula>
    </cfRule>
  </conditionalFormatting>
  <conditionalFormatting sqref="D18">
    <cfRule type="expression" dxfId="323" priority="6">
      <formula>$D18="Low"</formula>
    </cfRule>
    <cfRule type="expression" dxfId="322" priority="5">
      <formula>$D18="Medium"</formula>
    </cfRule>
    <cfRule type="expression" dxfId="321" priority="4">
      <formula>$D18="High"</formula>
    </cfRule>
  </conditionalFormatting>
  <dataValidations count="3">
    <dataValidation type="list" allowBlank="1" showInputMessage="1" showErrorMessage="1" sqref="J13" xr:uid="{2A559ACA-A845-4995-8E91-67FB87B6AADD}">
      <formula1>Date</formula1>
    </dataValidation>
    <dataValidation type="list" allowBlank="1" showInputMessage="1" showErrorMessage="1" sqref="F13 I13 P13:Q13" xr:uid="{F38622FC-F0A4-41E7-8AEA-7BF951BB30CD}">
      <formula1>Number</formula1>
    </dataValidation>
    <dataValidation type="list" allowBlank="1" showInputMessage="1" showErrorMessage="1" sqref="D13:E13 G13:H13 K13:O13 R13:S13" xr:uid="{846B9A55-F4BE-4033-A361-9DDF52152862}">
      <formula1>General</formula1>
    </dataValidation>
  </dataValidations>
  <pageMargins left="0.7" right="0.7" top="0.75" bottom="0.75" header="0.3" footer="0.3"/>
  <pageSetup orientation="portrait" verticalDpi="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44E5429C-2961-4581-887F-E78D018C293E}">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33EAC171-5D07-4BC3-8E40-3328C2F67C7B}">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CF2BFA9B-1A2B-494B-8AFC-E91AF741C2BC}">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0CE2717-DBAD-448D-92FD-53C17154EA97}">
          <x14:formula1>
            <xm:f>'Table Design'!$A$4:$A$47</xm:f>
          </x14:formula1>
          <xm:sqref>F17:R17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FB73C-2509-4E73-A23F-405BFD5041AE}">
  <sheetPr codeName="Sheet3"/>
  <dimension ref="A1:T100"/>
  <sheetViews>
    <sheetView showGridLines="0" showRowColHeaders="0" zoomScale="90" zoomScaleNormal="90" workbookViewId="0">
      <pane ySplit="17" topLeftCell="A18" activePane="bottomLeft" state="frozen"/>
      <selection pane="bottomLeft" activeCell="D18" sqref="D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78" t="s">
        <v>754</v>
      </c>
      <c r="B1" s="178"/>
      <c r="C1" s="178"/>
      <c r="I1" s="45"/>
    </row>
    <row r="2" spans="1:20" ht="15" customHeight="1" x14ac:dyDescent="0.3">
      <c r="A2" s="178"/>
      <c r="B2" s="178"/>
      <c r="C2" s="178"/>
    </row>
    <row r="3" spans="1:20" ht="15" customHeight="1" x14ac:dyDescent="0.3">
      <c r="A3" s="169" t="b">
        <v>1</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ht="25.05" customHeight="1" x14ac:dyDescent="0.3">
      <c r="A13" s="167"/>
      <c r="B13" s="167"/>
      <c r="C13" s="177"/>
      <c r="D13" s="30"/>
      <c r="E13" s="30" t="s">
        <v>89</v>
      </c>
      <c r="F13" s="30"/>
      <c r="G13" s="30"/>
      <c r="H13" s="30"/>
      <c r="I13" s="30"/>
      <c r="J13" s="30"/>
      <c r="K13" s="30"/>
      <c r="L13" s="30"/>
      <c r="M13" s="30"/>
      <c r="N13" s="30"/>
      <c r="O13" s="30"/>
      <c r="P13" s="30"/>
      <c r="Q13" s="30"/>
      <c r="R13" s="30"/>
      <c r="S13" s="30"/>
      <c r="T13" s="113"/>
    </row>
    <row r="14" spans="1:20" ht="25.05" customHeight="1" x14ac:dyDescent="0.3">
      <c r="A14" s="167"/>
      <c r="B14" s="167"/>
      <c r="C14" s="167"/>
      <c r="D14" s="34"/>
      <c r="E14" s="34" t="s">
        <v>484</v>
      </c>
      <c r="F14" s="34"/>
      <c r="G14" s="34"/>
      <c r="H14" s="34"/>
      <c r="I14" s="34"/>
      <c r="J14" s="34"/>
      <c r="K14" s="34"/>
      <c r="L14" s="34"/>
      <c r="M14" s="34"/>
      <c r="N14" s="34"/>
      <c r="O14" s="34"/>
      <c r="P14" s="34"/>
      <c r="Q14" s="34"/>
      <c r="R14" s="34"/>
      <c r="S14" s="34"/>
      <c r="T14" s="113"/>
    </row>
    <row r="15" spans="1:20" ht="25.05" customHeight="1" x14ac:dyDescent="0.3">
      <c r="A15" s="167"/>
      <c r="B15" s="167"/>
      <c r="C15" s="167"/>
      <c r="D15" s="34"/>
      <c r="E15" s="34"/>
      <c r="F15" s="34"/>
      <c r="G15" s="34"/>
      <c r="H15" s="34"/>
      <c r="I15" s="34"/>
      <c r="J15" s="34"/>
      <c r="K15" s="34"/>
      <c r="L15" s="34"/>
      <c r="M15" s="34"/>
      <c r="N15" s="34"/>
      <c r="O15" s="34"/>
      <c r="P15" s="34"/>
      <c r="Q15" s="34"/>
      <c r="R15" s="34"/>
      <c r="S15" s="34"/>
      <c r="T15" s="113"/>
    </row>
    <row r="16" spans="1:20" ht="25.05" hidden="1" customHeight="1" x14ac:dyDescent="0.3">
      <c r="A16" s="167"/>
      <c r="B16" s="167"/>
      <c r="C16" s="167"/>
      <c r="D16" s="160"/>
      <c r="E16" s="160" t="str">
        <f>"=*Txt"</f>
        <v>=*Txt</v>
      </c>
      <c r="F16" s="160"/>
      <c r="G16" s="160"/>
      <c r="H16" s="160"/>
      <c r="I16" s="160"/>
      <c r="J16" s="160"/>
      <c r="K16" s="160"/>
      <c r="L16" s="160"/>
      <c r="M16" s="160"/>
      <c r="N16" s="160"/>
      <c r="O16" s="160"/>
      <c r="P16" s="160"/>
      <c r="Q16" s="160"/>
      <c r="R16" s="160"/>
      <c r="S16" s="160"/>
      <c r="T16" s="159"/>
    </row>
    <row r="17" spans="1:20" ht="25.05" customHeight="1" x14ac:dyDescent="0.3">
      <c r="A17" s="167"/>
      <c r="B17" s="167"/>
      <c r="C17" s="167"/>
      <c r="D17" s="97" t="s">
        <v>61</v>
      </c>
      <c r="E17" s="98" t="s">
        <v>26</v>
      </c>
      <c r="F17" s="98" t="s">
        <v>22</v>
      </c>
      <c r="G17" s="98" t="s">
        <v>25</v>
      </c>
      <c r="H17" s="98" t="s">
        <v>35</v>
      </c>
      <c r="I17" s="99" t="s">
        <v>27</v>
      </c>
      <c r="J17" s="98" t="s">
        <v>30</v>
      </c>
      <c r="K17" s="98" t="s">
        <v>33</v>
      </c>
      <c r="L17" s="98" t="s">
        <v>43</v>
      </c>
      <c r="M17" s="98" t="s">
        <v>49</v>
      </c>
      <c r="N17" s="98" t="s">
        <v>50</v>
      </c>
      <c r="O17" s="98" t="s">
        <v>42</v>
      </c>
      <c r="P17" s="98" t="s">
        <v>31</v>
      </c>
      <c r="Q17" s="98" t="s">
        <v>32</v>
      </c>
      <c r="R17" s="98" t="s">
        <v>44</v>
      </c>
      <c r="S17" s="98" t="s">
        <v>21</v>
      </c>
      <c r="T17" s="159"/>
    </row>
    <row r="18" spans="1:20" ht="25.05" customHeight="1" x14ac:dyDescent="0.3">
      <c r="A18" s="167"/>
      <c r="B18" s="167"/>
      <c r="C18" s="167"/>
      <c r="D18" s="94" t="s">
        <v>63</v>
      </c>
      <c r="E18" s="94" t="s">
        <v>482</v>
      </c>
      <c r="F18" s="94"/>
      <c r="G18" s="94" t="s">
        <v>692</v>
      </c>
      <c r="H18" s="94" t="s">
        <v>380</v>
      </c>
      <c r="I18" s="123"/>
      <c r="J18" s="95"/>
      <c r="K18" s="94" t="s">
        <v>139</v>
      </c>
      <c r="L18" s="94"/>
      <c r="M18" s="94" t="s">
        <v>110</v>
      </c>
      <c r="N18" s="94"/>
      <c r="O18" s="94" t="s">
        <v>381</v>
      </c>
      <c r="P18" s="94" t="s">
        <v>129</v>
      </c>
      <c r="Q18" s="94"/>
      <c r="R18" s="94"/>
      <c r="S18" s="94" t="s">
        <v>379</v>
      </c>
    </row>
    <row r="19" spans="1:20" ht="25.05" customHeight="1" x14ac:dyDescent="0.3">
      <c r="A19" s="167"/>
      <c r="B19" s="167"/>
      <c r="C19" s="167"/>
      <c r="D19" s="94" t="s">
        <v>63</v>
      </c>
      <c r="E19" s="94" t="s">
        <v>482</v>
      </c>
      <c r="F19" s="94"/>
      <c r="G19" s="94" t="s">
        <v>692</v>
      </c>
      <c r="H19" s="94" t="s">
        <v>383</v>
      </c>
      <c r="I19" s="123"/>
      <c r="J19" s="95"/>
      <c r="K19" s="94" t="s">
        <v>139</v>
      </c>
      <c r="L19" s="94"/>
      <c r="M19" s="94" t="s">
        <v>114</v>
      </c>
      <c r="N19" s="94"/>
      <c r="O19" s="94" t="s">
        <v>384</v>
      </c>
      <c r="P19" s="94" t="s">
        <v>260</v>
      </c>
      <c r="Q19" s="94"/>
      <c r="R19" s="94"/>
      <c r="S19" s="94" t="s">
        <v>382</v>
      </c>
    </row>
    <row r="20" spans="1:20" ht="25.05" customHeight="1" x14ac:dyDescent="0.3">
      <c r="A20" s="167"/>
      <c r="B20" s="167"/>
      <c r="C20" s="167"/>
      <c r="D20" s="94"/>
      <c r="E20" s="94"/>
      <c r="F20" s="94"/>
      <c r="G20" s="94"/>
      <c r="H20" s="94"/>
      <c r="I20" s="123"/>
      <c r="J20" s="95"/>
      <c r="K20" s="94"/>
      <c r="L20" s="94"/>
      <c r="M20" s="94"/>
      <c r="N20" s="94"/>
      <c r="O20" s="94"/>
      <c r="P20" s="94"/>
      <c r="Q20" s="94"/>
      <c r="R20" s="94"/>
      <c r="S20" s="94"/>
    </row>
    <row r="21" spans="1:20" ht="25.05" customHeight="1" x14ac:dyDescent="0.3">
      <c r="A21" s="167"/>
      <c r="B21" s="167"/>
      <c r="C21" s="167"/>
      <c r="D21" s="94"/>
      <c r="E21" s="94"/>
      <c r="F21" s="94"/>
      <c r="G21" s="94"/>
      <c r="H21" s="94"/>
      <c r="I21" s="123"/>
      <c r="J21" s="95"/>
      <c r="K21" s="94"/>
      <c r="L21" s="94"/>
      <c r="M21" s="94"/>
      <c r="N21" s="94"/>
      <c r="O21" s="94"/>
      <c r="P21" s="94"/>
      <c r="Q21" s="94"/>
      <c r="R21" s="94"/>
      <c r="S21" s="94"/>
    </row>
    <row r="22" spans="1:20" ht="25.05" customHeight="1" x14ac:dyDescent="0.3">
      <c r="A22" s="167"/>
      <c r="B22" s="167"/>
      <c r="C22" s="167"/>
      <c r="D22" s="94"/>
      <c r="E22" s="94"/>
      <c r="F22" s="94"/>
      <c r="G22" s="94"/>
      <c r="H22" s="94"/>
      <c r="I22" s="123"/>
      <c r="J22" s="95"/>
      <c r="K22" s="94"/>
      <c r="L22" s="94"/>
      <c r="M22" s="94"/>
      <c r="N22" s="94"/>
      <c r="O22" s="94"/>
      <c r="P22" s="94"/>
      <c r="Q22" s="94"/>
      <c r="R22" s="94"/>
      <c r="S22" s="94"/>
    </row>
    <row r="23" spans="1:20" ht="25.05" customHeight="1" x14ac:dyDescent="0.3">
      <c r="A23" s="167"/>
      <c r="B23" s="167"/>
      <c r="C23" s="167"/>
      <c r="D23" s="94"/>
      <c r="E23" s="94"/>
      <c r="F23" s="94"/>
      <c r="G23" s="94"/>
      <c r="H23" s="94"/>
      <c r="I23" s="123"/>
      <c r="J23" s="95"/>
      <c r="K23" s="94"/>
      <c r="L23" s="94"/>
      <c r="M23" s="94"/>
      <c r="N23" s="94"/>
      <c r="O23" s="94"/>
      <c r="P23" s="94"/>
      <c r="Q23" s="94"/>
      <c r="R23" s="94"/>
      <c r="S23" s="94"/>
    </row>
    <row r="24" spans="1:20" ht="25.05" customHeight="1" x14ac:dyDescent="0.3">
      <c r="A24" s="167"/>
      <c r="B24" s="167"/>
      <c r="C24" s="167"/>
      <c r="D24" s="94"/>
      <c r="E24" s="94"/>
      <c r="F24" s="94"/>
      <c r="G24" s="94"/>
      <c r="H24" s="94"/>
      <c r="I24" s="123"/>
      <c r="J24" s="94"/>
      <c r="K24" s="94"/>
      <c r="L24" s="94"/>
      <c r="M24" s="94"/>
      <c r="N24" s="94"/>
      <c r="O24" s="94"/>
      <c r="P24" s="94"/>
      <c r="Q24" s="94"/>
      <c r="R24" s="94"/>
      <c r="S24" s="94"/>
    </row>
    <row r="25" spans="1:20" ht="25.05" customHeight="1" x14ac:dyDescent="0.3">
      <c r="A25" s="167"/>
      <c r="B25" s="167"/>
      <c r="C25" s="167"/>
      <c r="D25" s="94"/>
      <c r="E25" s="94"/>
      <c r="F25" s="94"/>
      <c r="G25" s="94"/>
      <c r="H25" s="94"/>
      <c r="I25" s="123"/>
      <c r="J25" s="94"/>
      <c r="K25" s="94"/>
      <c r="L25" s="94"/>
      <c r="M25" s="94"/>
      <c r="N25" s="94"/>
      <c r="O25" s="94"/>
      <c r="P25" s="94"/>
      <c r="Q25" s="94"/>
      <c r="R25" s="94"/>
      <c r="S25" s="94"/>
    </row>
    <row r="26" spans="1:20" ht="25.05" customHeight="1" x14ac:dyDescent="0.3">
      <c r="A26" s="167"/>
      <c r="B26" s="167"/>
      <c r="C26" s="167"/>
      <c r="D26" s="94"/>
      <c r="E26" s="94"/>
      <c r="F26" s="94"/>
      <c r="G26" s="94"/>
      <c r="H26" s="94"/>
      <c r="I26" s="123"/>
      <c r="J26" s="94"/>
      <c r="K26" s="94"/>
      <c r="L26" s="94"/>
      <c r="M26" s="94"/>
      <c r="N26" s="94"/>
      <c r="O26" s="94"/>
      <c r="P26" s="94"/>
      <c r="Q26" s="94"/>
      <c r="R26" s="94"/>
      <c r="S26" s="94"/>
    </row>
    <row r="27" spans="1:20" ht="25.05" customHeight="1" x14ac:dyDescent="0.3">
      <c r="A27" s="167"/>
      <c r="B27" s="167"/>
      <c r="C27" s="167"/>
      <c r="D27" s="94"/>
      <c r="E27" s="94"/>
      <c r="F27" s="94"/>
      <c r="G27" s="94"/>
      <c r="H27" s="94"/>
      <c r="I27" s="123"/>
      <c r="J27" s="94"/>
      <c r="K27" s="94"/>
      <c r="L27" s="94"/>
      <c r="M27" s="94"/>
      <c r="N27" s="94"/>
      <c r="O27" s="94"/>
      <c r="P27" s="94"/>
      <c r="Q27" s="94"/>
      <c r="R27" s="94"/>
      <c r="S27" s="94"/>
    </row>
    <row r="28" spans="1:20" ht="25.05" customHeight="1" x14ac:dyDescent="0.3">
      <c r="A28" s="167"/>
      <c r="B28" s="167"/>
      <c r="C28" s="167"/>
      <c r="D28" s="94"/>
      <c r="E28" s="94"/>
      <c r="F28" s="94"/>
      <c r="G28" s="94"/>
      <c r="H28" s="94"/>
      <c r="I28" s="123"/>
      <c r="J28" s="94"/>
      <c r="K28" s="94"/>
      <c r="L28" s="94"/>
      <c r="M28" s="94"/>
      <c r="N28" s="94"/>
      <c r="O28" s="94"/>
      <c r="P28" s="94"/>
      <c r="Q28" s="94"/>
      <c r="R28" s="94"/>
      <c r="S28" s="94"/>
    </row>
    <row r="29" spans="1:20" ht="25.05" customHeight="1" x14ac:dyDescent="0.3">
      <c r="A29" s="167"/>
      <c r="B29" s="167"/>
      <c r="C29" s="167"/>
      <c r="D29" s="94"/>
      <c r="E29" s="94"/>
      <c r="F29" s="94"/>
      <c r="G29" s="94"/>
      <c r="H29" s="94"/>
      <c r="I29" s="123"/>
      <c r="J29" s="94"/>
      <c r="K29" s="94"/>
      <c r="L29" s="94"/>
      <c r="M29" s="94"/>
      <c r="N29" s="94"/>
      <c r="O29" s="94"/>
      <c r="P29" s="94"/>
      <c r="Q29" s="94"/>
      <c r="R29" s="94"/>
      <c r="S29" s="94"/>
    </row>
    <row r="30" spans="1:20" ht="25.05" customHeight="1" x14ac:dyDescent="0.3">
      <c r="A30" s="167"/>
      <c r="B30" s="167"/>
      <c r="C30" s="167"/>
      <c r="D30" s="94"/>
      <c r="E30" s="94"/>
      <c r="F30" s="94"/>
      <c r="G30" s="94"/>
      <c r="H30" s="94"/>
      <c r="I30" s="123"/>
      <c r="J30" s="94"/>
      <c r="K30" s="94"/>
      <c r="L30" s="94"/>
      <c r="M30" s="94"/>
      <c r="N30" s="94"/>
      <c r="O30" s="94"/>
      <c r="P30" s="94"/>
      <c r="Q30" s="94"/>
      <c r="R30" s="94"/>
      <c r="S30" s="94"/>
    </row>
    <row r="31" spans="1:20" ht="25.05" customHeight="1" x14ac:dyDescent="0.3">
      <c r="A31" s="167"/>
      <c r="B31" s="167"/>
      <c r="C31" s="167"/>
      <c r="D31" s="94"/>
      <c r="E31" s="94"/>
      <c r="F31" s="94"/>
      <c r="G31" s="94"/>
      <c r="H31" s="94"/>
      <c r="I31" s="123"/>
      <c r="J31" s="94"/>
      <c r="K31" s="94"/>
      <c r="L31" s="94"/>
      <c r="M31" s="94"/>
      <c r="N31" s="94"/>
      <c r="O31" s="94"/>
      <c r="P31" s="94"/>
      <c r="Q31" s="94"/>
      <c r="R31" s="94"/>
      <c r="S31" s="94"/>
    </row>
    <row r="32" spans="1:20" ht="25.05" customHeight="1" x14ac:dyDescent="0.3">
      <c r="A32" s="167"/>
      <c r="B32" s="167"/>
      <c r="C32" s="167"/>
      <c r="D32" s="94"/>
      <c r="E32" s="94"/>
      <c r="F32" s="94"/>
      <c r="G32" s="94"/>
      <c r="H32" s="94"/>
      <c r="I32" s="123"/>
      <c r="J32" s="94"/>
      <c r="K32" s="94"/>
      <c r="L32" s="94"/>
      <c r="M32" s="94"/>
      <c r="N32" s="94"/>
      <c r="O32" s="94"/>
      <c r="P32" s="94"/>
      <c r="Q32" s="94"/>
      <c r="R32" s="94"/>
      <c r="S32" s="94"/>
    </row>
    <row r="33" spans="1:19" ht="25.05" customHeight="1" x14ac:dyDescent="0.3">
      <c r="A33" s="167"/>
      <c r="B33" s="167"/>
      <c r="C33" s="167"/>
      <c r="D33" s="94"/>
      <c r="E33" s="94"/>
      <c r="F33" s="94"/>
      <c r="G33" s="94"/>
      <c r="H33" s="94"/>
      <c r="I33" s="123"/>
      <c r="J33" s="94"/>
      <c r="K33" s="94"/>
      <c r="L33" s="94"/>
      <c r="M33" s="94"/>
      <c r="N33" s="94"/>
      <c r="O33" s="94"/>
      <c r="P33" s="94"/>
      <c r="Q33" s="94"/>
      <c r="R33" s="94"/>
      <c r="S33" s="94"/>
    </row>
    <row r="34" spans="1:19" ht="25.05" customHeight="1" x14ac:dyDescent="0.3">
      <c r="A34" s="167"/>
      <c r="B34" s="167"/>
      <c r="C34" s="167"/>
      <c r="D34" s="94"/>
      <c r="E34" s="94"/>
      <c r="F34" s="94"/>
      <c r="G34" s="94"/>
      <c r="H34" s="94"/>
      <c r="I34" s="123"/>
      <c r="J34" s="94"/>
      <c r="K34" s="94"/>
      <c r="L34" s="94"/>
      <c r="M34" s="94"/>
      <c r="N34" s="94"/>
      <c r="O34" s="94"/>
      <c r="P34" s="94"/>
      <c r="Q34" s="94"/>
      <c r="R34" s="94"/>
      <c r="S34" s="94"/>
    </row>
    <row r="35" spans="1:19" ht="25.05" customHeight="1" x14ac:dyDescent="0.3">
      <c r="A35" s="167"/>
      <c r="B35" s="167"/>
      <c r="C35" s="167"/>
      <c r="D35" s="94"/>
      <c r="E35" s="94"/>
      <c r="F35" s="94"/>
      <c r="G35" s="94"/>
      <c r="H35" s="94"/>
      <c r="I35" s="123"/>
      <c r="J35" s="94"/>
      <c r="K35" s="94"/>
      <c r="L35" s="94"/>
      <c r="M35" s="94"/>
      <c r="N35" s="94"/>
      <c r="O35" s="94"/>
      <c r="P35" s="94"/>
      <c r="Q35" s="94"/>
      <c r="R35" s="94"/>
      <c r="S35" s="94"/>
    </row>
    <row r="36" spans="1:19" ht="25.05" customHeight="1" x14ac:dyDescent="0.3">
      <c r="A36" s="167"/>
      <c r="B36" s="167"/>
      <c r="C36" s="167"/>
      <c r="D36" s="94"/>
      <c r="E36" s="94"/>
      <c r="F36" s="94"/>
      <c r="G36" s="94"/>
      <c r="H36" s="94"/>
      <c r="I36" s="123"/>
      <c r="J36" s="94"/>
      <c r="K36" s="94"/>
      <c r="L36" s="94"/>
      <c r="M36" s="94"/>
      <c r="N36" s="94"/>
      <c r="O36" s="94"/>
      <c r="P36" s="94"/>
      <c r="Q36" s="94"/>
      <c r="R36" s="94"/>
      <c r="S36" s="94"/>
    </row>
    <row r="37" spans="1:19" ht="25.05" customHeight="1" x14ac:dyDescent="0.3">
      <c r="A37" s="167"/>
      <c r="B37" s="167"/>
      <c r="C37" s="167"/>
      <c r="D37" s="94"/>
      <c r="E37" s="94"/>
      <c r="F37" s="94"/>
      <c r="G37" s="94"/>
      <c r="H37" s="94"/>
      <c r="I37" s="123"/>
      <c r="J37" s="94"/>
      <c r="K37" s="94"/>
      <c r="L37" s="94"/>
      <c r="M37" s="94"/>
      <c r="N37" s="94"/>
      <c r="O37" s="94"/>
      <c r="P37" s="94"/>
      <c r="Q37" s="94"/>
      <c r="R37" s="94"/>
      <c r="S37" s="94"/>
    </row>
    <row r="38" spans="1:19" ht="25.05" customHeight="1" x14ac:dyDescent="0.3">
      <c r="A38" s="167"/>
      <c r="B38" s="167"/>
      <c r="C38" s="167"/>
      <c r="D38" s="94"/>
      <c r="E38" s="94"/>
      <c r="F38" s="94"/>
      <c r="G38" s="94"/>
      <c r="H38" s="94"/>
      <c r="I38" s="123"/>
      <c r="J38" s="94"/>
      <c r="K38" s="94"/>
      <c r="L38" s="94"/>
      <c r="M38" s="94"/>
      <c r="N38" s="94"/>
      <c r="O38" s="96"/>
      <c r="P38" s="94"/>
      <c r="Q38" s="94"/>
      <c r="R38" s="94"/>
      <c r="S38" s="94"/>
    </row>
    <row r="39" spans="1:19" ht="25.05" customHeight="1" x14ac:dyDescent="0.3">
      <c r="A39" s="167"/>
      <c r="B39" s="167"/>
      <c r="C39" s="167"/>
      <c r="D39" s="94"/>
      <c r="E39" s="94"/>
      <c r="F39" s="94"/>
      <c r="G39" s="94"/>
      <c r="H39" s="94"/>
      <c r="I39" s="123"/>
      <c r="J39" s="94"/>
      <c r="K39" s="94"/>
      <c r="L39" s="94"/>
      <c r="M39" s="94"/>
      <c r="N39" s="94"/>
      <c r="O39" s="96"/>
      <c r="P39" s="94"/>
      <c r="Q39" s="94"/>
      <c r="R39" s="94"/>
      <c r="S39" s="94"/>
    </row>
    <row r="40" spans="1:19" ht="25.05" customHeight="1" x14ac:dyDescent="0.3">
      <c r="A40" s="167"/>
      <c r="B40" s="167"/>
      <c r="C40" s="167"/>
      <c r="D40" s="94"/>
      <c r="E40" s="94"/>
      <c r="F40" s="94"/>
      <c r="G40" s="94"/>
      <c r="H40" s="94"/>
      <c r="I40" s="123"/>
      <c r="J40" s="94"/>
      <c r="K40" s="94"/>
      <c r="L40" s="94"/>
      <c r="M40" s="94"/>
      <c r="N40" s="94"/>
      <c r="O40" s="96"/>
      <c r="P40" s="94"/>
      <c r="Q40" s="94"/>
      <c r="R40" s="94"/>
      <c r="S40" s="94"/>
    </row>
    <row r="41" spans="1:19" ht="25.05" customHeight="1" x14ac:dyDescent="0.3">
      <c r="A41" s="167"/>
      <c r="B41" s="167"/>
      <c r="C41" s="167"/>
      <c r="D41" s="94"/>
      <c r="E41" s="94"/>
      <c r="F41" s="94"/>
      <c r="G41" s="94"/>
      <c r="H41" s="94"/>
      <c r="I41" s="124"/>
      <c r="J41" s="94"/>
      <c r="K41" s="94"/>
      <c r="L41" s="94"/>
      <c r="M41" s="94"/>
      <c r="N41" s="94"/>
      <c r="O41" s="96"/>
      <c r="P41" s="94"/>
      <c r="Q41" s="94"/>
      <c r="R41" s="94"/>
      <c r="S41" s="94"/>
    </row>
    <row r="42" spans="1:19" ht="25.05" customHeight="1" x14ac:dyDescent="0.3">
      <c r="A42" s="167"/>
      <c r="B42" s="167"/>
      <c r="C42" s="167"/>
      <c r="D42" s="94"/>
      <c r="E42" s="94"/>
      <c r="F42" s="94"/>
      <c r="G42" s="94"/>
      <c r="H42" s="94"/>
      <c r="I42" s="44"/>
      <c r="J42" s="94"/>
      <c r="K42" s="94"/>
      <c r="L42" s="94"/>
      <c r="M42" s="94"/>
      <c r="N42" s="96"/>
      <c r="O42" s="96"/>
      <c r="P42" s="94"/>
      <c r="Q42" s="94"/>
      <c r="R42" s="94"/>
      <c r="S42" s="94"/>
    </row>
    <row r="43" spans="1:19" ht="25.05" customHeight="1" x14ac:dyDescent="0.3">
      <c r="A43" s="167"/>
      <c r="B43" s="167"/>
      <c r="C43" s="167"/>
      <c r="D43" s="38"/>
      <c r="E43" s="38"/>
      <c r="F43" s="38"/>
      <c r="G43" s="38"/>
      <c r="H43" s="38"/>
      <c r="I43" s="44"/>
      <c r="J43" s="38"/>
      <c r="K43" s="38"/>
      <c r="L43" s="38"/>
      <c r="M43" s="38"/>
      <c r="N43" s="69"/>
      <c r="O43" s="69"/>
      <c r="P43" s="38"/>
      <c r="Q43" s="38"/>
      <c r="R43" s="38"/>
      <c r="S43" s="38"/>
    </row>
    <row r="44" spans="1:19" ht="25.05" customHeight="1" x14ac:dyDescent="0.3">
      <c r="A44" s="167"/>
      <c r="B44" s="167"/>
      <c r="C44" s="167"/>
      <c r="D44" s="38"/>
      <c r="E44" s="38"/>
      <c r="F44" s="38"/>
      <c r="G44" s="38"/>
      <c r="H44" s="38"/>
      <c r="I44" s="44"/>
      <c r="J44" s="38"/>
      <c r="K44" s="38"/>
      <c r="L44" s="38"/>
      <c r="M44" s="38"/>
      <c r="N44" s="69"/>
      <c r="O44" s="69"/>
      <c r="P44" s="38"/>
      <c r="Q44" s="38"/>
      <c r="R44" s="38"/>
      <c r="S44" s="38"/>
    </row>
    <row r="45" spans="1:19" ht="25.05" customHeight="1" x14ac:dyDescent="0.3">
      <c r="A45" s="167"/>
      <c r="B45" s="167"/>
      <c r="C45" s="167"/>
      <c r="D45" s="38"/>
      <c r="E45" s="38"/>
      <c r="F45" s="38"/>
      <c r="G45" s="38"/>
      <c r="H45" s="38"/>
      <c r="I45" s="44"/>
      <c r="J45" s="38"/>
      <c r="K45" s="38"/>
      <c r="L45" s="38"/>
      <c r="M45" s="38"/>
      <c r="N45" s="69"/>
      <c r="O45" s="69"/>
      <c r="P45" s="38"/>
      <c r="Q45" s="38"/>
      <c r="R45" s="38"/>
      <c r="S45" s="38"/>
    </row>
    <row r="46" spans="1:19" ht="25.05" customHeight="1" x14ac:dyDescent="0.3">
      <c r="A46" s="167"/>
      <c r="B46" s="167"/>
      <c r="C46" s="167"/>
      <c r="D46" s="38"/>
      <c r="E46" s="38"/>
      <c r="F46" s="38"/>
      <c r="G46" s="38"/>
      <c r="H46" s="38"/>
      <c r="I46" s="44"/>
      <c r="J46" s="38"/>
      <c r="K46" s="38"/>
      <c r="L46" s="38"/>
      <c r="M46" s="38"/>
      <c r="N46" s="69"/>
      <c r="O46" s="69"/>
      <c r="P46" s="38"/>
      <c r="Q46" s="38"/>
      <c r="R46" s="38"/>
      <c r="S46" s="38"/>
    </row>
    <row r="47" spans="1:19" ht="25.05" customHeight="1" x14ac:dyDescent="0.3">
      <c r="A47" s="167"/>
      <c r="B47" s="167"/>
      <c r="C47" s="167"/>
      <c r="D47" s="38"/>
      <c r="E47" s="38"/>
      <c r="F47" s="38"/>
      <c r="G47" s="38"/>
      <c r="H47" s="38"/>
      <c r="I47" s="44"/>
      <c r="J47" s="38"/>
      <c r="K47" s="38"/>
      <c r="L47" s="38"/>
      <c r="M47" s="38"/>
      <c r="N47" s="69"/>
      <c r="O47" s="69"/>
      <c r="P47" s="38"/>
      <c r="Q47" s="38"/>
      <c r="R47" s="38"/>
      <c r="S47" s="38"/>
    </row>
    <row r="48" spans="1:19" ht="25.05" customHeight="1" x14ac:dyDescent="0.3">
      <c r="A48" s="167"/>
      <c r="B48" s="167"/>
      <c r="C48" s="167"/>
      <c r="D48" s="38"/>
      <c r="E48" s="38"/>
      <c r="F48" s="38"/>
      <c r="G48" s="38"/>
      <c r="H48" s="38"/>
      <c r="I48" s="44"/>
      <c r="J48" s="38"/>
      <c r="K48" s="38"/>
      <c r="L48" s="38"/>
      <c r="M48" s="38"/>
      <c r="N48" s="38"/>
      <c r="O48" s="69"/>
      <c r="P48" s="38"/>
      <c r="Q48" s="38"/>
      <c r="R48" s="38"/>
      <c r="S48" s="38"/>
    </row>
    <row r="49" spans="1:19" ht="25.05" customHeight="1" x14ac:dyDescent="0.3">
      <c r="A49" s="167"/>
      <c r="B49" s="167"/>
      <c r="C49" s="167"/>
      <c r="D49" s="38"/>
      <c r="E49" s="38"/>
      <c r="F49" s="38"/>
      <c r="G49" s="38"/>
      <c r="H49" s="38"/>
      <c r="I49" s="44"/>
      <c r="J49" s="38"/>
      <c r="K49" s="38"/>
      <c r="L49" s="38"/>
      <c r="M49" s="38"/>
      <c r="N49" s="38"/>
      <c r="O49" s="38"/>
      <c r="P49" s="38"/>
      <c r="Q49" s="38"/>
      <c r="R49" s="38"/>
      <c r="S49" s="38"/>
    </row>
    <row r="50" spans="1:19" ht="25.05" customHeight="1" x14ac:dyDescent="0.3">
      <c r="A50" s="167"/>
      <c r="B50" s="167"/>
      <c r="C50" s="167"/>
      <c r="I50" s="43"/>
    </row>
    <row r="51" spans="1:19" ht="25.05" customHeight="1" x14ac:dyDescent="0.3">
      <c r="A51" s="167"/>
      <c r="B51" s="167"/>
      <c r="C51" s="167"/>
    </row>
    <row r="52" spans="1:19" ht="25.05" customHeight="1" x14ac:dyDescent="0.3">
      <c r="A52" s="167"/>
      <c r="B52" s="167"/>
      <c r="C52" s="167"/>
    </row>
    <row r="53" spans="1:19" ht="25.05" customHeight="1" x14ac:dyDescent="0.3">
      <c r="A53" s="167"/>
      <c r="B53" s="167"/>
      <c r="C53" s="167"/>
    </row>
    <row r="54" spans="1:19" ht="25.05" customHeight="1" x14ac:dyDescent="0.3">
      <c r="A54" s="167"/>
      <c r="B54" s="167"/>
      <c r="C54" s="167"/>
    </row>
    <row r="55" spans="1:19" ht="25.05" customHeight="1" x14ac:dyDescent="0.3">
      <c r="A55" s="167"/>
      <c r="B55" s="167"/>
      <c r="C55" s="167"/>
    </row>
    <row r="56" spans="1:19" ht="25.05" customHeight="1" x14ac:dyDescent="0.3">
      <c r="A56" s="167"/>
      <c r="B56" s="167"/>
      <c r="C56" s="167"/>
    </row>
    <row r="57" spans="1:19" ht="25.05" customHeight="1" x14ac:dyDescent="0.3">
      <c r="A57" s="167"/>
      <c r="B57" s="167"/>
      <c r="C57" s="167"/>
    </row>
    <row r="58" spans="1:19" ht="25.05" customHeight="1" x14ac:dyDescent="0.3">
      <c r="A58" s="167"/>
      <c r="B58" s="167"/>
      <c r="C58" s="167"/>
    </row>
    <row r="59" spans="1:19" ht="25.05" customHeight="1" x14ac:dyDescent="0.3">
      <c r="A59" s="167"/>
      <c r="B59" s="167"/>
      <c r="C59" s="167"/>
    </row>
    <row r="60" spans="1:19" ht="25.05" customHeight="1" x14ac:dyDescent="0.3">
      <c r="A60" s="167"/>
      <c r="B60" s="167"/>
      <c r="C60" s="167"/>
    </row>
    <row r="61" spans="1:19" ht="25.05" customHeight="1" x14ac:dyDescent="0.3">
      <c r="A61" s="167"/>
      <c r="B61" s="167"/>
      <c r="C61" s="167"/>
    </row>
    <row r="62" spans="1:19" ht="25.05" customHeight="1" x14ac:dyDescent="0.3">
      <c r="A62" s="167"/>
      <c r="B62" s="167"/>
      <c r="C62" s="167"/>
    </row>
    <row r="63" spans="1:19" ht="25.05" customHeight="1" x14ac:dyDescent="0.3">
      <c r="A63" s="167"/>
      <c r="B63" s="167"/>
      <c r="C63" s="167"/>
    </row>
    <row r="64" spans="1:19"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ort="0" autoFilter="0"/>
  <mergeCells count="95">
    <mergeCell ref="A97:C97"/>
    <mergeCell ref="A98:C98"/>
    <mergeCell ref="A99:C99"/>
    <mergeCell ref="A100:C100"/>
    <mergeCell ref="D11:E12"/>
    <mergeCell ref="A92:C92"/>
    <mergeCell ref="A93:C93"/>
    <mergeCell ref="A94:C94"/>
    <mergeCell ref="A95:C95"/>
    <mergeCell ref="A96:C96"/>
    <mergeCell ref="A87:C87"/>
    <mergeCell ref="A88:C88"/>
    <mergeCell ref="A89:C89"/>
    <mergeCell ref="A90:C90"/>
    <mergeCell ref="A91:C91"/>
    <mergeCell ref="A82:C82"/>
    <mergeCell ref="A83:C83"/>
    <mergeCell ref="A84:C84"/>
    <mergeCell ref="A85:C85"/>
    <mergeCell ref="A86:C86"/>
    <mergeCell ref="A77:C77"/>
    <mergeCell ref="A78:C78"/>
    <mergeCell ref="A79:C79"/>
    <mergeCell ref="A80:C80"/>
    <mergeCell ref="A81:C81"/>
    <mergeCell ref="A72:C72"/>
    <mergeCell ref="A73:C73"/>
    <mergeCell ref="A74:C74"/>
    <mergeCell ref="A75:C75"/>
    <mergeCell ref="A76:C76"/>
    <mergeCell ref="A67:C67"/>
    <mergeCell ref="A68:C68"/>
    <mergeCell ref="A69:C69"/>
    <mergeCell ref="A70:C70"/>
    <mergeCell ref="A71:C71"/>
    <mergeCell ref="A62:C62"/>
    <mergeCell ref="A63:C63"/>
    <mergeCell ref="A64:C64"/>
    <mergeCell ref="A65:C65"/>
    <mergeCell ref="A66:C66"/>
    <mergeCell ref="A57:C57"/>
    <mergeCell ref="A58:C58"/>
    <mergeCell ref="A59:C59"/>
    <mergeCell ref="A60:C60"/>
    <mergeCell ref="A61:C61"/>
    <mergeCell ref="A52:C52"/>
    <mergeCell ref="A53:C53"/>
    <mergeCell ref="A54:C54"/>
    <mergeCell ref="A55:C55"/>
    <mergeCell ref="A56:C56"/>
    <mergeCell ref="A47:C47"/>
    <mergeCell ref="A48:C48"/>
    <mergeCell ref="A49:C49"/>
    <mergeCell ref="A50:C50"/>
    <mergeCell ref="A51:C51"/>
    <mergeCell ref="A42:C42"/>
    <mergeCell ref="A43:C43"/>
    <mergeCell ref="A44:C44"/>
    <mergeCell ref="A45:C45"/>
    <mergeCell ref="A46:C46"/>
    <mergeCell ref="A37:C37"/>
    <mergeCell ref="A38:C38"/>
    <mergeCell ref="A39:C39"/>
    <mergeCell ref="A40:C40"/>
    <mergeCell ref="A41:C41"/>
    <mergeCell ref="A32:C32"/>
    <mergeCell ref="A33:C33"/>
    <mergeCell ref="A34:C34"/>
    <mergeCell ref="A35:C35"/>
    <mergeCell ref="A36:C36"/>
    <mergeCell ref="A27:C27"/>
    <mergeCell ref="A28:C28"/>
    <mergeCell ref="A29:C29"/>
    <mergeCell ref="A30:C30"/>
    <mergeCell ref="A31:C31"/>
    <mergeCell ref="A22:C22"/>
    <mergeCell ref="A23:C23"/>
    <mergeCell ref="A24:C24"/>
    <mergeCell ref="A25:C25"/>
    <mergeCell ref="A26:C26"/>
    <mergeCell ref="A17:C17"/>
    <mergeCell ref="A18:C18"/>
    <mergeCell ref="A19:C19"/>
    <mergeCell ref="A20:C20"/>
    <mergeCell ref="A21:C21"/>
    <mergeCell ref="A11:C12"/>
    <mergeCell ref="A13:C13"/>
    <mergeCell ref="A14:C14"/>
    <mergeCell ref="A15:C15"/>
    <mergeCell ref="A16:C16"/>
    <mergeCell ref="A1:C2"/>
    <mergeCell ref="A3:C4"/>
    <mergeCell ref="A5:C6"/>
    <mergeCell ref="A7:C8"/>
    <mergeCell ref="A9:C10"/>
  </mergeCells>
  <conditionalFormatting sqref="D18:S19">
    <cfRule type="expression" dxfId="300" priority="7">
      <formula>$A$7=ROW()</formula>
    </cfRule>
  </conditionalFormatting>
  <conditionalFormatting sqref="D18:D19">
    <cfRule type="expression" dxfId="299" priority="6">
      <formula>$D18="Low"</formula>
    </cfRule>
    <cfRule type="expression" dxfId="298" priority="5">
      <formula>$D18="Medium"</formula>
    </cfRule>
    <cfRule type="expression" dxfId="297" priority="4">
      <formula>$D18="High"</formula>
    </cfRule>
    <cfRule type="expression" dxfId="296" priority="3">
      <formula>$D18="Low"</formula>
    </cfRule>
    <cfRule type="expression" dxfId="295" priority="2">
      <formula>$D18="Medium"</formula>
    </cfRule>
    <cfRule type="expression" dxfId="294" priority="1">
      <formula>$D18="High"</formula>
    </cfRule>
  </conditionalFormatting>
  <dataValidations count="2">
    <dataValidation type="list" allowBlank="1" showInputMessage="1" showErrorMessage="1" sqref="G13:K13 D13:E13 M13:S13" xr:uid="{3B474C35-E428-4EBB-9055-272BEFAD25AD}">
      <formula1>General</formula1>
    </dataValidation>
    <dataValidation type="list" allowBlank="1" showInputMessage="1" showErrorMessage="1" sqref="F13 L13" xr:uid="{37EC191D-07C6-4DBB-BB43-C9354C5A6720}">
      <formula1>Number</formula1>
    </dataValidation>
  </dataValidations>
  <pageMargins left="0.7" right="0.7" top="0.75" bottom="0.75" header="0.3" footer="0.3"/>
  <pageSetup orientation="portrait" horizontalDpi="300" verticalDpi="300" r:id="rId1"/>
  <drawing r:id="rId2"/>
  <picture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317535F-F837-4CDF-A26C-45DCF75C07DE}">
          <x14:formula1>
            <xm:f>'Table Design'!$A$4:$A$47</xm:f>
          </x14:formula1>
          <xm:sqref>F17:R17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0E82C-17C6-44E8-AAFB-5F844C4C0719}">
  <sheetPr codeName="Sheet10"/>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67" t="s">
        <v>754</v>
      </c>
      <c r="B1" s="167"/>
      <c r="C1" s="167"/>
      <c r="I1" s="45"/>
    </row>
    <row r="2" spans="1:20" ht="15" customHeight="1" x14ac:dyDescent="0.3">
      <c r="A2" s="167"/>
      <c r="B2" s="167"/>
      <c r="C2" s="167"/>
    </row>
    <row r="3" spans="1:20" ht="15" customHeight="1" x14ac:dyDescent="0.3">
      <c r="A3" s="169" t="b">
        <v>1</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ht="25.05" customHeight="1" x14ac:dyDescent="0.3">
      <c r="A13" s="167"/>
      <c r="B13" s="167"/>
      <c r="C13" s="177"/>
      <c r="D13" s="30"/>
      <c r="E13" s="30" t="s">
        <v>76</v>
      </c>
      <c r="F13" s="30"/>
      <c r="G13" s="30"/>
      <c r="H13" s="30"/>
      <c r="I13" s="30"/>
      <c r="J13" s="30"/>
      <c r="K13" s="30"/>
      <c r="L13" s="30"/>
      <c r="M13" s="30"/>
      <c r="N13" s="30"/>
      <c r="O13" s="30"/>
      <c r="P13" s="30"/>
      <c r="Q13" s="30"/>
      <c r="R13" s="30"/>
      <c r="S13" s="30"/>
      <c r="T13" s="113"/>
    </row>
    <row r="14" spans="1:20" ht="25.05" customHeight="1" x14ac:dyDescent="0.3">
      <c r="A14" s="167"/>
      <c r="B14" s="167"/>
      <c r="C14" s="167"/>
      <c r="D14" s="33"/>
      <c r="E14" s="33" t="s">
        <v>96</v>
      </c>
      <c r="F14" s="34"/>
      <c r="G14" s="33"/>
      <c r="H14" s="33"/>
      <c r="I14" s="34"/>
      <c r="J14" s="34"/>
      <c r="K14" s="33"/>
      <c r="L14" s="33"/>
      <c r="M14" s="33"/>
      <c r="N14" s="33"/>
      <c r="O14" s="33"/>
      <c r="P14" s="34"/>
      <c r="Q14" s="34"/>
      <c r="R14" s="33"/>
      <c r="S14" s="33"/>
      <c r="T14" s="113"/>
    </row>
    <row r="15" spans="1:20" ht="25.05" customHeight="1" x14ac:dyDescent="0.3">
      <c r="A15" s="167"/>
      <c r="B15" s="167"/>
      <c r="C15" s="167"/>
      <c r="D15" s="33"/>
      <c r="E15" s="33"/>
      <c r="F15" s="34"/>
      <c r="G15" s="33"/>
      <c r="H15" s="33"/>
      <c r="I15" s="34"/>
      <c r="J15" s="34"/>
      <c r="K15" s="33"/>
      <c r="L15" s="33"/>
      <c r="M15" s="33"/>
      <c r="N15" s="33"/>
      <c r="O15" s="33"/>
      <c r="P15" s="34"/>
      <c r="Q15" s="34"/>
      <c r="R15" s="33"/>
      <c r="S15" s="33"/>
      <c r="T15" s="113"/>
    </row>
    <row r="16" spans="1:20" ht="25.05" hidden="1" customHeight="1" x14ac:dyDescent="0.3">
      <c r="A16" s="167"/>
      <c r="B16" s="167"/>
      <c r="C16" s="167"/>
      <c r="D16" s="160"/>
      <c r="E16" s="160" t="str">
        <f>"=Txt"</f>
        <v>=Txt</v>
      </c>
      <c r="F16" s="160"/>
      <c r="G16" s="160"/>
      <c r="H16" s="160"/>
      <c r="I16" s="160"/>
      <c r="J16" s="160"/>
      <c r="K16" s="160"/>
      <c r="L16" s="160"/>
      <c r="M16" s="160"/>
      <c r="N16" s="160"/>
      <c r="O16" s="160"/>
      <c r="P16" s="160"/>
      <c r="Q16" s="160"/>
      <c r="R16" s="160"/>
      <c r="S16" s="160"/>
      <c r="T16" s="159"/>
    </row>
    <row r="17" spans="1:20" ht="25.05" customHeight="1" x14ac:dyDescent="0.3">
      <c r="A17" s="167"/>
      <c r="B17" s="167"/>
      <c r="C17" s="167"/>
      <c r="D17" s="97" t="s">
        <v>61</v>
      </c>
      <c r="E17" s="98" t="s">
        <v>26</v>
      </c>
      <c r="F17" s="98" t="s">
        <v>22</v>
      </c>
      <c r="G17" s="98" t="s">
        <v>25</v>
      </c>
      <c r="H17" s="98" t="s">
        <v>35</v>
      </c>
      <c r="I17" s="99" t="s">
        <v>90</v>
      </c>
      <c r="J17" s="98" t="s">
        <v>91</v>
      </c>
      <c r="K17" s="98" t="s">
        <v>92</v>
      </c>
      <c r="L17" s="98" t="s">
        <v>30</v>
      </c>
      <c r="M17" s="98" t="s">
        <v>27</v>
      </c>
      <c r="N17" s="98" t="s">
        <v>33</v>
      </c>
      <c r="O17" s="98" t="s">
        <v>42</v>
      </c>
      <c r="P17" s="98" t="s">
        <v>43</v>
      </c>
      <c r="Q17" s="98" t="s">
        <v>53</v>
      </c>
      <c r="R17" s="98" t="s">
        <v>44</v>
      </c>
      <c r="S17" s="98" t="s">
        <v>21</v>
      </c>
      <c r="T17" s="159"/>
    </row>
    <row r="18" spans="1:20" ht="25.05" customHeight="1" x14ac:dyDescent="0.3">
      <c r="A18" s="167"/>
      <c r="B18" s="167"/>
      <c r="C18" s="167"/>
      <c r="D18" s="94"/>
      <c r="E18" s="94"/>
      <c r="F18" s="94"/>
      <c r="G18" s="94"/>
      <c r="H18" s="94"/>
      <c r="I18" s="44"/>
      <c r="J18" s="95"/>
      <c r="K18" s="94"/>
      <c r="L18" s="94"/>
      <c r="M18" s="94"/>
      <c r="N18" s="94"/>
      <c r="O18" s="94"/>
      <c r="P18" s="94"/>
      <c r="Q18" s="94"/>
      <c r="R18" s="94"/>
      <c r="S18" s="94"/>
    </row>
    <row r="19" spans="1:20" ht="25.05" customHeight="1" x14ac:dyDescent="0.3">
      <c r="A19" s="167"/>
      <c r="B19" s="167"/>
      <c r="C19" s="167"/>
      <c r="D19" s="94"/>
      <c r="E19" s="94"/>
      <c r="F19" s="94"/>
      <c r="G19" s="94"/>
      <c r="H19" s="94"/>
      <c r="I19" s="161"/>
      <c r="J19" s="95"/>
      <c r="K19" s="94"/>
      <c r="L19" s="94"/>
      <c r="M19" s="94"/>
      <c r="N19" s="94"/>
      <c r="O19" s="94"/>
      <c r="P19" s="94"/>
      <c r="Q19" s="94"/>
      <c r="R19" s="94"/>
      <c r="S19" s="94"/>
    </row>
    <row r="20" spans="1:20" ht="25.05" customHeight="1" x14ac:dyDescent="0.3">
      <c r="A20" s="167"/>
      <c r="B20" s="167"/>
      <c r="C20" s="167"/>
      <c r="D20" s="94"/>
      <c r="E20" s="94"/>
      <c r="F20" s="94"/>
      <c r="G20" s="94"/>
      <c r="H20" s="94"/>
      <c r="I20" s="161"/>
      <c r="J20" s="95"/>
      <c r="K20" s="94"/>
      <c r="L20" s="94"/>
      <c r="M20" s="94"/>
      <c r="N20" s="94"/>
      <c r="O20" s="94"/>
      <c r="P20" s="94"/>
      <c r="Q20" s="94"/>
      <c r="R20" s="94"/>
      <c r="S20" s="94"/>
    </row>
    <row r="21" spans="1:20" ht="25.05" customHeight="1" x14ac:dyDescent="0.3">
      <c r="A21" s="167"/>
      <c r="B21" s="167"/>
      <c r="C21" s="167"/>
      <c r="D21" s="94"/>
      <c r="E21" s="94"/>
      <c r="F21" s="94"/>
      <c r="G21" s="94"/>
      <c r="H21" s="94"/>
      <c r="I21" s="161"/>
      <c r="J21" s="95"/>
      <c r="K21" s="94"/>
      <c r="L21" s="94"/>
      <c r="M21" s="94"/>
      <c r="N21" s="94"/>
      <c r="O21" s="94"/>
      <c r="P21" s="94"/>
      <c r="Q21" s="94"/>
      <c r="R21" s="94"/>
      <c r="S21" s="94"/>
    </row>
    <row r="22" spans="1:20" ht="25.05" customHeight="1" x14ac:dyDescent="0.3">
      <c r="A22" s="167"/>
      <c r="B22" s="167"/>
      <c r="C22" s="167"/>
      <c r="D22" s="94"/>
      <c r="E22" s="94"/>
      <c r="F22" s="94"/>
      <c r="G22" s="94"/>
      <c r="H22" s="94"/>
      <c r="I22" s="161"/>
      <c r="J22" s="95"/>
      <c r="K22" s="94"/>
      <c r="L22" s="94"/>
      <c r="M22" s="94"/>
      <c r="N22" s="94"/>
      <c r="O22" s="94"/>
      <c r="P22" s="94"/>
      <c r="Q22" s="94"/>
      <c r="R22" s="94"/>
      <c r="S22" s="94"/>
    </row>
    <row r="23" spans="1:20" ht="25.05" customHeight="1" x14ac:dyDescent="0.3">
      <c r="A23" s="167"/>
      <c r="B23" s="167"/>
      <c r="C23" s="167"/>
      <c r="D23" s="94"/>
      <c r="E23" s="94"/>
      <c r="F23" s="94"/>
      <c r="G23" s="94"/>
      <c r="H23" s="94"/>
      <c r="I23" s="161"/>
      <c r="J23" s="95"/>
      <c r="K23" s="94"/>
      <c r="L23" s="94"/>
      <c r="M23" s="94"/>
      <c r="N23" s="94"/>
      <c r="O23" s="94"/>
      <c r="P23" s="94"/>
      <c r="Q23" s="94"/>
      <c r="R23" s="94"/>
      <c r="S23" s="94"/>
    </row>
    <row r="24" spans="1:20" ht="25.05" customHeight="1" x14ac:dyDescent="0.3">
      <c r="A24" s="167"/>
      <c r="B24" s="167"/>
      <c r="C24" s="167"/>
      <c r="D24" s="94"/>
      <c r="E24" s="94"/>
      <c r="F24" s="94"/>
      <c r="G24" s="94"/>
      <c r="H24" s="94"/>
      <c r="I24" s="161"/>
      <c r="J24" s="95"/>
      <c r="K24" s="94"/>
      <c r="L24" s="94"/>
      <c r="M24" s="94"/>
      <c r="N24" s="94"/>
      <c r="O24" s="94"/>
      <c r="P24" s="94"/>
      <c r="Q24" s="94"/>
      <c r="R24" s="94"/>
      <c r="S24" s="94"/>
    </row>
    <row r="25" spans="1:20" ht="25.05" customHeight="1" x14ac:dyDescent="0.3">
      <c r="A25" s="167"/>
      <c r="B25" s="167"/>
      <c r="C25" s="167"/>
      <c r="D25" s="94"/>
      <c r="E25" s="94"/>
      <c r="F25" s="94"/>
      <c r="G25" s="94"/>
      <c r="H25" s="94"/>
      <c r="I25" s="161"/>
      <c r="J25" s="95"/>
      <c r="K25" s="94"/>
      <c r="L25" s="94"/>
      <c r="M25" s="94"/>
      <c r="N25" s="94"/>
      <c r="O25" s="94"/>
      <c r="P25" s="94"/>
      <c r="Q25" s="94"/>
      <c r="R25" s="94"/>
      <c r="S25" s="94"/>
    </row>
    <row r="26" spans="1:20" ht="25.05" customHeight="1" x14ac:dyDescent="0.3">
      <c r="A26" s="167"/>
      <c r="B26" s="167"/>
      <c r="C26" s="167"/>
      <c r="D26" s="94"/>
      <c r="E26" s="94"/>
      <c r="F26" s="94"/>
      <c r="G26" s="94"/>
      <c r="H26" s="94"/>
      <c r="I26" s="161"/>
      <c r="J26" s="95"/>
      <c r="K26" s="94"/>
      <c r="L26" s="94"/>
      <c r="M26" s="94"/>
      <c r="N26" s="94"/>
      <c r="O26" s="94"/>
      <c r="P26" s="94"/>
      <c r="Q26" s="94"/>
      <c r="R26" s="94"/>
      <c r="S26" s="94"/>
    </row>
    <row r="27" spans="1:20" ht="25.05" customHeight="1" x14ac:dyDescent="0.3">
      <c r="A27" s="167"/>
      <c r="B27" s="167"/>
      <c r="C27" s="167"/>
      <c r="D27" s="94"/>
      <c r="E27" s="94"/>
      <c r="F27" s="94"/>
      <c r="G27" s="94"/>
      <c r="H27" s="94"/>
      <c r="I27" s="161"/>
      <c r="J27" s="95"/>
      <c r="K27" s="94"/>
      <c r="L27" s="94"/>
      <c r="M27" s="94"/>
      <c r="N27" s="94"/>
      <c r="O27" s="94"/>
      <c r="P27" s="94"/>
      <c r="Q27" s="94"/>
      <c r="R27" s="94"/>
      <c r="S27" s="94"/>
    </row>
    <row r="28" spans="1:20" ht="25.05" customHeight="1" x14ac:dyDescent="0.3">
      <c r="A28" s="167"/>
      <c r="B28" s="167"/>
      <c r="C28" s="167"/>
      <c r="D28" s="94"/>
      <c r="E28" s="94"/>
      <c r="F28" s="94"/>
      <c r="G28" s="94"/>
      <c r="H28" s="94"/>
      <c r="I28" s="161"/>
      <c r="J28" s="95"/>
      <c r="K28" s="94"/>
      <c r="L28" s="94"/>
      <c r="M28" s="94"/>
      <c r="N28" s="94"/>
      <c r="O28" s="94"/>
      <c r="P28" s="94"/>
      <c r="Q28" s="94"/>
      <c r="R28" s="94"/>
      <c r="S28" s="94"/>
    </row>
    <row r="29" spans="1:20" ht="25.05" customHeight="1" x14ac:dyDescent="0.3">
      <c r="A29" s="167"/>
      <c r="B29" s="167"/>
      <c r="C29" s="167"/>
      <c r="D29" s="94"/>
      <c r="E29" s="94"/>
      <c r="F29" s="94"/>
      <c r="G29" s="94"/>
      <c r="H29" s="94"/>
      <c r="I29" s="161"/>
      <c r="J29" s="95"/>
      <c r="K29" s="94"/>
      <c r="L29" s="94"/>
      <c r="M29" s="94"/>
      <c r="N29" s="94"/>
      <c r="O29" s="94"/>
      <c r="P29" s="94"/>
      <c r="Q29" s="94"/>
      <c r="R29" s="94"/>
      <c r="S29" s="94"/>
    </row>
    <row r="30" spans="1:20" ht="25.05" customHeight="1" x14ac:dyDescent="0.3">
      <c r="A30" s="167"/>
      <c r="B30" s="167"/>
      <c r="C30" s="167"/>
      <c r="D30" s="94"/>
      <c r="E30" s="94"/>
      <c r="F30" s="94"/>
      <c r="G30" s="94"/>
      <c r="H30" s="94"/>
      <c r="I30" s="161"/>
      <c r="J30" s="94"/>
      <c r="K30" s="94"/>
      <c r="L30" s="94"/>
      <c r="M30" s="94"/>
      <c r="N30" s="94"/>
      <c r="O30" s="94"/>
      <c r="P30" s="94"/>
      <c r="Q30" s="94"/>
      <c r="R30" s="94"/>
      <c r="S30" s="94"/>
    </row>
    <row r="31" spans="1:20" ht="25.05" customHeight="1" x14ac:dyDescent="0.3">
      <c r="A31" s="167"/>
      <c r="B31" s="167"/>
      <c r="C31" s="167"/>
      <c r="D31" s="94"/>
      <c r="E31" s="94"/>
      <c r="F31" s="94"/>
      <c r="G31" s="94"/>
      <c r="H31" s="94"/>
      <c r="I31" s="161"/>
      <c r="J31" s="94"/>
      <c r="K31" s="94"/>
      <c r="L31" s="94"/>
      <c r="M31" s="94"/>
      <c r="N31" s="94"/>
      <c r="O31" s="94"/>
      <c r="P31" s="94"/>
      <c r="Q31" s="94"/>
      <c r="R31" s="94"/>
      <c r="S31" s="94"/>
    </row>
    <row r="32" spans="1:20" ht="25.05" customHeight="1" x14ac:dyDescent="0.3">
      <c r="A32" s="167"/>
      <c r="B32" s="167"/>
      <c r="C32" s="167"/>
      <c r="D32" s="94"/>
      <c r="E32" s="94"/>
      <c r="F32" s="94"/>
      <c r="G32" s="94"/>
      <c r="H32" s="94"/>
      <c r="I32" s="161"/>
      <c r="J32" s="94"/>
      <c r="K32" s="94"/>
      <c r="L32" s="94"/>
      <c r="M32" s="94"/>
      <c r="N32" s="94"/>
      <c r="O32" s="94"/>
      <c r="P32" s="94"/>
      <c r="Q32" s="94"/>
      <c r="R32" s="94"/>
      <c r="S32" s="94"/>
    </row>
    <row r="33" spans="1:3" ht="25.05" customHeight="1" x14ac:dyDescent="0.3">
      <c r="A33" s="167"/>
      <c r="B33" s="167"/>
      <c r="C33" s="167"/>
    </row>
    <row r="34" spans="1:3" ht="25.05" customHeight="1" x14ac:dyDescent="0.3">
      <c r="A34" s="167"/>
      <c r="B34" s="167"/>
      <c r="C34" s="167"/>
    </row>
    <row r="35" spans="1:3" ht="25.05" customHeight="1" x14ac:dyDescent="0.3">
      <c r="A35" s="167"/>
      <c r="B35" s="167"/>
      <c r="C35" s="167"/>
    </row>
    <row r="36" spans="1:3" ht="25.05" customHeight="1" x14ac:dyDescent="0.3">
      <c r="A36" s="167"/>
      <c r="B36" s="167"/>
      <c r="C36" s="167"/>
    </row>
    <row r="37" spans="1:3" ht="25.05" customHeight="1" x14ac:dyDescent="0.3">
      <c r="A37" s="167"/>
      <c r="B37" s="167"/>
      <c r="C37" s="167"/>
    </row>
    <row r="38" spans="1:3" ht="25.05" customHeight="1" x14ac:dyDescent="0.3">
      <c r="A38" s="167"/>
      <c r="B38" s="167"/>
      <c r="C38" s="167"/>
    </row>
    <row r="39" spans="1:3" ht="25.05" customHeight="1" x14ac:dyDescent="0.3">
      <c r="A39" s="167"/>
      <c r="B39" s="167"/>
      <c r="C39" s="167"/>
    </row>
    <row r="40" spans="1:3" ht="25.05" customHeight="1" x14ac:dyDescent="0.3">
      <c r="A40" s="167"/>
      <c r="B40" s="167"/>
      <c r="C40" s="167"/>
    </row>
    <row r="41" spans="1:3" ht="25.05" customHeight="1" x14ac:dyDescent="0.3">
      <c r="A41" s="167"/>
      <c r="B41" s="167"/>
      <c r="C41" s="167"/>
    </row>
    <row r="42" spans="1:3" ht="25.05" customHeight="1" x14ac:dyDescent="0.3">
      <c r="A42" s="167"/>
      <c r="B42" s="167"/>
      <c r="C42" s="167"/>
    </row>
    <row r="43" spans="1:3" ht="25.05" customHeight="1" x14ac:dyDescent="0.3">
      <c r="A43" s="167"/>
      <c r="B43" s="167"/>
      <c r="C43" s="167"/>
    </row>
    <row r="44" spans="1:3" ht="25.05" customHeight="1" x14ac:dyDescent="0.3">
      <c r="A44" s="167"/>
      <c r="B44" s="167"/>
      <c r="C44" s="167"/>
    </row>
    <row r="45" spans="1:3" ht="25.05" customHeight="1" x14ac:dyDescent="0.3">
      <c r="A45" s="167"/>
      <c r="B45" s="167"/>
      <c r="C45" s="167"/>
    </row>
    <row r="46" spans="1:3" ht="25.05" customHeight="1" x14ac:dyDescent="0.3">
      <c r="A46" s="167"/>
      <c r="B46" s="167"/>
      <c r="C46" s="167"/>
    </row>
    <row r="47" spans="1:3" ht="25.05" customHeight="1" x14ac:dyDescent="0.3">
      <c r="A47" s="167"/>
      <c r="B47" s="167"/>
      <c r="C47" s="167"/>
    </row>
    <row r="48" spans="1:3"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ort="0" autoFilter="0"/>
  <mergeCells count="95">
    <mergeCell ref="A97:C97"/>
    <mergeCell ref="A98:C98"/>
    <mergeCell ref="A99:C99"/>
    <mergeCell ref="A100:C100"/>
    <mergeCell ref="A91:C91"/>
    <mergeCell ref="A92:C92"/>
    <mergeCell ref="A93:C93"/>
    <mergeCell ref="A94:C94"/>
    <mergeCell ref="A95:C95"/>
    <mergeCell ref="A96:C96"/>
    <mergeCell ref="A90:C90"/>
    <mergeCell ref="A79:C79"/>
    <mergeCell ref="A80:C80"/>
    <mergeCell ref="A81:C81"/>
    <mergeCell ref="A82:C82"/>
    <mergeCell ref="A83:C83"/>
    <mergeCell ref="A84:C84"/>
    <mergeCell ref="A85:C85"/>
    <mergeCell ref="A86:C86"/>
    <mergeCell ref="A87:C87"/>
    <mergeCell ref="A88:C88"/>
    <mergeCell ref="A89:C89"/>
    <mergeCell ref="A78:C78"/>
    <mergeCell ref="A67:C67"/>
    <mergeCell ref="A68:C68"/>
    <mergeCell ref="A69:C69"/>
    <mergeCell ref="A70:C70"/>
    <mergeCell ref="A71:C71"/>
    <mergeCell ref="A72:C72"/>
    <mergeCell ref="A73:C73"/>
    <mergeCell ref="A74:C74"/>
    <mergeCell ref="A75:C75"/>
    <mergeCell ref="A76:C76"/>
    <mergeCell ref="A77:C77"/>
    <mergeCell ref="A66:C66"/>
    <mergeCell ref="A55:C55"/>
    <mergeCell ref="A56:C56"/>
    <mergeCell ref="A57:C57"/>
    <mergeCell ref="A58:C58"/>
    <mergeCell ref="A59:C59"/>
    <mergeCell ref="A60:C60"/>
    <mergeCell ref="A61:C61"/>
    <mergeCell ref="A62:C62"/>
    <mergeCell ref="A63:C63"/>
    <mergeCell ref="A64:C64"/>
    <mergeCell ref="A65:C65"/>
    <mergeCell ref="A54:C54"/>
    <mergeCell ref="A43:C43"/>
    <mergeCell ref="A44:C44"/>
    <mergeCell ref="A45:C45"/>
    <mergeCell ref="A46:C46"/>
    <mergeCell ref="A47:C47"/>
    <mergeCell ref="A48:C48"/>
    <mergeCell ref="A49:C49"/>
    <mergeCell ref="A50:C50"/>
    <mergeCell ref="A51:C51"/>
    <mergeCell ref="A52:C52"/>
    <mergeCell ref="A53:C53"/>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D11:E12"/>
    <mergeCell ref="A18:C18"/>
    <mergeCell ref="A1:C2"/>
    <mergeCell ref="A3:C4"/>
    <mergeCell ref="A5:C6"/>
    <mergeCell ref="A7:C8"/>
    <mergeCell ref="A9:C10"/>
    <mergeCell ref="A11:C12"/>
    <mergeCell ref="A13:C13"/>
    <mergeCell ref="A14:C14"/>
    <mergeCell ref="A15:C15"/>
    <mergeCell ref="A16:C16"/>
    <mergeCell ref="A17:C17"/>
  </mergeCells>
  <conditionalFormatting sqref="I18">
    <cfRule type="dataBar" priority="9">
      <dataBar>
        <cfvo type="min"/>
        <cfvo type="max"/>
        <color theme="9" tint="0.39994506668294322"/>
      </dataBar>
      <extLst>
        <ext xmlns:x14="http://schemas.microsoft.com/office/spreadsheetml/2009/9/main" uri="{B025F937-C7B1-47D3-B67F-A62EFF666E3E}">
          <x14:id>{76364A1F-DAAA-4B9C-88FC-E923055EDE1F}</x14:id>
        </ext>
      </extLst>
    </cfRule>
    <cfRule type="colorScale" priority="8">
      <colorScale>
        <cfvo type="min"/>
        <cfvo type="max"/>
        <color theme="1" tint="0.34998626667073579"/>
        <color theme="2" tint="-0.89996032593768116"/>
      </colorScale>
    </cfRule>
    <cfRule type="expression" dxfId="273" priority="3">
      <formula>$D18="Low"</formula>
    </cfRule>
    <cfRule type="expression" dxfId="272" priority="2">
      <formula>$D18="Medium"</formula>
    </cfRule>
    <cfRule type="expression" dxfId="271" priority="1">
      <formula>$D18="High"</formula>
    </cfRule>
  </conditionalFormatting>
  <conditionalFormatting sqref="D18:S18">
    <cfRule type="expression" dxfId="270" priority="7">
      <formula>$A$7=ROW()</formula>
    </cfRule>
  </conditionalFormatting>
  <conditionalFormatting sqref="D18">
    <cfRule type="expression" dxfId="269" priority="6">
      <formula>$D18="Low"</formula>
    </cfRule>
    <cfRule type="expression" dxfId="268" priority="5">
      <formula>$D18="Medium"</formula>
    </cfRule>
    <cfRule type="expression" dxfId="267" priority="4">
      <formula>$D18="High"</formula>
    </cfRule>
  </conditionalFormatting>
  <dataValidations count="3">
    <dataValidation type="list" allowBlank="1" showInputMessage="1" showErrorMessage="1" sqref="G13:H13 K13:O13 D13:E13 R13:S13" xr:uid="{20651A7C-B8FD-4F46-B202-09452C5D8769}">
      <formula1>General</formula1>
    </dataValidation>
    <dataValidation type="list" allowBlank="1" showInputMessage="1" showErrorMessage="1" sqref="F13 I13 P13:Q13" xr:uid="{21688801-3510-46B5-92F3-2A40F722DB19}">
      <formula1>Number</formula1>
    </dataValidation>
    <dataValidation type="list" allowBlank="1" showInputMessage="1" showErrorMessage="1" sqref="J13" xr:uid="{FB995470-8633-40A1-A4A6-A2D9D8B686AF}">
      <formula1>Date</formula1>
    </dataValidation>
  </dataValidations>
  <pageMargins left="0.7" right="0.7" top="0.75" bottom="0.75" header="0.3" footer="0.3"/>
  <pageSetup orientation="portrait" horizontalDpi="300" verticalDpi="30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6364A1F-DAAA-4B9C-88FC-E923055EDE1F}">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6DB0DA3-466A-4923-8B23-C1DF76D01FE0}">
          <x14:formula1>
            <xm:f>'Table Design'!$A$4:$A$47</xm:f>
          </x14:formula1>
          <xm:sqref>F17:R17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383BB-173B-43C0-8CAA-4FB83EDC01D0}">
  <sheetPr codeName="Sheet5"/>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67" t="s">
        <v>754</v>
      </c>
      <c r="B1" s="167"/>
      <c r="C1" s="167"/>
      <c r="I1" s="45"/>
    </row>
    <row r="2" spans="1:20" ht="15" customHeight="1" x14ac:dyDescent="0.3">
      <c r="A2" s="167"/>
      <c r="B2" s="167"/>
      <c r="C2" s="167"/>
    </row>
    <row r="3" spans="1:20" ht="15" customHeight="1" x14ac:dyDescent="0.3">
      <c r="A3" s="169" t="b">
        <v>1</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ht="25.05" customHeight="1" x14ac:dyDescent="0.3">
      <c r="A13" s="167"/>
      <c r="B13" s="167"/>
      <c r="C13" s="177"/>
      <c r="D13" s="30"/>
      <c r="E13" s="30" t="s">
        <v>89</v>
      </c>
      <c r="F13" s="30"/>
      <c r="G13" s="30"/>
      <c r="H13" s="30"/>
      <c r="I13" s="30"/>
      <c r="J13" s="30"/>
      <c r="K13" s="30"/>
      <c r="L13" s="30"/>
      <c r="M13" s="30"/>
      <c r="N13" s="30"/>
      <c r="O13" s="30"/>
      <c r="P13" s="30"/>
      <c r="Q13" s="30"/>
      <c r="R13" s="30"/>
      <c r="S13" s="30"/>
      <c r="T13" s="113"/>
    </row>
    <row r="14" spans="1:20" ht="25.05" customHeight="1" x14ac:dyDescent="0.3">
      <c r="A14" s="167"/>
      <c r="B14" s="167"/>
      <c r="C14" s="167"/>
      <c r="D14" s="34"/>
      <c r="E14" s="34" t="s">
        <v>483</v>
      </c>
      <c r="F14" s="34"/>
      <c r="G14" s="34"/>
      <c r="H14" s="34"/>
      <c r="I14" s="34"/>
      <c r="J14" s="34"/>
      <c r="K14" s="34"/>
      <c r="L14" s="34"/>
      <c r="M14" s="34"/>
      <c r="N14" s="34"/>
      <c r="O14" s="34"/>
      <c r="P14" s="34"/>
      <c r="Q14" s="34"/>
      <c r="R14" s="34"/>
      <c r="S14" s="34"/>
      <c r="T14" s="113"/>
    </row>
    <row r="15" spans="1:20" ht="25.05" customHeight="1" x14ac:dyDescent="0.3">
      <c r="A15" s="167"/>
      <c r="B15" s="167"/>
      <c r="C15" s="167"/>
      <c r="D15" s="34"/>
      <c r="E15" s="34"/>
      <c r="F15" s="34"/>
      <c r="G15" s="34"/>
      <c r="H15" s="34"/>
      <c r="I15" s="34"/>
      <c r="J15" s="34"/>
      <c r="K15" s="34"/>
      <c r="L15" s="34"/>
      <c r="M15" s="34"/>
      <c r="N15" s="34"/>
      <c r="O15" s="34"/>
      <c r="P15" s="34"/>
      <c r="Q15" s="34"/>
      <c r="R15" s="34"/>
      <c r="S15" s="34"/>
      <c r="T15" s="113"/>
    </row>
    <row r="16" spans="1:20" ht="25.05" hidden="1" customHeight="1" x14ac:dyDescent="0.3">
      <c r="A16" s="167"/>
      <c r="B16" s="167"/>
      <c r="C16" s="167"/>
      <c r="D16" s="160"/>
      <c r="E16" s="160" t="str">
        <f>"=*Txt"</f>
        <v>=*Txt</v>
      </c>
      <c r="F16" s="160"/>
      <c r="G16" s="160"/>
      <c r="H16" s="160"/>
      <c r="I16" s="160"/>
      <c r="J16" s="160"/>
      <c r="K16" s="160"/>
      <c r="L16" s="160"/>
      <c r="M16" s="160"/>
      <c r="N16" s="160"/>
      <c r="O16" s="160"/>
      <c r="P16" s="160"/>
      <c r="Q16" s="160"/>
      <c r="R16" s="160"/>
      <c r="S16" s="160"/>
      <c r="T16" s="159"/>
    </row>
    <row r="17" spans="1:20" ht="25.05" customHeight="1" x14ac:dyDescent="0.3">
      <c r="A17" s="167"/>
      <c r="B17" s="167"/>
      <c r="C17" s="167"/>
      <c r="D17" s="97" t="s">
        <v>61</v>
      </c>
      <c r="E17" s="98" t="s">
        <v>26</v>
      </c>
      <c r="F17" s="98" t="s">
        <v>22</v>
      </c>
      <c r="G17" s="98" t="s">
        <v>25</v>
      </c>
      <c r="H17" s="98" t="s">
        <v>35</v>
      </c>
      <c r="I17" s="99" t="s">
        <v>90</v>
      </c>
      <c r="J17" s="98" t="s">
        <v>91</v>
      </c>
      <c r="K17" s="98" t="s">
        <v>92</v>
      </c>
      <c r="L17" s="98" t="s">
        <v>30</v>
      </c>
      <c r="M17" s="98" t="s">
        <v>27</v>
      </c>
      <c r="N17" s="98" t="s">
        <v>33</v>
      </c>
      <c r="O17" s="98" t="s">
        <v>42</v>
      </c>
      <c r="P17" s="98" t="s">
        <v>43</v>
      </c>
      <c r="Q17" s="98" t="s">
        <v>53</v>
      </c>
      <c r="R17" s="98" t="s">
        <v>44</v>
      </c>
      <c r="S17" s="98" t="s">
        <v>21</v>
      </c>
      <c r="T17" s="159"/>
    </row>
    <row r="18" spans="1:20" ht="25.05" customHeight="1" x14ac:dyDescent="0.3">
      <c r="A18" s="167"/>
      <c r="B18" s="167"/>
      <c r="C18" s="167"/>
      <c r="D18" s="94"/>
      <c r="E18" s="94"/>
      <c r="F18" s="94"/>
      <c r="G18" s="94"/>
      <c r="H18" s="94"/>
      <c r="I18" s="44"/>
      <c r="J18" s="95"/>
      <c r="K18" s="94"/>
      <c r="L18" s="94"/>
      <c r="M18" s="94"/>
      <c r="N18" s="94"/>
      <c r="O18" s="94"/>
      <c r="P18" s="94"/>
      <c r="Q18" s="94"/>
      <c r="R18" s="94"/>
      <c r="S18" s="94"/>
    </row>
    <row r="19" spans="1:20" ht="25.05" customHeight="1" x14ac:dyDescent="0.3">
      <c r="A19" s="167"/>
      <c r="B19" s="167"/>
      <c r="C19" s="167"/>
      <c r="D19" s="94"/>
      <c r="E19" s="94"/>
      <c r="F19" s="94"/>
      <c r="G19" s="94"/>
      <c r="H19" s="94"/>
      <c r="I19" s="161"/>
      <c r="J19" s="95"/>
      <c r="K19" s="94"/>
      <c r="L19" s="94"/>
      <c r="M19" s="94"/>
      <c r="N19" s="94"/>
      <c r="O19" s="94"/>
      <c r="P19" s="94"/>
      <c r="Q19" s="94"/>
      <c r="R19" s="94"/>
      <c r="S19" s="94"/>
    </row>
    <row r="20" spans="1:20" ht="25.05" customHeight="1" x14ac:dyDescent="0.3">
      <c r="A20" s="167"/>
      <c r="B20" s="167"/>
      <c r="C20" s="167"/>
      <c r="D20" s="94"/>
      <c r="E20" s="94"/>
      <c r="F20" s="94"/>
      <c r="G20" s="94"/>
      <c r="H20" s="94"/>
      <c r="I20" s="161"/>
      <c r="J20" s="95"/>
      <c r="K20" s="94"/>
      <c r="L20" s="94"/>
      <c r="M20" s="94"/>
      <c r="N20" s="94"/>
      <c r="O20" s="94"/>
      <c r="P20" s="94"/>
      <c r="Q20" s="94"/>
      <c r="R20" s="94"/>
      <c r="S20" s="94"/>
    </row>
    <row r="21" spans="1:20" ht="25.05" customHeight="1" x14ac:dyDescent="0.3">
      <c r="A21" s="167"/>
      <c r="B21" s="167"/>
      <c r="C21" s="167"/>
      <c r="D21" s="94"/>
      <c r="E21" s="94"/>
      <c r="F21" s="94"/>
      <c r="G21" s="94"/>
      <c r="H21" s="94"/>
      <c r="I21" s="161"/>
      <c r="J21" s="95"/>
      <c r="K21" s="94"/>
      <c r="L21" s="94"/>
      <c r="M21" s="94"/>
      <c r="N21" s="94"/>
      <c r="O21" s="94"/>
      <c r="P21" s="94"/>
      <c r="Q21" s="94"/>
      <c r="R21" s="94"/>
      <c r="S21" s="94"/>
    </row>
    <row r="22" spans="1:20" ht="25.05" customHeight="1" x14ac:dyDescent="0.3">
      <c r="A22" s="167"/>
      <c r="B22" s="167"/>
      <c r="C22" s="167"/>
      <c r="D22" s="94"/>
      <c r="E22" s="94"/>
      <c r="F22" s="94"/>
      <c r="G22" s="94"/>
      <c r="H22" s="94"/>
      <c r="I22" s="161"/>
      <c r="J22" s="95"/>
      <c r="K22" s="94"/>
      <c r="L22" s="94"/>
      <c r="M22" s="94"/>
      <c r="N22" s="94"/>
      <c r="O22" s="94"/>
      <c r="P22" s="94"/>
      <c r="Q22" s="94"/>
      <c r="R22" s="94"/>
      <c r="S22" s="94"/>
    </row>
    <row r="23" spans="1:20" ht="25.05" customHeight="1" x14ac:dyDescent="0.3">
      <c r="A23" s="167"/>
      <c r="B23" s="167"/>
      <c r="C23" s="167"/>
      <c r="D23" s="94"/>
      <c r="E23" s="94"/>
      <c r="F23" s="94"/>
      <c r="G23" s="94"/>
      <c r="H23" s="94"/>
      <c r="I23" s="161"/>
      <c r="J23" s="95"/>
      <c r="K23" s="94"/>
      <c r="L23" s="94"/>
      <c r="M23" s="94"/>
      <c r="N23" s="94"/>
      <c r="O23" s="94"/>
      <c r="P23" s="94"/>
      <c r="Q23" s="94"/>
      <c r="R23" s="94"/>
      <c r="S23" s="94"/>
    </row>
    <row r="24" spans="1:20" ht="25.05" customHeight="1" x14ac:dyDescent="0.3">
      <c r="A24" s="167"/>
      <c r="B24" s="167"/>
      <c r="C24" s="167"/>
      <c r="D24" s="94"/>
      <c r="E24" s="94"/>
      <c r="F24" s="94"/>
      <c r="G24" s="94"/>
      <c r="H24" s="94"/>
      <c r="I24" s="161"/>
      <c r="J24" s="95"/>
      <c r="K24" s="94"/>
      <c r="L24" s="94"/>
      <c r="M24" s="94"/>
      <c r="N24" s="94"/>
      <c r="O24" s="94"/>
      <c r="P24" s="94"/>
      <c r="Q24" s="94"/>
      <c r="R24" s="94"/>
      <c r="S24" s="94"/>
    </row>
    <row r="25" spans="1:20" ht="25.05" customHeight="1" x14ac:dyDescent="0.3">
      <c r="A25" s="167"/>
      <c r="B25" s="167"/>
      <c r="C25" s="167"/>
      <c r="D25" s="94"/>
      <c r="E25" s="94"/>
      <c r="F25" s="94"/>
      <c r="G25" s="94"/>
      <c r="H25" s="94"/>
      <c r="I25" s="161"/>
      <c r="J25" s="95"/>
      <c r="K25" s="94"/>
      <c r="L25" s="94"/>
      <c r="M25" s="94"/>
      <c r="N25" s="94"/>
      <c r="O25" s="94"/>
      <c r="P25" s="94"/>
      <c r="Q25" s="94"/>
      <c r="R25" s="94"/>
      <c r="S25" s="94"/>
    </row>
    <row r="26" spans="1:20" ht="25.05" customHeight="1" x14ac:dyDescent="0.3">
      <c r="A26" s="167"/>
      <c r="B26" s="167"/>
      <c r="C26" s="167"/>
      <c r="D26" s="94"/>
      <c r="E26" s="94"/>
      <c r="F26" s="94"/>
      <c r="G26" s="94"/>
      <c r="H26" s="94"/>
      <c r="I26" s="161"/>
      <c r="J26" s="95"/>
      <c r="K26" s="94"/>
      <c r="L26" s="94"/>
      <c r="M26" s="94"/>
      <c r="N26" s="94"/>
      <c r="O26" s="94"/>
      <c r="P26" s="94"/>
      <c r="Q26" s="94"/>
      <c r="R26" s="94"/>
      <c r="S26" s="94"/>
    </row>
    <row r="27" spans="1:20" ht="25.05" customHeight="1" x14ac:dyDescent="0.3">
      <c r="A27" s="167"/>
      <c r="B27" s="167"/>
      <c r="C27" s="167"/>
      <c r="D27" s="94"/>
      <c r="E27" s="94"/>
      <c r="F27" s="94"/>
      <c r="G27" s="94"/>
      <c r="H27" s="94"/>
      <c r="I27" s="161"/>
      <c r="J27" s="95"/>
      <c r="K27" s="94"/>
      <c r="L27" s="94"/>
      <c r="M27" s="94"/>
      <c r="N27" s="94"/>
      <c r="O27" s="94"/>
      <c r="P27" s="94"/>
      <c r="Q27" s="94"/>
      <c r="R27" s="94"/>
      <c r="S27" s="94"/>
    </row>
    <row r="28" spans="1:20" ht="25.05" customHeight="1" x14ac:dyDescent="0.3">
      <c r="A28" s="167"/>
      <c r="B28" s="167"/>
      <c r="C28" s="167"/>
      <c r="D28" s="94"/>
      <c r="E28" s="94"/>
      <c r="F28" s="94"/>
      <c r="G28" s="94"/>
      <c r="H28" s="94"/>
      <c r="I28" s="161"/>
      <c r="J28" s="95"/>
      <c r="K28" s="94"/>
      <c r="L28" s="94"/>
      <c r="M28" s="94"/>
      <c r="N28" s="94"/>
      <c r="O28" s="94"/>
      <c r="P28" s="94"/>
      <c r="Q28" s="94"/>
      <c r="R28" s="94"/>
      <c r="S28" s="94"/>
    </row>
    <row r="29" spans="1:20" ht="25.05" customHeight="1" x14ac:dyDescent="0.3">
      <c r="A29" s="167"/>
      <c r="B29" s="167"/>
      <c r="C29" s="167"/>
      <c r="D29" s="94"/>
      <c r="E29" s="94"/>
      <c r="F29" s="94"/>
      <c r="G29" s="94"/>
      <c r="H29" s="94"/>
      <c r="I29" s="161"/>
      <c r="J29" s="95"/>
      <c r="K29" s="94"/>
      <c r="L29" s="94"/>
      <c r="M29" s="94"/>
      <c r="N29" s="94"/>
      <c r="O29" s="94"/>
      <c r="P29" s="94"/>
      <c r="Q29" s="94"/>
      <c r="R29" s="94"/>
      <c r="S29" s="94"/>
    </row>
    <row r="30" spans="1:20" ht="25.05" customHeight="1" x14ac:dyDescent="0.3">
      <c r="A30" s="167"/>
      <c r="B30" s="167"/>
      <c r="C30" s="167"/>
      <c r="D30" s="94"/>
      <c r="E30" s="94"/>
      <c r="F30" s="94"/>
      <c r="G30" s="94"/>
      <c r="H30" s="94"/>
      <c r="I30" s="161"/>
      <c r="J30" s="94"/>
      <c r="K30" s="94"/>
      <c r="L30" s="94"/>
      <c r="M30" s="94"/>
      <c r="N30" s="94"/>
      <c r="O30" s="94"/>
      <c r="P30" s="94"/>
      <c r="Q30" s="94"/>
      <c r="R30" s="94"/>
      <c r="S30" s="94"/>
    </row>
    <row r="31" spans="1:20" ht="25.05" customHeight="1" x14ac:dyDescent="0.3">
      <c r="A31" s="167"/>
      <c r="B31" s="167"/>
      <c r="C31" s="167"/>
      <c r="D31" s="94"/>
      <c r="E31" s="94"/>
      <c r="F31" s="94"/>
      <c r="G31" s="94"/>
      <c r="H31" s="94"/>
      <c r="I31" s="161"/>
      <c r="J31" s="94"/>
      <c r="K31" s="94"/>
      <c r="L31" s="94"/>
      <c r="M31" s="94"/>
      <c r="N31" s="94"/>
      <c r="O31" s="94"/>
      <c r="P31" s="94"/>
      <c r="Q31" s="94"/>
      <c r="R31" s="94"/>
      <c r="S31" s="94"/>
    </row>
    <row r="32" spans="1:20" ht="25.05" customHeight="1" x14ac:dyDescent="0.3">
      <c r="A32" s="167"/>
      <c r="B32" s="167"/>
      <c r="C32" s="167"/>
      <c r="D32" s="94"/>
      <c r="E32" s="94"/>
      <c r="F32" s="94"/>
      <c r="G32" s="94"/>
      <c r="H32" s="94"/>
      <c r="I32" s="161"/>
      <c r="J32" s="94"/>
      <c r="K32" s="94"/>
      <c r="L32" s="94"/>
      <c r="M32" s="94"/>
      <c r="N32" s="94"/>
      <c r="O32" s="94"/>
      <c r="P32" s="94"/>
      <c r="Q32" s="94"/>
      <c r="R32" s="94"/>
      <c r="S32" s="94"/>
    </row>
    <row r="33" spans="1:3" ht="25.05" customHeight="1" x14ac:dyDescent="0.3">
      <c r="A33" s="167"/>
      <c r="B33" s="167"/>
      <c r="C33" s="167"/>
    </row>
    <row r="34" spans="1:3" ht="25.05" customHeight="1" x14ac:dyDescent="0.3">
      <c r="A34" s="167"/>
      <c r="B34" s="167"/>
      <c r="C34" s="167"/>
    </row>
    <row r="35" spans="1:3" ht="25.05" customHeight="1" x14ac:dyDescent="0.3">
      <c r="A35" s="167"/>
      <c r="B35" s="167"/>
      <c r="C35" s="167"/>
    </row>
    <row r="36" spans="1:3" ht="25.05" customHeight="1" x14ac:dyDescent="0.3">
      <c r="A36" s="167"/>
      <c r="B36" s="167"/>
      <c r="C36" s="167"/>
    </row>
    <row r="37" spans="1:3" ht="25.05" customHeight="1" x14ac:dyDescent="0.3">
      <c r="A37" s="167"/>
      <c r="B37" s="167"/>
      <c r="C37" s="167"/>
    </row>
    <row r="38" spans="1:3" ht="25.05" customHeight="1" x14ac:dyDescent="0.3">
      <c r="A38" s="167"/>
      <c r="B38" s="167"/>
      <c r="C38" s="167"/>
    </row>
    <row r="39" spans="1:3" ht="25.05" customHeight="1" x14ac:dyDescent="0.3">
      <c r="A39" s="167"/>
      <c r="B39" s="167"/>
      <c r="C39" s="167"/>
    </row>
    <row r="40" spans="1:3" ht="25.05" customHeight="1" x14ac:dyDescent="0.3">
      <c r="A40" s="167"/>
      <c r="B40" s="167"/>
      <c r="C40" s="167"/>
    </row>
    <row r="41" spans="1:3" ht="25.05" customHeight="1" x14ac:dyDescent="0.3">
      <c r="A41" s="167"/>
      <c r="B41" s="167"/>
      <c r="C41" s="167"/>
    </row>
    <row r="42" spans="1:3" ht="25.05" customHeight="1" x14ac:dyDescent="0.3">
      <c r="A42" s="167"/>
      <c r="B42" s="167"/>
      <c r="C42" s="167"/>
    </row>
    <row r="43" spans="1:3" ht="25.05" customHeight="1" x14ac:dyDescent="0.3">
      <c r="A43" s="167"/>
      <c r="B43" s="167"/>
      <c r="C43" s="167"/>
    </row>
    <row r="44" spans="1:3" ht="25.05" customHeight="1" x14ac:dyDescent="0.3">
      <c r="A44" s="167"/>
      <c r="B44" s="167"/>
      <c r="C44" s="167"/>
    </row>
    <row r="45" spans="1:3" ht="25.05" customHeight="1" x14ac:dyDescent="0.3">
      <c r="A45" s="167"/>
      <c r="B45" s="167"/>
      <c r="C45" s="167"/>
    </row>
    <row r="46" spans="1:3" ht="25.05" customHeight="1" x14ac:dyDescent="0.3">
      <c r="A46" s="167"/>
      <c r="B46" s="167"/>
      <c r="C46" s="167"/>
    </row>
    <row r="47" spans="1:3" ht="25.05" customHeight="1" x14ac:dyDescent="0.3">
      <c r="A47" s="167"/>
      <c r="B47" s="167"/>
      <c r="C47" s="167"/>
    </row>
    <row r="48" spans="1:3"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ort="0" autoFilter="0"/>
  <mergeCells count="95">
    <mergeCell ref="A97:C97"/>
    <mergeCell ref="A98:C98"/>
    <mergeCell ref="A99:C99"/>
    <mergeCell ref="A100:C100"/>
    <mergeCell ref="A91:C91"/>
    <mergeCell ref="A92:C92"/>
    <mergeCell ref="A93:C93"/>
    <mergeCell ref="A94:C94"/>
    <mergeCell ref="A95:C95"/>
    <mergeCell ref="A96:C96"/>
    <mergeCell ref="A90:C90"/>
    <mergeCell ref="A79:C79"/>
    <mergeCell ref="A80:C80"/>
    <mergeCell ref="A81:C81"/>
    <mergeCell ref="A82:C82"/>
    <mergeCell ref="A83:C83"/>
    <mergeCell ref="A84:C84"/>
    <mergeCell ref="A85:C85"/>
    <mergeCell ref="A86:C86"/>
    <mergeCell ref="A87:C87"/>
    <mergeCell ref="A88:C88"/>
    <mergeCell ref="A89:C89"/>
    <mergeCell ref="A78:C78"/>
    <mergeCell ref="A67:C67"/>
    <mergeCell ref="A68:C68"/>
    <mergeCell ref="A69:C69"/>
    <mergeCell ref="A70:C70"/>
    <mergeCell ref="A71:C71"/>
    <mergeCell ref="A72:C72"/>
    <mergeCell ref="A73:C73"/>
    <mergeCell ref="A74:C74"/>
    <mergeCell ref="A75:C75"/>
    <mergeCell ref="A76:C76"/>
    <mergeCell ref="A77:C77"/>
    <mergeCell ref="A66:C66"/>
    <mergeCell ref="A55:C55"/>
    <mergeCell ref="A56:C56"/>
    <mergeCell ref="A57:C57"/>
    <mergeCell ref="A58:C58"/>
    <mergeCell ref="A59:C59"/>
    <mergeCell ref="A60:C60"/>
    <mergeCell ref="A61:C61"/>
    <mergeCell ref="A62:C62"/>
    <mergeCell ref="A63:C63"/>
    <mergeCell ref="A64:C64"/>
    <mergeCell ref="A65:C65"/>
    <mergeCell ref="A54:C54"/>
    <mergeCell ref="A43:C43"/>
    <mergeCell ref="A44:C44"/>
    <mergeCell ref="A45:C45"/>
    <mergeCell ref="A46:C46"/>
    <mergeCell ref="A47:C47"/>
    <mergeCell ref="A48:C48"/>
    <mergeCell ref="A49:C49"/>
    <mergeCell ref="A50:C50"/>
    <mergeCell ref="A51:C51"/>
    <mergeCell ref="A52:C52"/>
    <mergeCell ref="A53:C53"/>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D11:E12"/>
    <mergeCell ref="A18:C18"/>
    <mergeCell ref="A1:C2"/>
    <mergeCell ref="A3:C4"/>
    <mergeCell ref="A5:C6"/>
    <mergeCell ref="A7:C8"/>
    <mergeCell ref="A9:C10"/>
    <mergeCell ref="A11:C12"/>
    <mergeCell ref="A13:C13"/>
    <mergeCell ref="A14:C14"/>
    <mergeCell ref="A15:C15"/>
    <mergeCell ref="A16:C16"/>
    <mergeCell ref="A17:C17"/>
  </mergeCells>
  <conditionalFormatting sqref="I18">
    <cfRule type="dataBar" priority="9">
      <dataBar>
        <cfvo type="min"/>
        <cfvo type="max"/>
        <color theme="9" tint="0.39994506668294322"/>
      </dataBar>
      <extLst>
        <ext xmlns:x14="http://schemas.microsoft.com/office/spreadsheetml/2009/9/main" uri="{B025F937-C7B1-47D3-B67F-A62EFF666E3E}">
          <x14:id>{026664B2-CB8B-4346-BFB1-1B14C50DE845}</x14:id>
        </ext>
      </extLst>
    </cfRule>
    <cfRule type="colorScale" priority="8">
      <colorScale>
        <cfvo type="min"/>
        <cfvo type="max"/>
        <color theme="1" tint="0.34998626667073579"/>
        <color theme="2" tint="-0.89996032593768116"/>
      </colorScale>
    </cfRule>
    <cfRule type="expression" dxfId="246" priority="3">
      <formula>$D18="Low"</formula>
    </cfRule>
    <cfRule type="expression" dxfId="245" priority="2">
      <formula>$D18="Medium"</formula>
    </cfRule>
    <cfRule type="expression" dxfId="244" priority="1">
      <formula>$D18="High"</formula>
    </cfRule>
  </conditionalFormatting>
  <conditionalFormatting sqref="D18:S18">
    <cfRule type="expression" dxfId="243" priority="7">
      <formula>$A$7=ROW()</formula>
    </cfRule>
  </conditionalFormatting>
  <conditionalFormatting sqref="D18">
    <cfRule type="expression" dxfId="242" priority="6">
      <formula>$D18="Low"</formula>
    </cfRule>
    <cfRule type="expression" dxfId="241" priority="5">
      <formula>$D18="Medium"</formula>
    </cfRule>
    <cfRule type="expression" dxfId="240" priority="4">
      <formula>$D18="High"</formula>
    </cfRule>
  </conditionalFormatting>
  <dataValidations count="3">
    <dataValidation type="list" allowBlank="1" showInputMessage="1" showErrorMessage="1" sqref="H13 D13:E13 L13:O13 R13:S13" xr:uid="{7266E6B3-A97D-4593-8468-F9EB1F2F7D06}">
      <formula1>General</formula1>
    </dataValidation>
    <dataValidation type="list" allowBlank="1" showInputMessage="1" showErrorMessage="1" sqref="I13 F13:G13 P13:Q13" xr:uid="{F714BB72-037B-4B29-9DE1-D44ED6C3BF5C}">
      <formula1>Number</formula1>
    </dataValidation>
    <dataValidation type="list" allowBlank="1" showInputMessage="1" showErrorMessage="1" sqref="J13:K13" xr:uid="{0CF37D04-9AE6-45A3-AB95-2E93FB034A98}">
      <formula1>Date</formula1>
    </dataValidation>
  </dataValidations>
  <pageMargins left="0.7" right="0.7" top="0.75" bottom="0.75" header="0.3" footer="0.3"/>
  <pageSetup orientation="portrait" verticalDpi="30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026664B2-CB8B-4346-BFB1-1B14C50DE845}">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C48D7D8-342B-469F-97F1-1D2CD8788C11}">
          <x14:formula1>
            <xm:f>'Table Design'!$A$4:$A$47</xm:f>
          </x14:formula1>
          <xm:sqref>F17:R17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1B8F2-CE03-45E7-A5DD-8ED228F549B9}">
  <sheetPr codeName="Sheet20"/>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67" t="s">
        <v>754</v>
      </c>
      <c r="B1" s="167"/>
      <c r="C1" s="167"/>
      <c r="I1" s="45"/>
    </row>
    <row r="2" spans="1:20" ht="15" customHeight="1" x14ac:dyDescent="0.3">
      <c r="A2" s="167"/>
      <c r="B2" s="167"/>
      <c r="C2" s="167"/>
    </row>
    <row r="3" spans="1:20" ht="15" customHeight="1" x14ac:dyDescent="0.3">
      <c r="A3" s="169" t="b">
        <v>1</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ht="25.05" customHeight="1" x14ac:dyDescent="0.3">
      <c r="A13" s="167"/>
      <c r="B13" s="167"/>
      <c r="C13" s="177"/>
      <c r="D13" s="30"/>
      <c r="E13" s="30" t="s">
        <v>76</v>
      </c>
      <c r="F13" s="30"/>
      <c r="G13" s="30"/>
      <c r="H13" s="30"/>
      <c r="I13" s="30"/>
      <c r="J13" s="30"/>
      <c r="K13" s="30"/>
      <c r="L13" s="30"/>
      <c r="M13" s="30"/>
      <c r="N13" s="30"/>
      <c r="O13" s="30"/>
      <c r="P13" s="30"/>
      <c r="Q13" s="30"/>
      <c r="R13" s="30"/>
      <c r="S13" s="30"/>
      <c r="T13" s="113"/>
    </row>
    <row r="14" spans="1:20" ht="25.05" customHeight="1" x14ac:dyDescent="0.3">
      <c r="A14" s="167"/>
      <c r="B14" s="167"/>
      <c r="C14" s="167"/>
      <c r="D14" s="34"/>
      <c r="E14" s="34" t="s">
        <v>149</v>
      </c>
      <c r="F14" s="34"/>
      <c r="G14" s="34"/>
      <c r="H14" s="34"/>
      <c r="I14" s="34"/>
      <c r="J14" s="34"/>
      <c r="K14" s="34"/>
      <c r="L14" s="34"/>
      <c r="M14" s="34"/>
      <c r="N14" s="34"/>
      <c r="O14" s="34"/>
      <c r="P14" s="34"/>
      <c r="Q14" s="34"/>
      <c r="R14" s="34"/>
      <c r="S14" s="34"/>
      <c r="T14" s="113"/>
    </row>
    <row r="15" spans="1:20" ht="25.05" customHeight="1" x14ac:dyDescent="0.3">
      <c r="A15" s="167"/>
      <c r="B15" s="167"/>
      <c r="C15" s="167"/>
      <c r="D15" s="34"/>
      <c r="E15" s="34"/>
      <c r="F15" s="34"/>
      <c r="G15" s="34"/>
      <c r="H15" s="34"/>
      <c r="I15" s="34"/>
      <c r="J15" s="34"/>
      <c r="K15" s="34"/>
      <c r="L15" s="34"/>
      <c r="M15" s="34"/>
      <c r="N15" s="34"/>
      <c r="O15" s="34"/>
      <c r="P15" s="34"/>
      <c r="Q15" s="34"/>
      <c r="R15" s="34"/>
      <c r="S15" s="34"/>
      <c r="T15" s="113"/>
    </row>
    <row r="16" spans="1:20" ht="25.05" hidden="1" customHeight="1" x14ac:dyDescent="0.3">
      <c r="A16" s="167"/>
      <c r="B16" s="167"/>
      <c r="C16" s="167"/>
      <c r="D16" s="160"/>
      <c r="E16" s="160" t="str">
        <f>"=Txt"</f>
        <v>=Txt</v>
      </c>
      <c r="F16" s="160"/>
      <c r="G16" s="160"/>
      <c r="H16" s="160"/>
      <c r="I16" s="160"/>
      <c r="J16" s="160"/>
      <c r="K16" s="160"/>
      <c r="L16" s="160"/>
      <c r="M16" s="160"/>
      <c r="N16" s="160"/>
      <c r="O16" s="160"/>
      <c r="P16" s="160"/>
      <c r="Q16" s="160"/>
      <c r="R16" s="160"/>
      <c r="S16" s="160"/>
      <c r="T16" s="159"/>
    </row>
    <row r="17" spans="1:20" ht="25.05" customHeight="1" x14ac:dyDescent="0.3">
      <c r="A17" s="167"/>
      <c r="B17" s="167"/>
      <c r="C17" s="167"/>
      <c r="D17" s="97" t="s">
        <v>61</v>
      </c>
      <c r="E17" s="98" t="s">
        <v>26</v>
      </c>
      <c r="F17" s="98" t="s">
        <v>22</v>
      </c>
      <c r="G17" s="98" t="s">
        <v>24</v>
      </c>
      <c r="H17" s="98" t="s">
        <v>35</v>
      </c>
      <c r="I17" s="99" t="s">
        <v>90</v>
      </c>
      <c r="J17" s="98" t="s">
        <v>91</v>
      </c>
      <c r="K17" s="98" t="s">
        <v>92</v>
      </c>
      <c r="L17" s="98" t="s">
        <v>30</v>
      </c>
      <c r="M17" s="98" t="s">
        <v>27</v>
      </c>
      <c r="N17" s="98" t="s">
        <v>33</v>
      </c>
      <c r="O17" s="98" t="s">
        <v>42</v>
      </c>
      <c r="P17" s="98" t="s">
        <v>43</v>
      </c>
      <c r="Q17" s="98" t="s">
        <v>53</v>
      </c>
      <c r="R17" s="98" t="s">
        <v>44</v>
      </c>
      <c r="S17" s="98" t="s">
        <v>21</v>
      </c>
      <c r="T17" s="159"/>
    </row>
    <row r="18" spans="1:20" ht="25.05" customHeight="1" x14ac:dyDescent="0.3">
      <c r="A18" s="167"/>
      <c r="B18" s="167"/>
      <c r="C18" s="167"/>
      <c r="D18" s="94" t="s">
        <v>65</v>
      </c>
      <c r="E18" s="94" t="s">
        <v>149</v>
      </c>
      <c r="F18" s="94">
        <v>75640</v>
      </c>
      <c r="G18" s="94"/>
      <c r="H18" s="94" t="s">
        <v>366</v>
      </c>
      <c r="I18" s="44">
        <v>278</v>
      </c>
      <c r="J18" s="95">
        <v>45657</v>
      </c>
      <c r="K18" s="94" t="s">
        <v>157</v>
      </c>
      <c r="L18" s="94"/>
      <c r="M18" s="94"/>
      <c r="N18" s="94" t="s">
        <v>138</v>
      </c>
      <c r="O18" s="94" t="s">
        <v>367</v>
      </c>
      <c r="P18" s="94"/>
      <c r="Q18" s="94"/>
      <c r="R18" s="94"/>
      <c r="S18" s="94" t="s">
        <v>365</v>
      </c>
    </row>
    <row r="19" spans="1:20" ht="25.05" customHeight="1" x14ac:dyDescent="0.3">
      <c r="A19" s="167"/>
      <c r="B19" s="167"/>
      <c r="C19" s="167"/>
      <c r="D19" s="94"/>
      <c r="E19" s="94"/>
      <c r="F19" s="94"/>
      <c r="G19" s="94"/>
      <c r="H19" s="94"/>
      <c r="I19" s="161"/>
      <c r="J19" s="95"/>
      <c r="K19" s="94"/>
      <c r="L19" s="94"/>
      <c r="M19" s="94"/>
      <c r="N19" s="94"/>
      <c r="O19" s="94"/>
      <c r="P19" s="94"/>
      <c r="Q19" s="94"/>
      <c r="R19" s="94"/>
      <c r="S19" s="94"/>
    </row>
    <row r="20" spans="1:20" ht="25.05" customHeight="1" x14ac:dyDescent="0.3">
      <c r="A20" s="167"/>
      <c r="B20" s="167"/>
      <c r="C20" s="167"/>
      <c r="D20" s="94"/>
      <c r="E20" s="94"/>
      <c r="F20" s="94"/>
      <c r="G20" s="94"/>
      <c r="H20" s="94"/>
      <c r="I20" s="161"/>
      <c r="J20" s="95"/>
      <c r="K20" s="94"/>
      <c r="L20" s="94"/>
      <c r="M20" s="94"/>
      <c r="N20" s="94"/>
      <c r="O20" s="94"/>
      <c r="P20" s="94"/>
      <c r="Q20" s="94"/>
      <c r="R20" s="94"/>
      <c r="S20" s="94"/>
    </row>
    <row r="21" spans="1:20" ht="25.05" customHeight="1" x14ac:dyDescent="0.3">
      <c r="A21" s="167"/>
      <c r="B21" s="167"/>
      <c r="C21" s="167"/>
      <c r="D21" s="94"/>
      <c r="E21" s="94"/>
      <c r="F21" s="94"/>
      <c r="G21" s="94"/>
      <c r="H21" s="94"/>
      <c r="I21" s="161"/>
      <c r="J21" s="95"/>
      <c r="K21" s="94"/>
      <c r="L21" s="94"/>
      <c r="M21" s="94"/>
      <c r="N21" s="94"/>
      <c r="O21" s="94"/>
      <c r="P21" s="94"/>
      <c r="Q21" s="94"/>
      <c r="R21" s="94"/>
      <c r="S21" s="94"/>
    </row>
    <row r="22" spans="1:20" ht="25.05" customHeight="1" x14ac:dyDescent="0.3">
      <c r="A22" s="167"/>
      <c r="B22" s="167"/>
      <c r="C22" s="167"/>
      <c r="D22" s="94"/>
      <c r="E22" s="94"/>
      <c r="F22" s="94"/>
      <c r="G22" s="94"/>
      <c r="H22" s="94"/>
      <c r="I22" s="161"/>
      <c r="J22" s="95"/>
      <c r="K22" s="94"/>
      <c r="L22" s="94"/>
      <c r="M22" s="94"/>
      <c r="N22" s="94"/>
      <c r="O22" s="94"/>
      <c r="P22" s="94"/>
      <c r="Q22" s="94"/>
      <c r="R22" s="94"/>
      <c r="S22" s="94"/>
    </row>
    <row r="23" spans="1:20" ht="25.05" customHeight="1" x14ac:dyDescent="0.3">
      <c r="A23" s="167"/>
      <c r="B23" s="167"/>
      <c r="C23" s="167"/>
      <c r="D23" s="94"/>
      <c r="E23" s="94"/>
      <c r="F23" s="94"/>
      <c r="G23" s="94"/>
      <c r="H23" s="94"/>
      <c r="I23" s="161"/>
      <c r="J23" s="95"/>
      <c r="K23" s="94"/>
      <c r="L23" s="94"/>
      <c r="M23" s="94"/>
      <c r="N23" s="94"/>
      <c r="O23" s="94"/>
      <c r="P23" s="94"/>
      <c r="Q23" s="94"/>
      <c r="R23" s="94"/>
      <c r="S23" s="94"/>
    </row>
    <row r="24" spans="1:20" ht="25.05" customHeight="1" x14ac:dyDescent="0.3">
      <c r="A24" s="167"/>
      <c r="B24" s="167"/>
      <c r="C24" s="167"/>
      <c r="D24" s="94"/>
      <c r="E24" s="94"/>
      <c r="F24" s="94"/>
      <c r="G24" s="94"/>
      <c r="H24" s="94"/>
      <c r="I24" s="161"/>
      <c r="J24" s="95"/>
      <c r="K24" s="94"/>
      <c r="L24" s="94"/>
      <c r="M24" s="94"/>
      <c r="N24" s="94"/>
      <c r="O24" s="94"/>
      <c r="P24" s="94"/>
      <c r="Q24" s="94"/>
      <c r="R24" s="94"/>
      <c r="S24" s="94"/>
    </row>
    <row r="25" spans="1:20" ht="25.05" customHeight="1" x14ac:dyDescent="0.3">
      <c r="A25" s="167"/>
      <c r="B25" s="167"/>
      <c r="C25" s="167"/>
      <c r="D25" s="94"/>
      <c r="E25" s="94"/>
      <c r="F25" s="94"/>
      <c r="G25" s="94"/>
      <c r="H25" s="94"/>
      <c r="I25" s="161"/>
      <c r="J25" s="95"/>
      <c r="K25" s="94"/>
      <c r="L25" s="94"/>
      <c r="M25" s="94"/>
      <c r="N25" s="94"/>
      <c r="O25" s="94"/>
      <c r="P25" s="94"/>
      <c r="Q25" s="94"/>
      <c r="R25" s="94"/>
      <c r="S25" s="94"/>
    </row>
    <row r="26" spans="1:20" ht="25.05" customHeight="1" x14ac:dyDescent="0.3">
      <c r="A26" s="167"/>
      <c r="B26" s="167"/>
      <c r="C26" s="167"/>
      <c r="D26" s="94"/>
      <c r="E26" s="94"/>
      <c r="F26" s="94"/>
      <c r="G26" s="94"/>
      <c r="H26" s="94"/>
      <c r="I26" s="161"/>
      <c r="J26" s="95"/>
      <c r="K26" s="94"/>
      <c r="L26" s="94"/>
      <c r="M26" s="94"/>
      <c r="N26" s="94"/>
      <c r="O26" s="94"/>
      <c r="P26" s="94"/>
      <c r="Q26" s="94"/>
      <c r="R26" s="94"/>
      <c r="S26" s="94"/>
    </row>
    <row r="27" spans="1:20" ht="25.05" customHeight="1" x14ac:dyDescent="0.3">
      <c r="A27" s="167"/>
      <c r="B27" s="167"/>
      <c r="C27" s="167"/>
      <c r="D27" s="94"/>
      <c r="E27" s="94"/>
      <c r="F27" s="94"/>
      <c r="G27" s="94"/>
      <c r="H27" s="94"/>
      <c r="I27" s="161"/>
      <c r="J27" s="95"/>
      <c r="K27" s="94"/>
      <c r="L27" s="94"/>
      <c r="M27" s="94"/>
      <c r="N27" s="94"/>
      <c r="O27" s="94"/>
      <c r="P27" s="94"/>
      <c r="Q27" s="94"/>
      <c r="R27" s="94"/>
      <c r="S27" s="94"/>
    </row>
    <row r="28" spans="1:20" ht="25.05" customHeight="1" x14ac:dyDescent="0.3">
      <c r="A28" s="167"/>
      <c r="B28" s="167"/>
      <c r="C28" s="167"/>
      <c r="D28" s="94"/>
      <c r="E28" s="94"/>
      <c r="F28" s="94"/>
      <c r="G28" s="94"/>
      <c r="H28" s="94"/>
      <c r="I28" s="161"/>
      <c r="J28" s="95"/>
      <c r="K28" s="94"/>
      <c r="L28" s="94"/>
      <c r="M28" s="94"/>
      <c r="N28" s="94"/>
      <c r="O28" s="94"/>
      <c r="P28" s="94"/>
      <c r="Q28" s="94"/>
      <c r="R28" s="94"/>
      <c r="S28" s="94"/>
    </row>
    <row r="29" spans="1:20" ht="25.05" customHeight="1" x14ac:dyDescent="0.3">
      <c r="A29" s="167"/>
      <c r="B29" s="167"/>
      <c r="C29" s="167"/>
      <c r="D29" s="94"/>
      <c r="E29" s="94"/>
      <c r="F29" s="94"/>
      <c r="G29" s="94"/>
      <c r="H29" s="94"/>
      <c r="I29" s="161"/>
      <c r="J29" s="95"/>
      <c r="K29" s="94"/>
      <c r="L29" s="94"/>
      <c r="M29" s="94"/>
      <c r="N29" s="94"/>
      <c r="O29" s="94"/>
      <c r="P29" s="94"/>
      <c r="Q29" s="94"/>
      <c r="R29" s="94"/>
      <c r="S29" s="94"/>
    </row>
    <row r="30" spans="1:20" ht="25.05" customHeight="1" x14ac:dyDescent="0.3">
      <c r="A30" s="167"/>
      <c r="B30" s="167"/>
      <c r="C30" s="167"/>
      <c r="D30" s="94"/>
      <c r="E30" s="94"/>
      <c r="F30" s="94"/>
      <c r="G30" s="94"/>
      <c r="H30" s="94"/>
      <c r="I30" s="161"/>
      <c r="J30" s="94"/>
      <c r="K30" s="94"/>
      <c r="L30" s="94"/>
      <c r="M30" s="94"/>
      <c r="N30" s="94"/>
      <c r="O30" s="94"/>
      <c r="P30" s="94"/>
      <c r="Q30" s="94"/>
      <c r="R30" s="94"/>
      <c r="S30" s="94"/>
    </row>
    <row r="31" spans="1:20" ht="25.05" customHeight="1" x14ac:dyDescent="0.3">
      <c r="A31" s="167"/>
      <c r="B31" s="167"/>
      <c r="C31" s="167"/>
      <c r="D31" s="94"/>
      <c r="E31" s="94"/>
      <c r="F31" s="94"/>
      <c r="G31" s="94"/>
      <c r="H31" s="94"/>
      <c r="I31" s="161"/>
      <c r="J31" s="95"/>
      <c r="K31" s="94"/>
      <c r="L31" s="94"/>
      <c r="M31" s="94"/>
      <c r="N31" s="94"/>
      <c r="O31" s="94"/>
      <c r="P31" s="94"/>
      <c r="Q31" s="94"/>
      <c r="R31" s="94"/>
      <c r="S31" s="94"/>
    </row>
    <row r="32" spans="1:20" ht="25.05" customHeight="1" x14ac:dyDescent="0.3">
      <c r="A32" s="167"/>
      <c r="B32" s="167"/>
      <c r="C32" s="167"/>
      <c r="D32" s="94"/>
      <c r="E32" s="94"/>
      <c r="F32" s="94"/>
      <c r="G32" s="94"/>
      <c r="H32" s="94"/>
      <c r="I32" s="161"/>
      <c r="J32" s="95"/>
      <c r="K32" s="94"/>
      <c r="L32" s="94"/>
      <c r="M32" s="94"/>
      <c r="N32" s="94"/>
      <c r="O32" s="94"/>
      <c r="P32" s="94"/>
      <c r="Q32" s="94"/>
      <c r="R32" s="94"/>
      <c r="S32" s="94"/>
    </row>
    <row r="33" spans="1:19" ht="25.05" customHeight="1" x14ac:dyDescent="0.3">
      <c r="A33" s="167"/>
      <c r="B33" s="167"/>
      <c r="C33" s="167"/>
      <c r="D33" s="38"/>
      <c r="E33" s="38"/>
      <c r="F33" s="38"/>
      <c r="G33" s="38"/>
      <c r="H33" s="38"/>
      <c r="I33" s="44"/>
      <c r="J33" s="39"/>
      <c r="K33" s="38"/>
      <c r="L33" s="38"/>
      <c r="M33" s="38"/>
      <c r="N33" s="38"/>
      <c r="O33" s="38"/>
      <c r="P33" s="38"/>
      <c r="Q33" s="38"/>
      <c r="R33" s="38"/>
      <c r="S33" s="38"/>
    </row>
    <row r="34" spans="1:19" ht="25.05" customHeight="1" x14ac:dyDescent="0.3">
      <c r="A34" s="167"/>
      <c r="B34" s="167"/>
      <c r="C34" s="167"/>
      <c r="D34" s="38"/>
      <c r="E34" s="38"/>
      <c r="F34" s="38"/>
      <c r="G34" s="38"/>
      <c r="H34" s="38"/>
      <c r="I34" s="44"/>
      <c r="J34" s="39"/>
      <c r="K34" s="38"/>
      <c r="L34" s="38"/>
      <c r="M34" s="38"/>
      <c r="N34" s="38"/>
      <c r="O34" s="38"/>
      <c r="P34" s="38"/>
      <c r="Q34" s="38"/>
      <c r="R34" s="38"/>
      <c r="S34" s="38"/>
    </row>
    <row r="35" spans="1:19" ht="25.05" customHeight="1" x14ac:dyDescent="0.3">
      <c r="A35" s="167"/>
      <c r="B35" s="167"/>
      <c r="C35" s="167"/>
      <c r="D35" s="38"/>
      <c r="E35" s="38"/>
      <c r="F35" s="38"/>
      <c r="G35" s="38"/>
      <c r="H35" s="38"/>
      <c r="I35" s="44"/>
      <c r="J35" s="39"/>
      <c r="K35" s="38"/>
      <c r="L35" s="38"/>
      <c r="M35" s="38"/>
      <c r="N35" s="38"/>
      <c r="O35" s="38"/>
      <c r="P35" s="38"/>
      <c r="Q35" s="38"/>
      <c r="R35" s="38"/>
      <c r="S35" s="38"/>
    </row>
    <row r="36" spans="1:19" ht="25.05" customHeight="1" x14ac:dyDescent="0.3">
      <c r="A36" s="167"/>
      <c r="B36" s="167"/>
      <c r="C36" s="167"/>
      <c r="D36" s="38"/>
      <c r="E36" s="38"/>
      <c r="F36" s="38"/>
      <c r="G36" s="38"/>
      <c r="H36" s="38"/>
      <c r="I36" s="44"/>
      <c r="J36" s="39"/>
      <c r="K36" s="38"/>
      <c r="L36" s="38"/>
      <c r="M36" s="38"/>
      <c r="N36" s="38"/>
      <c r="O36" s="38"/>
      <c r="P36" s="38"/>
      <c r="Q36" s="38"/>
      <c r="R36" s="38"/>
      <c r="S36" s="38"/>
    </row>
    <row r="37" spans="1:19" ht="25.05" customHeight="1" x14ac:dyDescent="0.3">
      <c r="A37" s="167"/>
      <c r="B37" s="167"/>
      <c r="C37" s="167"/>
      <c r="D37" s="38"/>
      <c r="E37" s="38"/>
      <c r="F37" s="38"/>
      <c r="G37" s="38"/>
      <c r="H37" s="38"/>
      <c r="I37" s="44"/>
      <c r="J37" s="39"/>
      <c r="K37" s="38"/>
      <c r="L37" s="38"/>
      <c r="M37" s="38"/>
      <c r="N37" s="38"/>
      <c r="O37" s="38"/>
      <c r="P37" s="38"/>
      <c r="Q37" s="38"/>
      <c r="R37" s="38"/>
      <c r="S37" s="38"/>
    </row>
    <row r="38" spans="1:19" ht="25.05" customHeight="1" x14ac:dyDescent="0.3">
      <c r="A38" s="167"/>
      <c r="B38" s="167"/>
      <c r="C38" s="167"/>
      <c r="D38" s="38"/>
      <c r="E38" s="38"/>
      <c r="F38" s="38"/>
      <c r="G38" s="38"/>
      <c r="H38" s="38"/>
      <c r="I38" s="44"/>
      <c r="J38" s="39"/>
      <c r="K38" s="38"/>
      <c r="L38" s="38"/>
      <c r="M38" s="38"/>
      <c r="N38" s="38"/>
      <c r="O38" s="38"/>
      <c r="P38" s="38"/>
      <c r="Q38" s="38"/>
      <c r="R38" s="38"/>
      <c r="S38" s="38"/>
    </row>
    <row r="39" spans="1:19" ht="25.05" customHeight="1" x14ac:dyDescent="0.3">
      <c r="A39" s="167"/>
      <c r="B39" s="167"/>
      <c r="C39" s="167"/>
      <c r="D39" s="38"/>
      <c r="E39" s="38"/>
      <c r="F39" s="38"/>
      <c r="G39" s="38"/>
      <c r="H39" s="38"/>
      <c r="I39" s="44"/>
      <c r="J39" s="39"/>
      <c r="K39" s="38"/>
      <c r="L39" s="38"/>
      <c r="M39" s="38"/>
      <c r="N39" s="38"/>
      <c r="O39" s="38"/>
      <c r="P39" s="38"/>
      <c r="Q39" s="38"/>
      <c r="R39" s="38"/>
      <c r="S39" s="38"/>
    </row>
    <row r="40" spans="1:19" ht="25.05" customHeight="1" x14ac:dyDescent="0.3">
      <c r="A40" s="167"/>
      <c r="B40" s="167"/>
      <c r="C40" s="167"/>
      <c r="D40" s="38"/>
      <c r="E40" s="38"/>
      <c r="F40" s="38"/>
      <c r="G40" s="38"/>
      <c r="H40" s="38"/>
      <c r="I40" s="44"/>
      <c r="J40" s="39"/>
      <c r="K40" s="38"/>
      <c r="L40" s="38"/>
      <c r="M40" s="38"/>
      <c r="N40" s="38"/>
      <c r="O40" s="38"/>
      <c r="P40" s="38"/>
      <c r="Q40" s="38"/>
      <c r="R40" s="38"/>
      <c r="S40" s="38"/>
    </row>
    <row r="41" spans="1:19" ht="25.05" customHeight="1" x14ac:dyDescent="0.3">
      <c r="A41" s="167"/>
      <c r="B41" s="167"/>
      <c r="C41" s="167"/>
      <c r="D41" s="38"/>
      <c r="E41" s="38"/>
      <c r="F41" s="38"/>
      <c r="G41" s="38"/>
      <c r="H41" s="38"/>
      <c r="I41" s="44"/>
      <c r="J41" s="39"/>
      <c r="K41" s="38"/>
      <c r="L41" s="38"/>
      <c r="M41" s="38"/>
      <c r="N41" s="38"/>
      <c r="O41" s="38"/>
      <c r="P41" s="38"/>
      <c r="Q41" s="38"/>
      <c r="R41" s="38"/>
      <c r="S41" s="38"/>
    </row>
    <row r="42" spans="1:19" ht="25.05" customHeight="1" x14ac:dyDescent="0.3">
      <c r="A42" s="167"/>
      <c r="B42" s="167"/>
      <c r="C42" s="167"/>
      <c r="D42" s="38"/>
      <c r="E42" s="38"/>
      <c r="F42" s="38"/>
      <c r="G42" s="38"/>
      <c r="H42" s="38"/>
      <c r="I42" s="44"/>
      <c r="J42" s="39"/>
      <c r="K42" s="38"/>
      <c r="L42" s="38"/>
      <c r="M42" s="38"/>
      <c r="N42" s="38"/>
      <c r="O42" s="38"/>
      <c r="P42" s="38"/>
      <c r="Q42" s="38"/>
      <c r="R42" s="38"/>
      <c r="S42" s="38"/>
    </row>
    <row r="43" spans="1:19" ht="25.05" customHeight="1" x14ac:dyDescent="0.3">
      <c r="A43" s="167"/>
      <c r="B43" s="167"/>
      <c r="C43" s="167"/>
      <c r="D43" s="38"/>
      <c r="E43" s="38"/>
      <c r="F43" s="38"/>
      <c r="G43" s="38"/>
      <c r="H43" s="38"/>
      <c r="I43" s="44"/>
      <c r="J43" s="39"/>
      <c r="K43" s="38"/>
      <c r="L43" s="38"/>
      <c r="M43" s="38"/>
      <c r="N43" s="38"/>
      <c r="O43" s="38"/>
      <c r="P43" s="38"/>
      <c r="Q43" s="38"/>
      <c r="R43" s="38"/>
      <c r="S43" s="38"/>
    </row>
    <row r="44" spans="1:19" ht="25.05" customHeight="1" x14ac:dyDescent="0.3">
      <c r="A44" s="167"/>
      <c r="B44" s="167"/>
      <c r="C44" s="167"/>
      <c r="D44" s="38"/>
      <c r="E44" s="38"/>
      <c r="F44" s="38"/>
      <c r="G44" s="38"/>
      <c r="H44" s="38"/>
      <c r="I44" s="44"/>
      <c r="J44" s="39"/>
      <c r="K44" s="38"/>
      <c r="L44" s="38"/>
      <c r="M44" s="38"/>
      <c r="N44" s="38"/>
      <c r="O44" s="38"/>
      <c r="P44" s="38"/>
      <c r="Q44" s="38"/>
      <c r="R44" s="38"/>
      <c r="S44" s="38"/>
    </row>
    <row r="45" spans="1:19" ht="25.05" customHeight="1" x14ac:dyDescent="0.3">
      <c r="A45" s="167"/>
      <c r="B45" s="167"/>
      <c r="C45" s="167"/>
      <c r="D45" s="38"/>
      <c r="E45" s="38"/>
      <c r="F45" s="38"/>
      <c r="G45" s="38"/>
      <c r="H45" s="38"/>
      <c r="I45" s="44"/>
      <c r="J45" s="39"/>
      <c r="K45" s="38"/>
      <c r="L45" s="38"/>
      <c r="M45" s="38"/>
      <c r="N45" s="38"/>
      <c r="O45" s="38"/>
      <c r="P45" s="38"/>
      <c r="Q45" s="38"/>
      <c r="R45" s="38"/>
      <c r="S45" s="38"/>
    </row>
    <row r="46" spans="1:19" ht="25.05" customHeight="1" x14ac:dyDescent="0.3">
      <c r="A46" s="167"/>
      <c r="B46" s="167"/>
      <c r="C46" s="167"/>
      <c r="D46" s="38"/>
      <c r="E46" s="38"/>
      <c r="F46" s="38"/>
      <c r="G46" s="38"/>
      <c r="H46" s="38"/>
      <c r="I46" s="44"/>
      <c r="J46" s="39"/>
      <c r="K46" s="38"/>
      <c r="L46" s="38"/>
      <c r="M46" s="38"/>
      <c r="N46" s="38"/>
      <c r="O46" s="38"/>
      <c r="P46" s="38"/>
      <c r="Q46" s="38"/>
      <c r="R46" s="38"/>
      <c r="S46" s="38"/>
    </row>
    <row r="47" spans="1:19" ht="25.05" customHeight="1" x14ac:dyDescent="0.3">
      <c r="A47" s="167"/>
      <c r="B47" s="167"/>
      <c r="C47" s="167"/>
      <c r="D47" s="38"/>
      <c r="E47" s="38"/>
      <c r="F47" s="38"/>
      <c r="G47" s="38"/>
      <c r="H47" s="38"/>
      <c r="I47" s="44"/>
      <c r="J47" s="39"/>
      <c r="K47" s="38"/>
      <c r="L47" s="38"/>
      <c r="M47" s="38"/>
      <c r="N47" s="38"/>
      <c r="O47" s="38"/>
      <c r="P47" s="38"/>
      <c r="Q47" s="38"/>
      <c r="R47" s="38"/>
      <c r="S47" s="38"/>
    </row>
    <row r="48" spans="1:19" ht="25.05" customHeight="1" x14ac:dyDescent="0.3">
      <c r="A48" s="167"/>
      <c r="B48" s="167"/>
      <c r="C48" s="167"/>
      <c r="D48" s="38"/>
      <c r="E48" s="38"/>
      <c r="F48" s="38"/>
      <c r="G48" s="38"/>
      <c r="H48" s="38"/>
      <c r="I48" s="44"/>
      <c r="J48" s="39"/>
      <c r="K48" s="38"/>
      <c r="L48" s="38"/>
      <c r="M48" s="38"/>
      <c r="N48" s="38"/>
      <c r="O48" s="38"/>
      <c r="P48" s="38"/>
      <c r="Q48" s="38"/>
      <c r="R48" s="38"/>
      <c r="S48" s="38"/>
    </row>
    <row r="49" spans="1:19" ht="25.05" customHeight="1" x14ac:dyDescent="0.3">
      <c r="A49" s="167"/>
      <c r="B49" s="167"/>
      <c r="C49" s="167"/>
      <c r="D49" s="38"/>
      <c r="E49" s="38"/>
      <c r="F49" s="38"/>
      <c r="G49" s="38"/>
      <c r="H49" s="38"/>
      <c r="I49" s="44"/>
      <c r="J49" s="39"/>
      <c r="K49" s="38"/>
      <c r="L49" s="38"/>
      <c r="M49" s="38"/>
      <c r="N49" s="38"/>
      <c r="O49" s="38"/>
      <c r="P49" s="38"/>
      <c r="Q49" s="38"/>
      <c r="R49" s="38"/>
      <c r="S49" s="38"/>
    </row>
    <row r="50" spans="1:19" ht="25.05" customHeight="1" x14ac:dyDescent="0.3">
      <c r="A50" s="167"/>
      <c r="B50" s="167"/>
      <c r="C50" s="167"/>
      <c r="D50" s="38"/>
      <c r="E50" s="38"/>
      <c r="F50" s="38"/>
      <c r="G50" s="38"/>
      <c r="H50" s="38"/>
      <c r="I50" s="44"/>
      <c r="J50" s="39"/>
      <c r="K50" s="38"/>
      <c r="L50" s="38"/>
      <c r="M50" s="38"/>
      <c r="N50" s="38"/>
      <c r="O50" s="38"/>
      <c r="P50" s="38"/>
      <c r="Q50" s="38"/>
      <c r="R50" s="38"/>
      <c r="S50" s="38"/>
    </row>
    <row r="51" spans="1:19" ht="25.05" customHeight="1" x14ac:dyDescent="0.3">
      <c r="A51" s="167"/>
      <c r="B51" s="167"/>
      <c r="C51" s="167"/>
      <c r="D51" s="38"/>
      <c r="E51" s="38"/>
      <c r="F51" s="38"/>
      <c r="G51" s="38"/>
      <c r="H51" s="38"/>
      <c r="I51" s="44"/>
      <c r="J51" s="39"/>
      <c r="K51" s="38"/>
      <c r="L51" s="38"/>
      <c r="M51" s="38"/>
      <c r="N51" s="38"/>
      <c r="O51" s="38"/>
      <c r="P51" s="38"/>
      <c r="Q51" s="38"/>
      <c r="R51" s="38"/>
      <c r="S51" s="38"/>
    </row>
    <row r="52" spans="1:19" ht="25.05" customHeight="1" x14ac:dyDescent="0.3">
      <c r="A52" s="167"/>
      <c r="B52" s="167"/>
      <c r="C52" s="167"/>
      <c r="D52" s="38"/>
      <c r="E52" s="38"/>
      <c r="F52" s="38"/>
      <c r="G52" s="38"/>
      <c r="H52" s="38"/>
      <c r="I52" s="44"/>
      <c r="J52" s="39"/>
      <c r="K52" s="38"/>
      <c r="L52" s="38"/>
      <c r="M52" s="38"/>
      <c r="N52" s="38"/>
      <c r="O52" s="38"/>
      <c r="P52" s="38"/>
      <c r="Q52" s="38"/>
      <c r="R52" s="38"/>
      <c r="S52" s="38"/>
    </row>
    <row r="53" spans="1:19" ht="25.05" customHeight="1" x14ac:dyDescent="0.3">
      <c r="A53" s="167"/>
      <c r="B53" s="167"/>
      <c r="C53" s="167"/>
      <c r="D53" s="38"/>
      <c r="E53" s="38"/>
      <c r="F53" s="38"/>
      <c r="G53" s="38"/>
      <c r="H53" s="38"/>
      <c r="I53" s="44"/>
      <c r="J53" s="39"/>
      <c r="K53" s="38"/>
      <c r="L53" s="38"/>
      <c r="M53" s="38"/>
      <c r="N53" s="38"/>
      <c r="O53" s="38"/>
      <c r="P53" s="38"/>
      <c r="Q53" s="38"/>
      <c r="R53" s="38"/>
      <c r="S53" s="38"/>
    </row>
    <row r="54" spans="1:19" ht="25.05" customHeight="1" x14ac:dyDescent="0.3">
      <c r="A54" s="167"/>
      <c r="B54" s="167"/>
      <c r="C54" s="167"/>
      <c r="D54" s="38"/>
      <c r="E54" s="38"/>
      <c r="F54" s="38"/>
      <c r="G54" s="38"/>
      <c r="H54" s="38"/>
      <c r="I54" s="44"/>
      <c r="J54" s="39"/>
      <c r="K54" s="38"/>
      <c r="L54" s="38"/>
      <c r="M54" s="38"/>
      <c r="N54" s="38"/>
      <c r="O54" s="38"/>
      <c r="P54" s="38"/>
      <c r="Q54" s="38"/>
      <c r="R54" s="38"/>
      <c r="S54" s="38"/>
    </row>
    <row r="55" spans="1:19" ht="25.05" customHeight="1" x14ac:dyDescent="0.3">
      <c r="A55" s="167"/>
      <c r="B55" s="167"/>
      <c r="C55" s="167"/>
      <c r="D55" s="38"/>
      <c r="E55" s="38"/>
      <c r="F55" s="38"/>
      <c r="G55" s="38"/>
      <c r="H55" s="38"/>
      <c r="I55" s="44"/>
      <c r="J55" s="39"/>
      <c r="K55" s="38"/>
      <c r="L55" s="38"/>
      <c r="M55" s="38"/>
      <c r="N55" s="38"/>
      <c r="O55" s="38"/>
      <c r="P55" s="38"/>
      <c r="Q55" s="38"/>
      <c r="R55" s="38"/>
      <c r="S55" s="38"/>
    </row>
    <row r="56" spans="1:19" ht="25.05" customHeight="1" x14ac:dyDescent="0.3">
      <c r="A56" s="167"/>
      <c r="B56" s="167"/>
      <c r="C56" s="167"/>
      <c r="D56" s="38"/>
      <c r="E56" s="38"/>
      <c r="F56" s="38"/>
      <c r="G56" s="38"/>
      <c r="H56" s="38"/>
      <c r="I56" s="44"/>
      <c r="J56" s="39"/>
      <c r="K56" s="38"/>
      <c r="L56" s="38"/>
      <c r="M56" s="38"/>
      <c r="N56" s="38"/>
      <c r="O56" s="38"/>
      <c r="P56" s="38"/>
      <c r="Q56" s="38"/>
      <c r="R56" s="38"/>
      <c r="S56" s="38"/>
    </row>
    <row r="57" spans="1:19" ht="25.05" customHeight="1" x14ac:dyDescent="0.3">
      <c r="A57" s="167"/>
      <c r="B57" s="167"/>
      <c r="C57" s="167"/>
      <c r="D57" s="38"/>
      <c r="E57" s="38"/>
      <c r="F57" s="38"/>
      <c r="G57" s="38"/>
      <c r="H57" s="38"/>
      <c r="I57" s="44"/>
      <c r="J57" s="39"/>
      <c r="K57" s="38"/>
      <c r="L57" s="38"/>
      <c r="M57" s="38"/>
      <c r="N57" s="38"/>
      <c r="O57" s="38"/>
      <c r="P57" s="38"/>
      <c r="Q57" s="38"/>
      <c r="R57" s="38"/>
      <c r="S57" s="38"/>
    </row>
    <row r="58" spans="1:19" ht="25.05" customHeight="1" x14ac:dyDescent="0.3">
      <c r="A58" s="167"/>
      <c r="B58" s="167"/>
      <c r="C58" s="167"/>
      <c r="D58" s="38"/>
      <c r="E58" s="38"/>
      <c r="F58" s="38"/>
      <c r="G58" s="38"/>
      <c r="H58" s="38"/>
      <c r="I58" s="44"/>
      <c r="J58" s="38"/>
      <c r="K58" s="38"/>
      <c r="L58" s="38"/>
      <c r="M58" s="38"/>
      <c r="N58" s="38"/>
      <c r="O58" s="38"/>
      <c r="P58" s="38"/>
      <c r="Q58" s="38"/>
      <c r="R58" s="38"/>
      <c r="S58" s="38"/>
    </row>
    <row r="59" spans="1:19" ht="25.05" customHeight="1" x14ac:dyDescent="0.3">
      <c r="A59" s="167"/>
      <c r="B59" s="167"/>
      <c r="C59" s="167"/>
      <c r="D59" s="38"/>
      <c r="E59" s="38"/>
      <c r="F59" s="38"/>
      <c r="G59" s="38"/>
      <c r="H59" s="38"/>
      <c r="I59" s="44"/>
      <c r="J59" s="39"/>
      <c r="K59" s="38"/>
      <c r="L59" s="38"/>
      <c r="M59" s="38"/>
      <c r="N59" s="38"/>
      <c r="O59" s="38"/>
      <c r="P59" s="38"/>
      <c r="Q59" s="38"/>
      <c r="R59" s="38"/>
      <c r="S59" s="38"/>
    </row>
    <row r="60" spans="1:19" ht="25.05" customHeight="1" x14ac:dyDescent="0.3">
      <c r="A60" s="167"/>
      <c r="B60" s="167"/>
      <c r="C60" s="167"/>
      <c r="D60" s="38"/>
      <c r="E60" s="38"/>
      <c r="F60" s="38"/>
      <c r="G60" s="38"/>
      <c r="H60" s="38"/>
      <c r="I60" s="44"/>
      <c r="J60" s="39"/>
      <c r="K60" s="38"/>
      <c r="L60" s="38"/>
      <c r="M60" s="38"/>
      <c r="N60" s="38"/>
      <c r="O60" s="38"/>
      <c r="P60" s="38"/>
      <c r="Q60" s="38"/>
      <c r="R60" s="38"/>
      <c r="S60" s="38"/>
    </row>
    <row r="61" spans="1:19" ht="25.05" customHeight="1" x14ac:dyDescent="0.3">
      <c r="A61" s="167"/>
      <c r="B61" s="167"/>
      <c r="C61" s="167"/>
      <c r="D61" s="38"/>
      <c r="E61" s="38"/>
      <c r="F61" s="38"/>
      <c r="G61" s="38"/>
      <c r="H61" s="38"/>
      <c r="I61" s="44"/>
      <c r="J61" s="39"/>
      <c r="K61" s="38"/>
      <c r="L61" s="38"/>
      <c r="M61" s="38"/>
      <c r="N61" s="38"/>
      <c r="O61" s="38"/>
      <c r="P61" s="38"/>
      <c r="Q61" s="38"/>
      <c r="R61" s="38"/>
      <c r="S61" s="38"/>
    </row>
    <row r="62" spans="1:19" ht="25.05" customHeight="1" x14ac:dyDescent="0.3">
      <c r="A62" s="167"/>
      <c r="B62" s="167"/>
      <c r="C62" s="167"/>
      <c r="D62" s="38"/>
      <c r="E62" s="38"/>
      <c r="F62" s="38"/>
      <c r="G62" s="38"/>
      <c r="H62" s="38"/>
      <c r="I62" s="44"/>
      <c r="J62" s="39"/>
      <c r="K62" s="38"/>
      <c r="L62" s="38"/>
      <c r="M62" s="38"/>
      <c r="N62" s="38"/>
      <c r="O62" s="38"/>
      <c r="P62" s="38"/>
      <c r="Q62" s="38"/>
      <c r="R62" s="38"/>
      <c r="S62" s="38"/>
    </row>
    <row r="63" spans="1:19" ht="25.05" customHeight="1" x14ac:dyDescent="0.3">
      <c r="A63" s="167"/>
      <c r="B63" s="167"/>
      <c r="C63" s="167"/>
      <c r="I63" s="43"/>
    </row>
    <row r="64" spans="1:19"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ort="0" autoFilter="0"/>
  <mergeCells count="95">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s>
  <conditionalFormatting sqref="I18">
    <cfRule type="dataBar" priority="9">
      <dataBar>
        <cfvo type="min"/>
        <cfvo type="max"/>
        <color theme="9" tint="0.39994506668294322"/>
      </dataBar>
      <extLst>
        <ext xmlns:x14="http://schemas.microsoft.com/office/spreadsheetml/2009/9/main" uri="{B025F937-C7B1-47D3-B67F-A62EFF666E3E}">
          <x14:id>{E460B2E0-D38A-40DE-853C-03254E021A63}</x14:id>
        </ext>
      </extLst>
    </cfRule>
    <cfRule type="colorScale" priority="8">
      <colorScale>
        <cfvo type="min"/>
        <cfvo type="max"/>
        <color theme="1" tint="0.34998626667073579"/>
        <color theme="2" tint="-0.89996032593768116"/>
      </colorScale>
    </cfRule>
    <cfRule type="expression" dxfId="219" priority="3">
      <formula>$D18="Low"</formula>
    </cfRule>
    <cfRule type="expression" dxfId="218" priority="2">
      <formula>$D18="Medium"</formula>
    </cfRule>
    <cfRule type="expression" dxfId="217" priority="1">
      <formula>$D18="High"</formula>
    </cfRule>
  </conditionalFormatting>
  <conditionalFormatting sqref="D18:S18">
    <cfRule type="expression" dxfId="216" priority="7">
      <formula>$A$7=ROW()</formula>
    </cfRule>
  </conditionalFormatting>
  <conditionalFormatting sqref="D18">
    <cfRule type="expression" dxfId="215" priority="6">
      <formula>$D18="Low"</formula>
    </cfRule>
    <cfRule type="expression" dxfId="214" priority="5">
      <formula>$D18="Medium"</formula>
    </cfRule>
    <cfRule type="expression" dxfId="213" priority="4">
      <formula>$D18="High"</formula>
    </cfRule>
  </conditionalFormatting>
  <dataValidations count="3">
    <dataValidation type="list" allowBlank="1" showInputMessage="1" showErrorMessage="1" sqref="J13:K13" xr:uid="{4595B865-929B-4AF6-9E34-76ACAA938123}">
      <formula1>Date</formula1>
    </dataValidation>
    <dataValidation type="list" allowBlank="1" showInputMessage="1" showErrorMessage="1" sqref="I13 F13:G13 P13:Q13" xr:uid="{9CA87EAF-E165-4763-9BA2-1AEA3D8593D7}">
      <formula1>Number</formula1>
    </dataValidation>
    <dataValidation type="list" allowBlank="1" showInputMessage="1" showErrorMessage="1" sqref="H13 D13:E13 L13:O13 R13:S13" xr:uid="{FAEFF478-BD02-410C-BBC4-E6E6DDD8DE98}">
      <formula1>General</formula1>
    </dataValidation>
  </dataValidations>
  <pageMargins left="0.7" right="0.7" top="0.75" bottom="0.75" header="0.3" footer="0.3"/>
  <pageSetup orientation="portrait" verticalDpi="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E460B2E0-D38A-40DE-853C-03254E021A63}">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172C5D5-4164-4E0B-A41F-30B4B2E80C11}">
          <x14:formula1>
            <xm:f>'Table Design'!$A$4:$A$47</xm:f>
          </x14:formula1>
          <xm:sqref>F17:R17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00644-7757-4C06-80DE-8D81336E9663}">
  <sheetPr codeName="Sheet14"/>
  <dimension ref="A1:WXL335"/>
  <sheetViews>
    <sheetView topLeftCell="CT1" zoomScale="90" zoomScaleNormal="90" workbookViewId="0">
      <pane ySplit="17" topLeftCell="A18" activePane="bottomLeft" state="frozen"/>
      <selection pane="bottomLeft" activeCell="DA1" sqref="DA1"/>
    </sheetView>
  </sheetViews>
  <sheetFormatPr defaultRowHeight="14.4" x14ac:dyDescent="0.3"/>
  <cols>
    <col min="1" max="1" width="15.21875" bestFit="1" customWidth="1"/>
    <col min="2" max="2" width="13.77734375" customWidth="1"/>
    <col min="3" max="3" width="7" customWidth="1"/>
    <col min="4" max="4" width="17.77734375" customWidth="1"/>
    <col min="5" max="5" width="15.109375" customWidth="1"/>
    <col min="6" max="6" width="16.21875" customWidth="1"/>
    <col min="7" max="7" width="5.88671875" customWidth="1"/>
    <col min="8" max="8" width="12.5546875" customWidth="1"/>
    <col min="9" max="9" width="9.44140625" customWidth="1"/>
    <col min="10" max="10" width="16.44140625" customWidth="1"/>
    <col min="11" max="12" width="12.77734375" customWidth="1"/>
    <col min="13" max="13" width="8.21875" customWidth="1"/>
    <col min="14" max="17" width="15.44140625" customWidth="1"/>
    <col min="18" max="18" width="17.109375" customWidth="1"/>
    <col min="19" max="19" width="8.88671875" customWidth="1"/>
    <col min="20" max="20" width="15.88671875" customWidth="1"/>
    <col min="21" max="21" width="9.88671875" customWidth="1"/>
    <col min="22" max="22" width="15.44140625" customWidth="1"/>
    <col min="23" max="23" width="21.44140625" customWidth="1"/>
    <col min="24" max="24" width="20.5546875" customWidth="1"/>
    <col min="25" max="25" width="16.109375" customWidth="1"/>
    <col min="26" max="26" width="30" customWidth="1"/>
    <col min="27" max="27" width="14.44140625" customWidth="1"/>
    <col min="28" max="28" width="10.109375" customWidth="1"/>
    <col min="29" max="29" width="8.109375" customWidth="1"/>
    <col min="30" max="30" width="19" customWidth="1"/>
    <col min="31" max="32" width="17" style="7" customWidth="1"/>
    <col min="33" max="33" width="6.6640625" style="7" customWidth="1"/>
    <col min="34" max="34" width="9.33203125" style="7" customWidth="1"/>
    <col min="35" max="35" width="19.33203125" style="76" customWidth="1"/>
    <col min="36" max="36" width="27.6640625" style="76" customWidth="1"/>
    <col min="37" max="37" width="23.33203125" style="76" customWidth="1"/>
    <col min="38" max="38" width="18.88671875" style="83" customWidth="1"/>
    <col min="39" max="39" width="16.109375" style="83" customWidth="1"/>
    <col min="40" max="40" width="15.109375" style="83" customWidth="1"/>
    <col min="41" max="41" width="20.5546875" style="83" customWidth="1"/>
    <col min="42" max="42" width="22.109375" style="83" customWidth="1"/>
    <col min="43" max="43" width="17.5546875" style="83" customWidth="1"/>
    <col min="44" max="44" width="17.21875" style="78" bestFit="1" customWidth="1"/>
    <col min="45" max="45" width="15.6640625" style="78" customWidth="1"/>
    <col min="46" max="46" width="13.44140625" style="78" customWidth="1"/>
    <col min="47" max="47" width="17.21875" style="77" bestFit="1" customWidth="1"/>
    <col min="48" max="48" width="14.5546875" style="77" bestFit="1" customWidth="1"/>
    <col min="49" max="49" width="13.44140625" style="77" customWidth="1"/>
    <col min="50" max="50" width="17.21875" style="76" bestFit="1" customWidth="1"/>
    <col min="51" max="51" width="14.5546875" style="76" bestFit="1" customWidth="1"/>
    <col min="52" max="52" width="13.44140625" style="76" customWidth="1"/>
    <col min="53" max="53" width="17.21875" style="76" bestFit="1" customWidth="1"/>
    <col min="54" max="54" width="14.5546875" style="76" bestFit="1" customWidth="1"/>
    <col min="55" max="55" width="13.44140625" style="76" bestFit="1" customWidth="1"/>
    <col min="56" max="56" width="17.77734375" style="76" bestFit="1" customWidth="1"/>
    <col min="57" max="57" width="26.5546875" style="76" bestFit="1" customWidth="1"/>
    <col min="58" max="58" width="21.88671875" style="76" bestFit="1" customWidth="1"/>
    <col min="59" max="59" width="17.77734375" style="76" bestFit="1" customWidth="1"/>
    <col min="60" max="60" width="26.5546875" style="76" bestFit="1" customWidth="1"/>
    <col min="61" max="61" width="21.88671875" style="76" bestFit="1" customWidth="1"/>
    <col min="62" max="62" width="17.77734375" style="76" bestFit="1" customWidth="1"/>
    <col min="63" max="63" width="26.5546875" style="76" bestFit="1" customWidth="1"/>
    <col min="64" max="64" width="21.88671875" style="76" bestFit="1" customWidth="1"/>
    <col min="65" max="65" width="17.77734375" style="76" bestFit="1" customWidth="1"/>
    <col min="66" max="66" width="26.5546875" style="76" bestFit="1" customWidth="1"/>
    <col min="67" max="67" width="21.88671875" style="76" bestFit="1" customWidth="1"/>
    <col min="68" max="68" width="17.77734375" style="76" bestFit="1" customWidth="1"/>
    <col min="69" max="69" width="26.5546875" style="76" bestFit="1" customWidth="1"/>
    <col min="70" max="70" width="21.88671875" style="76" bestFit="1" customWidth="1"/>
    <col min="71" max="71" width="17.77734375" style="76" bestFit="1" customWidth="1"/>
    <col min="72" max="72" width="26.5546875" style="76" bestFit="1" customWidth="1"/>
    <col min="73" max="73" width="21.88671875" style="76" bestFit="1" customWidth="1"/>
    <col min="74" max="74" width="17.77734375" style="76" bestFit="1" customWidth="1"/>
    <col min="75" max="75" width="26.5546875" style="76" bestFit="1" customWidth="1"/>
    <col min="76" max="76" width="21.88671875" style="76" bestFit="1" customWidth="1"/>
    <col min="77" max="77" width="17.77734375" style="76" bestFit="1" customWidth="1"/>
    <col min="78" max="78" width="26.5546875" style="76" bestFit="1" customWidth="1"/>
    <col min="79" max="79" width="21.88671875" style="76" bestFit="1" customWidth="1"/>
    <col min="80" max="80" width="17.77734375" style="75" bestFit="1" customWidth="1"/>
    <col min="81" max="81" width="26.5546875" style="75" bestFit="1" customWidth="1"/>
    <col min="82" max="82" width="21.88671875" style="75" bestFit="1" customWidth="1"/>
    <col min="83" max="83" width="17.77734375" style="74" bestFit="1" customWidth="1"/>
    <col min="84" max="84" width="26.5546875" style="74" bestFit="1" customWidth="1"/>
    <col min="85" max="85" width="21.88671875" style="74" bestFit="1" customWidth="1"/>
    <col min="86" max="86" width="17.77734375" style="74" bestFit="1" customWidth="1"/>
    <col min="87" max="87" width="26.5546875" style="74" bestFit="1" customWidth="1"/>
    <col min="88" max="88" width="21.88671875" style="74" bestFit="1" customWidth="1"/>
    <col min="89" max="89" width="17.77734375" style="74" bestFit="1" customWidth="1"/>
    <col min="90" max="90" width="26.5546875" style="74" bestFit="1" customWidth="1"/>
    <col min="91" max="91" width="21.88671875" style="74" bestFit="1" customWidth="1"/>
    <col min="92" max="92" width="17.77734375" style="74" bestFit="1" customWidth="1"/>
    <col min="93" max="93" width="26.5546875" style="74" bestFit="1" customWidth="1"/>
    <col min="94" max="94" width="21.88671875" style="74" bestFit="1" customWidth="1"/>
    <col min="95" max="95" width="17.77734375" style="74" bestFit="1" customWidth="1"/>
    <col min="96" max="96" width="26.5546875" style="74" bestFit="1" customWidth="1"/>
    <col min="97" max="97" width="21.88671875" style="74" bestFit="1" customWidth="1"/>
    <col min="98" max="98" width="17.77734375" style="74" bestFit="1" customWidth="1"/>
    <col min="99" max="99" width="26.5546875" style="74" bestFit="1" customWidth="1"/>
    <col min="100" max="100" width="21.88671875" style="74" bestFit="1" customWidth="1"/>
    <col min="101" max="101" width="17.77734375" style="66" bestFit="1" customWidth="1"/>
    <col min="102" max="102" width="26.5546875" style="66" bestFit="1" customWidth="1"/>
    <col min="103" max="103" width="21.88671875" style="66" bestFit="1" customWidth="1"/>
    <col min="104" max="104" width="17.77734375" style="60" bestFit="1" customWidth="1"/>
    <col min="105" max="105" width="26.5546875" style="60" bestFit="1" customWidth="1"/>
    <col min="106" max="106" width="21.88671875" style="60" bestFit="1" customWidth="1"/>
    <col min="107" max="107" width="17.77734375" style="52" bestFit="1" customWidth="1"/>
    <col min="108" max="108" width="26.5546875" style="52" bestFit="1" customWidth="1"/>
    <col min="109" max="109" width="21.88671875" style="52" bestFit="1" customWidth="1"/>
    <col min="110" max="110" width="17.77734375" style="35" bestFit="1" customWidth="1"/>
    <col min="111" max="111" width="26.5546875" style="35" bestFit="1" customWidth="1"/>
    <col min="112" max="112" width="21.88671875" style="46" bestFit="1" customWidth="1"/>
    <col min="113" max="113" width="21.88671875" style="35" bestFit="1" customWidth="1"/>
    <col min="114" max="114" width="17.77734375" style="35" bestFit="1" customWidth="1"/>
    <col min="115" max="115" width="26.5546875" style="35" bestFit="1" customWidth="1"/>
    <col min="116" max="116" width="21.88671875" style="35" bestFit="1" customWidth="1"/>
    <col min="117" max="117" width="17.77734375" bestFit="1" customWidth="1"/>
    <col min="118" max="118" width="26.5546875" bestFit="1" customWidth="1"/>
    <col min="119" max="119" width="21.88671875" bestFit="1" customWidth="1"/>
    <col min="129" max="131" width="8.88671875" style="7"/>
    <col min="135" max="135" width="7.33203125" bestFit="1" customWidth="1"/>
    <col min="136" max="136" width="5.109375" bestFit="1" customWidth="1"/>
    <col min="137" max="137" width="15.77734375" bestFit="1" customWidth="1"/>
    <col min="138" max="138" width="13.33203125" bestFit="1" customWidth="1"/>
    <col min="139" max="139" width="10.77734375" bestFit="1" customWidth="1"/>
    <col min="140" max="140" width="26.5546875" bestFit="1" customWidth="1"/>
    <col min="141" max="141" width="17.77734375" bestFit="1" customWidth="1"/>
    <col min="142" max="142" width="21.88671875" bestFit="1" customWidth="1"/>
    <col min="143" max="143" width="4" bestFit="1" customWidth="1"/>
    <col min="144" max="144" width="6.21875" bestFit="1" customWidth="1"/>
    <col min="145" max="145" width="7.21875" bestFit="1" customWidth="1"/>
    <col min="146" max="146" width="6.109375" bestFit="1" customWidth="1"/>
    <col min="147" max="147" width="15.44140625" bestFit="1" customWidth="1"/>
    <col min="148" max="148" width="15.21875" bestFit="1" customWidth="1"/>
    <col min="149" max="149" width="5" bestFit="1" customWidth="1"/>
    <col min="150" max="150" width="21.88671875" bestFit="1" customWidth="1"/>
    <col min="151" max="153" width="13.5546875" bestFit="1" customWidth="1"/>
    <col min="154" max="154" width="14" bestFit="1" customWidth="1"/>
    <col min="155" max="155" width="15.6640625" bestFit="1" customWidth="1"/>
    <col min="156" max="156" width="7.21875" bestFit="1" customWidth="1"/>
    <col min="157" max="157" width="14.33203125" bestFit="1" customWidth="1"/>
    <col min="158" max="158" width="8.21875" bestFit="1" customWidth="1"/>
    <col min="159" max="159" width="13.88671875" bestFit="1" customWidth="1"/>
    <col min="160" max="160" width="19.88671875" bestFit="1" customWidth="1"/>
    <col min="161" max="161" width="19.109375" bestFit="1" customWidth="1"/>
    <col min="162" max="162" width="14.5546875" bestFit="1" customWidth="1"/>
    <col min="163" max="163" width="29.44140625" bestFit="1" customWidth="1"/>
    <col min="164" max="164" width="12.88671875" bestFit="1" customWidth="1"/>
    <col min="165" max="165" width="8.33203125" bestFit="1" customWidth="1"/>
    <col min="166" max="166" width="6.109375" bestFit="1" customWidth="1"/>
    <col min="167" max="167" width="14.5546875" bestFit="1" customWidth="1"/>
    <col min="168" max="168" width="29.44140625" bestFit="1" customWidth="1"/>
    <col min="169" max="169" width="15.21875" bestFit="1" customWidth="1"/>
    <col min="170" max="170" width="12.88671875" bestFit="1" customWidth="1"/>
    <col min="171" max="171" width="8.33203125" bestFit="1" customWidth="1"/>
    <col min="173" max="173" width="11" bestFit="1" customWidth="1"/>
    <col min="174" max="174" width="15.44140625" bestFit="1" customWidth="1"/>
    <col min="175" max="175" width="15.21875" bestFit="1" customWidth="1"/>
    <col min="182" max="182" width="13.88671875" bestFit="1" customWidth="1"/>
    <col min="183" max="183" width="19.88671875" bestFit="1" customWidth="1"/>
    <col min="184" max="184" width="19.109375" bestFit="1" customWidth="1"/>
    <col min="185" max="185" width="14.5546875" bestFit="1" customWidth="1"/>
    <col min="186" max="186" width="29.44140625" bestFit="1" customWidth="1"/>
    <col min="187" max="187" width="12.77734375" bestFit="1" customWidth="1"/>
    <col min="190" max="190" width="11.77734375" bestFit="1" customWidth="1"/>
    <col min="191" max="191" width="4.5546875" bestFit="1" customWidth="1"/>
    <col min="192" max="192" width="5.109375" bestFit="1" customWidth="1"/>
    <col min="193" max="193" width="15.77734375" bestFit="1" customWidth="1"/>
    <col min="194" max="194" width="13.33203125" bestFit="1" customWidth="1"/>
    <col min="195" max="195" width="17.77734375" style="7" bestFit="1" customWidth="1"/>
    <col min="196" max="196" width="26.5546875" bestFit="1" customWidth="1"/>
    <col min="197" max="197" width="21.88671875" bestFit="1" customWidth="1"/>
    <col min="198" max="198" width="10.77734375" bestFit="1" customWidth="1"/>
    <col min="199" max="199" width="7.88671875" bestFit="1" customWidth="1"/>
    <col min="200" max="200" width="15" bestFit="1" customWidth="1"/>
    <col min="201" max="202" width="10.77734375" bestFit="1" customWidth="1"/>
    <col min="203" max="203" width="6.21875" bestFit="1" customWidth="1"/>
    <col min="204" max="206" width="13.5546875" bestFit="1" customWidth="1"/>
    <col min="207" max="207" width="14" bestFit="1" customWidth="1"/>
    <col min="208" max="208" width="15.6640625" bestFit="1" customWidth="1"/>
    <col min="209" max="209" width="7.21875" bestFit="1" customWidth="1"/>
    <col min="210" max="210" width="14.33203125" bestFit="1" customWidth="1"/>
    <col min="211" max="211" width="8.21875" bestFit="1" customWidth="1"/>
    <col min="212" max="212" width="13.88671875" bestFit="1" customWidth="1"/>
    <col min="213" max="213" width="19.88671875" bestFit="1" customWidth="1"/>
    <col min="214" max="214" width="19.109375" bestFit="1" customWidth="1"/>
    <col min="215" max="215" width="14.5546875" bestFit="1" customWidth="1"/>
    <col min="216" max="216" width="29.44140625" bestFit="1" customWidth="1"/>
    <col min="217" max="217" width="12.88671875" bestFit="1" customWidth="1"/>
    <col min="218" max="218" width="8.33203125" bestFit="1" customWidth="1"/>
    <col min="219" max="219" width="15.77734375" bestFit="1" customWidth="1"/>
    <col min="220" max="220" width="11" bestFit="1" customWidth="1"/>
    <col min="221" max="221" width="15.44140625" bestFit="1" customWidth="1"/>
    <col min="222" max="222" width="15.21875" bestFit="1" customWidth="1"/>
    <col min="223" max="223" width="5" bestFit="1" customWidth="1"/>
    <col min="224" max="224" width="7.33203125" bestFit="1" customWidth="1"/>
    <col min="250" max="250" width="17.77734375" bestFit="1" customWidth="1"/>
  </cols>
  <sheetData>
    <row r="1" spans="1:16184" x14ac:dyDescent="0.3">
      <c r="A1" s="88" t="s">
        <v>21</v>
      </c>
      <c r="B1" s="89" t="s">
        <v>25</v>
      </c>
      <c r="C1" s="89" t="s">
        <v>26</v>
      </c>
      <c r="D1" s="89" t="s">
        <v>22</v>
      </c>
      <c r="E1" s="89" t="s">
        <v>24</v>
      </c>
      <c r="F1" s="89" t="s">
        <v>23</v>
      </c>
      <c r="G1" s="89" t="s">
        <v>30</v>
      </c>
      <c r="H1" s="89" t="s">
        <v>35</v>
      </c>
      <c r="I1" s="89" t="s">
        <v>31</v>
      </c>
      <c r="J1" s="89" t="s">
        <v>32</v>
      </c>
      <c r="K1" s="89" t="s">
        <v>49</v>
      </c>
      <c r="L1" s="89" t="s">
        <v>50</v>
      </c>
      <c r="M1" s="89" t="s">
        <v>27</v>
      </c>
      <c r="N1" s="89" t="s">
        <v>56</v>
      </c>
      <c r="O1" s="89" t="s">
        <v>57</v>
      </c>
      <c r="P1" s="89" t="s">
        <v>58</v>
      </c>
      <c r="Q1" s="89" t="s">
        <v>28</v>
      </c>
      <c r="R1" s="89" t="s">
        <v>29</v>
      </c>
      <c r="S1" s="89" t="s">
        <v>33</v>
      </c>
      <c r="T1" s="89" t="s">
        <v>34</v>
      </c>
      <c r="U1" s="89" t="s">
        <v>36</v>
      </c>
      <c r="V1" s="90" t="s">
        <v>37</v>
      </c>
      <c r="W1" s="90" t="s">
        <v>51</v>
      </c>
      <c r="X1" s="90" t="s">
        <v>52</v>
      </c>
      <c r="Y1" s="89" t="s">
        <v>38</v>
      </c>
      <c r="Z1" s="89" t="s">
        <v>39</v>
      </c>
      <c r="AA1" s="90" t="s">
        <v>40</v>
      </c>
      <c r="AB1" s="89" t="s">
        <v>41</v>
      </c>
      <c r="AC1" s="89" t="s">
        <v>42</v>
      </c>
      <c r="AD1" s="89" t="s">
        <v>147</v>
      </c>
      <c r="AE1" s="89" t="s">
        <v>43</v>
      </c>
      <c r="AF1" s="89" t="s">
        <v>53</v>
      </c>
      <c r="AG1" s="89" t="s">
        <v>44</v>
      </c>
      <c r="AH1" s="89" t="s">
        <v>61</v>
      </c>
      <c r="AI1" s="89" t="s">
        <v>91</v>
      </c>
      <c r="AJ1" s="89" t="s">
        <v>90</v>
      </c>
      <c r="AK1" s="89" t="s">
        <v>92</v>
      </c>
      <c r="AL1" s="89" t="s">
        <v>460</v>
      </c>
      <c r="AM1" s="89" t="s">
        <v>461</v>
      </c>
      <c r="AN1" s="89" t="s">
        <v>462</v>
      </c>
      <c r="AO1" s="89" t="s">
        <v>463</v>
      </c>
      <c r="AP1" s="89" t="s">
        <v>464</v>
      </c>
      <c r="AQ1" s="89" t="s">
        <v>465</v>
      </c>
      <c r="AR1" s="89" t="s">
        <v>555</v>
      </c>
      <c r="AS1" s="89" t="s">
        <v>556</v>
      </c>
      <c r="AT1" s="91" t="s">
        <v>557</v>
      </c>
      <c r="AU1"/>
      <c r="AV1"/>
      <c r="AW1"/>
      <c r="AX1"/>
      <c r="AY1"/>
      <c r="AZ1"/>
      <c r="BA1" s="8" t="s">
        <v>21</v>
      </c>
      <c r="BB1" s="9" t="s">
        <v>25</v>
      </c>
      <c r="BC1" s="9" t="s">
        <v>26</v>
      </c>
      <c r="BD1" s="9" t="s">
        <v>22</v>
      </c>
      <c r="BE1" s="9" t="s">
        <v>24</v>
      </c>
      <c r="BF1" s="9" t="s">
        <v>23</v>
      </c>
      <c r="BG1" s="9" t="s">
        <v>30</v>
      </c>
      <c r="BH1" s="9" t="s">
        <v>35</v>
      </c>
      <c r="BI1" s="9" t="s">
        <v>31</v>
      </c>
      <c r="BJ1" s="9" t="s">
        <v>32</v>
      </c>
      <c r="BK1" s="9" t="s">
        <v>49</v>
      </c>
      <c r="BL1" s="9" t="s">
        <v>50</v>
      </c>
      <c r="BM1" s="9" t="s">
        <v>27</v>
      </c>
      <c r="BN1" s="9" t="s">
        <v>56</v>
      </c>
      <c r="BO1" s="9" t="s">
        <v>57</v>
      </c>
      <c r="BP1" s="9" t="s">
        <v>58</v>
      </c>
      <c r="BQ1" s="9" t="s">
        <v>28</v>
      </c>
      <c r="BR1" s="9" t="s">
        <v>29</v>
      </c>
      <c r="BS1" s="9" t="s">
        <v>33</v>
      </c>
      <c r="BT1" s="9" t="s">
        <v>34</v>
      </c>
      <c r="BU1" s="9" t="s">
        <v>36</v>
      </c>
      <c r="BV1" s="36" t="s">
        <v>37</v>
      </c>
      <c r="BW1" s="36" t="s">
        <v>51</v>
      </c>
      <c r="BX1" s="36" t="s">
        <v>52</v>
      </c>
      <c r="BY1" s="9" t="s">
        <v>38</v>
      </c>
      <c r="BZ1" s="9" t="s">
        <v>39</v>
      </c>
      <c r="CA1" s="36" t="s">
        <v>40</v>
      </c>
      <c r="CB1" s="9" t="s">
        <v>41</v>
      </c>
      <c r="CC1" s="9" t="s">
        <v>42</v>
      </c>
      <c r="CD1" s="9" t="s">
        <v>147</v>
      </c>
      <c r="CE1" s="9" t="s">
        <v>43</v>
      </c>
      <c r="CF1" s="9" t="s">
        <v>53</v>
      </c>
      <c r="CG1" s="9" t="s">
        <v>44</v>
      </c>
      <c r="CH1" s="9" t="s">
        <v>61</v>
      </c>
      <c r="CI1" s="9" t="s">
        <v>91</v>
      </c>
      <c r="CJ1" s="9" t="s">
        <v>90</v>
      </c>
      <c r="CK1" s="9" t="s">
        <v>92</v>
      </c>
      <c r="CL1" s="9" t="s">
        <v>460</v>
      </c>
      <c r="CM1" s="9" t="s">
        <v>461</v>
      </c>
      <c r="CN1" s="9" t="s">
        <v>462</v>
      </c>
      <c r="CO1" s="9" t="s">
        <v>463</v>
      </c>
      <c r="CP1" s="9" t="s">
        <v>464</v>
      </c>
      <c r="CQ1" s="9" t="s">
        <v>465</v>
      </c>
      <c r="CR1" s="9" t="s">
        <v>555</v>
      </c>
      <c r="CS1" s="9" t="s">
        <v>556</v>
      </c>
      <c r="CT1" s="10" t="s">
        <v>557</v>
      </c>
      <c r="CX1"/>
      <c r="CY1"/>
      <c r="CZ1"/>
      <c r="DA1"/>
      <c r="DB1"/>
      <c r="DC1"/>
      <c r="DD1" s="10"/>
      <c r="DE1" s="9"/>
      <c r="DF1" s="9"/>
      <c r="DG1" s="9"/>
      <c r="DH1" s="9"/>
      <c r="DI1" s="9"/>
      <c r="DJ1" s="9"/>
      <c r="DK1" s="9"/>
      <c r="DL1" s="9"/>
      <c r="DM1" s="9"/>
      <c r="DN1" s="9"/>
      <c r="DO1" s="9"/>
      <c r="DP1" s="9"/>
      <c r="DQ1" s="9"/>
      <c r="DR1" s="9"/>
      <c r="DS1" s="9"/>
      <c r="DT1" s="9"/>
      <c r="DU1" s="9"/>
      <c r="DV1" s="9"/>
      <c r="DW1" s="9"/>
      <c r="DX1" s="9"/>
      <c r="DY1" s="57"/>
      <c r="DZ1"/>
      <c r="EA1"/>
      <c r="EC1" s="7"/>
      <c r="EZ1" s="7"/>
      <c r="FA1" s="7"/>
      <c r="FB1" s="7"/>
      <c r="FC1" s="7"/>
      <c r="FD1" s="7"/>
      <c r="FE1" s="7"/>
      <c r="FF1" s="7"/>
      <c r="FG1" s="7"/>
      <c r="FH1" s="7"/>
      <c r="FI1" s="7"/>
      <c r="FJ1" s="7"/>
      <c r="FK1" s="7"/>
      <c r="FL1" s="7"/>
      <c r="FM1" s="7"/>
      <c r="FN1" s="7"/>
      <c r="GM1"/>
    </row>
    <row r="2" spans="1:16184" ht="15.6" x14ac:dyDescent="0.3">
      <c r="A2" s="166" t="s">
        <v>220</v>
      </c>
      <c r="B2" s="166" t="s">
        <v>692</v>
      </c>
      <c r="C2" s="166" t="s">
        <v>95</v>
      </c>
      <c r="D2" s="166">
        <v>51604</v>
      </c>
      <c r="E2" s="166"/>
      <c r="F2" s="166" t="s">
        <v>124</v>
      </c>
      <c r="G2" s="166" t="s">
        <v>54</v>
      </c>
      <c r="H2" s="166" t="s">
        <v>563</v>
      </c>
      <c r="I2" s="166" t="s">
        <v>132</v>
      </c>
      <c r="J2" s="166"/>
      <c r="K2" s="166" t="s">
        <v>110</v>
      </c>
      <c r="L2" s="166"/>
      <c r="M2" s="166" t="s">
        <v>472</v>
      </c>
      <c r="N2" s="166"/>
      <c r="O2" s="166"/>
      <c r="P2" s="166"/>
      <c r="Q2" s="166"/>
      <c r="R2" s="166"/>
      <c r="S2" s="166" t="s">
        <v>138</v>
      </c>
      <c r="T2" s="166"/>
      <c r="U2" s="166"/>
      <c r="V2" s="31"/>
      <c r="W2" s="31">
        <v>40982</v>
      </c>
      <c r="X2" s="31">
        <v>45364</v>
      </c>
      <c r="Y2" s="166">
        <v>0</v>
      </c>
      <c r="Z2" s="166">
        <v>0</v>
      </c>
      <c r="AA2" s="31">
        <v>45364</v>
      </c>
      <c r="AB2" s="166" t="s">
        <v>219</v>
      </c>
      <c r="AC2" s="166" t="s">
        <v>564</v>
      </c>
      <c r="AD2" s="166">
        <v>0</v>
      </c>
      <c r="AE2" s="166"/>
      <c r="AF2" s="166"/>
      <c r="AG2" s="166"/>
      <c r="AH2" s="166" t="s">
        <v>63</v>
      </c>
      <c r="AI2" s="31">
        <v>45364</v>
      </c>
      <c r="AJ2" s="142"/>
      <c r="AK2" s="166" t="s">
        <v>149</v>
      </c>
      <c r="AL2" s="166"/>
      <c r="AM2" s="166"/>
      <c r="AN2" s="166"/>
      <c r="AO2" s="166"/>
      <c r="AP2" s="166"/>
      <c r="AQ2" s="166" t="s">
        <v>487</v>
      </c>
      <c r="AR2" s="166">
        <v>202</v>
      </c>
      <c r="AS2" s="166" t="s">
        <v>487</v>
      </c>
      <c r="AT2" s="166" t="s">
        <v>558</v>
      </c>
      <c r="AU2"/>
      <c r="AV2"/>
      <c r="AW2"/>
      <c r="AX2"/>
      <c r="AY2"/>
      <c r="AZ2"/>
      <c r="BA2" s="166" t="s">
        <v>220</v>
      </c>
      <c r="BB2" s="166" t="s">
        <v>692</v>
      </c>
      <c r="BC2" s="166" t="s">
        <v>95</v>
      </c>
      <c r="BD2" s="166">
        <v>51604</v>
      </c>
      <c r="BE2" s="166"/>
      <c r="BF2" s="166" t="s">
        <v>124</v>
      </c>
      <c r="BG2" s="166" t="s">
        <v>54</v>
      </c>
      <c r="BH2" s="166" t="s">
        <v>563</v>
      </c>
      <c r="BI2" s="166" t="s">
        <v>132</v>
      </c>
      <c r="BJ2" s="166"/>
      <c r="BK2" s="166" t="s">
        <v>110</v>
      </c>
      <c r="BL2" s="166"/>
      <c r="BM2" s="166" t="s">
        <v>472</v>
      </c>
      <c r="BN2" s="166"/>
      <c r="BO2" s="166"/>
      <c r="BP2" s="166"/>
      <c r="BQ2" s="166"/>
      <c r="BR2" s="166"/>
      <c r="BS2" s="166" t="s">
        <v>138</v>
      </c>
      <c r="BT2" s="166"/>
      <c r="BU2" s="166"/>
      <c r="BV2" s="31"/>
      <c r="BW2" s="31">
        <v>40982</v>
      </c>
      <c r="BX2" s="31">
        <v>45364</v>
      </c>
      <c r="BY2" s="166">
        <v>0</v>
      </c>
      <c r="BZ2" s="166">
        <v>0</v>
      </c>
      <c r="CA2" s="31">
        <v>45364</v>
      </c>
      <c r="CB2" s="166" t="s">
        <v>219</v>
      </c>
      <c r="CC2" s="166" t="s">
        <v>564</v>
      </c>
      <c r="CD2" s="166">
        <v>0</v>
      </c>
      <c r="CE2" s="166"/>
      <c r="CF2" s="166"/>
      <c r="CG2" s="166"/>
      <c r="CH2" s="166" t="s">
        <v>63</v>
      </c>
      <c r="CI2" s="31">
        <v>45364</v>
      </c>
      <c r="CJ2" s="142"/>
      <c r="CK2" s="166" t="s">
        <v>149</v>
      </c>
      <c r="CL2" s="166"/>
      <c r="CM2" s="166"/>
      <c r="CN2" s="166"/>
      <c r="CO2" s="166"/>
      <c r="CP2" s="166"/>
      <c r="CQ2" s="166" t="s">
        <v>487</v>
      </c>
      <c r="CR2" s="166">
        <v>202</v>
      </c>
      <c r="CS2" s="166" t="s">
        <v>487</v>
      </c>
      <c r="CT2" s="166" t="s">
        <v>558</v>
      </c>
      <c r="CU2"/>
      <c r="CV2"/>
      <c r="CW2"/>
      <c r="CX2"/>
      <c r="CY2"/>
      <c r="CZ2"/>
      <c r="DA2"/>
      <c r="DB2"/>
      <c r="DC2"/>
      <c r="DD2"/>
      <c r="DE2"/>
      <c r="DF2"/>
      <c r="DG2"/>
      <c r="DH2"/>
      <c r="DI2"/>
      <c r="DJ2"/>
      <c r="DK2"/>
      <c r="DL2"/>
      <c r="DY2"/>
      <c r="DZ2" t="str">
        <f>""</f>
        <v/>
      </c>
      <c r="EA2" t="str">
        <f>""</f>
        <v/>
      </c>
      <c r="EB2" t="str">
        <f>""</f>
        <v/>
      </c>
      <c r="EC2" t="str">
        <f>""</f>
        <v/>
      </c>
      <c r="ED2" t="str">
        <f>""</f>
        <v/>
      </c>
      <c r="EE2" t="str">
        <f>""</f>
        <v/>
      </c>
      <c r="EF2" t="str">
        <f>""</f>
        <v/>
      </c>
      <c r="EG2" t="str">
        <f>""</f>
        <v/>
      </c>
      <c r="EH2" t="str">
        <f>""</f>
        <v/>
      </c>
      <c r="EI2" t="str">
        <f>""</f>
        <v/>
      </c>
      <c r="EJ2" t="str">
        <f>""</f>
        <v/>
      </c>
      <c r="EK2" t="str">
        <f>""</f>
        <v/>
      </c>
      <c r="EL2" t="str">
        <f>""</f>
        <v/>
      </c>
      <c r="EM2" t="str">
        <f>""</f>
        <v/>
      </c>
      <c r="EN2" t="str">
        <f>""</f>
        <v/>
      </c>
      <c r="EO2" t="str">
        <f>""</f>
        <v/>
      </c>
      <c r="EP2" t="str">
        <f>""</f>
        <v/>
      </c>
      <c r="EQ2" t="str">
        <f>""</f>
        <v/>
      </c>
      <c r="ER2" t="str">
        <f>""</f>
        <v/>
      </c>
      <c r="ES2" t="str">
        <f>""</f>
        <v/>
      </c>
      <c r="ET2" t="str">
        <f>""</f>
        <v/>
      </c>
      <c r="EU2" t="str">
        <f>""</f>
        <v/>
      </c>
      <c r="EV2" t="str">
        <f>""</f>
        <v/>
      </c>
      <c r="EW2" t="str">
        <f>""</f>
        <v/>
      </c>
      <c r="EX2" t="str">
        <f>""</f>
        <v/>
      </c>
      <c r="EY2" t="str">
        <f>""</f>
        <v/>
      </c>
      <c r="EZ2" s="25" t="str">
        <f>""</f>
        <v/>
      </c>
      <c r="FA2" s="25" t="str">
        <f>""</f>
        <v/>
      </c>
      <c r="FB2" s="26" t="str">
        <f>""</f>
        <v/>
      </c>
      <c r="FC2" s="27" t="str">
        <f>""</f>
        <v/>
      </c>
      <c r="FD2" s="25" t="str">
        <f>""</f>
        <v/>
      </c>
      <c r="FE2" s="7" t="str">
        <f>""</f>
        <v/>
      </c>
      <c r="FF2" s="7" t="str">
        <f>""</f>
        <v/>
      </c>
      <c r="FG2" s="7" t="str">
        <f>""</f>
        <v/>
      </c>
      <c r="FH2" s="7" t="str">
        <f>""</f>
        <v/>
      </c>
      <c r="FI2" s="7" t="str">
        <f>""</f>
        <v/>
      </c>
      <c r="FJ2" s="7" t="str">
        <f>""</f>
        <v/>
      </c>
      <c r="FK2" s="7" t="str">
        <f>""</f>
        <v/>
      </c>
      <c r="FL2" s="5" t="str">
        <f>""</f>
        <v/>
      </c>
      <c r="FM2" s="7" t="str">
        <f>""</f>
        <v/>
      </c>
      <c r="FN2" s="7" t="str">
        <f>""</f>
        <v/>
      </c>
      <c r="FO2" t="str">
        <f>""</f>
        <v/>
      </c>
      <c r="FP2" t="str">
        <f>""</f>
        <v/>
      </c>
      <c r="FQ2" t="str">
        <f>""</f>
        <v/>
      </c>
      <c r="FR2" t="str">
        <f>""</f>
        <v/>
      </c>
      <c r="FS2" t="str">
        <f>""</f>
        <v/>
      </c>
      <c r="FT2" t="str">
        <f>""</f>
        <v/>
      </c>
      <c r="FU2" t="str">
        <f>""</f>
        <v/>
      </c>
      <c r="FV2" t="str">
        <f>""</f>
        <v/>
      </c>
      <c r="FW2" t="str">
        <f>""</f>
        <v/>
      </c>
      <c r="FX2" t="str">
        <f>""</f>
        <v/>
      </c>
      <c r="FY2" t="str">
        <f>""</f>
        <v/>
      </c>
      <c r="FZ2" t="str">
        <f>""</f>
        <v/>
      </c>
      <c r="GA2" t="str">
        <f>""</f>
        <v/>
      </c>
      <c r="GB2" t="str">
        <f>""</f>
        <v/>
      </c>
      <c r="GC2" t="str">
        <f>""</f>
        <v/>
      </c>
      <c r="GD2" t="str">
        <f>""</f>
        <v/>
      </c>
      <c r="GE2" t="str">
        <f>""</f>
        <v/>
      </c>
      <c r="GF2" t="str">
        <f>""</f>
        <v/>
      </c>
      <c r="GG2" t="str">
        <f>""</f>
        <v/>
      </c>
      <c r="GH2" t="str">
        <f>""</f>
        <v/>
      </c>
      <c r="GI2" t="str">
        <f>""</f>
        <v/>
      </c>
      <c r="GJ2" t="str">
        <f>""</f>
        <v/>
      </c>
      <c r="GK2" t="str">
        <f>""</f>
        <v/>
      </c>
      <c r="GL2" t="str">
        <f>""</f>
        <v/>
      </c>
      <c r="GM2" t="str">
        <f>""</f>
        <v/>
      </c>
      <c r="GN2" t="str">
        <f>""</f>
        <v/>
      </c>
      <c r="GO2" t="str">
        <f>""</f>
        <v/>
      </c>
      <c r="GP2" t="str">
        <f>""</f>
        <v/>
      </c>
      <c r="GQ2" t="str">
        <f>""</f>
        <v/>
      </c>
      <c r="GR2" t="str">
        <f>""</f>
        <v/>
      </c>
      <c r="GS2" t="str">
        <f>""</f>
        <v/>
      </c>
      <c r="GT2" t="str">
        <f>""</f>
        <v/>
      </c>
      <c r="GU2" t="str">
        <f>""</f>
        <v/>
      </c>
      <c r="GV2" t="str">
        <f>""</f>
        <v/>
      </c>
      <c r="GW2" t="str">
        <f>""</f>
        <v/>
      </c>
      <c r="GX2" t="str">
        <f>""</f>
        <v/>
      </c>
      <c r="GY2" t="str">
        <f>""</f>
        <v/>
      </c>
      <c r="GZ2" t="str">
        <f>""</f>
        <v/>
      </c>
      <c r="HA2" t="str">
        <f>""</f>
        <v/>
      </c>
      <c r="HB2" t="str">
        <f>""</f>
        <v/>
      </c>
      <c r="HC2" t="str">
        <f>""</f>
        <v/>
      </c>
      <c r="HD2" t="str">
        <f>""</f>
        <v/>
      </c>
      <c r="HE2" t="str">
        <f>""</f>
        <v/>
      </c>
      <c r="HF2" t="str">
        <f>""</f>
        <v/>
      </c>
      <c r="HG2" t="str">
        <f>""</f>
        <v/>
      </c>
      <c r="HH2" t="str">
        <f>""</f>
        <v/>
      </c>
      <c r="HI2" t="str">
        <f>""</f>
        <v/>
      </c>
      <c r="HJ2" t="str">
        <f>""</f>
        <v/>
      </c>
      <c r="HK2" t="str">
        <f>""</f>
        <v/>
      </c>
      <c r="HL2" t="str">
        <f>""</f>
        <v/>
      </c>
      <c r="HM2" t="str">
        <f>""</f>
        <v/>
      </c>
      <c r="HN2" t="str">
        <f>""</f>
        <v/>
      </c>
      <c r="HO2" t="str">
        <f>""</f>
        <v/>
      </c>
      <c r="HP2" t="str">
        <f>""</f>
        <v/>
      </c>
      <c r="HQ2" t="str">
        <f>""</f>
        <v/>
      </c>
      <c r="HR2" t="str">
        <f>""</f>
        <v/>
      </c>
      <c r="HS2" t="str">
        <f>""</f>
        <v/>
      </c>
      <c r="HT2" t="str">
        <f>""</f>
        <v/>
      </c>
      <c r="HU2" t="str">
        <f>""</f>
        <v/>
      </c>
      <c r="HV2" t="str">
        <f>""</f>
        <v/>
      </c>
      <c r="HW2" t="str">
        <f>""</f>
        <v/>
      </c>
      <c r="HX2" t="str">
        <f>""</f>
        <v/>
      </c>
      <c r="HY2" t="str">
        <f>""</f>
        <v/>
      </c>
      <c r="HZ2" t="str">
        <f>""</f>
        <v/>
      </c>
      <c r="IA2" t="str">
        <f>""</f>
        <v/>
      </c>
      <c r="IB2" t="str">
        <f>""</f>
        <v/>
      </c>
      <c r="IC2" t="str">
        <f>""</f>
        <v/>
      </c>
      <c r="ID2" t="str">
        <f>""</f>
        <v/>
      </c>
      <c r="IE2" t="str">
        <f>""</f>
        <v/>
      </c>
      <c r="IF2" t="str">
        <f>""</f>
        <v/>
      </c>
      <c r="IG2" t="str">
        <f>""</f>
        <v/>
      </c>
      <c r="IH2" t="str">
        <f>""</f>
        <v/>
      </c>
      <c r="II2" t="str">
        <f>""</f>
        <v/>
      </c>
      <c r="IJ2" t="str">
        <f>""</f>
        <v/>
      </c>
      <c r="IK2" t="str">
        <f>""</f>
        <v/>
      </c>
      <c r="IL2" t="str">
        <f>""</f>
        <v/>
      </c>
      <c r="IM2" t="str">
        <f>""</f>
        <v/>
      </c>
      <c r="IN2" t="str">
        <f>""</f>
        <v/>
      </c>
      <c r="IO2" t="str">
        <f>""</f>
        <v/>
      </c>
      <c r="IP2" t="str">
        <f>""</f>
        <v/>
      </c>
      <c r="IQ2" t="str">
        <f>""</f>
        <v/>
      </c>
      <c r="IR2" t="str">
        <f>""</f>
        <v/>
      </c>
      <c r="IS2" t="str">
        <f>""</f>
        <v/>
      </c>
      <c r="IT2" t="str">
        <f>""</f>
        <v/>
      </c>
      <c r="IU2" t="str">
        <f>""</f>
        <v/>
      </c>
      <c r="IV2" t="str">
        <f>""</f>
        <v/>
      </c>
      <c r="IW2" t="str">
        <f>""</f>
        <v/>
      </c>
      <c r="IX2" t="str">
        <f>""</f>
        <v/>
      </c>
      <c r="IY2" t="str">
        <f>""</f>
        <v/>
      </c>
      <c r="IZ2" t="str">
        <f>""</f>
        <v/>
      </c>
      <c r="JA2" t="str">
        <f>""</f>
        <v/>
      </c>
      <c r="JB2" t="str">
        <f>""</f>
        <v/>
      </c>
      <c r="JC2" t="str">
        <f>""</f>
        <v/>
      </c>
      <c r="JD2" t="str">
        <f>""</f>
        <v/>
      </c>
      <c r="JE2" t="str">
        <f>""</f>
        <v/>
      </c>
      <c r="JF2" t="str">
        <f>""</f>
        <v/>
      </c>
      <c r="JG2" t="str">
        <f>""</f>
        <v/>
      </c>
      <c r="JH2" t="str">
        <f>""</f>
        <v/>
      </c>
      <c r="JI2" t="str">
        <f>""</f>
        <v/>
      </c>
      <c r="JJ2" t="str">
        <f>""</f>
        <v/>
      </c>
      <c r="JK2" t="str">
        <f>""</f>
        <v/>
      </c>
      <c r="JL2" t="str">
        <f>""</f>
        <v/>
      </c>
      <c r="JM2" t="str">
        <f>""</f>
        <v/>
      </c>
      <c r="JN2" t="str">
        <f>""</f>
        <v/>
      </c>
      <c r="JO2" t="str">
        <f>""</f>
        <v/>
      </c>
      <c r="JP2" t="str">
        <f>""</f>
        <v/>
      </c>
      <c r="JQ2" t="str">
        <f>""</f>
        <v/>
      </c>
      <c r="JR2" t="str">
        <f>""</f>
        <v/>
      </c>
      <c r="JS2" t="str">
        <f>""</f>
        <v/>
      </c>
      <c r="JT2" t="str">
        <f>""</f>
        <v/>
      </c>
      <c r="JU2" t="str">
        <f>""</f>
        <v/>
      </c>
      <c r="JV2" t="str">
        <f>""</f>
        <v/>
      </c>
      <c r="JW2" t="str">
        <f>""</f>
        <v/>
      </c>
      <c r="JX2" t="str">
        <f>""</f>
        <v/>
      </c>
      <c r="JY2" t="str">
        <f>""</f>
        <v/>
      </c>
      <c r="JZ2" t="str">
        <f>""</f>
        <v/>
      </c>
      <c r="KA2" t="str">
        <f>""</f>
        <v/>
      </c>
      <c r="KB2" t="str">
        <f>""</f>
        <v/>
      </c>
      <c r="KC2" t="str">
        <f>""</f>
        <v/>
      </c>
      <c r="KD2" t="str">
        <f>""</f>
        <v/>
      </c>
      <c r="KE2" t="str">
        <f>""</f>
        <v/>
      </c>
      <c r="KF2" t="str">
        <f>""</f>
        <v/>
      </c>
      <c r="KG2" t="str">
        <f>""</f>
        <v/>
      </c>
      <c r="KH2" t="str">
        <f>""</f>
        <v/>
      </c>
      <c r="KI2" t="str">
        <f>""</f>
        <v/>
      </c>
      <c r="KJ2" t="str">
        <f>""</f>
        <v/>
      </c>
      <c r="KK2" t="str">
        <f>""</f>
        <v/>
      </c>
      <c r="KL2" t="str">
        <f>""</f>
        <v/>
      </c>
      <c r="KM2" t="str">
        <f>""</f>
        <v/>
      </c>
      <c r="KN2" t="str">
        <f>""</f>
        <v/>
      </c>
      <c r="KO2" t="str">
        <f>""</f>
        <v/>
      </c>
      <c r="KP2" t="str">
        <f>""</f>
        <v/>
      </c>
      <c r="KQ2" t="str">
        <f>""</f>
        <v/>
      </c>
      <c r="KR2" t="str">
        <f>""</f>
        <v/>
      </c>
      <c r="KS2" t="str">
        <f>""</f>
        <v/>
      </c>
      <c r="KT2" t="str">
        <f>""</f>
        <v/>
      </c>
      <c r="KU2" t="str">
        <f>""</f>
        <v/>
      </c>
      <c r="KV2" t="str">
        <f>""</f>
        <v/>
      </c>
      <c r="KW2" t="str">
        <f>""</f>
        <v/>
      </c>
      <c r="KX2" t="str">
        <f>""</f>
        <v/>
      </c>
      <c r="KY2" t="str">
        <f>""</f>
        <v/>
      </c>
      <c r="KZ2" t="str">
        <f>""</f>
        <v/>
      </c>
      <c r="LA2" t="str">
        <f>""</f>
        <v/>
      </c>
      <c r="LB2" t="str">
        <f>""</f>
        <v/>
      </c>
      <c r="LC2" t="str">
        <f>""</f>
        <v/>
      </c>
      <c r="LD2" t="str">
        <f>""</f>
        <v/>
      </c>
      <c r="LE2" t="str">
        <f>""</f>
        <v/>
      </c>
      <c r="LF2" t="str">
        <f>""</f>
        <v/>
      </c>
      <c r="LG2" t="str">
        <f>""</f>
        <v/>
      </c>
      <c r="LH2" t="str">
        <f>""</f>
        <v/>
      </c>
      <c r="LI2" t="str">
        <f>""</f>
        <v/>
      </c>
      <c r="LJ2" t="str">
        <f>""</f>
        <v/>
      </c>
      <c r="LK2" t="str">
        <f>""</f>
        <v/>
      </c>
      <c r="LL2" t="str">
        <f>""</f>
        <v/>
      </c>
      <c r="LM2" t="str">
        <f>""</f>
        <v/>
      </c>
      <c r="LN2" t="str">
        <f>""</f>
        <v/>
      </c>
      <c r="LO2" t="str">
        <f>""</f>
        <v/>
      </c>
      <c r="LP2" t="str">
        <f>""</f>
        <v/>
      </c>
      <c r="LQ2" t="str">
        <f>""</f>
        <v/>
      </c>
      <c r="LR2" t="str">
        <f>""</f>
        <v/>
      </c>
      <c r="LS2" t="str">
        <f>""</f>
        <v/>
      </c>
      <c r="LT2" t="str">
        <f>""</f>
        <v/>
      </c>
      <c r="LU2" t="str">
        <f>""</f>
        <v/>
      </c>
      <c r="LV2" t="str">
        <f>""</f>
        <v/>
      </c>
      <c r="LW2" t="str">
        <f>""</f>
        <v/>
      </c>
      <c r="LX2" t="str">
        <f>""</f>
        <v/>
      </c>
      <c r="LY2" t="str">
        <f>""</f>
        <v/>
      </c>
      <c r="LZ2" t="str">
        <f>""</f>
        <v/>
      </c>
      <c r="MA2" t="str">
        <f>""</f>
        <v/>
      </c>
      <c r="MB2" t="str">
        <f>""</f>
        <v/>
      </c>
      <c r="MC2" t="str">
        <f>""</f>
        <v/>
      </c>
      <c r="MD2" t="str">
        <f>""</f>
        <v/>
      </c>
      <c r="ME2" t="str">
        <f>""</f>
        <v/>
      </c>
      <c r="MF2" t="str">
        <f>""</f>
        <v/>
      </c>
      <c r="MG2" t="str">
        <f>""</f>
        <v/>
      </c>
      <c r="MH2" t="str">
        <f>""</f>
        <v/>
      </c>
      <c r="MI2" t="str">
        <f>""</f>
        <v/>
      </c>
      <c r="MJ2" t="str">
        <f>""</f>
        <v/>
      </c>
      <c r="MK2" t="str">
        <f>""</f>
        <v/>
      </c>
      <c r="ML2" t="str">
        <f>""</f>
        <v/>
      </c>
      <c r="MM2" t="str">
        <f>""</f>
        <v/>
      </c>
      <c r="MN2" t="str">
        <f>""</f>
        <v/>
      </c>
      <c r="MO2" t="str">
        <f>""</f>
        <v/>
      </c>
      <c r="MP2" t="str">
        <f>""</f>
        <v/>
      </c>
      <c r="MQ2" t="str">
        <f>""</f>
        <v/>
      </c>
      <c r="MR2" t="str">
        <f>""</f>
        <v/>
      </c>
      <c r="MS2" t="str">
        <f>""</f>
        <v/>
      </c>
      <c r="MT2" t="str">
        <f>""</f>
        <v/>
      </c>
      <c r="MU2" t="str">
        <f>""</f>
        <v/>
      </c>
      <c r="MV2" t="str">
        <f>""</f>
        <v/>
      </c>
      <c r="MW2" t="str">
        <f>""</f>
        <v/>
      </c>
      <c r="MX2" t="str">
        <f>""</f>
        <v/>
      </c>
      <c r="MY2" t="str">
        <f>""</f>
        <v/>
      </c>
      <c r="MZ2" t="str">
        <f>""</f>
        <v/>
      </c>
      <c r="NA2" t="str">
        <f>""</f>
        <v/>
      </c>
      <c r="NB2" t="str">
        <f>""</f>
        <v/>
      </c>
      <c r="NC2" t="str">
        <f>""</f>
        <v/>
      </c>
      <c r="ND2" t="str">
        <f>""</f>
        <v/>
      </c>
      <c r="NE2" t="str">
        <f>""</f>
        <v/>
      </c>
      <c r="NF2" t="str">
        <f>""</f>
        <v/>
      </c>
      <c r="NG2" t="str">
        <f>""</f>
        <v/>
      </c>
      <c r="NH2" t="str">
        <f>""</f>
        <v/>
      </c>
      <c r="NI2" t="str">
        <f>""</f>
        <v/>
      </c>
      <c r="NJ2" t="str">
        <f>""</f>
        <v/>
      </c>
      <c r="NK2" t="str">
        <f>""</f>
        <v/>
      </c>
      <c r="NL2" t="str">
        <f>""</f>
        <v/>
      </c>
      <c r="NM2" t="str">
        <f>""</f>
        <v/>
      </c>
      <c r="NN2" t="str">
        <f>""</f>
        <v/>
      </c>
      <c r="NO2" t="str">
        <f>""</f>
        <v/>
      </c>
      <c r="NP2" t="str">
        <f>""</f>
        <v/>
      </c>
      <c r="NQ2" t="str">
        <f>""</f>
        <v/>
      </c>
      <c r="NR2" t="str">
        <f>""</f>
        <v/>
      </c>
      <c r="NS2" t="str">
        <f>""</f>
        <v/>
      </c>
      <c r="NT2" t="str">
        <f>""</f>
        <v/>
      </c>
      <c r="NU2" t="str">
        <f>""</f>
        <v/>
      </c>
      <c r="NV2" t="str">
        <f>""</f>
        <v/>
      </c>
      <c r="NW2" t="str">
        <f>""</f>
        <v/>
      </c>
      <c r="NX2" t="str">
        <f>""</f>
        <v/>
      </c>
      <c r="NY2" t="str">
        <f>""</f>
        <v/>
      </c>
      <c r="NZ2" t="str">
        <f>""</f>
        <v/>
      </c>
      <c r="OA2" t="str">
        <f>""</f>
        <v/>
      </c>
      <c r="OB2" t="str">
        <f>""</f>
        <v/>
      </c>
      <c r="OC2" t="str">
        <f>""</f>
        <v/>
      </c>
      <c r="OD2" t="str">
        <f>""</f>
        <v/>
      </c>
      <c r="OE2" t="str">
        <f>""</f>
        <v/>
      </c>
      <c r="OF2" t="str">
        <f>""</f>
        <v/>
      </c>
      <c r="OG2" t="str">
        <f>""</f>
        <v/>
      </c>
      <c r="OH2" t="str">
        <f>""</f>
        <v/>
      </c>
      <c r="OI2" t="str">
        <f>""</f>
        <v/>
      </c>
      <c r="OJ2" t="str">
        <f>""</f>
        <v/>
      </c>
      <c r="OK2" t="str">
        <f>""</f>
        <v/>
      </c>
      <c r="OL2" t="str">
        <f>""</f>
        <v/>
      </c>
      <c r="OM2" t="str">
        <f>""</f>
        <v/>
      </c>
      <c r="ON2" t="str">
        <f>""</f>
        <v/>
      </c>
      <c r="OO2" t="str">
        <f>""</f>
        <v/>
      </c>
      <c r="OP2" t="str">
        <f>""</f>
        <v/>
      </c>
      <c r="OQ2" t="str">
        <f>""</f>
        <v/>
      </c>
      <c r="OR2" t="str">
        <f>""</f>
        <v/>
      </c>
      <c r="OS2" t="str">
        <f>""</f>
        <v/>
      </c>
      <c r="OT2" t="str">
        <f>""</f>
        <v/>
      </c>
      <c r="OU2" t="str">
        <f>""</f>
        <v/>
      </c>
      <c r="OV2" t="str">
        <f>""</f>
        <v/>
      </c>
      <c r="OW2" t="str">
        <f>""</f>
        <v/>
      </c>
      <c r="OX2" t="str">
        <f>""</f>
        <v/>
      </c>
      <c r="OY2" t="str">
        <f>""</f>
        <v/>
      </c>
      <c r="OZ2" t="str">
        <f>""</f>
        <v/>
      </c>
      <c r="PA2" t="str">
        <f>""</f>
        <v/>
      </c>
      <c r="PB2" t="str">
        <f>""</f>
        <v/>
      </c>
      <c r="PC2" t="str">
        <f>""</f>
        <v/>
      </c>
      <c r="PD2" t="str">
        <f>""</f>
        <v/>
      </c>
      <c r="PE2" t="str">
        <f>""</f>
        <v/>
      </c>
      <c r="PF2" t="str">
        <f>""</f>
        <v/>
      </c>
      <c r="PG2" t="str">
        <f>""</f>
        <v/>
      </c>
      <c r="PH2" t="str">
        <f>""</f>
        <v/>
      </c>
      <c r="PI2" t="str">
        <f>""</f>
        <v/>
      </c>
      <c r="PJ2" t="str">
        <f>""</f>
        <v/>
      </c>
      <c r="PK2" t="str">
        <f>""</f>
        <v/>
      </c>
      <c r="PL2" t="str">
        <f>""</f>
        <v/>
      </c>
      <c r="PM2" t="str">
        <f>""</f>
        <v/>
      </c>
      <c r="PN2" t="str">
        <f>""</f>
        <v/>
      </c>
      <c r="PO2" t="str">
        <f>""</f>
        <v/>
      </c>
      <c r="PP2" t="str">
        <f>""</f>
        <v/>
      </c>
      <c r="PQ2" t="str">
        <f>""</f>
        <v/>
      </c>
      <c r="PR2" t="str">
        <f>""</f>
        <v/>
      </c>
      <c r="PS2" t="str">
        <f>""</f>
        <v/>
      </c>
      <c r="PT2" t="str">
        <f>""</f>
        <v/>
      </c>
      <c r="PU2" t="str">
        <f>""</f>
        <v/>
      </c>
      <c r="PV2" t="str">
        <f>""</f>
        <v/>
      </c>
      <c r="PW2" t="str">
        <f>""</f>
        <v/>
      </c>
      <c r="PX2" t="str">
        <f>""</f>
        <v/>
      </c>
      <c r="PY2" t="str">
        <f>""</f>
        <v/>
      </c>
      <c r="PZ2" t="str">
        <f>""</f>
        <v/>
      </c>
      <c r="QA2" t="str">
        <f>""</f>
        <v/>
      </c>
      <c r="QB2" t="str">
        <f>""</f>
        <v/>
      </c>
      <c r="QC2" t="str">
        <f>""</f>
        <v/>
      </c>
      <c r="QD2" t="str">
        <f>""</f>
        <v/>
      </c>
      <c r="QE2" t="str">
        <f>""</f>
        <v/>
      </c>
      <c r="QF2" t="str">
        <f>""</f>
        <v/>
      </c>
      <c r="QG2" t="str">
        <f>""</f>
        <v/>
      </c>
      <c r="QH2" t="str">
        <f>""</f>
        <v/>
      </c>
      <c r="QI2" t="str">
        <f>""</f>
        <v/>
      </c>
      <c r="QJ2" t="str">
        <f>""</f>
        <v/>
      </c>
      <c r="QK2" t="str">
        <f>""</f>
        <v/>
      </c>
      <c r="QL2" t="str">
        <f>""</f>
        <v/>
      </c>
      <c r="QM2" t="str">
        <f>""</f>
        <v/>
      </c>
      <c r="QN2" t="str">
        <f>""</f>
        <v/>
      </c>
      <c r="QO2" t="str">
        <f>""</f>
        <v/>
      </c>
      <c r="QP2" t="str">
        <f>""</f>
        <v/>
      </c>
      <c r="QQ2" t="str">
        <f>""</f>
        <v/>
      </c>
      <c r="QR2" t="str">
        <f>""</f>
        <v/>
      </c>
      <c r="QS2" t="str">
        <f>""</f>
        <v/>
      </c>
      <c r="QT2" t="str">
        <f>""</f>
        <v/>
      </c>
      <c r="QU2" t="str">
        <f>""</f>
        <v/>
      </c>
      <c r="QV2" t="str">
        <f>""</f>
        <v/>
      </c>
      <c r="QW2" t="str">
        <f>""</f>
        <v/>
      </c>
      <c r="QX2" t="str">
        <f>""</f>
        <v/>
      </c>
      <c r="QY2" t="str">
        <f>""</f>
        <v/>
      </c>
      <c r="QZ2" t="str">
        <f>""</f>
        <v/>
      </c>
      <c r="RA2" t="str">
        <f>""</f>
        <v/>
      </c>
      <c r="RB2" t="str">
        <f>""</f>
        <v/>
      </c>
      <c r="RC2" t="str">
        <f>""</f>
        <v/>
      </c>
      <c r="RD2" t="str">
        <f>""</f>
        <v/>
      </c>
      <c r="RE2" t="str">
        <f>""</f>
        <v/>
      </c>
      <c r="RF2" t="str">
        <f>""</f>
        <v/>
      </c>
      <c r="RG2" t="str">
        <f>""</f>
        <v/>
      </c>
      <c r="RH2" t="str">
        <f>""</f>
        <v/>
      </c>
      <c r="RI2" t="str">
        <f>""</f>
        <v/>
      </c>
      <c r="RJ2" t="str">
        <f>""</f>
        <v/>
      </c>
      <c r="RK2" t="str">
        <f>""</f>
        <v/>
      </c>
      <c r="RL2" t="str">
        <f>""</f>
        <v/>
      </c>
      <c r="RM2" t="str">
        <f>""</f>
        <v/>
      </c>
      <c r="RN2" t="str">
        <f>""</f>
        <v/>
      </c>
      <c r="RO2" t="str">
        <f>""</f>
        <v/>
      </c>
      <c r="RP2" t="str">
        <f>""</f>
        <v/>
      </c>
      <c r="RQ2" t="str">
        <f>""</f>
        <v/>
      </c>
      <c r="RR2" t="str">
        <f>""</f>
        <v/>
      </c>
      <c r="RS2" t="str">
        <f>""</f>
        <v/>
      </c>
      <c r="RT2" t="str">
        <f>""</f>
        <v/>
      </c>
      <c r="RU2" t="str">
        <f>""</f>
        <v/>
      </c>
      <c r="RV2" t="str">
        <f>""</f>
        <v/>
      </c>
      <c r="RW2" t="str">
        <f>""</f>
        <v/>
      </c>
      <c r="RX2" t="str">
        <f>""</f>
        <v/>
      </c>
      <c r="RY2" t="str">
        <f>""</f>
        <v/>
      </c>
      <c r="RZ2" t="str">
        <f>""</f>
        <v/>
      </c>
      <c r="SA2" t="str">
        <f>""</f>
        <v/>
      </c>
      <c r="SB2" t="str">
        <f>""</f>
        <v/>
      </c>
      <c r="SC2" t="str">
        <f>""</f>
        <v/>
      </c>
      <c r="SD2" t="str">
        <f>""</f>
        <v/>
      </c>
      <c r="SE2" t="str">
        <f>""</f>
        <v/>
      </c>
      <c r="SF2" t="str">
        <f>""</f>
        <v/>
      </c>
      <c r="SG2" t="str">
        <f>""</f>
        <v/>
      </c>
      <c r="SH2" t="str">
        <f>""</f>
        <v/>
      </c>
      <c r="SI2" t="str">
        <f>""</f>
        <v/>
      </c>
      <c r="SJ2" t="str">
        <f>""</f>
        <v/>
      </c>
      <c r="SK2" t="str">
        <f>""</f>
        <v/>
      </c>
      <c r="SL2" t="str">
        <f>""</f>
        <v/>
      </c>
      <c r="SM2" t="str">
        <f>""</f>
        <v/>
      </c>
      <c r="SN2" t="str">
        <f>""</f>
        <v/>
      </c>
      <c r="SO2" t="str">
        <f>""</f>
        <v/>
      </c>
      <c r="SP2" t="str">
        <f>""</f>
        <v/>
      </c>
      <c r="SQ2" t="str">
        <f>""</f>
        <v/>
      </c>
      <c r="SR2" t="str">
        <f>""</f>
        <v/>
      </c>
      <c r="SS2" t="str">
        <f>""</f>
        <v/>
      </c>
      <c r="ST2" t="str">
        <f>""</f>
        <v/>
      </c>
      <c r="SU2" t="str">
        <f>""</f>
        <v/>
      </c>
      <c r="SV2" t="str">
        <f>""</f>
        <v/>
      </c>
      <c r="SW2" t="str">
        <f>""</f>
        <v/>
      </c>
      <c r="SX2" t="str">
        <f>""</f>
        <v/>
      </c>
      <c r="SY2" t="str">
        <f>""</f>
        <v/>
      </c>
      <c r="SZ2" t="str">
        <f>""</f>
        <v/>
      </c>
      <c r="TA2" t="str">
        <f>""</f>
        <v/>
      </c>
      <c r="TB2" t="str">
        <f>""</f>
        <v/>
      </c>
      <c r="TC2" t="str">
        <f>""</f>
        <v/>
      </c>
      <c r="TD2" t="str">
        <f>""</f>
        <v/>
      </c>
      <c r="TE2" t="str">
        <f>""</f>
        <v/>
      </c>
      <c r="TF2" t="str">
        <f>""</f>
        <v/>
      </c>
      <c r="TG2" t="str">
        <f>""</f>
        <v/>
      </c>
      <c r="TH2" t="str">
        <f>""</f>
        <v/>
      </c>
      <c r="TI2" t="str">
        <f>""</f>
        <v/>
      </c>
      <c r="TJ2" t="str">
        <f>""</f>
        <v/>
      </c>
      <c r="TK2" t="str">
        <f>""</f>
        <v/>
      </c>
      <c r="TL2" t="str">
        <f>""</f>
        <v/>
      </c>
      <c r="TM2" t="str">
        <f>""</f>
        <v/>
      </c>
      <c r="TN2" t="str">
        <f>""</f>
        <v/>
      </c>
      <c r="TO2" t="str">
        <f>""</f>
        <v/>
      </c>
      <c r="TP2" t="str">
        <f>""</f>
        <v/>
      </c>
      <c r="TQ2" t="str">
        <f>""</f>
        <v/>
      </c>
      <c r="TR2" t="str">
        <f>""</f>
        <v/>
      </c>
      <c r="TS2" t="str">
        <f>""</f>
        <v/>
      </c>
      <c r="TT2" t="str">
        <f>""</f>
        <v/>
      </c>
      <c r="TU2" t="str">
        <f>""</f>
        <v/>
      </c>
      <c r="TV2" t="str">
        <f>""</f>
        <v/>
      </c>
      <c r="TW2" t="str">
        <f>""</f>
        <v/>
      </c>
      <c r="TX2" t="str">
        <f>""</f>
        <v/>
      </c>
      <c r="TY2" t="str">
        <f>""</f>
        <v/>
      </c>
      <c r="TZ2" t="str">
        <f>""</f>
        <v/>
      </c>
      <c r="UA2" t="str">
        <f>""</f>
        <v/>
      </c>
      <c r="UB2" t="str">
        <f>""</f>
        <v/>
      </c>
      <c r="UC2" t="str">
        <f>""</f>
        <v/>
      </c>
      <c r="UD2" t="str">
        <f>""</f>
        <v/>
      </c>
      <c r="UE2" t="str">
        <f>""</f>
        <v/>
      </c>
      <c r="UF2" t="str">
        <f>""</f>
        <v/>
      </c>
      <c r="UG2" t="str">
        <f>""</f>
        <v/>
      </c>
      <c r="UH2" t="str">
        <f>""</f>
        <v/>
      </c>
      <c r="UI2" t="str">
        <f>""</f>
        <v/>
      </c>
      <c r="UJ2" t="str">
        <f>""</f>
        <v/>
      </c>
      <c r="UK2" t="str">
        <f>""</f>
        <v/>
      </c>
      <c r="UL2" t="str">
        <f>""</f>
        <v/>
      </c>
      <c r="UM2" t="str">
        <f>""</f>
        <v/>
      </c>
      <c r="UN2" t="str">
        <f>""</f>
        <v/>
      </c>
      <c r="UO2" t="str">
        <f>""</f>
        <v/>
      </c>
      <c r="UP2" t="str">
        <f>""</f>
        <v/>
      </c>
      <c r="UQ2" t="str">
        <f>""</f>
        <v/>
      </c>
      <c r="UR2" t="str">
        <f>""</f>
        <v/>
      </c>
      <c r="US2" t="str">
        <f>""</f>
        <v/>
      </c>
      <c r="UT2" t="str">
        <f>""</f>
        <v/>
      </c>
      <c r="UU2" t="str">
        <f>""</f>
        <v/>
      </c>
      <c r="UV2" t="str">
        <f>""</f>
        <v/>
      </c>
      <c r="UW2" t="str">
        <f>""</f>
        <v/>
      </c>
      <c r="UX2" t="str">
        <f>""</f>
        <v/>
      </c>
      <c r="UY2" t="str">
        <f>""</f>
        <v/>
      </c>
      <c r="UZ2" t="str">
        <f>""</f>
        <v/>
      </c>
      <c r="VA2" t="str">
        <f>""</f>
        <v/>
      </c>
      <c r="VB2" t="str">
        <f>""</f>
        <v/>
      </c>
      <c r="VC2" t="str">
        <f>""</f>
        <v/>
      </c>
      <c r="VD2" t="str">
        <f>""</f>
        <v/>
      </c>
      <c r="VE2" t="str">
        <f>""</f>
        <v/>
      </c>
      <c r="VF2" t="str">
        <f>""</f>
        <v/>
      </c>
      <c r="VG2" t="str">
        <f>""</f>
        <v/>
      </c>
      <c r="VH2" t="str">
        <f>""</f>
        <v/>
      </c>
      <c r="VI2" t="str">
        <f>""</f>
        <v/>
      </c>
      <c r="VJ2" t="str">
        <f>""</f>
        <v/>
      </c>
      <c r="VK2" t="str">
        <f>""</f>
        <v/>
      </c>
      <c r="VL2" t="str">
        <f>""</f>
        <v/>
      </c>
      <c r="VM2" t="str">
        <f>""</f>
        <v/>
      </c>
      <c r="VN2" t="str">
        <f>""</f>
        <v/>
      </c>
      <c r="VO2" t="str">
        <f>""</f>
        <v/>
      </c>
      <c r="VP2" t="str">
        <f>""</f>
        <v/>
      </c>
      <c r="VQ2" t="str">
        <f>""</f>
        <v/>
      </c>
      <c r="VR2" t="str">
        <f>""</f>
        <v/>
      </c>
      <c r="VS2" t="str">
        <f>""</f>
        <v/>
      </c>
      <c r="VT2" t="str">
        <f>""</f>
        <v/>
      </c>
      <c r="VU2" t="str">
        <f>""</f>
        <v/>
      </c>
      <c r="VV2" t="str">
        <f>""</f>
        <v/>
      </c>
      <c r="VW2" t="str">
        <f>""</f>
        <v/>
      </c>
      <c r="VX2" t="str">
        <f>""</f>
        <v/>
      </c>
      <c r="VY2" t="str">
        <f>""</f>
        <v/>
      </c>
      <c r="VZ2" t="str">
        <f>""</f>
        <v/>
      </c>
      <c r="WA2" t="str">
        <f>""</f>
        <v/>
      </c>
      <c r="WB2" t="str">
        <f>""</f>
        <v/>
      </c>
      <c r="WC2" t="str">
        <f>""</f>
        <v/>
      </c>
      <c r="WD2" t="str">
        <f>""</f>
        <v/>
      </c>
      <c r="WE2" t="str">
        <f>""</f>
        <v/>
      </c>
      <c r="WF2" t="str">
        <f>""</f>
        <v/>
      </c>
      <c r="WG2" t="str">
        <f>""</f>
        <v/>
      </c>
      <c r="WH2" t="str">
        <f>""</f>
        <v/>
      </c>
      <c r="WI2" t="str">
        <f>""</f>
        <v/>
      </c>
      <c r="WJ2" t="str">
        <f>""</f>
        <v/>
      </c>
      <c r="WK2" t="str">
        <f>""</f>
        <v/>
      </c>
      <c r="WL2" t="str">
        <f>""</f>
        <v/>
      </c>
      <c r="WM2" t="str">
        <f>""</f>
        <v/>
      </c>
      <c r="WN2" t="str">
        <f>""</f>
        <v/>
      </c>
      <c r="WO2" t="str">
        <f>""</f>
        <v/>
      </c>
      <c r="WP2" t="str">
        <f>""</f>
        <v/>
      </c>
      <c r="WQ2" t="str">
        <f>""</f>
        <v/>
      </c>
      <c r="WR2" t="str">
        <f>""</f>
        <v/>
      </c>
      <c r="WS2" t="str">
        <f>""</f>
        <v/>
      </c>
      <c r="WT2" t="str">
        <f>""</f>
        <v/>
      </c>
      <c r="WU2" t="str">
        <f>""</f>
        <v/>
      </c>
      <c r="WV2" t="str">
        <f>""</f>
        <v/>
      </c>
      <c r="WW2" t="str">
        <f>""</f>
        <v/>
      </c>
      <c r="WX2" t="str">
        <f>""</f>
        <v/>
      </c>
      <c r="WY2" t="str">
        <f>""</f>
        <v/>
      </c>
      <c r="WZ2" t="str">
        <f>""</f>
        <v/>
      </c>
      <c r="XA2" t="str">
        <f>""</f>
        <v/>
      </c>
      <c r="XB2" t="str">
        <f>""</f>
        <v/>
      </c>
      <c r="XC2" t="str">
        <f>""</f>
        <v/>
      </c>
      <c r="XD2" t="str">
        <f>""</f>
        <v/>
      </c>
      <c r="XE2" t="str">
        <f>""</f>
        <v/>
      </c>
      <c r="XF2" t="str">
        <f>""</f>
        <v/>
      </c>
      <c r="XG2" t="str">
        <f>""</f>
        <v/>
      </c>
      <c r="XH2" t="str">
        <f>""</f>
        <v/>
      </c>
      <c r="XI2" t="str">
        <f>""</f>
        <v/>
      </c>
      <c r="XJ2" t="str">
        <f>""</f>
        <v/>
      </c>
      <c r="XK2" t="str">
        <f>""</f>
        <v/>
      </c>
      <c r="XL2" t="str">
        <f>""</f>
        <v/>
      </c>
      <c r="XM2" t="str">
        <f>""</f>
        <v/>
      </c>
      <c r="XN2" t="str">
        <f>""</f>
        <v/>
      </c>
      <c r="XO2" t="str">
        <f>""</f>
        <v/>
      </c>
      <c r="XP2" t="str">
        <f>""</f>
        <v/>
      </c>
      <c r="XQ2" t="str">
        <f>""</f>
        <v/>
      </c>
      <c r="XR2" t="str">
        <f>""</f>
        <v/>
      </c>
      <c r="XS2" t="str">
        <f>""</f>
        <v/>
      </c>
      <c r="XT2" t="str">
        <f>""</f>
        <v/>
      </c>
      <c r="XU2" t="str">
        <f>""</f>
        <v/>
      </c>
      <c r="XV2" t="str">
        <f>""</f>
        <v/>
      </c>
      <c r="XW2" t="str">
        <f>""</f>
        <v/>
      </c>
      <c r="XX2" t="str">
        <f>""</f>
        <v/>
      </c>
      <c r="XY2" t="str">
        <f>""</f>
        <v/>
      </c>
      <c r="XZ2" t="str">
        <f>""</f>
        <v/>
      </c>
      <c r="YA2" t="str">
        <f>""</f>
        <v/>
      </c>
      <c r="YB2" t="str">
        <f>""</f>
        <v/>
      </c>
      <c r="YC2" t="str">
        <f>""</f>
        <v/>
      </c>
      <c r="YD2" t="str">
        <f>""</f>
        <v/>
      </c>
      <c r="YE2" t="str">
        <f>""</f>
        <v/>
      </c>
      <c r="YF2" t="str">
        <f>""</f>
        <v/>
      </c>
      <c r="YG2" t="str">
        <f>""</f>
        <v/>
      </c>
      <c r="YH2" t="str">
        <f>""</f>
        <v/>
      </c>
      <c r="YI2" t="str">
        <f>""</f>
        <v/>
      </c>
      <c r="YJ2" t="str">
        <f>""</f>
        <v/>
      </c>
      <c r="YK2" t="str">
        <f>""</f>
        <v/>
      </c>
      <c r="YL2" t="str">
        <f>""</f>
        <v/>
      </c>
      <c r="YM2" t="str">
        <f>""</f>
        <v/>
      </c>
      <c r="YN2" t="str">
        <f>""</f>
        <v/>
      </c>
      <c r="YO2" t="str">
        <f>""</f>
        <v/>
      </c>
      <c r="YP2" t="str">
        <f>""</f>
        <v/>
      </c>
      <c r="YQ2" t="str">
        <f>""</f>
        <v/>
      </c>
      <c r="YR2" t="str">
        <f>""</f>
        <v/>
      </c>
      <c r="YS2" t="str">
        <f>""</f>
        <v/>
      </c>
      <c r="YT2" t="str">
        <f>""</f>
        <v/>
      </c>
      <c r="YU2" t="str">
        <f>""</f>
        <v/>
      </c>
      <c r="YV2" t="str">
        <f>""</f>
        <v/>
      </c>
      <c r="YW2" t="str">
        <f>""</f>
        <v/>
      </c>
      <c r="YX2" t="str">
        <f>""</f>
        <v/>
      </c>
      <c r="YY2" t="str">
        <f>""</f>
        <v/>
      </c>
      <c r="YZ2" t="str">
        <f>""</f>
        <v/>
      </c>
      <c r="ZA2" t="str">
        <f>""</f>
        <v/>
      </c>
      <c r="ZB2" t="str">
        <f>""</f>
        <v/>
      </c>
      <c r="ZC2" t="str">
        <f>""</f>
        <v/>
      </c>
      <c r="ZD2" t="str">
        <f>""</f>
        <v/>
      </c>
      <c r="ZE2" t="str">
        <f>""</f>
        <v/>
      </c>
      <c r="ZF2" t="str">
        <f>""</f>
        <v/>
      </c>
      <c r="ZG2" t="str">
        <f>""</f>
        <v/>
      </c>
      <c r="ZH2" t="str">
        <f>""</f>
        <v/>
      </c>
      <c r="ZI2" t="str">
        <f>""</f>
        <v/>
      </c>
      <c r="ZJ2" t="str">
        <f>""</f>
        <v/>
      </c>
      <c r="ZK2" t="str">
        <f>""</f>
        <v/>
      </c>
      <c r="ZL2" t="str">
        <f>""</f>
        <v/>
      </c>
      <c r="ZM2" t="str">
        <f>""</f>
        <v/>
      </c>
      <c r="ZN2" t="str">
        <f>""</f>
        <v/>
      </c>
      <c r="ZO2" t="str">
        <f>""</f>
        <v/>
      </c>
      <c r="ZP2" t="str">
        <f>""</f>
        <v/>
      </c>
      <c r="ZQ2" t="str">
        <f>""</f>
        <v/>
      </c>
      <c r="ZR2" t="str">
        <f>""</f>
        <v/>
      </c>
      <c r="ZS2" t="str">
        <f>""</f>
        <v/>
      </c>
      <c r="ZT2" t="str">
        <f>""</f>
        <v/>
      </c>
      <c r="ZU2" t="str">
        <f>""</f>
        <v/>
      </c>
      <c r="ZV2" t="str">
        <f>""</f>
        <v/>
      </c>
      <c r="ZW2" t="str">
        <f>""</f>
        <v/>
      </c>
      <c r="ZX2" t="str">
        <f>""</f>
        <v/>
      </c>
      <c r="ZY2" t="str">
        <f>""</f>
        <v/>
      </c>
      <c r="ZZ2" t="str">
        <f>""</f>
        <v/>
      </c>
      <c r="AAA2" t="str">
        <f>""</f>
        <v/>
      </c>
      <c r="AAB2" t="str">
        <f>""</f>
        <v/>
      </c>
      <c r="AAC2" t="str">
        <f>""</f>
        <v/>
      </c>
      <c r="AAD2" t="str">
        <f>""</f>
        <v/>
      </c>
      <c r="AAE2" t="str">
        <f>""</f>
        <v/>
      </c>
      <c r="AAF2" t="str">
        <f>""</f>
        <v/>
      </c>
      <c r="AAG2" t="str">
        <f>""</f>
        <v/>
      </c>
      <c r="AAH2" t="str">
        <f>""</f>
        <v/>
      </c>
      <c r="AAI2" t="str">
        <f>""</f>
        <v/>
      </c>
      <c r="AAJ2" t="str">
        <f>""</f>
        <v/>
      </c>
      <c r="AAK2" t="str">
        <f>""</f>
        <v/>
      </c>
      <c r="AAL2" t="str">
        <f>""</f>
        <v/>
      </c>
      <c r="AAM2" t="str">
        <f>""</f>
        <v/>
      </c>
      <c r="AAN2" t="str">
        <f>""</f>
        <v/>
      </c>
      <c r="AAO2" t="str">
        <f>""</f>
        <v/>
      </c>
      <c r="AAP2" t="str">
        <f>""</f>
        <v/>
      </c>
      <c r="AAQ2" t="str">
        <f>""</f>
        <v/>
      </c>
      <c r="AAR2" t="str">
        <f>""</f>
        <v/>
      </c>
      <c r="AAS2" t="str">
        <f>""</f>
        <v/>
      </c>
      <c r="AAT2" t="str">
        <f>""</f>
        <v/>
      </c>
      <c r="AAU2" t="str">
        <f>""</f>
        <v/>
      </c>
      <c r="AAV2" t="str">
        <f>""</f>
        <v/>
      </c>
      <c r="AAW2" t="str">
        <f>""</f>
        <v/>
      </c>
      <c r="AAX2" t="str">
        <f>""</f>
        <v/>
      </c>
      <c r="AAY2" t="str">
        <f>""</f>
        <v/>
      </c>
      <c r="AAZ2" t="str">
        <f>""</f>
        <v/>
      </c>
      <c r="ABA2" t="str">
        <f>""</f>
        <v/>
      </c>
      <c r="ABB2" t="str">
        <f>""</f>
        <v/>
      </c>
      <c r="ABC2" t="str">
        <f>""</f>
        <v/>
      </c>
      <c r="ABD2" t="str">
        <f>""</f>
        <v/>
      </c>
      <c r="ABE2" t="str">
        <f>""</f>
        <v/>
      </c>
      <c r="ABF2" t="str">
        <f>""</f>
        <v/>
      </c>
      <c r="ABG2" t="str">
        <f>""</f>
        <v/>
      </c>
      <c r="ABH2" t="str">
        <f>""</f>
        <v/>
      </c>
      <c r="ABI2" t="str">
        <f>""</f>
        <v/>
      </c>
      <c r="ABJ2" t="str">
        <f>""</f>
        <v/>
      </c>
      <c r="ABK2" t="str">
        <f>""</f>
        <v/>
      </c>
      <c r="ABL2" t="str">
        <f>""</f>
        <v/>
      </c>
      <c r="ABM2" t="str">
        <f>""</f>
        <v/>
      </c>
      <c r="ABN2" t="str">
        <f>""</f>
        <v/>
      </c>
      <c r="ABO2" t="str">
        <f>""</f>
        <v/>
      </c>
      <c r="ABP2" t="str">
        <f>""</f>
        <v/>
      </c>
      <c r="ABQ2" t="str">
        <f>""</f>
        <v/>
      </c>
      <c r="ABR2" t="str">
        <f>""</f>
        <v/>
      </c>
      <c r="ABS2" t="str">
        <f>""</f>
        <v/>
      </c>
      <c r="ABT2" t="str">
        <f>""</f>
        <v/>
      </c>
      <c r="ABU2" t="str">
        <f>""</f>
        <v/>
      </c>
      <c r="ABV2" t="str">
        <f>""</f>
        <v/>
      </c>
      <c r="ABW2" t="str">
        <f>""</f>
        <v/>
      </c>
      <c r="ABX2" t="str">
        <f>""</f>
        <v/>
      </c>
      <c r="ABY2" t="str">
        <f>""</f>
        <v/>
      </c>
      <c r="ABZ2" t="str">
        <f>""</f>
        <v/>
      </c>
      <c r="ACA2" t="str">
        <f>""</f>
        <v/>
      </c>
      <c r="ACB2" t="str">
        <f>""</f>
        <v/>
      </c>
      <c r="ACC2" t="str">
        <f>""</f>
        <v/>
      </c>
      <c r="ACD2" t="str">
        <f>""</f>
        <v/>
      </c>
      <c r="ACE2" t="str">
        <f>""</f>
        <v/>
      </c>
      <c r="ACF2" t="str">
        <f>""</f>
        <v/>
      </c>
      <c r="ACG2" t="str">
        <f>""</f>
        <v/>
      </c>
      <c r="ACH2" t="str">
        <f>""</f>
        <v/>
      </c>
      <c r="ACI2" t="str">
        <f>""</f>
        <v/>
      </c>
      <c r="ACJ2" t="str">
        <f>""</f>
        <v/>
      </c>
      <c r="ACK2" t="str">
        <f>""</f>
        <v/>
      </c>
      <c r="ACL2" t="str">
        <f>""</f>
        <v/>
      </c>
      <c r="ACM2" t="str">
        <f>""</f>
        <v/>
      </c>
      <c r="ACN2" t="str">
        <f>""</f>
        <v/>
      </c>
      <c r="ACO2" t="str">
        <f>""</f>
        <v/>
      </c>
      <c r="ACP2" t="str">
        <f>""</f>
        <v/>
      </c>
      <c r="ACQ2" t="str">
        <f>""</f>
        <v/>
      </c>
      <c r="ACR2" t="str">
        <f>""</f>
        <v/>
      </c>
      <c r="ACS2" t="str">
        <f>""</f>
        <v/>
      </c>
      <c r="ACT2" t="str">
        <f>""</f>
        <v/>
      </c>
      <c r="ACU2" t="str">
        <f>""</f>
        <v/>
      </c>
      <c r="ACV2" t="str">
        <f>""</f>
        <v/>
      </c>
      <c r="ACW2" t="str">
        <f>""</f>
        <v/>
      </c>
      <c r="ACX2" t="str">
        <f>""</f>
        <v/>
      </c>
      <c r="ACY2" t="str">
        <f>""</f>
        <v/>
      </c>
      <c r="ACZ2" t="str">
        <f>""</f>
        <v/>
      </c>
      <c r="ADA2" t="str">
        <f>""</f>
        <v/>
      </c>
      <c r="ADB2" t="str">
        <f>""</f>
        <v/>
      </c>
      <c r="ADC2" t="str">
        <f>""</f>
        <v/>
      </c>
      <c r="ADD2" t="str">
        <f>""</f>
        <v/>
      </c>
      <c r="ADE2" t="str">
        <f>""</f>
        <v/>
      </c>
      <c r="ADF2" t="str">
        <f>""</f>
        <v/>
      </c>
      <c r="ADG2" t="str">
        <f>""</f>
        <v/>
      </c>
      <c r="ADH2" t="str">
        <f>""</f>
        <v/>
      </c>
      <c r="ADI2" t="str">
        <f>""</f>
        <v/>
      </c>
      <c r="ADJ2" t="str">
        <f>""</f>
        <v/>
      </c>
      <c r="ADK2" t="str">
        <f>""</f>
        <v/>
      </c>
      <c r="ADL2" t="str">
        <f>""</f>
        <v/>
      </c>
      <c r="ADM2" t="str">
        <f>""</f>
        <v/>
      </c>
      <c r="ADN2" t="str">
        <f>""</f>
        <v/>
      </c>
      <c r="ADO2" t="str">
        <f>""</f>
        <v/>
      </c>
      <c r="ADP2" t="str">
        <f>""</f>
        <v/>
      </c>
      <c r="ADQ2" t="str">
        <f>""</f>
        <v/>
      </c>
      <c r="ADR2" t="str">
        <f>""</f>
        <v/>
      </c>
      <c r="ADS2" t="str">
        <f>""</f>
        <v/>
      </c>
      <c r="ADT2" t="str">
        <f>""</f>
        <v/>
      </c>
      <c r="ADU2" t="str">
        <f>""</f>
        <v/>
      </c>
      <c r="ADV2" t="str">
        <f>""</f>
        <v/>
      </c>
      <c r="ADW2" t="str">
        <f>""</f>
        <v/>
      </c>
      <c r="ADX2" t="str">
        <f>""</f>
        <v/>
      </c>
      <c r="ADY2" t="str">
        <f>""</f>
        <v/>
      </c>
      <c r="ADZ2" t="str">
        <f>""</f>
        <v/>
      </c>
      <c r="AEA2" t="str">
        <f>""</f>
        <v/>
      </c>
      <c r="AEB2" t="str">
        <f>""</f>
        <v/>
      </c>
      <c r="AEC2" t="str">
        <f>""</f>
        <v/>
      </c>
      <c r="AED2" t="str">
        <f>""</f>
        <v/>
      </c>
      <c r="AEE2" t="str">
        <f>""</f>
        <v/>
      </c>
      <c r="AEF2" t="str">
        <f>""</f>
        <v/>
      </c>
      <c r="AEG2" t="str">
        <f>""</f>
        <v/>
      </c>
      <c r="AEH2" t="str">
        <f>""</f>
        <v/>
      </c>
      <c r="AEI2" t="str">
        <f>""</f>
        <v/>
      </c>
      <c r="AEJ2" t="str">
        <f>""</f>
        <v/>
      </c>
      <c r="AEK2" t="str">
        <f>""</f>
        <v/>
      </c>
      <c r="AEL2" t="str">
        <f>""</f>
        <v/>
      </c>
      <c r="AEM2" t="str">
        <f>""</f>
        <v/>
      </c>
      <c r="AEN2" t="str">
        <f>""</f>
        <v/>
      </c>
      <c r="AEO2" t="str">
        <f>""</f>
        <v/>
      </c>
      <c r="AEP2" t="str">
        <f>""</f>
        <v/>
      </c>
      <c r="AEQ2" t="str">
        <f>""</f>
        <v/>
      </c>
      <c r="AER2" t="str">
        <f>""</f>
        <v/>
      </c>
      <c r="AES2" t="str">
        <f>""</f>
        <v/>
      </c>
      <c r="AET2" t="str">
        <f>""</f>
        <v/>
      </c>
      <c r="AEU2" t="str">
        <f>""</f>
        <v/>
      </c>
      <c r="AEV2" t="str">
        <f>""</f>
        <v/>
      </c>
      <c r="AEW2" t="str">
        <f>""</f>
        <v/>
      </c>
      <c r="AEX2" t="str">
        <f>""</f>
        <v/>
      </c>
      <c r="AEY2" t="str">
        <f>""</f>
        <v/>
      </c>
      <c r="AEZ2" t="str">
        <f>""</f>
        <v/>
      </c>
      <c r="AFA2" t="str">
        <f>""</f>
        <v/>
      </c>
      <c r="AFB2" t="str">
        <f>""</f>
        <v/>
      </c>
      <c r="AFC2" t="str">
        <f>""</f>
        <v/>
      </c>
      <c r="AFD2" t="str">
        <f>""</f>
        <v/>
      </c>
      <c r="AFE2" t="str">
        <f>""</f>
        <v/>
      </c>
      <c r="AFF2" t="str">
        <f>""</f>
        <v/>
      </c>
      <c r="AFG2" t="str">
        <f>""</f>
        <v/>
      </c>
      <c r="AFH2" t="str">
        <f>""</f>
        <v/>
      </c>
      <c r="AFI2" t="str">
        <f>""</f>
        <v/>
      </c>
      <c r="AFJ2" t="str">
        <f>""</f>
        <v/>
      </c>
      <c r="AFK2" t="str">
        <f>""</f>
        <v/>
      </c>
      <c r="AFL2" t="str">
        <f>""</f>
        <v/>
      </c>
      <c r="AFM2" t="str">
        <f>""</f>
        <v/>
      </c>
      <c r="AFN2" t="str">
        <f>""</f>
        <v/>
      </c>
      <c r="AFO2" t="str">
        <f>""</f>
        <v/>
      </c>
      <c r="AFP2" t="str">
        <f>""</f>
        <v/>
      </c>
      <c r="AFQ2" t="str">
        <f>""</f>
        <v/>
      </c>
      <c r="AFR2" t="str">
        <f>""</f>
        <v/>
      </c>
      <c r="AFS2" t="str">
        <f>""</f>
        <v/>
      </c>
      <c r="AFT2" t="str">
        <f>""</f>
        <v/>
      </c>
      <c r="AFU2" t="str">
        <f>""</f>
        <v/>
      </c>
      <c r="AFV2" t="str">
        <f>""</f>
        <v/>
      </c>
      <c r="AFW2" t="str">
        <f>""</f>
        <v/>
      </c>
      <c r="AFX2" t="str">
        <f>""</f>
        <v/>
      </c>
      <c r="AFY2" t="str">
        <f>""</f>
        <v/>
      </c>
      <c r="AFZ2" t="str">
        <f>""</f>
        <v/>
      </c>
      <c r="AGA2" t="str">
        <f>""</f>
        <v/>
      </c>
      <c r="AGB2" t="str">
        <f>""</f>
        <v/>
      </c>
      <c r="AGC2" t="str">
        <f>""</f>
        <v/>
      </c>
      <c r="AGD2" t="str">
        <f>""</f>
        <v/>
      </c>
      <c r="AGE2" t="str">
        <f>""</f>
        <v/>
      </c>
      <c r="AGF2" t="str">
        <f>""</f>
        <v/>
      </c>
      <c r="AGG2" t="str">
        <f>""</f>
        <v/>
      </c>
      <c r="AGH2" t="str">
        <f>""</f>
        <v/>
      </c>
      <c r="AGI2" t="str">
        <f>""</f>
        <v/>
      </c>
      <c r="AGJ2" t="str">
        <f>""</f>
        <v/>
      </c>
      <c r="AGK2" t="str">
        <f>""</f>
        <v/>
      </c>
      <c r="AGL2" t="str">
        <f>""</f>
        <v/>
      </c>
      <c r="AGM2" t="str">
        <f>""</f>
        <v/>
      </c>
      <c r="AGN2" t="str">
        <f>""</f>
        <v/>
      </c>
      <c r="AGO2" t="str">
        <f>""</f>
        <v/>
      </c>
      <c r="AGP2" t="str">
        <f>""</f>
        <v/>
      </c>
      <c r="AGQ2" t="str">
        <f>""</f>
        <v/>
      </c>
      <c r="AGR2" t="str">
        <f>""</f>
        <v/>
      </c>
      <c r="AGS2" t="str">
        <f>""</f>
        <v/>
      </c>
      <c r="AGT2" t="str">
        <f>""</f>
        <v/>
      </c>
      <c r="AGU2" t="str">
        <f>""</f>
        <v/>
      </c>
      <c r="AGV2" t="str">
        <f>""</f>
        <v/>
      </c>
      <c r="AGW2" t="str">
        <f>""</f>
        <v/>
      </c>
      <c r="AGX2" t="str">
        <f>""</f>
        <v/>
      </c>
      <c r="AGY2" t="str">
        <f>""</f>
        <v/>
      </c>
      <c r="AGZ2" t="str">
        <f>""</f>
        <v/>
      </c>
      <c r="AHA2" t="str">
        <f>""</f>
        <v/>
      </c>
      <c r="AHB2" t="str">
        <f>""</f>
        <v/>
      </c>
      <c r="AHC2" t="str">
        <f>""</f>
        <v/>
      </c>
      <c r="AHD2" t="str">
        <f>""</f>
        <v/>
      </c>
      <c r="AHE2" t="str">
        <f>""</f>
        <v/>
      </c>
      <c r="AHF2" t="str">
        <f>""</f>
        <v/>
      </c>
      <c r="AHG2" t="str">
        <f>""</f>
        <v/>
      </c>
      <c r="AHH2" t="str">
        <f>""</f>
        <v/>
      </c>
      <c r="AHI2" t="str">
        <f>""</f>
        <v/>
      </c>
      <c r="AHJ2" t="str">
        <f>""</f>
        <v/>
      </c>
      <c r="AHK2" t="str">
        <f>""</f>
        <v/>
      </c>
      <c r="AHL2" t="str">
        <f>""</f>
        <v/>
      </c>
      <c r="AHM2" t="str">
        <f>""</f>
        <v/>
      </c>
      <c r="AHN2" t="str">
        <f>""</f>
        <v/>
      </c>
      <c r="AHO2" t="str">
        <f>""</f>
        <v/>
      </c>
      <c r="AHP2" t="str">
        <f>""</f>
        <v/>
      </c>
      <c r="AHQ2" t="str">
        <f>""</f>
        <v/>
      </c>
      <c r="AHR2" t="str">
        <f>""</f>
        <v/>
      </c>
      <c r="AHS2" t="str">
        <f>""</f>
        <v/>
      </c>
      <c r="AHT2" t="str">
        <f>""</f>
        <v/>
      </c>
      <c r="AHU2" t="str">
        <f>""</f>
        <v/>
      </c>
      <c r="AHV2" t="str">
        <f>""</f>
        <v/>
      </c>
      <c r="AHW2" t="str">
        <f>""</f>
        <v/>
      </c>
      <c r="AHX2" t="str">
        <f>""</f>
        <v/>
      </c>
      <c r="AHY2" t="str">
        <f>""</f>
        <v/>
      </c>
      <c r="AHZ2" t="str">
        <f>""</f>
        <v/>
      </c>
      <c r="AIA2" t="str">
        <f>""</f>
        <v/>
      </c>
      <c r="AIB2" t="str">
        <f>""</f>
        <v/>
      </c>
      <c r="AIC2" t="str">
        <f>""</f>
        <v/>
      </c>
      <c r="AID2" t="str">
        <f>""</f>
        <v/>
      </c>
      <c r="AIE2" t="str">
        <f>""</f>
        <v/>
      </c>
      <c r="AIF2" t="str">
        <f>""</f>
        <v/>
      </c>
      <c r="AIG2" t="str">
        <f>""</f>
        <v/>
      </c>
      <c r="AIH2" t="str">
        <f>""</f>
        <v/>
      </c>
      <c r="AII2" t="str">
        <f>""</f>
        <v/>
      </c>
      <c r="AIJ2" t="str">
        <f>""</f>
        <v/>
      </c>
      <c r="AIK2" t="str">
        <f>""</f>
        <v/>
      </c>
      <c r="AIL2" t="str">
        <f>""</f>
        <v/>
      </c>
      <c r="AIM2" t="str">
        <f>""</f>
        <v/>
      </c>
      <c r="AIN2" t="str">
        <f>""</f>
        <v/>
      </c>
      <c r="AIO2" t="str">
        <f>""</f>
        <v/>
      </c>
      <c r="AIP2" t="str">
        <f>""</f>
        <v/>
      </c>
      <c r="AIQ2" t="str">
        <f>""</f>
        <v/>
      </c>
      <c r="AIR2" t="str">
        <f>""</f>
        <v/>
      </c>
      <c r="AIS2" t="str">
        <f>""</f>
        <v/>
      </c>
      <c r="AIT2" t="str">
        <f>""</f>
        <v/>
      </c>
      <c r="AIU2" t="str">
        <f>""</f>
        <v/>
      </c>
      <c r="AIV2" t="str">
        <f>""</f>
        <v/>
      </c>
      <c r="AIW2" t="str">
        <f>""</f>
        <v/>
      </c>
      <c r="AIX2" t="str">
        <f>""</f>
        <v/>
      </c>
      <c r="AIY2" t="str">
        <f>""</f>
        <v/>
      </c>
      <c r="AIZ2" t="str">
        <f>""</f>
        <v/>
      </c>
      <c r="AJA2" t="str">
        <f>""</f>
        <v/>
      </c>
      <c r="AJB2" t="str">
        <f>""</f>
        <v/>
      </c>
      <c r="AJC2" t="str">
        <f>""</f>
        <v/>
      </c>
      <c r="AJD2" t="str">
        <f>""</f>
        <v/>
      </c>
      <c r="AJE2" t="str">
        <f>""</f>
        <v/>
      </c>
      <c r="AJF2" t="str">
        <f>""</f>
        <v/>
      </c>
      <c r="AJG2" t="str">
        <f>""</f>
        <v/>
      </c>
      <c r="AJH2" t="str">
        <f>""</f>
        <v/>
      </c>
      <c r="AJI2" t="str">
        <f>""</f>
        <v/>
      </c>
      <c r="AJJ2" t="str">
        <f>""</f>
        <v/>
      </c>
      <c r="AJK2" t="str">
        <f>""</f>
        <v/>
      </c>
      <c r="AJL2" t="str">
        <f>""</f>
        <v/>
      </c>
      <c r="AJM2" t="str">
        <f>""</f>
        <v/>
      </c>
      <c r="AJN2" t="str">
        <f>""</f>
        <v/>
      </c>
      <c r="AJO2" t="str">
        <f>""</f>
        <v/>
      </c>
      <c r="AJP2" t="str">
        <f>""</f>
        <v/>
      </c>
      <c r="AJQ2" t="str">
        <f>""</f>
        <v/>
      </c>
      <c r="AJR2" t="str">
        <f>""</f>
        <v/>
      </c>
      <c r="AJS2" t="str">
        <f>""</f>
        <v/>
      </c>
      <c r="AJT2" t="str">
        <f>""</f>
        <v/>
      </c>
      <c r="AJU2" t="str">
        <f>""</f>
        <v/>
      </c>
      <c r="AJV2" t="str">
        <f>""</f>
        <v/>
      </c>
      <c r="AJW2" t="str">
        <f>""</f>
        <v/>
      </c>
      <c r="AJX2" t="str">
        <f>""</f>
        <v/>
      </c>
      <c r="AJY2" t="str">
        <f>""</f>
        <v/>
      </c>
      <c r="AJZ2" t="str">
        <f>""</f>
        <v/>
      </c>
      <c r="AKA2" t="str">
        <f>""</f>
        <v/>
      </c>
      <c r="AKB2" t="str">
        <f>""</f>
        <v/>
      </c>
      <c r="AKC2" t="str">
        <f>""</f>
        <v/>
      </c>
      <c r="AKD2" t="str">
        <f>""</f>
        <v/>
      </c>
      <c r="AKE2" t="str">
        <f>""</f>
        <v/>
      </c>
      <c r="AKF2" t="str">
        <f>""</f>
        <v/>
      </c>
      <c r="AKG2" t="str">
        <f>""</f>
        <v/>
      </c>
      <c r="AKH2" t="str">
        <f>""</f>
        <v/>
      </c>
      <c r="AKI2" t="str">
        <f>""</f>
        <v/>
      </c>
      <c r="AKJ2" t="str">
        <f>""</f>
        <v/>
      </c>
      <c r="AKK2" t="str">
        <f>""</f>
        <v/>
      </c>
      <c r="AKL2" t="str">
        <f>""</f>
        <v/>
      </c>
      <c r="AKM2" t="str">
        <f>""</f>
        <v/>
      </c>
      <c r="AKN2" t="str">
        <f>""</f>
        <v/>
      </c>
      <c r="AKO2" t="str">
        <f>""</f>
        <v/>
      </c>
      <c r="AKP2" t="str">
        <f>""</f>
        <v/>
      </c>
      <c r="AKQ2" t="str">
        <f>""</f>
        <v/>
      </c>
      <c r="AKR2" t="str">
        <f>""</f>
        <v/>
      </c>
      <c r="AKS2" t="str">
        <f>""</f>
        <v/>
      </c>
      <c r="AKT2" t="str">
        <f>""</f>
        <v/>
      </c>
      <c r="AKU2" t="str">
        <f>""</f>
        <v/>
      </c>
      <c r="AKV2" t="str">
        <f>""</f>
        <v/>
      </c>
      <c r="AKW2" t="str">
        <f>""</f>
        <v/>
      </c>
      <c r="AKX2" t="str">
        <f>""</f>
        <v/>
      </c>
      <c r="AKY2" t="str">
        <f>""</f>
        <v/>
      </c>
      <c r="AKZ2" t="str">
        <f>""</f>
        <v/>
      </c>
      <c r="ALA2" t="str">
        <f>""</f>
        <v/>
      </c>
      <c r="ALB2" t="str">
        <f>""</f>
        <v/>
      </c>
      <c r="ALC2" t="str">
        <f>""</f>
        <v/>
      </c>
      <c r="ALD2" t="str">
        <f>""</f>
        <v/>
      </c>
      <c r="ALE2" t="str">
        <f>""</f>
        <v/>
      </c>
      <c r="ALF2" t="str">
        <f>""</f>
        <v/>
      </c>
      <c r="ALG2" t="str">
        <f>""</f>
        <v/>
      </c>
      <c r="ALH2" t="str">
        <f>""</f>
        <v/>
      </c>
      <c r="ALI2" t="str">
        <f>""</f>
        <v/>
      </c>
      <c r="ALJ2" t="str">
        <f>""</f>
        <v/>
      </c>
      <c r="ALK2" t="str">
        <f>""</f>
        <v/>
      </c>
      <c r="ALL2" t="str">
        <f>""</f>
        <v/>
      </c>
      <c r="ALM2" t="str">
        <f>""</f>
        <v/>
      </c>
      <c r="ALN2" t="str">
        <f>""</f>
        <v/>
      </c>
      <c r="ALO2" t="str">
        <f>""</f>
        <v/>
      </c>
      <c r="ALP2" t="str">
        <f>""</f>
        <v/>
      </c>
      <c r="ALQ2" t="str">
        <f>""</f>
        <v/>
      </c>
      <c r="ALR2" t="str">
        <f>""</f>
        <v/>
      </c>
      <c r="ALS2" t="str">
        <f>""</f>
        <v/>
      </c>
      <c r="ALT2" t="str">
        <f>""</f>
        <v/>
      </c>
      <c r="ALU2" t="str">
        <f>""</f>
        <v/>
      </c>
      <c r="ALV2" t="str">
        <f>""</f>
        <v/>
      </c>
      <c r="ALW2" t="str">
        <f>""</f>
        <v/>
      </c>
      <c r="ALX2" t="str">
        <f>""</f>
        <v/>
      </c>
      <c r="ALY2" t="str">
        <f>""</f>
        <v/>
      </c>
      <c r="ALZ2" t="str">
        <f>""</f>
        <v/>
      </c>
      <c r="AMA2" t="str">
        <f>""</f>
        <v/>
      </c>
      <c r="AMB2" t="str">
        <f>""</f>
        <v/>
      </c>
      <c r="AMC2" t="str">
        <f>""</f>
        <v/>
      </c>
      <c r="AMD2" t="str">
        <f>""</f>
        <v/>
      </c>
      <c r="AME2" t="str">
        <f>""</f>
        <v/>
      </c>
      <c r="AMF2" t="str">
        <f>""</f>
        <v/>
      </c>
      <c r="AMG2" t="str">
        <f>""</f>
        <v/>
      </c>
      <c r="AMH2" t="str">
        <f>""</f>
        <v/>
      </c>
      <c r="AMI2" t="str">
        <f>""</f>
        <v/>
      </c>
      <c r="AMJ2" t="str">
        <f>""</f>
        <v/>
      </c>
      <c r="AMK2" t="str">
        <f>""</f>
        <v/>
      </c>
      <c r="AML2" t="str">
        <f>""</f>
        <v/>
      </c>
      <c r="AMM2" t="str">
        <f>""</f>
        <v/>
      </c>
      <c r="AMN2" t="str">
        <f>""</f>
        <v/>
      </c>
      <c r="AMO2" t="str">
        <f>""</f>
        <v/>
      </c>
      <c r="AMP2" t="str">
        <f>""</f>
        <v/>
      </c>
      <c r="AMQ2" t="str">
        <f>""</f>
        <v/>
      </c>
      <c r="AMR2" t="str">
        <f>""</f>
        <v/>
      </c>
      <c r="AMS2" t="str">
        <f>""</f>
        <v/>
      </c>
      <c r="AMT2" t="str">
        <f>""</f>
        <v/>
      </c>
      <c r="AMU2" t="str">
        <f>""</f>
        <v/>
      </c>
      <c r="AMV2" t="str">
        <f>""</f>
        <v/>
      </c>
      <c r="AMW2" t="str">
        <f>""</f>
        <v/>
      </c>
      <c r="AMX2" t="str">
        <f>""</f>
        <v/>
      </c>
      <c r="AMY2" t="str">
        <f>""</f>
        <v/>
      </c>
      <c r="AMZ2" t="str">
        <f>""</f>
        <v/>
      </c>
      <c r="ANA2" t="str">
        <f>""</f>
        <v/>
      </c>
      <c r="ANB2" t="str">
        <f>""</f>
        <v/>
      </c>
      <c r="ANC2" t="str">
        <f>""</f>
        <v/>
      </c>
      <c r="AND2" t="str">
        <f>""</f>
        <v/>
      </c>
      <c r="ANE2" t="str">
        <f>""</f>
        <v/>
      </c>
      <c r="ANF2" t="str">
        <f>""</f>
        <v/>
      </c>
      <c r="ANG2" t="str">
        <f>""</f>
        <v/>
      </c>
      <c r="ANH2" t="str">
        <f>""</f>
        <v/>
      </c>
      <c r="ANI2" t="str">
        <f>""</f>
        <v/>
      </c>
      <c r="ANJ2" t="str">
        <f>""</f>
        <v/>
      </c>
      <c r="ANK2" t="str">
        <f>""</f>
        <v/>
      </c>
      <c r="ANL2" t="str">
        <f>""</f>
        <v/>
      </c>
      <c r="ANM2" t="str">
        <f>""</f>
        <v/>
      </c>
      <c r="ANN2" t="str">
        <f>""</f>
        <v/>
      </c>
      <c r="ANO2" t="str">
        <f>""</f>
        <v/>
      </c>
      <c r="ANP2" t="str">
        <f>""</f>
        <v/>
      </c>
      <c r="ANQ2" t="str">
        <f>""</f>
        <v/>
      </c>
      <c r="ANR2" t="str">
        <f>""</f>
        <v/>
      </c>
      <c r="ANS2" t="str">
        <f>""</f>
        <v/>
      </c>
      <c r="ANT2" t="str">
        <f>""</f>
        <v/>
      </c>
      <c r="ANU2" t="str">
        <f>""</f>
        <v/>
      </c>
      <c r="ANV2" t="str">
        <f>""</f>
        <v/>
      </c>
      <c r="ANW2" t="str">
        <f>""</f>
        <v/>
      </c>
      <c r="ANX2" t="str">
        <f>""</f>
        <v/>
      </c>
      <c r="ANY2" t="str">
        <f>""</f>
        <v/>
      </c>
      <c r="ANZ2" t="str">
        <f>""</f>
        <v/>
      </c>
      <c r="AOA2" t="str">
        <f>""</f>
        <v/>
      </c>
      <c r="AOB2" t="str">
        <f>""</f>
        <v/>
      </c>
      <c r="AOC2" t="str">
        <f>""</f>
        <v/>
      </c>
      <c r="AOD2" t="str">
        <f>""</f>
        <v/>
      </c>
      <c r="AOE2" t="str">
        <f>""</f>
        <v/>
      </c>
      <c r="AOF2" t="str">
        <f>""</f>
        <v/>
      </c>
      <c r="AOG2" t="str">
        <f>""</f>
        <v/>
      </c>
      <c r="AOH2" t="str">
        <f>""</f>
        <v/>
      </c>
      <c r="AOI2" t="str">
        <f>""</f>
        <v/>
      </c>
      <c r="AOJ2" t="str">
        <f>""</f>
        <v/>
      </c>
      <c r="AOK2" t="str">
        <f>""</f>
        <v/>
      </c>
      <c r="AOL2" t="str">
        <f>""</f>
        <v/>
      </c>
      <c r="AOM2" t="str">
        <f>""</f>
        <v/>
      </c>
      <c r="AON2" t="str">
        <f>""</f>
        <v/>
      </c>
      <c r="AOO2" t="str">
        <f>""</f>
        <v/>
      </c>
      <c r="AOP2" t="str">
        <f>""</f>
        <v/>
      </c>
      <c r="AOQ2" t="str">
        <f>""</f>
        <v/>
      </c>
      <c r="AOR2" t="str">
        <f>""</f>
        <v/>
      </c>
      <c r="AOS2" t="str">
        <f>""</f>
        <v/>
      </c>
      <c r="AOT2" t="str">
        <f>""</f>
        <v/>
      </c>
      <c r="AOU2" t="str">
        <f>""</f>
        <v/>
      </c>
      <c r="AOV2" t="str">
        <f>""</f>
        <v/>
      </c>
      <c r="AOW2" t="str">
        <f>""</f>
        <v/>
      </c>
      <c r="AOX2" t="str">
        <f>""</f>
        <v/>
      </c>
      <c r="AOY2" t="str">
        <f>""</f>
        <v/>
      </c>
      <c r="AOZ2" t="str">
        <f>""</f>
        <v/>
      </c>
      <c r="APA2" t="str">
        <f>""</f>
        <v/>
      </c>
      <c r="APB2" t="str">
        <f>""</f>
        <v/>
      </c>
      <c r="APC2" t="str">
        <f>""</f>
        <v/>
      </c>
      <c r="APD2" t="str">
        <f>""</f>
        <v/>
      </c>
      <c r="APE2" t="str">
        <f>""</f>
        <v/>
      </c>
      <c r="APF2" t="str">
        <f>""</f>
        <v/>
      </c>
      <c r="APG2" t="str">
        <f>""</f>
        <v/>
      </c>
      <c r="APH2" t="str">
        <f>""</f>
        <v/>
      </c>
      <c r="API2" t="str">
        <f>""</f>
        <v/>
      </c>
      <c r="APJ2" t="str">
        <f>""</f>
        <v/>
      </c>
      <c r="APK2" t="str">
        <f>""</f>
        <v/>
      </c>
      <c r="APL2" t="str">
        <f>""</f>
        <v/>
      </c>
      <c r="APM2" t="str">
        <f>""</f>
        <v/>
      </c>
      <c r="APN2" t="str">
        <f>""</f>
        <v/>
      </c>
      <c r="APO2" t="str">
        <f>""</f>
        <v/>
      </c>
      <c r="APP2" t="str">
        <f>""</f>
        <v/>
      </c>
      <c r="APQ2" t="str">
        <f>""</f>
        <v/>
      </c>
      <c r="APR2" t="str">
        <f>""</f>
        <v/>
      </c>
      <c r="APS2" t="str">
        <f>""</f>
        <v/>
      </c>
      <c r="APT2" t="str">
        <f>""</f>
        <v/>
      </c>
      <c r="APU2" t="str">
        <f>""</f>
        <v/>
      </c>
      <c r="APV2" t="str">
        <f>""</f>
        <v/>
      </c>
      <c r="APW2" t="str">
        <f>""</f>
        <v/>
      </c>
      <c r="APX2" t="str">
        <f>""</f>
        <v/>
      </c>
      <c r="APY2" t="str">
        <f>""</f>
        <v/>
      </c>
      <c r="APZ2" t="str">
        <f>""</f>
        <v/>
      </c>
      <c r="AQA2" t="str">
        <f>""</f>
        <v/>
      </c>
      <c r="AQB2" t="str">
        <f>""</f>
        <v/>
      </c>
      <c r="AQC2" t="str">
        <f>""</f>
        <v/>
      </c>
      <c r="AQD2" t="str">
        <f>""</f>
        <v/>
      </c>
      <c r="AQE2" t="str">
        <f>""</f>
        <v/>
      </c>
      <c r="AQF2" t="str">
        <f>""</f>
        <v/>
      </c>
      <c r="AQG2" t="str">
        <f>""</f>
        <v/>
      </c>
      <c r="AQH2" t="str">
        <f>""</f>
        <v/>
      </c>
      <c r="AQI2" t="str">
        <f>""</f>
        <v/>
      </c>
      <c r="AQJ2" t="str">
        <f>""</f>
        <v/>
      </c>
      <c r="AQK2" t="str">
        <f>""</f>
        <v/>
      </c>
      <c r="AQL2" t="str">
        <f>""</f>
        <v/>
      </c>
      <c r="AQM2" t="str">
        <f>""</f>
        <v/>
      </c>
      <c r="AQN2" t="str">
        <f>""</f>
        <v/>
      </c>
      <c r="AQO2" t="str">
        <f>""</f>
        <v/>
      </c>
      <c r="AQP2" t="str">
        <f>""</f>
        <v/>
      </c>
      <c r="AQQ2" t="str">
        <f>""</f>
        <v/>
      </c>
      <c r="AQR2" t="str">
        <f>""</f>
        <v/>
      </c>
      <c r="AQS2" t="str">
        <f>""</f>
        <v/>
      </c>
      <c r="AQT2" t="str">
        <f>""</f>
        <v/>
      </c>
      <c r="AQU2" t="str">
        <f>""</f>
        <v/>
      </c>
      <c r="AQV2" t="str">
        <f>""</f>
        <v/>
      </c>
      <c r="AQW2" t="str">
        <f>""</f>
        <v/>
      </c>
      <c r="AQX2" t="str">
        <f>""</f>
        <v/>
      </c>
      <c r="AQY2" t="str">
        <f>""</f>
        <v/>
      </c>
      <c r="AQZ2" t="str">
        <f>""</f>
        <v/>
      </c>
      <c r="ARA2" t="str">
        <f>""</f>
        <v/>
      </c>
      <c r="ARB2" t="str">
        <f>""</f>
        <v/>
      </c>
      <c r="ARC2" t="str">
        <f>""</f>
        <v/>
      </c>
      <c r="ARD2" t="str">
        <f>""</f>
        <v/>
      </c>
      <c r="ARE2" t="str">
        <f>""</f>
        <v/>
      </c>
      <c r="ARF2" t="str">
        <f>""</f>
        <v/>
      </c>
      <c r="ARG2" t="str">
        <f>""</f>
        <v/>
      </c>
      <c r="ARH2" t="str">
        <f>""</f>
        <v/>
      </c>
      <c r="ARI2" t="str">
        <f>""</f>
        <v/>
      </c>
      <c r="ARJ2" t="str">
        <f>""</f>
        <v/>
      </c>
      <c r="ARK2" t="str">
        <f>""</f>
        <v/>
      </c>
      <c r="ARL2" t="str">
        <f>""</f>
        <v/>
      </c>
      <c r="ARM2" t="str">
        <f>""</f>
        <v/>
      </c>
      <c r="ARN2" t="str">
        <f>""</f>
        <v/>
      </c>
      <c r="ARO2" t="str">
        <f>""</f>
        <v/>
      </c>
      <c r="ARP2" t="str">
        <f>""</f>
        <v/>
      </c>
      <c r="ARQ2" t="str">
        <f>""</f>
        <v/>
      </c>
      <c r="ARR2" t="str">
        <f>""</f>
        <v/>
      </c>
      <c r="ARS2" t="str">
        <f>""</f>
        <v/>
      </c>
      <c r="ART2" t="str">
        <f>""</f>
        <v/>
      </c>
      <c r="ARU2" t="str">
        <f>""</f>
        <v/>
      </c>
      <c r="ARV2" t="str">
        <f>""</f>
        <v/>
      </c>
      <c r="ARW2" t="str">
        <f>""</f>
        <v/>
      </c>
      <c r="ARX2" t="str">
        <f>""</f>
        <v/>
      </c>
      <c r="ARY2" t="str">
        <f>""</f>
        <v/>
      </c>
      <c r="ARZ2" t="str">
        <f>""</f>
        <v/>
      </c>
      <c r="ASA2" t="str">
        <f>""</f>
        <v/>
      </c>
      <c r="ASB2" t="str">
        <f>""</f>
        <v/>
      </c>
      <c r="ASC2" t="str">
        <f>""</f>
        <v/>
      </c>
      <c r="ASD2" t="str">
        <f>""</f>
        <v/>
      </c>
      <c r="ASE2" t="str">
        <f>""</f>
        <v/>
      </c>
      <c r="ASF2" t="str">
        <f>""</f>
        <v/>
      </c>
      <c r="ASG2" t="str">
        <f>""</f>
        <v/>
      </c>
      <c r="ASH2" t="str">
        <f>""</f>
        <v/>
      </c>
      <c r="ASI2" t="str">
        <f>""</f>
        <v/>
      </c>
      <c r="ASJ2" t="str">
        <f>""</f>
        <v/>
      </c>
      <c r="ASK2" t="str">
        <f>""</f>
        <v/>
      </c>
      <c r="ASL2" t="str">
        <f>""</f>
        <v/>
      </c>
      <c r="ASM2" t="str">
        <f>""</f>
        <v/>
      </c>
      <c r="ASN2" t="str">
        <f>""</f>
        <v/>
      </c>
      <c r="ASO2" t="str">
        <f>""</f>
        <v/>
      </c>
      <c r="ASP2" t="str">
        <f>""</f>
        <v/>
      </c>
      <c r="ASQ2" t="str">
        <f>""</f>
        <v/>
      </c>
      <c r="ASR2" t="str">
        <f>""</f>
        <v/>
      </c>
      <c r="ASS2" t="str">
        <f>""</f>
        <v/>
      </c>
      <c r="AST2" t="str">
        <f>""</f>
        <v/>
      </c>
      <c r="ASU2" t="str">
        <f>""</f>
        <v/>
      </c>
      <c r="ASV2" t="str">
        <f>""</f>
        <v/>
      </c>
      <c r="ASW2" t="str">
        <f>""</f>
        <v/>
      </c>
      <c r="ASX2" t="str">
        <f>""</f>
        <v/>
      </c>
      <c r="ASY2" t="str">
        <f>""</f>
        <v/>
      </c>
      <c r="ASZ2" t="str">
        <f>""</f>
        <v/>
      </c>
      <c r="ATA2" t="str">
        <f>""</f>
        <v/>
      </c>
      <c r="ATB2" t="str">
        <f>""</f>
        <v/>
      </c>
      <c r="ATC2" t="str">
        <f>""</f>
        <v/>
      </c>
      <c r="ATD2" t="str">
        <f>""</f>
        <v/>
      </c>
      <c r="ATE2" t="str">
        <f>""</f>
        <v/>
      </c>
      <c r="ATF2" t="str">
        <f>""</f>
        <v/>
      </c>
      <c r="ATG2" t="str">
        <f>""</f>
        <v/>
      </c>
      <c r="ATH2" t="str">
        <f>""</f>
        <v/>
      </c>
      <c r="ATI2" t="str">
        <f>""</f>
        <v/>
      </c>
      <c r="ATJ2" t="str">
        <f>""</f>
        <v/>
      </c>
      <c r="ATK2" t="str">
        <f>""</f>
        <v/>
      </c>
      <c r="ATL2" t="str">
        <f>""</f>
        <v/>
      </c>
      <c r="ATM2" t="str">
        <f>""</f>
        <v/>
      </c>
      <c r="ATN2" t="str">
        <f>""</f>
        <v/>
      </c>
      <c r="ATO2" t="str">
        <f>""</f>
        <v/>
      </c>
      <c r="ATP2" t="str">
        <f>""</f>
        <v/>
      </c>
      <c r="ATQ2" t="str">
        <f>""</f>
        <v/>
      </c>
      <c r="ATR2" t="str">
        <f>""</f>
        <v/>
      </c>
      <c r="ATS2" t="str">
        <f>""</f>
        <v/>
      </c>
      <c r="ATT2" t="str">
        <f>""</f>
        <v/>
      </c>
      <c r="ATU2" t="str">
        <f>""</f>
        <v/>
      </c>
      <c r="ATV2" t="str">
        <f>""</f>
        <v/>
      </c>
      <c r="ATW2" t="str">
        <f>""</f>
        <v/>
      </c>
      <c r="ATX2" t="str">
        <f>""</f>
        <v/>
      </c>
      <c r="ATY2" t="str">
        <f>""</f>
        <v/>
      </c>
      <c r="ATZ2" t="str">
        <f>""</f>
        <v/>
      </c>
      <c r="AUA2" t="str">
        <f>""</f>
        <v/>
      </c>
      <c r="AUB2" t="str">
        <f>""</f>
        <v/>
      </c>
      <c r="AUC2" t="str">
        <f>""</f>
        <v/>
      </c>
      <c r="AUD2" t="str">
        <f>""</f>
        <v/>
      </c>
      <c r="AUE2" t="str">
        <f>""</f>
        <v/>
      </c>
      <c r="AUF2" t="str">
        <f>""</f>
        <v/>
      </c>
      <c r="AUG2" t="str">
        <f>""</f>
        <v/>
      </c>
      <c r="AUH2" t="str">
        <f>""</f>
        <v/>
      </c>
      <c r="AUI2" t="str">
        <f>""</f>
        <v/>
      </c>
      <c r="AUJ2" t="str">
        <f>""</f>
        <v/>
      </c>
      <c r="AUK2" t="str">
        <f>""</f>
        <v/>
      </c>
      <c r="AUL2" t="str">
        <f>""</f>
        <v/>
      </c>
      <c r="AUM2" t="str">
        <f>""</f>
        <v/>
      </c>
      <c r="AUN2" t="str">
        <f>""</f>
        <v/>
      </c>
      <c r="AUO2" t="str">
        <f>""</f>
        <v/>
      </c>
      <c r="AUP2" t="str">
        <f>""</f>
        <v/>
      </c>
      <c r="AUQ2" t="str">
        <f>""</f>
        <v/>
      </c>
      <c r="AUR2" t="str">
        <f>""</f>
        <v/>
      </c>
      <c r="AUS2" t="str">
        <f>""</f>
        <v/>
      </c>
      <c r="AUT2" t="str">
        <f>""</f>
        <v/>
      </c>
      <c r="AUU2" t="str">
        <f>""</f>
        <v/>
      </c>
      <c r="AUV2" t="str">
        <f>""</f>
        <v/>
      </c>
      <c r="AUW2" t="str">
        <f>""</f>
        <v/>
      </c>
      <c r="AUX2" t="str">
        <f>""</f>
        <v/>
      </c>
      <c r="AUY2" t="str">
        <f>""</f>
        <v/>
      </c>
      <c r="AUZ2" t="str">
        <f>""</f>
        <v/>
      </c>
      <c r="AVA2" t="str">
        <f>""</f>
        <v/>
      </c>
      <c r="AVB2" t="str">
        <f>""</f>
        <v/>
      </c>
      <c r="AVC2" t="str">
        <f>""</f>
        <v/>
      </c>
      <c r="AVD2" t="str">
        <f>""</f>
        <v/>
      </c>
      <c r="AVE2" t="str">
        <f>""</f>
        <v/>
      </c>
      <c r="AVF2" t="str">
        <f>""</f>
        <v/>
      </c>
      <c r="AVG2" t="str">
        <f>""</f>
        <v/>
      </c>
      <c r="AVH2" t="str">
        <f>""</f>
        <v/>
      </c>
      <c r="AVI2" t="str">
        <f>""</f>
        <v/>
      </c>
      <c r="AVJ2" t="str">
        <f>""</f>
        <v/>
      </c>
      <c r="AVK2" t="str">
        <f>""</f>
        <v/>
      </c>
      <c r="AVL2" t="str">
        <f>""</f>
        <v/>
      </c>
      <c r="AVM2" t="str">
        <f>""</f>
        <v/>
      </c>
      <c r="AVN2" t="str">
        <f>""</f>
        <v/>
      </c>
      <c r="AVO2" t="str">
        <f>""</f>
        <v/>
      </c>
      <c r="AVP2" t="str">
        <f>""</f>
        <v/>
      </c>
      <c r="AVQ2" t="str">
        <f>""</f>
        <v/>
      </c>
      <c r="AVR2" t="str">
        <f>""</f>
        <v/>
      </c>
      <c r="AVS2" t="str">
        <f>""</f>
        <v/>
      </c>
      <c r="AVT2" t="str">
        <f>""</f>
        <v/>
      </c>
      <c r="AVU2" t="str">
        <f>""</f>
        <v/>
      </c>
      <c r="AVV2" t="str">
        <f>""</f>
        <v/>
      </c>
      <c r="AVW2" t="str">
        <f>""</f>
        <v/>
      </c>
      <c r="AVX2" t="str">
        <f>""</f>
        <v/>
      </c>
      <c r="AVY2" t="str">
        <f>""</f>
        <v/>
      </c>
      <c r="AVZ2" t="str">
        <f>""</f>
        <v/>
      </c>
      <c r="AWA2" t="str">
        <f>""</f>
        <v/>
      </c>
      <c r="AWB2" t="str">
        <f>""</f>
        <v/>
      </c>
      <c r="AWC2" t="str">
        <f>""</f>
        <v/>
      </c>
      <c r="AWD2" t="str">
        <f>""</f>
        <v/>
      </c>
      <c r="AWE2" t="str">
        <f>""</f>
        <v/>
      </c>
      <c r="AWF2" t="str">
        <f>""</f>
        <v/>
      </c>
      <c r="AWG2" t="str">
        <f>""</f>
        <v/>
      </c>
      <c r="AWH2" t="str">
        <f>""</f>
        <v/>
      </c>
      <c r="AWI2" t="str">
        <f>""</f>
        <v/>
      </c>
      <c r="AWJ2" t="str">
        <f>""</f>
        <v/>
      </c>
      <c r="AWK2" t="str">
        <f>""</f>
        <v/>
      </c>
      <c r="AWL2" t="str">
        <f>""</f>
        <v/>
      </c>
      <c r="AWM2" t="str">
        <f>""</f>
        <v/>
      </c>
      <c r="AWN2" t="str">
        <f>""</f>
        <v/>
      </c>
      <c r="AWO2" t="str">
        <f>""</f>
        <v/>
      </c>
      <c r="AWP2" t="str">
        <f>""</f>
        <v/>
      </c>
      <c r="AWQ2" t="str">
        <f>""</f>
        <v/>
      </c>
      <c r="AWR2" t="str">
        <f>""</f>
        <v/>
      </c>
      <c r="AWS2" t="str">
        <f>""</f>
        <v/>
      </c>
      <c r="AWT2" t="str">
        <f>""</f>
        <v/>
      </c>
      <c r="AWU2" t="str">
        <f>""</f>
        <v/>
      </c>
      <c r="AWV2" t="str">
        <f>""</f>
        <v/>
      </c>
      <c r="AWW2" t="str">
        <f>""</f>
        <v/>
      </c>
      <c r="AWX2" t="str">
        <f>""</f>
        <v/>
      </c>
      <c r="AWY2" t="str">
        <f>""</f>
        <v/>
      </c>
      <c r="AWZ2" t="str">
        <f>""</f>
        <v/>
      </c>
      <c r="AXA2" t="str">
        <f>""</f>
        <v/>
      </c>
      <c r="AXB2" t="str">
        <f>""</f>
        <v/>
      </c>
      <c r="AXC2" t="str">
        <f>""</f>
        <v/>
      </c>
      <c r="AXD2" t="str">
        <f>""</f>
        <v/>
      </c>
      <c r="AXE2" t="str">
        <f>""</f>
        <v/>
      </c>
      <c r="AXF2" t="str">
        <f>""</f>
        <v/>
      </c>
      <c r="AXG2" t="str">
        <f>""</f>
        <v/>
      </c>
      <c r="AXH2" t="str">
        <f>""</f>
        <v/>
      </c>
      <c r="AXI2" t="str">
        <f>""</f>
        <v/>
      </c>
      <c r="AXJ2" t="str">
        <f>""</f>
        <v/>
      </c>
      <c r="AXK2" t="str">
        <f>""</f>
        <v/>
      </c>
      <c r="AXL2" t="str">
        <f>""</f>
        <v/>
      </c>
      <c r="AXM2" t="str">
        <f>""</f>
        <v/>
      </c>
      <c r="AXN2" t="str">
        <f>""</f>
        <v/>
      </c>
      <c r="AXO2" t="str">
        <f>""</f>
        <v/>
      </c>
      <c r="AXP2" t="str">
        <f>""</f>
        <v/>
      </c>
      <c r="AXQ2" t="str">
        <f>""</f>
        <v/>
      </c>
      <c r="AXR2" t="str">
        <f>""</f>
        <v/>
      </c>
      <c r="AXS2" t="str">
        <f>""</f>
        <v/>
      </c>
      <c r="AXT2" t="str">
        <f>""</f>
        <v/>
      </c>
      <c r="AXU2" t="str">
        <f>""</f>
        <v/>
      </c>
      <c r="AXV2" t="str">
        <f>""</f>
        <v/>
      </c>
      <c r="AXW2" t="str">
        <f>""</f>
        <v/>
      </c>
      <c r="AXX2" t="str">
        <f>""</f>
        <v/>
      </c>
      <c r="AXY2" t="str">
        <f>""</f>
        <v/>
      </c>
      <c r="AXZ2" t="str">
        <f>""</f>
        <v/>
      </c>
      <c r="AYA2" t="str">
        <f>""</f>
        <v/>
      </c>
      <c r="AYB2" t="str">
        <f>""</f>
        <v/>
      </c>
      <c r="AYC2" t="str">
        <f>""</f>
        <v/>
      </c>
      <c r="AYD2" t="str">
        <f>""</f>
        <v/>
      </c>
      <c r="AYE2" t="str">
        <f>""</f>
        <v/>
      </c>
      <c r="AYF2" t="str">
        <f>""</f>
        <v/>
      </c>
      <c r="AYG2" t="str">
        <f>""</f>
        <v/>
      </c>
      <c r="AYH2" t="str">
        <f>""</f>
        <v/>
      </c>
      <c r="AYI2" t="str">
        <f>""</f>
        <v/>
      </c>
      <c r="AYJ2" t="str">
        <f>""</f>
        <v/>
      </c>
      <c r="AYK2" t="str">
        <f>""</f>
        <v/>
      </c>
      <c r="AYL2" t="str">
        <f>""</f>
        <v/>
      </c>
      <c r="AYM2" t="str">
        <f>""</f>
        <v/>
      </c>
      <c r="AYN2" t="str">
        <f>""</f>
        <v/>
      </c>
      <c r="AYO2" t="str">
        <f>""</f>
        <v/>
      </c>
      <c r="AYP2" t="str">
        <f>""</f>
        <v/>
      </c>
      <c r="AYQ2" t="str">
        <f>""</f>
        <v/>
      </c>
      <c r="AYR2" t="str">
        <f>""</f>
        <v/>
      </c>
      <c r="AYS2" t="str">
        <f>""</f>
        <v/>
      </c>
      <c r="AYT2" t="str">
        <f>""</f>
        <v/>
      </c>
      <c r="AYU2" t="str">
        <f>""</f>
        <v/>
      </c>
      <c r="AYV2" t="str">
        <f>""</f>
        <v/>
      </c>
      <c r="AYW2" t="str">
        <f>""</f>
        <v/>
      </c>
      <c r="AYX2" t="str">
        <f>""</f>
        <v/>
      </c>
      <c r="AYY2" t="str">
        <f>""</f>
        <v/>
      </c>
      <c r="AYZ2" t="str">
        <f>""</f>
        <v/>
      </c>
      <c r="AZA2" t="str">
        <f>""</f>
        <v/>
      </c>
      <c r="AZB2" t="str">
        <f>""</f>
        <v/>
      </c>
      <c r="AZC2" t="str">
        <f>""</f>
        <v/>
      </c>
      <c r="AZD2" t="str">
        <f>""</f>
        <v/>
      </c>
      <c r="AZE2" t="str">
        <f>""</f>
        <v/>
      </c>
      <c r="AZF2" t="str">
        <f>""</f>
        <v/>
      </c>
      <c r="AZG2" t="str">
        <f>""</f>
        <v/>
      </c>
      <c r="AZH2" t="str">
        <f>""</f>
        <v/>
      </c>
      <c r="AZI2" t="str">
        <f>""</f>
        <v/>
      </c>
      <c r="AZJ2" t="str">
        <f>""</f>
        <v/>
      </c>
      <c r="AZK2" t="str">
        <f>""</f>
        <v/>
      </c>
      <c r="AZL2" t="str">
        <f>""</f>
        <v/>
      </c>
      <c r="AZM2" t="str">
        <f>""</f>
        <v/>
      </c>
      <c r="AZN2" t="str">
        <f>""</f>
        <v/>
      </c>
      <c r="AZO2" t="str">
        <f>""</f>
        <v/>
      </c>
      <c r="AZP2" t="str">
        <f>""</f>
        <v/>
      </c>
      <c r="AZQ2" t="str">
        <f>""</f>
        <v/>
      </c>
      <c r="AZR2" t="str">
        <f>""</f>
        <v/>
      </c>
      <c r="AZS2" t="str">
        <f>""</f>
        <v/>
      </c>
      <c r="AZT2" t="str">
        <f>""</f>
        <v/>
      </c>
      <c r="AZU2" t="str">
        <f>""</f>
        <v/>
      </c>
      <c r="AZV2" t="str">
        <f>""</f>
        <v/>
      </c>
      <c r="AZW2" t="str">
        <f>""</f>
        <v/>
      </c>
      <c r="AZX2" t="str">
        <f>""</f>
        <v/>
      </c>
      <c r="AZY2" t="str">
        <f>""</f>
        <v/>
      </c>
      <c r="AZZ2" t="str">
        <f>""</f>
        <v/>
      </c>
      <c r="BAA2" t="str">
        <f>""</f>
        <v/>
      </c>
      <c r="BAB2" t="str">
        <f>""</f>
        <v/>
      </c>
      <c r="BAC2" t="str">
        <f>""</f>
        <v/>
      </c>
      <c r="BAD2" t="str">
        <f>""</f>
        <v/>
      </c>
      <c r="BAE2" t="str">
        <f>""</f>
        <v/>
      </c>
      <c r="BAF2" t="str">
        <f>""</f>
        <v/>
      </c>
      <c r="BAG2" t="str">
        <f>""</f>
        <v/>
      </c>
      <c r="BAH2" t="str">
        <f>""</f>
        <v/>
      </c>
      <c r="BAI2" t="str">
        <f>""</f>
        <v/>
      </c>
      <c r="BAJ2" t="str">
        <f>""</f>
        <v/>
      </c>
      <c r="BAK2" t="str">
        <f>""</f>
        <v/>
      </c>
      <c r="BAL2" t="str">
        <f>""</f>
        <v/>
      </c>
      <c r="BAM2" t="str">
        <f>""</f>
        <v/>
      </c>
      <c r="BAN2" t="str">
        <f>""</f>
        <v/>
      </c>
      <c r="BAO2" t="str">
        <f>""</f>
        <v/>
      </c>
      <c r="BAP2" t="str">
        <f>""</f>
        <v/>
      </c>
      <c r="BAQ2" t="str">
        <f>""</f>
        <v/>
      </c>
      <c r="BAR2" t="str">
        <f>""</f>
        <v/>
      </c>
      <c r="BAS2" t="str">
        <f>""</f>
        <v/>
      </c>
      <c r="BAT2" t="str">
        <f>""</f>
        <v/>
      </c>
      <c r="BAU2" t="str">
        <f>""</f>
        <v/>
      </c>
      <c r="BAV2" t="str">
        <f>""</f>
        <v/>
      </c>
      <c r="BAW2" t="str">
        <f>""</f>
        <v/>
      </c>
      <c r="BAX2" t="str">
        <f>""</f>
        <v/>
      </c>
      <c r="BAY2" t="str">
        <f>""</f>
        <v/>
      </c>
      <c r="BAZ2" t="str">
        <f>""</f>
        <v/>
      </c>
      <c r="BBA2" t="str">
        <f>""</f>
        <v/>
      </c>
      <c r="BBB2" t="str">
        <f>""</f>
        <v/>
      </c>
      <c r="BBC2" t="str">
        <f>""</f>
        <v/>
      </c>
      <c r="BBD2" t="str">
        <f>""</f>
        <v/>
      </c>
      <c r="BBE2" t="str">
        <f>""</f>
        <v/>
      </c>
      <c r="BBF2" t="str">
        <f>""</f>
        <v/>
      </c>
      <c r="BBG2" t="str">
        <f>""</f>
        <v/>
      </c>
      <c r="BBH2" t="str">
        <f>""</f>
        <v/>
      </c>
      <c r="BBI2" t="str">
        <f>""</f>
        <v/>
      </c>
      <c r="BBJ2" t="str">
        <f>""</f>
        <v/>
      </c>
      <c r="BBK2" t="str">
        <f>""</f>
        <v/>
      </c>
      <c r="BBL2" t="str">
        <f>""</f>
        <v/>
      </c>
      <c r="BBM2" t="str">
        <f>""</f>
        <v/>
      </c>
      <c r="BBN2" t="str">
        <f>""</f>
        <v/>
      </c>
      <c r="BBO2" t="str">
        <f>""</f>
        <v/>
      </c>
      <c r="BBP2" t="str">
        <f>""</f>
        <v/>
      </c>
      <c r="BBQ2" t="str">
        <f>""</f>
        <v/>
      </c>
      <c r="BBR2" t="str">
        <f>""</f>
        <v/>
      </c>
      <c r="BBS2" t="str">
        <f>""</f>
        <v/>
      </c>
      <c r="BBT2" t="str">
        <f>""</f>
        <v/>
      </c>
      <c r="BBU2" t="str">
        <f>""</f>
        <v/>
      </c>
      <c r="BBV2" t="str">
        <f>""</f>
        <v/>
      </c>
      <c r="BBW2" t="str">
        <f>""</f>
        <v/>
      </c>
      <c r="BBX2" t="str">
        <f>""</f>
        <v/>
      </c>
      <c r="BBY2" t="str">
        <f>""</f>
        <v/>
      </c>
      <c r="BBZ2" t="str">
        <f>""</f>
        <v/>
      </c>
      <c r="BCA2" t="str">
        <f>""</f>
        <v/>
      </c>
      <c r="BCB2" t="str">
        <f>""</f>
        <v/>
      </c>
      <c r="BCC2" t="str">
        <f>""</f>
        <v/>
      </c>
      <c r="BCD2" t="str">
        <f>""</f>
        <v/>
      </c>
      <c r="BCE2" t="str">
        <f>""</f>
        <v/>
      </c>
      <c r="BCF2" t="str">
        <f>""</f>
        <v/>
      </c>
      <c r="BCG2" t="str">
        <f>""</f>
        <v/>
      </c>
      <c r="BCH2" t="str">
        <f>""</f>
        <v/>
      </c>
      <c r="BCI2" t="str">
        <f>""</f>
        <v/>
      </c>
      <c r="BCJ2" t="str">
        <f>""</f>
        <v/>
      </c>
      <c r="BCK2" t="str">
        <f>""</f>
        <v/>
      </c>
      <c r="BCL2" t="str">
        <f>""</f>
        <v/>
      </c>
      <c r="BCM2" t="str">
        <f>""</f>
        <v/>
      </c>
      <c r="BCN2" t="str">
        <f>""</f>
        <v/>
      </c>
      <c r="BCO2" t="str">
        <f>""</f>
        <v/>
      </c>
      <c r="BCP2" t="str">
        <f>""</f>
        <v/>
      </c>
      <c r="BCQ2" t="str">
        <f>""</f>
        <v/>
      </c>
      <c r="BCR2" t="str">
        <f>""</f>
        <v/>
      </c>
      <c r="BCS2" t="str">
        <f>""</f>
        <v/>
      </c>
      <c r="BCT2" t="str">
        <f>""</f>
        <v/>
      </c>
      <c r="BCU2" t="str">
        <f>""</f>
        <v/>
      </c>
      <c r="BCV2" t="str">
        <f>""</f>
        <v/>
      </c>
      <c r="BCW2" t="str">
        <f>""</f>
        <v/>
      </c>
      <c r="BCX2" t="str">
        <f>""</f>
        <v/>
      </c>
      <c r="BCY2" t="str">
        <f>""</f>
        <v/>
      </c>
      <c r="BCZ2" t="str">
        <f>""</f>
        <v/>
      </c>
      <c r="BDA2" t="str">
        <f>""</f>
        <v/>
      </c>
      <c r="BDB2" t="str">
        <f>""</f>
        <v/>
      </c>
      <c r="BDC2" t="str">
        <f>""</f>
        <v/>
      </c>
      <c r="BDD2" t="str">
        <f>""</f>
        <v/>
      </c>
      <c r="BDE2" t="str">
        <f>""</f>
        <v/>
      </c>
      <c r="BDF2" t="str">
        <f>""</f>
        <v/>
      </c>
      <c r="BDG2" t="str">
        <f>""</f>
        <v/>
      </c>
      <c r="BDH2" t="str">
        <f>""</f>
        <v/>
      </c>
      <c r="BDI2" t="str">
        <f>""</f>
        <v/>
      </c>
      <c r="BDJ2" t="str">
        <f>""</f>
        <v/>
      </c>
      <c r="BDK2" t="str">
        <f>""</f>
        <v/>
      </c>
      <c r="BDL2" t="str">
        <f>""</f>
        <v/>
      </c>
      <c r="BDM2" t="str">
        <f>""</f>
        <v/>
      </c>
      <c r="BDN2" t="str">
        <f>""</f>
        <v/>
      </c>
      <c r="BDO2" t="str">
        <f>""</f>
        <v/>
      </c>
      <c r="BDP2" t="str">
        <f>""</f>
        <v/>
      </c>
      <c r="BDQ2" t="str">
        <f>""</f>
        <v/>
      </c>
      <c r="BDR2" t="str">
        <f>""</f>
        <v/>
      </c>
      <c r="BDS2" t="str">
        <f>""</f>
        <v/>
      </c>
      <c r="BDT2" t="str">
        <f>""</f>
        <v/>
      </c>
      <c r="BDU2" t="str">
        <f>""</f>
        <v/>
      </c>
      <c r="BDV2" t="str">
        <f>""</f>
        <v/>
      </c>
      <c r="BDW2" t="str">
        <f>""</f>
        <v/>
      </c>
      <c r="BDX2" t="str">
        <f>""</f>
        <v/>
      </c>
      <c r="BDY2" t="str">
        <f>""</f>
        <v/>
      </c>
      <c r="BDZ2" t="str">
        <f>""</f>
        <v/>
      </c>
      <c r="BEA2" t="str">
        <f>""</f>
        <v/>
      </c>
      <c r="BEB2" t="str">
        <f>""</f>
        <v/>
      </c>
      <c r="BEC2" t="str">
        <f>""</f>
        <v/>
      </c>
      <c r="BED2" t="str">
        <f>""</f>
        <v/>
      </c>
      <c r="BEE2" t="str">
        <f>""</f>
        <v/>
      </c>
      <c r="BEF2" t="str">
        <f>""</f>
        <v/>
      </c>
      <c r="BEG2" t="str">
        <f>""</f>
        <v/>
      </c>
      <c r="BEH2" t="str">
        <f>""</f>
        <v/>
      </c>
      <c r="BEI2" t="str">
        <f>""</f>
        <v/>
      </c>
      <c r="BEJ2" t="str">
        <f>""</f>
        <v/>
      </c>
      <c r="BEK2" t="str">
        <f>""</f>
        <v/>
      </c>
      <c r="BEL2" t="str">
        <f>""</f>
        <v/>
      </c>
      <c r="BEM2" t="str">
        <f>""</f>
        <v/>
      </c>
      <c r="BEN2" t="str">
        <f>""</f>
        <v/>
      </c>
      <c r="BEO2" t="str">
        <f>""</f>
        <v/>
      </c>
      <c r="BEP2" t="str">
        <f>""</f>
        <v/>
      </c>
      <c r="BEQ2" t="str">
        <f>""</f>
        <v/>
      </c>
      <c r="BER2" t="str">
        <f>""</f>
        <v/>
      </c>
      <c r="BES2" t="str">
        <f>""</f>
        <v/>
      </c>
      <c r="BET2" t="str">
        <f>""</f>
        <v/>
      </c>
      <c r="BEU2" t="str">
        <f>""</f>
        <v/>
      </c>
      <c r="BEV2" t="str">
        <f>""</f>
        <v/>
      </c>
      <c r="BEW2" t="str">
        <f>""</f>
        <v/>
      </c>
      <c r="BEX2" t="str">
        <f>""</f>
        <v/>
      </c>
      <c r="BEY2" t="str">
        <f>""</f>
        <v/>
      </c>
      <c r="BEZ2" t="str">
        <f>""</f>
        <v/>
      </c>
      <c r="BFA2" t="str">
        <f>""</f>
        <v/>
      </c>
      <c r="BFB2" t="str">
        <f>""</f>
        <v/>
      </c>
      <c r="BFC2" t="str">
        <f>""</f>
        <v/>
      </c>
      <c r="BFD2" t="str">
        <f>""</f>
        <v/>
      </c>
      <c r="BFE2" t="str">
        <f>""</f>
        <v/>
      </c>
      <c r="BFF2" t="str">
        <f>""</f>
        <v/>
      </c>
      <c r="BFG2" t="str">
        <f>""</f>
        <v/>
      </c>
      <c r="BFH2" t="str">
        <f>""</f>
        <v/>
      </c>
      <c r="BFI2" t="str">
        <f>""</f>
        <v/>
      </c>
      <c r="BFJ2" t="str">
        <f>""</f>
        <v/>
      </c>
      <c r="BFK2" t="str">
        <f>""</f>
        <v/>
      </c>
      <c r="BFL2" t="str">
        <f>""</f>
        <v/>
      </c>
      <c r="BFM2" t="str">
        <f>""</f>
        <v/>
      </c>
      <c r="BFN2" t="str">
        <f>""</f>
        <v/>
      </c>
      <c r="BFO2" t="str">
        <f>""</f>
        <v/>
      </c>
      <c r="BFP2" t="str">
        <f>""</f>
        <v/>
      </c>
      <c r="BFQ2" t="str">
        <f>""</f>
        <v/>
      </c>
      <c r="BFR2" t="str">
        <f>""</f>
        <v/>
      </c>
      <c r="BFS2" t="str">
        <f>""</f>
        <v/>
      </c>
      <c r="BFT2" t="str">
        <f>""</f>
        <v/>
      </c>
      <c r="BFU2" t="str">
        <f>""</f>
        <v/>
      </c>
      <c r="BFV2" t="str">
        <f>""</f>
        <v/>
      </c>
      <c r="BFW2" t="str">
        <f>""</f>
        <v/>
      </c>
      <c r="BFX2" t="str">
        <f>""</f>
        <v/>
      </c>
      <c r="BFY2" t="str">
        <f>""</f>
        <v/>
      </c>
      <c r="BFZ2" t="str">
        <f>""</f>
        <v/>
      </c>
      <c r="BGA2" t="str">
        <f>""</f>
        <v/>
      </c>
      <c r="BGB2" t="str">
        <f>""</f>
        <v/>
      </c>
      <c r="BGC2" t="str">
        <f>""</f>
        <v/>
      </c>
      <c r="BGD2" t="str">
        <f>""</f>
        <v/>
      </c>
      <c r="BGE2" t="str">
        <f>""</f>
        <v/>
      </c>
      <c r="BGF2" t="str">
        <f>""</f>
        <v/>
      </c>
      <c r="BGG2" t="str">
        <f>""</f>
        <v/>
      </c>
      <c r="BGH2" t="str">
        <f>""</f>
        <v/>
      </c>
      <c r="BGI2" t="str">
        <f>""</f>
        <v/>
      </c>
      <c r="BGJ2" t="str">
        <f>""</f>
        <v/>
      </c>
      <c r="BGK2" t="str">
        <f>""</f>
        <v/>
      </c>
      <c r="BGL2" t="str">
        <f>""</f>
        <v/>
      </c>
      <c r="BGM2" t="str">
        <f>""</f>
        <v/>
      </c>
      <c r="BGN2" t="str">
        <f>""</f>
        <v/>
      </c>
      <c r="BGO2" t="str">
        <f>""</f>
        <v/>
      </c>
      <c r="BGP2" t="str">
        <f>""</f>
        <v/>
      </c>
      <c r="BGQ2" t="str">
        <f>""</f>
        <v/>
      </c>
      <c r="BGR2" t="str">
        <f>""</f>
        <v/>
      </c>
      <c r="BGS2" t="str">
        <f>""</f>
        <v/>
      </c>
      <c r="BGT2" t="str">
        <f>""</f>
        <v/>
      </c>
      <c r="BGU2" t="str">
        <f>""</f>
        <v/>
      </c>
      <c r="BGV2" t="str">
        <f>""</f>
        <v/>
      </c>
      <c r="BGW2" t="str">
        <f>""</f>
        <v/>
      </c>
      <c r="BGX2" t="str">
        <f>""</f>
        <v/>
      </c>
      <c r="BGY2" t="str">
        <f>""</f>
        <v/>
      </c>
      <c r="BGZ2" t="str">
        <f>""</f>
        <v/>
      </c>
      <c r="BHA2" t="str">
        <f>""</f>
        <v/>
      </c>
      <c r="BHB2" t="str">
        <f>""</f>
        <v/>
      </c>
      <c r="BHC2" t="str">
        <f>""</f>
        <v/>
      </c>
      <c r="BHD2" t="str">
        <f>""</f>
        <v/>
      </c>
      <c r="BHE2" t="str">
        <f>""</f>
        <v/>
      </c>
      <c r="BHF2" t="str">
        <f>""</f>
        <v/>
      </c>
      <c r="BHG2" t="str">
        <f>""</f>
        <v/>
      </c>
      <c r="BHH2" t="str">
        <f>""</f>
        <v/>
      </c>
      <c r="BHI2" t="str">
        <f>""</f>
        <v/>
      </c>
      <c r="BHJ2" t="str">
        <f>""</f>
        <v/>
      </c>
      <c r="BHK2" t="str">
        <f>""</f>
        <v/>
      </c>
      <c r="BHL2" t="str">
        <f>""</f>
        <v/>
      </c>
      <c r="BHM2" t="str">
        <f>""</f>
        <v/>
      </c>
      <c r="BHN2" t="str">
        <f>""</f>
        <v/>
      </c>
      <c r="BHO2" t="str">
        <f>""</f>
        <v/>
      </c>
      <c r="BHP2" t="str">
        <f>""</f>
        <v/>
      </c>
      <c r="BHQ2" t="str">
        <f>""</f>
        <v/>
      </c>
      <c r="BHR2" t="str">
        <f>""</f>
        <v/>
      </c>
      <c r="BHS2" t="str">
        <f>""</f>
        <v/>
      </c>
      <c r="BHT2" t="str">
        <f>""</f>
        <v/>
      </c>
      <c r="BHU2" t="str">
        <f>""</f>
        <v/>
      </c>
      <c r="BHV2" t="str">
        <f>""</f>
        <v/>
      </c>
      <c r="BHW2" t="str">
        <f>""</f>
        <v/>
      </c>
      <c r="BHX2" t="str">
        <f>""</f>
        <v/>
      </c>
      <c r="BHY2" t="str">
        <f>""</f>
        <v/>
      </c>
      <c r="BHZ2" t="str">
        <f>""</f>
        <v/>
      </c>
      <c r="BIA2" t="str">
        <f>""</f>
        <v/>
      </c>
      <c r="BIB2" t="str">
        <f>""</f>
        <v/>
      </c>
      <c r="BIC2" t="str">
        <f>""</f>
        <v/>
      </c>
      <c r="BID2" t="str">
        <f>""</f>
        <v/>
      </c>
      <c r="BIE2" t="str">
        <f>""</f>
        <v/>
      </c>
      <c r="BIF2" t="str">
        <f>""</f>
        <v/>
      </c>
      <c r="BIG2" t="str">
        <f>""</f>
        <v/>
      </c>
      <c r="BIH2" t="str">
        <f>""</f>
        <v/>
      </c>
      <c r="BII2" t="str">
        <f>""</f>
        <v/>
      </c>
      <c r="BIJ2" t="str">
        <f>""</f>
        <v/>
      </c>
      <c r="BIK2" t="str">
        <f>""</f>
        <v/>
      </c>
      <c r="BIL2" t="str">
        <f>""</f>
        <v/>
      </c>
      <c r="BIM2" t="str">
        <f>""</f>
        <v/>
      </c>
      <c r="BIN2" t="str">
        <f>""</f>
        <v/>
      </c>
      <c r="BIO2" t="str">
        <f>""</f>
        <v/>
      </c>
      <c r="BIP2" t="str">
        <f>""</f>
        <v/>
      </c>
      <c r="BIQ2" t="str">
        <f>""</f>
        <v/>
      </c>
      <c r="BIR2" t="str">
        <f>""</f>
        <v/>
      </c>
      <c r="BIS2" t="str">
        <f>""</f>
        <v/>
      </c>
      <c r="BIT2" t="str">
        <f>""</f>
        <v/>
      </c>
      <c r="BIU2" t="str">
        <f>""</f>
        <v/>
      </c>
      <c r="BIV2" t="str">
        <f>""</f>
        <v/>
      </c>
      <c r="BIW2" t="str">
        <f>""</f>
        <v/>
      </c>
      <c r="BIX2" t="str">
        <f>""</f>
        <v/>
      </c>
      <c r="BIY2" t="str">
        <f>""</f>
        <v/>
      </c>
      <c r="BIZ2" t="str">
        <f>""</f>
        <v/>
      </c>
      <c r="BJA2" t="str">
        <f>""</f>
        <v/>
      </c>
      <c r="BJB2" t="str">
        <f>""</f>
        <v/>
      </c>
      <c r="BJC2" t="str">
        <f>""</f>
        <v/>
      </c>
      <c r="BJD2" t="str">
        <f>""</f>
        <v/>
      </c>
      <c r="BJE2" t="str">
        <f>""</f>
        <v/>
      </c>
      <c r="BJF2" t="str">
        <f>""</f>
        <v/>
      </c>
      <c r="BJG2" t="str">
        <f>""</f>
        <v/>
      </c>
      <c r="BJH2" t="str">
        <f>""</f>
        <v/>
      </c>
      <c r="BJI2" t="str">
        <f>""</f>
        <v/>
      </c>
      <c r="BJJ2" t="str">
        <f>""</f>
        <v/>
      </c>
      <c r="BJK2" t="str">
        <f>""</f>
        <v/>
      </c>
      <c r="BJL2" t="str">
        <f>""</f>
        <v/>
      </c>
      <c r="BJM2" t="str">
        <f>""</f>
        <v/>
      </c>
      <c r="BJN2" t="str">
        <f>""</f>
        <v/>
      </c>
      <c r="BJO2" t="str">
        <f>""</f>
        <v/>
      </c>
      <c r="BJP2" t="str">
        <f>""</f>
        <v/>
      </c>
      <c r="BJQ2" t="str">
        <f>""</f>
        <v/>
      </c>
      <c r="BJR2" t="str">
        <f>""</f>
        <v/>
      </c>
      <c r="BJS2" t="str">
        <f>""</f>
        <v/>
      </c>
      <c r="BJT2" t="str">
        <f>""</f>
        <v/>
      </c>
      <c r="BJU2" t="str">
        <f>""</f>
        <v/>
      </c>
      <c r="BJV2" t="str">
        <f>""</f>
        <v/>
      </c>
      <c r="BJW2" t="str">
        <f>""</f>
        <v/>
      </c>
      <c r="BJX2" t="str">
        <f>""</f>
        <v/>
      </c>
      <c r="BJY2" t="str">
        <f>""</f>
        <v/>
      </c>
      <c r="BJZ2" t="str">
        <f>""</f>
        <v/>
      </c>
      <c r="BKA2" t="str">
        <f>""</f>
        <v/>
      </c>
      <c r="BKB2" t="str">
        <f>""</f>
        <v/>
      </c>
      <c r="BKC2" t="str">
        <f>""</f>
        <v/>
      </c>
      <c r="BKD2" t="str">
        <f>""</f>
        <v/>
      </c>
      <c r="BKE2" t="str">
        <f>""</f>
        <v/>
      </c>
      <c r="BKF2" t="str">
        <f>""</f>
        <v/>
      </c>
      <c r="BKG2" t="str">
        <f>""</f>
        <v/>
      </c>
      <c r="BKH2" t="str">
        <f>""</f>
        <v/>
      </c>
      <c r="BKI2" t="str">
        <f>""</f>
        <v/>
      </c>
      <c r="BKJ2" t="str">
        <f>""</f>
        <v/>
      </c>
      <c r="BKK2" t="str">
        <f>""</f>
        <v/>
      </c>
      <c r="BKL2" t="str">
        <f>""</f>
        <v/>
      </c>
      <c r="BKM2" t="str">
        <f>""</f>
        <v/>
      </c>
      <c r="BKN2" t="str">
        <f>""</f>
        <v/>
      </c>
      <c r="BKO2" t="str">
        <f>""</f>
        <v/>
      </c>
      <c r="BKP2" t="str">
        <f>""</f>
        <v/>
      </c>
      <c r="BKQ2" t="str">
        <f>""</f>
        <v/>
      </c>
      <c r="BKR2" t="str">
        <f>""</f>
        <v/>
      </c>
      <c r="BKS2" t="str">
        <f>""</f>
        <v/>
      </c>
      <c r="BKT2" t="str">
        <f>""</f>
        <v/>
      </c>
      <c r="BKU2" t="str">
        <f>""</f>
        <v/>
      </c>
      <c r="BKV2" t="str">
        <f>""</f>
        <v/>
      </c>
      <c r="BKW2" t="str">
        <f>""</f>
        <v/>
      </c>
      <c r="BKX2" t="str">
        <f>""</f>
        <v/>
      </c>
      <c r="BKY2" t="str">
        <f>""</f>
        <v/>
      </c>
      <c r="BKZ2" t="str">
        <f>""</f>
        <v/>
      </c>
      <c r="BLA2" t="str">
        <f>""</f>
        <v/>
      </c>
      <c r="BLB2" t="str">
        <f>""</f>
        <v/>
      </c>
      <c r="BLC2" t="str">
        <f>""</f>
        <v/>
      </c>
      <c r="BLD2" t="str">
        <f>""</f>
        <v/>
      </c>
      <c r="BLE2" t="str">
        <f>""</f>
        <v/>
      </c>
      <c r="BLF2" t="str">
        <f>""</f>
        <v/>
      </c>
      <c r="BLG2" t="str">
        <f>""</f>
        <v/>
      </c>
      <c r="BLH2" t="str">
        <f>""</f>
        <v/>
      </c>
      <c r="BLI2" t="str">
        <f>""</f>
        <v/>
      </c>
      <c r="BLJ2" t="str">
        <f>""</f>
        <v/>
      </c>
      <c r="BLK2" t="str">
        <f>""</f>
        <v/>
      </c>
      <c r="BLL2" t="str">
        <f>""</f>
        <v/>
      </c>
      <c r="BLM2" t="str">
        <f>""</f>
        <v/>
      </c>
      <c r="BLN2" t="str">
        <f>""</f>
        <v/>
      </c>
      <c r="BLO2" t="str">
        <f>""</f>
        <v/>
      </c>
      <c r="BLP2" t="str">
        <f>""</f>
        <v/>
      </c>
      <c r="BLQ2" t="str">
        <f>""</f>
        <v/>
      </c>
      <c r="BLR2" t="str">
        <f>""</f>
        <v/>
      </c>
      <c r="BLS2" t="str">
        <f>""</f>
        <v/>
      </c>
      <c r="BLT2" t="str">
        <f>""</f>
        <v/>
      </c>
      <c r="BLU2" t="str">
        <f>""</f>
        <v/>
      </c>
      <c r="BLV2" t="str">
        <f>""</f>
        <v/>
      </c>
      <c r="BLW2" t="str">
        <f>""</f>
        <v/>
      </c>
      <c r="BLX2" t="str">
        <f>""</f>
        <v/>
      </c>
      <c r="BLY2" t="str">
        <f>""</f>
        <v/>
      </c>
      <c r="BLZ2" t="str">
        <f>""</f>
        <v/>
      </c>
      <c r="BMA2" t="str">
        <f>""</f>
        <v/>
      </c>
      <c r="BMB2" t="str">
        <f>""</f>
        <v/>
      </c>
      <c r="BMC2" t="str">
        <f>""</f>
        <v/>
      </c>
      <c r="BMD2" t="str">
        <f>""</f>
        <v/>
      </c>
      <c r="BME2" t="str">
        <f>""</f>
        <v/>
      </c>
      <c r="BMF2" t="str">
        <f>""</f>
        <v/>
      </c>
      <c r="BMG2" t="str">
        <f>""</f>
        <v/>
      </c>
      <c r="BMH2" t="str">
        <f>""</f>
        <v/>
      </c>
      <c r="BMI2" t="str">
        <f>""</f>
        <v/>
      </c>
      <c r="BMJ2" t="str">
        <f>""</f>
        <v/>
      </c>
      <c r="BMK2" t="str">
        <f>""</f>
        <v/>
      </c>
      <c r="BML2" t="str">
        <f>""</f>
        <v/>
      </c>
      <c r="BMM2" t="str">
        <f>""</f>
        <v/>
      </c>
      <c r="BMN2" t="str">
        <f>""</f>
        <v/>
      </c>
      <c r="BMO2" t="str">
        <f>""</f>
        <v/>
      </c>
      <c r="BMP2" t="str">
        <f>""</f>
        <v/>
      </c>
      <c r="BMQ2" t="str">
        <f>""</f>
        <v/>
      </c>
      <c r="BMR2" t="str">
        <f>""</f>
        <v/>
      </c>
      <c r="BMS2" t="str">
        <f>""</f>
        <v/>
      </c>
      <c r="BMT2" t="str">
        <f>""</f>
        <v/>
      </c>
      <c r="BMU2" t="str">
        <f>""</f>
        <v/>
      </c>
      <c r="BMV2" t="str">
        <f>""</f>
        <v/>
      </c>
      <c r="BMW2" t="str">
        <f>""</f>
        <v/>
      </c>
      <c r="BMX2" t="str">
        <f>""</f>
        <v/>
      </c>
      <c r="BMY2" t="str">
        <f>""</f>
        <v/>
      </c>
      <c r="BMZ2" t="str">
        <f>""</f>
        <v/>
      </c>
      <c r="BNA2" t="str">
        <f>""</f>
        <v/>
      </c>
      <c r="BNB2" t="str">
        <f>""</f>
        <v/>
      </c>
      <c r="BNC2" t="str">
        <f>""</f>
        <v/>
      </c>
      <c r="BND2" t="str">
        <f>""</f>
        <v/>
      </c>
      <c r="BNE2" t="str">
        <f>""</f>
        <v/>
      </c>
      <c r="BNF2" t="str">
        <f>""</f>
        <v/>
      </c>
      <c r="BNG2" t="str">
        <f>""</f>
        <v/>
      </c>
      <c r="BNH2" t="str">
        <f>""</f>
        <v/>
      </c>
      <c r="BNI2" t="str">
        <f>""</f>
        <v/>
      </c>
      <c r="BNJ2" t="str">
        <f>""</f>
        <v/>
      </c>
      <c r="BNK2" t="str">
        <f>""</f>
        <v/>
      </c>
      <c r="BNL2" t="str">
        <f>""</f>
        <v/>
      </c>
      <c r="BNM2" t="str">
        <f>""</f>
        <v/>
      </c>
      <c r="BNN2" t="str">
        <f>""</f>
        <v/>
      </c>
      <c r="BNO2" t="str">
        <f>""</f>
        <v/>
      </c>
      <c r="BNP2" t="str">
        <f>""</f>
        <v/>
      </c>
      <c r="BNQ2" t="str">
        <f>""</f>
        <v/>
      </c>
      <c r="BNR2" t="str">
        <f>""</f>
        <v/>
      </c>
      <c r="BNS2" t="str">
        <f>""</f>
        <v/>
      </c>
      <c r="BNT2" t="str">
        <f>""</f>
        <v/>
      </c>
      <c r="BNU2" t="str">
        <f>""</f>
        <v/>
      </c>
      <c r="BNV2" t="str">
        <f>""</f>
        <v/>
      </c>
      <c r="BNW2" t="str">
        <f>""</f>
        <v/>
      </c>
      <c r="BNX2" t="str">
        <f>""</f>
        <v/>
      </c>
      <c r="BNY2" t="str">
        <f>""</f>
        <v/>
      </c>
      <c r="BNZ2" t="str">
        <f>""</f>
        <v/>
      </c>
      <c r="BOA2" t="str">
        <f>""</f>
        <v/>
      </c>
      <c r="BOB2" t="str">
        <f>""</f>
        <v/>
      </c>
      <c r="BOC2" t="str">
        <f>""</f>
        <v/>
      </c>
      <c r="BOD2" t="str">
        <f>""</f>
        <v/>
      </c>
      <c r="BOE2" t="str">
        <f>""</f>
        <v/>
      </c>
      <c r="BOF2" t="str">
        <f>""</f>
        <v/>
      </c>
      <c r="BOG2" t="str">
        <f>""</f>
        <v/>
      </c>
      <c r="BOH2" t="str">
        <f>""</f>
        <v/>
      </c>
      <c r="BOI2" t="str">
        <f>""</f>
        <v/>
      </c>
      <c r="BOJ2" t="str">
        <f>""</f>
        <v/>
      </c>
      <c r="BOK2" t="str">
        <f>""</f>
        <v/>
      </c>
      <c r="BOL2" t="str">
        <f>""</f>
        <v/>
      </c>
      <c r="BOM2" t="str">
        <f>""</f>
        <v/>
      </c>
      <c r="BON2" t="str">
        <f>""</f>
        <v/>
      </c>
      <c r="BOO2" t="str">
        <f>""</f>
        <v/>
      </c>
      <c r="BOP2" t="str">
        <f>""</f>
        <v/>
      </c>
      <c r="BOQ2" t="str">
        <f>""</f>
        <v/>
      </c>
      <c r="BOR2" t="str">
        <f>""</f>
        <v/>
      </c>
      <c r="BOS2" t="str">
        <f>""</f>
        <v/>
      </c>
      <c r="BOT2" t="str">
        <f>""</f>
        <v/>
      </c>
      <c r="BOU2" t="str">
        <f>""</f>
        <v/>
      </c>
      <c r="BOV2" t="str">
        <f>""</f>
        <v/>
      </c>
      <c r="BOW2" t="str">
        <f>""</f>
        <v/>
      </c>
      <c r="BOX2" t="str">
        <f>""</f>
        <v/>
      </c>
      <c r="BOY2" t="str">
        <f>""</f>
        <v/>
      </c>
      <c r="BOZ2" t="str">
        <f>""</f>
        <v/>
      </c>
      <c r="BPA2" t="str">
        <f>""</f>
        <v/>
      </c>
      <c r="BPB2" t="str">
        <f>""</f>
        <v/>
      </c>
      <c r="BPC2" t="str">
        <f>""</f>
        <v/>
      </c>
      <c r="BPD2" t="str">
        <f>""</f>
        <v/>
      </c>
      <c r="BPE2" t="str">
        <f>""</f>
        <v/>
      </c>
      <c r="BPF2" t="str">
        <f>""</f>
        <v/>
      </c>
      <c r="BPG2" t="str">
        <f>""</f>
        <v/>
      </c>
      <c r="BPH2" t="str">
        <f>""</f>
        <v/>
      </c>
      <c r="BPI2" t="str">
        <f>""</f>
        <v/>
      </c>
      <c r="BPJ2" t="str">
        <f>""</f>
        <v/>
      </c>
      <c r="BPK2" t="str">
        <f>""</f>
        <v/>
      </c>
      <c r="BPL2" t="str">
        <f>""</f>
        <v/>
      </c>
      <c r="BPM2" t="str">
        <f>""</f>
        <v/>
      </c>
      <c r="BPN2" t="str">
        <f>""</f>
        <v/>
      </c>
      <c r="BPO2" t="str">
        <f>""</f>
        <v/>
      </c>
      <c r="BPP2" t="str">
        <f>""</f>
        <v/>
      </c>
      <c r="BPQ2" t="str">
        <f>""</f>
        <v/>
      </c>
      <c r="BPR2" t="str">
        <f>""</f>
        <v/>
      </c>
      <c r="BPS2" t="str">
        <f>""</f>
        <v/>
      </c>
      <c r="BPT2" t="str">
        <f>""</f>
        <v/>
      </c>
      <c r="BPU2" t="str">
        <f>""</f>
        <v/>
      </c>
      <c r="BPV2" t="str">
        <f>""</f>
        <v/>
      </c>
      <c r="BPW2" t="str">
        <f>""</f>
        <v/>
      </c>
      <c r="BPX2" t="str">
        <f>""</f>
        <v/>
      </c>
      <c r="BPY2" t="str">
        <f>""</f>
        <v/>
      </c>
      <c r="BPZ2" t="str">
        <f>""</f>
        <v/>
      </c>
      <c r="BQA2" t="str">
        <f>""</f>
        <v/>
      </c>
      <c r="BQB2" t="str">
        <f>""</f>
        <v/>
      </c>
      <c r="BQC2" t="str">
        <f>""</f>
        <v/>
      </c>
      <c r="BQD2" t="str">
        <f>""</f>
        <v/>
      </c>
      <c r="BQE2" t="str">
        <f>""</f>
        <v/>
      </c>
      <c r="BQF2" t="str">
        <f>""</f>
        <v/>
      </c>
      <c r="BQG2" t="str">
        <f>""</f>
        <v/>
      </c>
      <c r="BQH2" t="str">
        <f>""</f>
        <v/>
      </c>
      <c r="BQI2" t="str">
        <f>""</f>
        <v/>
      </c>
      <c r="BQJ2" t="str">
        <f>""</f>
        <v/>
      </c>
      <c r="BQK2" t="str">
        <f>""</f>
        <v/>
      </c>
      <c r="BQL2" t="str">
        <f>""</f>
        <v/>
      </c>
      <c r="BQM2" t="str">
        <f>""</f>
        <v/>
      </c>
      <c r="BQN2" t="str">
        <f>""</f>
        <v/>
      </c>
      <c r="BQO2" t="str">
        <f>""</f>
        <v/>
      </c>
      <c r="BQP2" t="str">
        <f>""</f>
        <v/>
      </c>
      <c r="BQQ2" t="str">
        <f>""</f>
        <v/>
      </c>
      <c r="BQR2" t="str">
        <f>""</f>
        <v/>
      </c>
      <c r="BQS2" t="str">
        <f>""</f>
        <v/>
      </c>
      <c r="BQT2" t="str">
        <f>""</f>
        <v/>
      </c>
      <c r="BQU2" t="str">
        <f>""</f>
        <v/>
      </c>
      <c r="BQV2" t="str">
        <f>""</f>
        <v/>
      </c>
      <c r="BQW2" t="str">
        <f>""</f>
        <v/>
      </c>
      <c r="BQX2" t="str">
        <f>""</f>
        <v/>
      </c>
      <c r="BQY2" t="str">
        <f>""</f>
        <v/>
      </c>
      <c r="BQZ2" t="str">
        <f>""</f>
        <v/>
      </c>
      <c r="BRA2" t="str">
        <f>""</f>
        <v/>
      </c>
      <c r="BRB2" t="str">
        <f>""</f>
        <v/>
      </c>
      <c r="BRC2" t="str">
        <f>""</f>
        <v/>
      </c>
      <c r="BRD2" t="str">
        <f>""</f>
        <v/>
      </c>
      <c r="BRE2" t="str">
        <f>""</f>
        <v/>
      </c>
      <c r="BRF2" t="str">
        <f>""</f>
        <v/>
      </c>
      <c r="BRG2" t="str">
        <f>""</f>
        <v/>
      </c>
      <c r="BRH2" t="str">
        <f>""</f>
        <v/>
      </c>
      <c r="BRI2" t="str">
        <f>""</f>
        <v/>
      </c>
      <c r="BRJ2" t="str">
        <f>""</f>
        <v/>
      </c>
      <c r="BRK2" t="str">
        <f>""</f>
        <v/>
      </c>
      <c r="BRL2" t="str">
        <f>""</f>
        <v/>
      </c>
      <c r="BRM2" t="str">
        <f>""</f>
        <v/>
      </c>
      <c r="BRN2" t="str">
        <f>""</f>
        <v/>
      </c>
      <c r="BRO2" t="str">
        <f>""</f>
        <v/>
      </c>
      <c r="BRP2" t="str">
        <f>""</f>
        <v/>
      </c>
      <c r="BRQ2" t="str">
        <f>""</f>
        <v/>
      </c>
      <c r="BRR2" t="str">
        <f>""</f>
        <v/>
      </c>
      <c r="BRS2" t="str">
        <f>""</f>
        <v/>
      </c>
      <c r="BRT2" t="str">
        <f>""</f>
        <v/>
      </c>
      <c r="BRU2" t="str">
        <f>""</f>
        <v/>
      </c>
      <c r="BRV2" t="str">
        <f>""</f>
        <v/>
      </c>
      <c r="BRW2" t="str">
        <f>""</f>
        <v/>
      </c>
      <c r="BRX2" t="str">
        <f>""</f>
        <v/>
      </c>
      <c r="BRY2" t="str">
        <f>""</f>
        <v/>
      </c>
      <c r="BRZ2" t="str">
        <f>""</f>
        <v/>
      </c>
      <c r="BSA2" t="str">
        <f>""</f>
        <v/>
      </c>
      <c r="BSB2" t="str">
        <f>""</f>
        <v/>
      </c>
      <c r="BSC2" t="str">
        <f>""</f>
        <v/>
      </c>
      <c r="BSD2" t="str">
        <f>""</f>
        <v/>
      </c>
      <c r="BSE2" t="str">
        <f>""</f>
        <v/>
      </c>
      <c r="BSF2" t="str">
        <f>""</f>
        <v/>
      </c>
      <c r="BSG2" t="str">
        <f>""</f>
        <v/>
      </c>
      <c r="BSH2" t="str">
        <f>""</f>
        <v/>
      </c>
      <c r="BSI2" t="str">
        <f>""</f>
        <v/>
      </c>
      <c r="BSJ2" t="str">
        <f>""</f>
        <v/>
      </c>
      <c r="BSK2" t="str">
        <f>""</f>
        <v/>
      </c>
      <c r="BSL2" t="str">
        <f>""</f>
        <v/>
      </c>
      <c r="BSM2" t="str">
        <f>""</f>
        <v/>
      </c>
      <c r="BSN2" t="str">
        <f>""</f>
        <v/>
      </c>
      <c r="BSO2" t="str">
        <f>""</f>
        <v/>
      </c>
      <c r="BSP2" t="str">
        <f>""</f>
        <v/>
      </c>
      <c r="BSQ2" t="str">
        <f>""</f>
        <v/>
      </c>
      <c r="BSR2" t="str">
        <f>""</f>
        <v/>
      </c>
      <c r="BSS2" t="str">
        <f>""</f>
        <v/>
      </c>
      <c r="BST2" t="str">
        <f>""</f>
        <v/>
      </c>
      <c r="BSU2" t="str">
        <f>""</f>
        <v/>
      </c>
      <c r="BSV2" t="str">
        <f>""</f>
        <v/>
      </c>
      <c r="BSW2" t="str">
        <f>""</f>
        <v/>
      </c>
      <c r="BSX2" t="str">
        <f>""</f>
        <v/>
      </c>
      <c r="BSY2" t="str">
        <f>""</f>
        <v/>
      </c>
      <c r="BSZ2" t="str">
        <f>""</f>
        <v/>
      </c>
      <c r="BTA2" t="str">
        <f>""</f>
        <v/>
      </c>
      <c r="BTB2" t="str">
        <f>""</f>
        <v/>
      </c>
      <c r="BTC2" t="str">
        <f>""</f>
        <v/>
      </c>
      <c r="BTD2" t="str">
        <f>""</f>
        <v/>
      </c>
      <c r="BTE2" t="str">
        <f>""</f>
        <v/>
      </c>
      <c r="BTF2" t="str">
        <f>""</f>
        <v/>
      </c>
      <c r="BTG2" t="str">
        <f>""</f>
        <v/>
      </c>
      <c r="BTH2" t="str">
        <f>""</f>
        <v/>
      </c>
      <c r="BTI2" t="str">
        <f>""</f>
        <v/>
      </c>
      <c r="BTJ2" t="str">
        <f>""</f>
        <v/>
      </c>
      <c r="BTK2" t="str">
        <f>""</f>
        <v/>
      </c>
      <c r="BTL2" t="str">
        <f>""</f>
        <v/>
      </c>
      <c r="BTM2" t="str">
        <f>""</f>
        <v/>
      </c>
      <c r="BTN2" t="str">
        <f>""</f>
        <v/>
      </c>
      <c r="BTO2" t="str">
        <f>""</f>
        <v/>
      </c>
      <c r="BTP2" t="str">
        <f>""</f>
        <v/>
      </c>
      <c r="BTQ2" t="str">
        <f>""</f>
        <v/>
      </c>
      <c r="BTR2" t="str">
        <f>""</f>
        <v/>
      </c>
      <c r="BTS2" t="str">
        <f>""</f>
        <v/>
      </c>
      <c r="BTT2" t="str">
        <f>""</f>
        <v/>
      </c>
      <c r="BTU2" t="str">
        <f>""</f>
        <v/>
      </c>
      <c r="BTV2" t="str">
        <f>""</f>
        <v/>
      </c>
      <c r="BTW2" t="str">
        <f>""</f>
        <v/>
      </c>
      <c r="BTX2" t="str">
        <f>""</f>
        <v/>
      </c>
      <c r="BTY2" t="str">
        <f>""</f>
        <v/>
      </c>
      <c r="BTZ2" t="str">
        <f>""</f>
        <v/>
      </c>
      <c r="BUA2" t="str">
        <f>""</f>
        <v/>
      </c>
      <c r="BUB2" t="str">
        <f>""</f>
        <v/>
      </c>
      <c r="BUC2" t="str">
        <f>""</f>
        <v/>
      </c>
      <c r="BUD2" t="str">
        <f>""</f>
        <v/>
      </c>
      <c r="BUE2" t="str">
        <f>""</f>
        <v/>
      </c>
      <c r="BUF2" t="str">
        <f>""</f>
        <v/>
      </c>
      <c r="BUG2" t="str">
        <f>""</f>
        <v/>
      </c>
      <c r="BUH2" t="str">
        <f>""</f>
        <v/>
      </c>
      <c r="BUI2" t="str">
        <f>""</f>
        <v/>
      </c>
      <c r="BUJ2" t="str">
        <f>""</f>
        <v/>
      </c>
      <c r="BUK2" t="str">
        <f>""</f>
        <v/>
      </c>
      <c r="BUL2" t="str">
        <f>""</f>
        <v/>
      </c>
      <c r="BUM2" t="str">
        <f>""</f>
        <v/>
      </c>
      <c r="BUN2" t="str">
        <f>""</f>
        <v/>
      </c>
      <c r="BUO2" t="str">
        <f>""</f>
        <v/>
      </c>
      <c r="BUP2" t="str">
        <f>""</f>
        <v/>
      </c>
      <c r="BUQ2" t="str">
        <f>""</f>
        <v/>
      </c>
      <c r="BUR2" t="str">
        <f>""</f>
        <v/>
      </c>
      <c r="BUS2" t="str">
        <f>""</f>
        <v/>
      </c>
      <c r="BUT2" t="str">
        <f>""</f>
        <v/>
      </c>
      <c r="BUU2" t="str">
        <f>""</f>
        <v/>
      </c>
      <c r="BUV2" t="str">
        <f>""</f>
        <v/>
      </c>
      <c r="BUW2" t="str">
        <f>""</f>
        <v/>
      </c>
      <c r="BUX2" t="str">
        <f>""</f>
        <v/>
      </c>
      <c r="BUY2" t="str">
        <f>""</f>
        <v/>
      </c>
      <c r="BUZ2" t="str">
        <f>""</f>
        <v/>
      </c>
      <c r="BVA2" t="str">
        <f>""</f>
        <v/>
      </c>
      <c r="BVB2" t="str">
        <f>""</f>
        <v/>
      </c>
      <c r="BVC2" t="str">
        <f>""</f>
        <v/>
      </c>
      <c r="BVD2" t="str">
        <f>""</f>
        <v/>
      </c>
      <c r="BVE2" t="str">
        <f>""</f>
        <v/>
      </c>
      <c r="BVF2" t="str">
        <f>""</f>
        <v/>
      </c>
      <c r="BVG2" t="str">
        <f>""</f>
        <v/>
      </c>
      <c r="BVH2" t="str">
        <f>""</f>
        <v/>
      </c>
      <c r="BVI2" t="str">
        <f>""</f>
        <v/>
      </c>
      <c r="BVJ2" t="str">
        <f>""</f>
        <v/>
      </c>
      <c r="BVK2" t="str">
        <f>""</f>
        <v/>
      </c>
      <c r="BVL2" t="str">
        <f>""</f>
        <v/>
      </c>
      <c r="BVM2" t="str">
        <f>""</f>
        <v/>
      </c>
      <c r="BVN2" t="str">
        <f>""</f>
        <v/>
      </c>
      <c r="BVO2" t="str">
        <f>""</f>
        <v/>
      </c>
      <c r="BVP2" t="str">
        <f>""</f>
        <v/>
      </c>
      <c r="BVQ2" t="str">
        <f>""</f>
        <v/>
      </c>
      <c r="BVR2" t="str">
        <f>""</f>
        <v/>
      </c>
      <c r="BVS2" t="str">
        <f>""</f>
        <v/>
      </c>
      <c r="BVT2" t="str">
        <f>""</f>
        <v/>
      </c>
      <c r="BVU2" t="str">
        <f>""</f>
        <v/>
      </c>
      <c r="BVV2" t="str">
        <f>""</f>
        <v/>
      </c>
      <c r="BVW2" t="str">
        <f>""</f>
        <v/>
      </c>
      <c r="BVX2" t="str">
        <f>""</f>
        <v/>
      </c>
      <c r="BVY2" t="str">
        <f>""</f>
        <v/>
      </c>
      <c r="BVZ2" t="str">
        <f>""</f>
        <v/>
      </c>
      <c r="BWA2" t="str">
        <f>""</f>
        <v/>
      </c>
      <c r="BWB2" t="str">
        <f>""</f>
        <v/>
      </c>
      <c r="BWC2" t="str">
        <f>""</f>
        <v/>
      </c>
      <c r="BWD2" t="str">
        <f>""</f>
        <v/>
      </c>
      <c r="BWE2" t="str">
        <f>""</f>
        <v/>
      </c>
      <c r="BWF2" t="str">
        <f>""</f>
        <v/>
      </c>
      <c r="BWG2" t="str">
        <f>""</f>
        <v/>
      </c>
      <c r="BWH2" t="str">
        <f>""</f>
        <v/>
      </c>
      <c r="BWI2" t="str">
        <f>""</f>
        <v/>
      </c>
      <c r="BWJ2" t="str">
        <f>""</f>
        <v/>
      </c>
      <c r="BWK2" t="str">
        <f>""</f>
        <v/>
      </c>
      <c r="BWL2" t="str">
        <f>""</f>
        <v/>
      </c>
      <c r="BWM2" t="str">
        <f>""</f>
        <v/>
      </c>
      <c r="BWN2" t="str">
        <f>""</f>
        <v/>
      </c>
      <c r="BWO2" t="str">
        <f>""</f>
        <v/>
      </c>
      <c r="BWP2" t="str">
        <f>""</f>
        <v/>
      </c>
      <c r="BWQ2" t="str">
        <f>""</f>
        <v/>
      </c>
      <c r="BWR2" t="str">
        <f>""</f>
        <v/>
      </c>
      <c r="BWS2" t="str">
        <f>""</f>
        <v/>
      </c>
      <c r="BWT2" t="str">
        <f>""</f>
        <v/>
      </c>
      <c r="BWU2" t="str">
        <f>""</f>
        <v/>
      </c>
      <c r="BWV2" t="str">
        <f>""</f>
        <v/>
      </c>
      <c r="BWW2" t="str">
        <f>""</f>
        <v/>
      </c>
      <c r="BWX2" t="str">
        <f>""</f>
        <v/>
      </c>
      <c r="BWY2" t="str">
        <f>""</f>
        <v/>
      </c>
      <c r="BWZ2" t="str">
        <f>""</f>
        <v/>
      </c>
      <c r="BXA2" t="str">
        <f>""</f>
        <v/>
      </c>
      <c r="BXB2" t="str">
        <f>""</f>
        <v/>
      </c>
      <c r="BXC2" t="str">
        <f>""</f>
        <v/>
      </c>
      <c r="BXD2" t="str">
        <f>""</f>
        <v/>
      </c>
      <c r="BXE2" t="str">
        <f>""</f>
        <v/>
      </c>
      <c r="BXF2" t="str">
        <f>""</f>
        <v/>
      </c>
      <c r="BXG2" t="str">
        <f>""</f>
        <v/>
      </c>
      <c r="BXH2" t="str">
        <f>""</f>
        <v/>
      </c>
      <c r="BXI2" t="str">
        <f>""</f>
        <v/>
      </c>
      <c r="BXJ2" t="str">
        <f>""</f>
        <v/>
      </c>
      <c r="BXK2" t="str">
        <f>""</f>
        <v/>
      </c>
      <c r="BXL2" t="str">
        <f>""</f>
        <v/>
      </c>
      <c r="BXM2" t="str">
        <f>""</f>
        <v/>
      </c>
      <c r="BXN2" t="str">
        <f>""</f>
        <v/>
      </c>
      <c r="BXO2" t="str">
        <f>""</f>
        <v/>
      </c>
      <c r="BXP2" t="str">
        <f>""</f>
        <v/>
      </c>
      <c r="BXQ2" t="str">
        <f>""</f>
        <v/>
      </c>
      <c r="BXR2" t="str">
        <f>""</f>
        <v/>
      </c>
      <c r="BXS2" t="str">
        <f>""</f>
        <v/>
      </c>
      <c r="BXT2" t="str">
        <f>""</f>
        <v/>
      </c>
      <c r="BXU2" t="str">
        <f>""</f>
        <v/>
      </c>
      <c r="BXV2" t="str">
        <f>""</f>
        <v/>
      </c>
      <c r="BXW2" t="str">
        <f>""</f>
        <v/>
      </c>
      <c r="BXX2" t="str">
        <f>""</f>
        <v/>
      </c>
      <c r="BXY2" t="str">
        <f>""</f>
        <v/>
      </c>
      <c r="BXZ2" t="str">
        <f>""</f>
        <v/>
      </c>
      <c r="BYA2" t="str">
        <f>""</f>
        <v/>
      </c>
      <c r="BYB2" t="str">
        <f>""</f>
        <v/>
      </c>
      <c r="BYC2" t="str">
        <f>""</f>
        <v/>
      </c>
      <c r="BYD2" t="str">
        <f>""</f>
        <v/>
      </c>
      <c r="BYE2" t="str">
        <f>""</f>
        <v/>
      </c>
      <c r="BYF2" t="str">
        <f>""</f>
        <v/>
      </c>
      <c r="BYG2" t="str">
        <f>""</f>
        <v/>
      </c>
      <c r="BYH2" t="str">
        <f>""</f>
        <v/>
      </c>
      <c r="BYI2" t="str">
        <f>""</f>
        <v/>
      </c>
      <c r="BYJ2" t="str">
        <f>""</f>
        <v/>
      </c>
      <c r="BYK2" t="str">
        <f>""</f>
        <v/>
      </c>
      <c r="BYL2" t="str">
        <f>""</f>
        <v/>
      </c>
      <c r="BYM2" t="str">
        <f>""</f>
        <v/>
      </c>
      <c r="BYN2" t="str">
        <f>""</f>
        <v/>
      </c>
      <c r="BYO2" t="str">
        <f>""</f>
        <v/>
      </c>
      <c r="BYP2" t="str">
        <f>""</f>
        <v/>
      </c>
      <c r="BYQ2" t="str">
        <f>""</f>
        <v/>
      </c>
      <c r="BYR2" t="str">
        <f>""</f>
        <v/>
      </c>
      <c r="BYS2" t="str">
        <f>""</f>
        <v/>
      </c>
      <c r="BYT2" t="str">
        <f>""</f>
        <v/>
      </c>
      <c r="BYU2" t="str">
        <f>""</f>
        <v/>
      </c>
      <c r="BYV2" t="str">
        <f>""</f>
        <v/>
      </c>
      <c r="BYW2" t="str">
        <f>""</f>
        <v/>
      </c>
      <c r="BYX2" t="str">
        <f>""</f>
        <v/>
      </c>
      <c r="BYY2" t="str">
        <f>""</f>
        <v/>
      </c>
      <c r="BYZ2" t="str">
        <f>""</f>
        <v/>
      </c>
      <c r="BZA2" t="str">
        <f>""</f>
        <v/>
      </c>
      <c r="BZB2" t="str">
        <f>""</f>
        <v/>
      </c>
      <c r="BZC2" t="str">
        <f>""</f>
        <v/>
      </c>
      <c r="BZD2" t="str">
        <f>""</f>
        <v/>
      </c>
      <c r="BZE2" t="str">
        <f>""</f>
        <v/>
      </c>
      <c r="BZF2" t="str">
        <f>""</f>
        <v/>
      </c>
      <c r="BZG2" t="str">
        <f>""</f>
        <v/>
      </c>
      <c r="BZH2" t="str">
        <f>""</f>
        <v/>
      </c>
      <c r="BZI2" t="str">
        <f>""</f>
        <v/>
      </c>
      <c r="BZJ2" t="str">
        <f>""</f>
        <v/>
      </c>
      <c r="BZK2" t="str">
        <f>""</f>
        <v/>
      </c>
      <c r="BZL2" t="str">
        <f>""</f>
        <v/>
      </c>
      <c r="BZM2" t="str">
        <f>""</f>
        <v/>
      </c>
      <c r="BZN2" t="str">
        <f>""</f>
        <v/>
      </c>
      <c r="BZO2" t="str">
        <f>""</f>
        <v/>
      </c>
      <c r="BZP2" t="str">
        <f>""</f>
        <v/>
      </c>
      <c r="BZQ2" t="str">
        <f>""</f>
        <v/>
      </c>
      <c r="BZR2" t="str">
        <f>""</f>
        <v/>
      </c>
      <c r="BZS2" t="str">
        <f>""</f>
        <v/>
      </c>
      <c r="BZT2" t="str">
        <f>""</f>
        <v/>
      </c>
      <c r="BZU2" t="str">
        <f>""</f>
        <v/>
      </c>
      <c r="BZV2" t="str">
        <f>""</f>
        <v/>
      </c>
      <c r="BZW2" t="str">
        <f>""</f>
        <v/>
      </c>
      <c r="BZX2" t="str">
        <f>""</f>
        <v/>
      </c>
      <c r="BZY2" t="str">
        <f>""</f>
        <v/>
      </c>
      <c r="BZZ2" t="str">
        <f>""</f>
        <v/>
      </c>
      <c r="CAA2" t="str">
        <f>""</f>
        <v/>
      </c>
      <c r="CAB2" t="str">
        <f>""</f>
        <v/>
      </c>
      <c r="CAC2" t="str">
        <f>""</f>
        <v/>
      </c>
      <c r="CAD2" t="str">
        <f>""</f>
        <v/>
      </c>
      <c r="CAE2" t="str">
        <f>""</f>
        <v/>
      </c>
      <c r="CAF2" t="str">
        <f>""</f>
        <v/>
      </c>
      <c r="CAG2" t="str">
        <f>""</f>
        <v/>
      </c>
      <c r="CAH2" t="str">
        <f>""</f>
        <v/>
      </c>
      <c r="CAI2" t="str">
        <f>""</f>
        <v/>
      </c>
      <c r="CAJ2" t="str">
        <f>""</f>
        <v/>
      </c>
      <c r="CAK2" t="str">
        <f>""</f>
        <v/>
      </c>
      <c r="CAL2" t="str">
        <f>""</f>
        <v/>
      </c>
      <c r="CAM2" t="str">
        <f>""</f>
        <v/>
      </c>
      <c r="CAN2" t="str">
        <f>""</f>
        <v/>
      </c>
      <c r="CAO2" t="str">
        <f>""</f>
        <v/>
      </c>
      <c r="CAP2" t="str">
        <f>""</f>
        <v/>
      </c>
      <c r="CAQ2" t="str">
        <f>""</f>
        <v/>
      </c>
      <c r="CAR2" t="str">
        <f>""</f>
        <v/>
      </c>
      <c r="CAS2" t="str">
        <f>""</f>
        <v/>
      </c>
      <c r="CAT2" t="str">
        <f>""</f>
        <v/>
      </c>
      <c r="CAU2" t="str">
        <f>""</f>
        <v/>
      </c>
      <c r="CAV2" t="str">
        <f>""</f>
        <v/>
      </c>
      <c r="CAW2" t="str">
        <f>""</f>
        <v/>
      </c>
      <c r="CAX2" t="str">
        <f>""</f>
        <v/>
      </c>
      <c r="CAY2" t="str">
        <f>""</f>
        <v/>
      </c>
      <c r="CAZ2" t="str">
        <f>""</f>
        <v/>
      </c>
      <c r="CBA2" t="str">
        <f>""</f>
        <v/>
      </c>
      <c r="CBB2" t="str">
        <f>""</f>
        <v/>
      </c>
      <c r="CBC2" t="str">
        <f>""</f>
        <v/>
      </c>
      <c r="CBD2" t="str">
        <f>""</f>
        <v/>
      </c>
      <c r="CBE2" t="str">
        <f>""</f>
        <v/>
      </c>
      <c r="CBF2" t="str">
        <f>""</f>
        <v/>
      </c>
      <c r="CBG2" t="str">
        <f>""</f>
        <v/>
      </c>
      <c r="CBH2" t="str">
        <f>""</f>
        <v/>
      </c>
      <c r="CBI2" t="str">
        <f>""</f>
        <v/>
      </c>
      <c r="CBJ2" t="str">
        <f>""</f>
        <v/>
      </c>
      <c r="CBK2" t="str">
        <f>""</f>
        <v/>
      </c>
      <c r="CBL2" t="str">
        <f>""</f>
        <v/>
      </c>
      <c r="CBM2" t="str">
        <f>""</f>
        <v/>
      </c>
      <c r="CBN2" t="str">
        <f>""</f>
        <v/>
      </c>
      <c r="CBO2" t="str">
        <f>""</f>
        <v/>
      </c>
      <c r="CBP2" t="str">
        <f>""</f>
        <v/>
      </c>
      <c r="CBQ2" t="str">
        <f>""</f>
        <v/>
      </c>
      <c r="CBR2" t="str">
        <f>""</f>
        <v/>
      </c>
      <c r="CBS2" t="str">
        <f>""</f>
        <v/>
      </c>
      <c r="CBT2" t="str">
        <f>""</f>
        <v/>
      </c>
      <c r="CBU2" t="str">
        <f>""</f>
        <v/>
      </c>
      <c r="CBV2" t="str">
        <f>""</f>
        <v/>
      </c>
      <c r="CBW2" t="str">
        <f>""</f>
        <v/>
      </c>
      <c r="CBX2" t="str">
        <f>""</f>
        <v/>
      </c>
      <c r="CBY2" t="str">
        <f>""</f>
        <v/>
      </c>
      <c r="CBZ2" t="str">
        <f>""</f>
        <v/>
      </c>
      <c r="CCA2" t="str">
        <f>""</f>
        <v/>
      </c>
      <c r="CCB2" t="str">
        <f>""</f>
        <v/>
      </c>
      <c r="CCC2" t="str">
        <f>""</f>
        <v/>
      </c>
      <c r="CCD2" t="str">
        <f>""</f>
        <v/>
      </c>
      <c r="CCE2" t="str">
        <f>""</f>
        <v/>
      </c>
      <c r="CCF2" t="str">
        <f>""</f>
        <v/>
      </c>
      <c r="CCG2" t="str">
        <f>""</f>
        <v/>
      </c>
      <c r="CCH2" t="str">
        <f>""</f>
        <v/>
      </c>
      <c r="CCI2" t="str">
        <f>""</f>
        <v/>
      </c>
      <c r="CCJ2" t="str">
        <f>""</f>
        <v/>
      </c>
      <c r="CCK2" t="str">
        <f>""</f>
        <v/>
      </c>
      <c r="CCL2" t="str">
        <f>""</f>
        <v/>
      </c>
      <c r="CCM2" t="str">
        <f>""</f>
        <v/>
      </c>
      <c r="CCN2" t="str">
        <f>""</f>
        <v/>
      </c>
      <c r="CCO2" t="str">
        <f>""</f>
        <v/>
      </c>
      <c r="CCP2" t="str">
        <f>""</f>
        <v/>
      </c>
      <c r="CCQ2" t="str">
        <f>""</f>
        <v/>
      </c>
      <c r="CCR2" t="str">
        <f>""</f>
        <v/>
      </c>
      <c r="CCS2" t="str">
        <f>""</f>
        <v/>
      </c>
      <c r="CCT2" t="str">
        <f>""</f>
        <v/>
      </c>
      <c r="CCU2" t="str">
        <f>""</f>
        <v/>
      </c>
      <c r="CCV2" t="str">
        <f>""</f>
        <v/>
      </c>
      <c r="CCW2" t="str">
        <f>""</f>
        <v/>
      </c>
      <c r="CCX2" t="str">
        <f>""</f>
        <v/>
      </c>
      <c r="CCY2" t="str">
        <f>""</f>
        <v/>
      </c>
      <c r="CCZ2" t="str">
        <f>""</f>
        <v/>
      </c>
      <c r="CDA2" t="str">
        <f>""</f>
        <v/>
      </c>
      <c r="CDB2" t="str">
        <f>""</f>
        <v/>
      </c>
      <c r="CDC2" t="str">
        <f>""</f>
        <v/>
      </c>
      <c r="CDD2" t="str">
        <f>""</f>
        <v/>
      </c>
      <c r="CDE2" t="str">
        <f>""</f>
        <v/>
      </c>
      <c r="CDF2" t="str">
        <f>""</f>
        <v/>
      </c>
      <c r="CDG2" t="str">
        <f>""</f>
        <v/>
      </c>
      <c r="CDH2" t="str">
        <f>""</f>
        <v/>
      </c>
      <c r="CDI2" t="str">
        <f>""</f>
        <v/>
      </c>
      <c r="CDJ2" t="str">
        <f>""</f>
        <v/>
      </c>
      <c r="CDK2" t="str">
        <f>""</f>
        <v/>
      </c>
      <c r="CDL2" t="str">
        <f>""</f>
        <v/>
      </c>
      <c r="CDM2" t="str">
        <f>""</f>
        <v/>
      </c>
      <c r="CDN2" t="str">
        <f>""</f>
        <v/>
      </c>
      <c r="CDO2" t="str">
        <f>""</f>
        <v/>
      </c>
      <c r="CDP2" t="str">
        <f>""</f>
        <v/>
      </c>
      <c r="CDQ2" t="str">
        <f>""</f>
        <v/>
      </c>
      <c r="CDR2" t="str">
        <f>""</f>
        <v/>
      </c>
      <c r="CDS2" t="str">
        <f>""</f>
        <v/>
      </c>
      <c r="CDT2" t="str">
        <f>""</f>
        <v/>
      </c>
      <c r="CDU2" t="str">
        <f>""</f>
        <v/>
      </c>
      <c r="CDV2" t="str">
        <f>""</f>
        <v/>
      </c>
      <c r="CDW2" t="str">
        <f>""</f>
        <v/>
      </c>
      <c r="CDX2" t="str">
        <f>""</f>
        <v/>
      </c>
      <c r="CDY2" t="str">
        <f>""</f>
        <v/>
      </c>
      <c r="CDZ2" t="str">
        <f>""</f>
        <v/>
      </c>
      <c r="CEA2" t="str">
        <f>""</f>
        <v/>
      </c>
      <c r="CEB2" t="str">
        <f>""</f>
        <v/>
      </c>
      <c r="CEC2" t="str">
        <f>""</f>
        <v/>
      </c>
      <c r="CED2" t="str">
        <f>""</f>
        <v/>
      </c>
      <c r="CEE2" t="str">
        <f>""</f>
        <v/>
      </c>
      <c r="CEF2" t="str">
        <f>""</f>
        <v/>
      </c>
      <c r="CEG2" t="str">
        <f>""</f>
        <v/>
      </c>
      <c r="CEH2" t="str">
        <f>""</f>
        <v/>
      </c>
      <c r="CEI2" t="str">
        <f>""</f>
        <v/>
      </c>
      <c r="CEJ2" t="str">
        <f>""</f>
        <v/>
      </c>
      <c r="CEK2" t="str">
        <f>""</f>
        <v/>
      </c>
      <c r="CEL2" t="str">
        <f>""</f>
        <v/>
      </c>
      <c r="CEM2" t="str">
        <f>""</f>
        <v/>
      </c>
      <c r="CEN2" t="str">
        <f>""</f>
        <v/>
      </c>
      <c r="CEO2" t="str">
        <f>""</f>
        <v/>
      </c>
      <c r="CEP2" t="str">
        <f>""</f>
        <v/>
      </c>
      <c r="CEQ2" t="str">
        <f>""</f>
        <v/>
      </c>
      <c r="CER2" t="str">
        <f>""</f>
        <v/>
      </c>
      <c r="CES2" t="str">
        <f>""</f>
        <v/>
      </c>
      <c r="CET2" t="str">
        <f>""</f>
        <v/>
      </c>
      <c r="CEU2" t="str">
        <f>""</f>
        <v/>
      </c>
      <c r="CEV2" t="str">
        <f>""</f>
        <v/>
      </c>
      <c r="CEW2" t="str">
        <f>""</f>
        <v/>
      </c>
      <c r="CEX2" t="str">
        <f>""</f>
        <v/>
      </c>
      <c r="CEY2" t="str">
        <f>""</f>
        <v/>
      </c>
      <c r="CEZ2" t="str">
        <f>""</f>
        <v/>
      </c>
      <c r="CFA2" t="str">
        <f>""</f>
        <v/>
      </c>
      <c r="CFB2" t="str">
        <f>""</f>
        <v/>
      </c>
      <c r="CFC2" t="str">
        <f>""</f>
        <v/>
      </c>
      <c r="CFD2" t="str">
        <f>""</f>
        <v/>
      </c>
      <c r="CFE2" t="str">
        <f>""</f>
        <v/>
      </c>
      <c r="CFF2" t="str">
        <f>""</f>
        <v/>
      </c>
      <c r="CFG2" t="str">
        <f>""</f>
        <v/>
      </c>
      <c r="CFH2" t="str">
        <f>""</f>
        <v/>
      </c>
      <c r="CFI2" t="str">
        <f>""</f>
        <v/>
      </c>
      <c r="CFJ2" t="str">
        <f>""</f>
        <v/>
      </c>
      <c r="CFK2" t="str">
        <f>""</f>
        <v/>
      </c>
      <c r="CFL2" t="str">
        <f>""</f>
        <v/>
      </c>
      <c r="CFM2" t="str">
        <f>""</f>
        <v/>
      </c>
      <c r="CFN2" t="str">
        <f>""</f>
        <v/>
      </c>
      <c r="CFO2" t="str">
        <f>""</f>
        <v/>
      </c>
      <c r="CFP2" t="str">
        <f>""</f>
        <v/>
      </c>
      <c r="CFQ2" t="str">
        <f>""</f>
        <v/>
      </c>
      <c r="CFR2" t="str">
        <f>""</f>
        <v/>
      </c>
      <c r="CFS2" t="str">
        <f>""</f>
        <v/>
      </c>
      <c r="CFT2" t="str">
        <f>""</f>
        <v/>
      </c>
      <c r="CFU2" t="str">
        <f>""</f>
        <v/>
      </c>
      <c r="CFV2" t="str">
        <f>""</f>
        <v/>
      </c>
      <c r="CFW2" t="str">
        <f>""</f>
        <v/>
      </c>
      <c r="CFX2" t="str">
        <f>""</f>
        <v/>
      </c>
      <c r="CFY2" t="str">
        <f>""</f>
        <v/>
      </c>
      <c r="CFZ2" t="str">
        <f>""</f>
        <v/>
      </c>
      <c r="CGA2" t="str">
        <f>""</f>
        <v/>
      </c>
      <c r="CGB2" t="str">
        <f>""</f>
        <v/>
      </c>
      <c r="CGC2" t="str">
        <f>""</f>
        <v/>
      </c>
      <c r="CGD2" t="str">
        <f>""</f>
        <v/>
      </c>
      <c r="CGE2" t="str">
        <f>""</f>
        <v/>
      </c>
      <c r="CGF2" t="str">
        <f>""</f>
        <v/>
      </c>
      <c r="CGG2" t="str">
        <f>""</f>
        <v/>
      </c>
      <c r="CGH2" t="str">
        <f>""</f>
        <v/>
      </c>
      <c r="CGI2" t="str">
        <f>""</f>
        <v/>
      </c>
      <c r="CGJ2" t="str">
        <f>""</f>
        <v/>
      </c>
      <c r="CGK2" t="str">
        <f>""</f>
        <v/>
      </c>
      <c r="CGL2" t="str">
        <f>""</f>
        <v/>
      </c>
      <c r="CGM2" t="str">
        <f>""</f>
        <v/>
      </c>
      <c r="CGN2" t="str">
        <f>""</f>
        <v/>
      </c>
      <c r="CGO2" t="str">
        <f>""</f>
        <v/>
      </c>
      <c r="CGP2" t="str">
        <f>""</f>
        <v/>
      </c>
      <c r="CGQ2" t="str">
        <f>""</f>
        <v/>
      </c>
      <c r="CGR2" t="str">
        <f>""</f>
        <v/>
      </c>
      <c r="CGS2" t="str">
        <f>""</f>
        <v/>
      </c>
      <c r="CGT2" t="str">
        <f>""</f>
        <v/>
      </c>
      <c r="CGU2" t="str">
        <f>""</f>
        <v/>
      </c>
      <c r="CGV2" t="str">
        <f>""</f>
        <v/>
      </c>
      <c r="CGW2" t="str">
        <f>""</f>
        <v/>
      </c>
      <c r="CGX2" t="str">
        <f>""</f>
        <v/>
      </c>
      <c r="CGY2" t="str">
        <f>""</f>
        <v/>
      </c>
      <c r="CGZ2" t="str">
        <f>""</f>
        <v/>
      </c>
      <c r="CHA2" t="str">
        <f>""</f>
        <v/>
      </c>
      <c r="CHB2" t="str">
        <f>""</f>
        <v/>
      </c>
      <c r="CHC2" t="str">
        <f>""</f>
        <v/>
      </c>
      <c r="CHD2" t="str">
        <f>""</f>
        <v/>
      </c>
      <c r="CHE2" t="str">
        <f>""</f>
        <v/>
      </c>
      <c r="CHF2" t="str">
        <f>""</f>
        <v/>
      </c>
      <c r="CHG2" t="str">
        <f>""</f>
        <v/>
      </c>
      <c r="CHH2" t="str">
        <f>""</f>
        <v/>
      </c>
      <c r="CHI2" t="str">
        <f>""</f>
        <v/>
      </c>
      <c r="CHJ2" t="str">
        <f>""</f>
        <v/>
      </c>
      <c r="CHK2" t="str">
        <f>""</f>
        <v/>
      </c>
      <c r="CHL2" t="str">
        <f>""</f>
        <v/>
      </c>
      <c r="CHM2" t="str">
        <f>""</f>
        <v/>
      </c>
      <c r="CHN2" t="str">
        <f>""</f>
        <v/>
      </c>
      <c r="CHO2" t="str">
        <f>""</f>
        <v/>
      </c>
      <c r="CHP2" t="str">
        <f>""</f>
        <v/>
      </c>
      <c r="CHQ2" t="str">
        <f>""</f>
        <v/>
      </c>
      <c r="CHR2" t="str">
        <f>""</f>
        <v/>
      </c>
      <c r="CHS2" t="str">
        <f>""</f>
        <v/>
      </c>
      <c r="CHT2" t="str">
        <f>""</f>
        <v/>
      </c>
      <c r="CHU2" t="str">
        <f>""</f>
        <v/>
      </c>
      <c r="CHV2" t="str">
        <f>""</f>
        <v/>
      </c>
      <c r="CHW2" t="str">
        <f>""</f>
        <v/>
      </c>
      <c r="CHX2" t="str">
        <f>""</f>
        <v/>
      </c>
      <c r="CHY2" t="str">
        <f>""</f>
        <v/>
      </c>
      <c r="CHZ2" t="str">
        <f>""</f>
        <v/>
      </c>
      <c r="CIA2" t="str">
        <f>""</f>
        <v/>
      </c>
      <c r="CIB2" t="str">
        <f>""</f>
        <v/>
      </c>
      <c r="CIC2" t="str">
        <f>""</f>
        <v/>
      </c>
      <c r="CID2" t="str">
        <f>""</f>
        <v/>
      </c>
      <c r="CIE2" t="str">
        <f>""</f>
        <v/>
      </c>
      <c r="CIF2" t="str">
        <f>""</f>
        <v/>
      </c>
      <c r="CIG2" t="str">
        <f>""</f>
        <v/>
      </c>
      <c r="CIH2" t="str">
        <f>""</f>
        <v/>
      </c>
      <c r="CII2" t="str">
        <f>""</f>
        <v/>
      </c>
      <c r="CIJ2" t="str">
        <f>""</f>
        <v/>
      </c>
      <c r="CIK2" t="str">
        <f>""</f>
        <v/>
      </c>
      <c r="CIL2" t="str">
        <f>""</f>
        <v/>
      </c>
      <c r="CIM2" t="str">
        <f>""</f>
        <v/>
      </c>
      <c r="CIN2" t="str">
        <f>""</f>
        <v/>
      </c>
      <c r="CIO2" t="str">
        <f>""</f>
        <v/>
      </c>
      <c r="CIP2" t="str">
        <f>""</f>
        <v/>
      </c>
      <c r="CIQ2" t="str">
        <f>""</f>
        <v/>
      </c>
      <c r="CIR2" t="str">
        <f>""</f>
        <v/>
      </c>
      <c r="CIS2" t="str">
        <f>""</f>
        <v/>
      </c>
      <c r="CIT2" t="str">
        <f>""</f>
        <v/>
      </c>
      <c r="CIU2" t="str">
        <f>""</f>
        <v/>
      </c>
      <c r="CIV2" t="str">
        <f>""</f>
        <v/>
      </c>
      <c r="CIW2" t="str">
        <f>""</f>
        <v/>
      </c>
      <c r="CIX2" t="str">
        <f>""</f>
        <v/>
      </c>
      <c r="CIY2" t="str">
        <f>""</f>
        <v/>
      </c>
      <c r="CIZ2" t="str">
        <f>""</f>
        <v/>
      </c>
      <c r="CJA2" t="str">
        <f>""</f>
        <v/>
      </c>
      <c r="CJB2" t="str">
        <f>""</f>
        <v/>
      </c>
      <c r="CJC2" t="str">
        <f>""</f>
        <v/>
      </c>
      <c r="CJD2" t="str">
        <f>""</f>
        <v/>
      </c>
      <c r="CJE2" t="str">
        <f>""</f>
        <v/>
      </c>
      <c r="CJF2" t="str">
        <f>""</f>
        <v/>
      </c>
      <c r="CJG2" t="str">
        <f>""</f>
        <v/>
      </c>
      <c r="CJH2" t="str">
        <f>""</f>
        <v/>
      </c>
      <c r="CJI2" t="str">
        <f>""</f>
        <v/>
      </c>
      <c r="CJJ2" t="str">
        <f>""</f>
        <v/>
      </c>
      <c r="CJK2" t="str">
        <f>""</f>
        <v/>
      </c>
      <c r="CJL2" t="str">
        <f>""</f>
        <v/>
      </c>
      <c r="CJM2" t="str">
        <f>""</f>
        <v/>
      </c>
      <c r="CJN2" t="str">
        <f>""</f>
        <v/>
      </c>
      <c r="CJO2" t="str">
        <f>""</f>
        <v/>
      </c>
      <c r="CJP2" t="str">
        <f>""</f>
        <v/>
      </c>
      <c r="CJQ2" t="str">
        <f>""</f>
        <v/>
      </c>
      <c r="CJR2" t="str">
        <f>""</f>
        <v/>
      </c>
      <c r="CJS2" t="str">
        <f>""</f>
        <v/>
      </c>
      <c r="CJT2" t="str">
        <f>""</f>
        <v/>
      </c>
      <c r="CJU2" t="str">
        <f>""</f>
        <v/>
      </c>
      <c r="CJV2" t="str">
        <f>""</f>
        <v/>
      </c>
      <c r="CJW2" t="str">
        <f>""</f>
        <v/>
      </c>
      <c r="CJX2" t="str">
        <f>""</f>
        <v/>
      </c>
      <c r="CJY2" t="str">
        <f>""</f>
        <v/>
      </c>
      <c r="CJZ2" t="str">
        <f>""</f>
        <v/>
      </c>
      <c r="CKA2" t="str">
        <f>""</f>
        <v/>
      </c>
      <c r="CKB2" t="str">
        <f>""</f>
        <v/>
      </c>
      <c r="CKC2" t="str">
        <f>""</f>
        <v/>
      </c>
      <c r="CKD2" t="str">
        <f>""</f>
        <v/>
      </c>
      <c r="CKE2" t="str">
        <f>""</f>
        <v/>
      </c>
      <c r="CKF2" t="str">
        <f>""</f>
        <v/>
      </c>
      <c r="CKG2" t="str">
        <f>""</f>
        <v/>
      </c>
      <c r="CKH2" t="str">
        <f>""</f>
        <v/>
      </c>
      <c r="CKI2" t="str">
        <f>""</f>
        <v/>
      </c>
      <c r="CKJ2" t="str">
        <f>""</f>
        <v/>
      </c>
      <c r="CKK2" t="str">
        <f>""</f>
        <v/>
      </c>
      <c r="CKL2" t="str">
        <f>""</f>
        <v/>
      </c>
      <c r="CKM2" t="str">
        <f>""</f>
        <v/>
      </c>
      <c r="CKN2" t="str">
        <f>""</f>
        <v/>
      </c>
      <c r="CKO2" t="str">
        <f>""</f>
        <v/>
      </c>
      <c r="CKP2" t="str">
        <f>""</f>
        <v/>
      </c>
      <c r="CKQ2" t="str">
        <f>""</f>
        <v/>
      </c>
      <c r="CKR2" t="str">
        <f>""</f>
        <v/>
      </c>
      <c r="CKS2" t="str">
        <f>""</f>
        <v/>
      </c>
      <c r="CKT2" t="str">
        <f>""</f>
        <v/>
      </c>
      <c r="CKU2" t="str">
        <f>""</f>
        <v/>
      </c>
      <c r="CKV2" t="str">
        <f>""</f>
        <v/>
      </c>
      <c r="CKW2" t="str">
        <f>""</f>
        <v/>
      </c>
      <c r="CKX2" t="str">
        <f>""</f>
        <v/>
      </c>
      <c r="CKY2" t="str">
        <f>""</f>
        <v/>
      </c>
      <c r="CKZ2" t="str">
        <f>""</f>
        <v/>
      </c>
      <c r="CLA2" t="str">
        <f>""</f>
        <v/>
      </c>
      <c r="CLB2" t="str">
        <f>""</f>
        <v/>
      </c>
      <c r="CLC2" t="str">
        <f>""</f>
        <v/>
      </c>
      <c r="CLD2" t="str">
        <f>""</f>
        <v/>
      </c>
      <c r="CLE2" t="str">
        <f>""</f>
        <v/>
      </c>
      <c r="CLF2" t="str">
        <f>""</f>
        <v/>
      </c>
      <c r="CLG2" t="str">
        <f>""</f>
        <v/>
      </c>
      <c r="CLH2" t="str">
        <f>""</f>
        <v/>
      </c>
      <c r="CLI2" t="str">
        <f>""</f>
        <v/>
      </c>
      <c r="CLJ2" t="str">
        <f>""</f>
        <v/>
      </c>
      <c r="CLK2" t="str">
        <f>""</f>
        <v/>
      </c>
      <c r="CLL2" t="str">
        <f>""</f>
        <v/>
      </c>
      <c r="CLM2" t="str">
        <f>""</f>
        <v/>
      </c>
      <c r="CLN2" t="str">
        <f>""</f>
        <v/>
      </c>
      <c r="CLO2" t="str">
        <f>""</f>
        <v/>
      </c>
      <c r="CLP2" t="str">
        <f>""</f>
        <v/>
      </c>
      <c r="CLQ2" t="str">
        <f>""</f>
        <v/>
      </c>
      <c r="CLR2" t="str">
        <f>""</f>
        <v/>
      </c>
      <c r="CLS2" t="str">
        <f>""</f>
        <v/>
      </c>
      <c r="CLT2" t="str">
        <f>""</f>
        <v/>
      </c>
      <c r="CLU2" t="str">
        <f>""</f>
        <v/>
      </c>
      <c r="CLV2" t="str">
        <f>""</f>
        <v/>
      </c>
      <c r="CLW2" t="str">
        <f>""</f>
        <v/>
      </c>
      <c r="CLX2" t="str">
        <f>""</f>
        <v/>
      </c>
      <c r="CLY2" t="str">
        <f>""</f>
        <v/>
      </c>
      <c r="CLZ2" t="str">
        <f>""</f>
        <v/>
      </c>
      <c r="CMA2" t="str">
        <f>""</f>
        <v/>
      </c>
      <c r="CMB2" t="str">
        <f>""</f>
        <v/>
      </c>
      <c r="CMC2" t="str">
        <f>""</f>
        <v/>
      </c>
      <c r="CMD2" t="str">
        <f>""</f>
        <v/>
      </c>
      <c r="CME2" t="str">
        <f>""</f>
        <v/>
      </c>
      <c r="CMF2" t="str">
        <f>""</f>
        <v/>
      </c>
      <c r="CMG2" t="str">
        <f>""</f>
        <v/>
      </c>
      <c r="CMH2" t="str">
        <f>""</f>
        <v/>
      </c>
      <c r="CMI2" t="str">
        <f>""</f>
        <v/>
      </c>
      <c r="CMJ2" t="str">
        <f>""</f>
        <v/>
      </c>
      <c r="CMK2" t="str">
        <f>""</f>
        <v/>
      </c>
      <c r="CML2" t="str">
        <f>""</f>
        <v/>
      </c>
      <c r="CMM2" t="str">
        <f>""</f>
        <v/>
      </c>
      <c r="CMN2" t="str">
        <f>""</f>
        <v/>
      </c>
      <c r="CMO2" t="str">
        <f>""</f>
        <v/>
      </c>
      <c r="CMP2" t="str">
        <f>""</f>
        <v/>
      </c>
      <c r="CMQ2" t="str">
        <f>""</f>
        <v/>
      </c>
      <c r="CMR2" t="str">
        <f>""</f>
        <v/>
      </c>
      <c r="CMS2" t="str">
        <f>""</f>
        <v/>
      </c>
      <c r="CMT2" t="str">
        <f>""</f>
        <v/>
      </c>
      <c r="CMU2" t="str">
        <f>""</f>
        <v/>
      </c>
      <c r="CMV2" t="str">
        <f>""</f>
        <v/>
      </c>
      <c r="CMW2" t="str">
        <f>""</f>
        <v/>
      </c>
      <c r="CMX2" t="str">
        <f>""</f>
        <v/>
      </c>
      <c r="CMY2" t="str">
        <f>""</f>
        <v/>
      </c>
      <c r="CMZ2" t="str">
        <f>""</f>
        <v/>
      </c>
      <c r="CNA2" t="str">
        <f>""</f>
        <v/>
      </c>
      <c r="CNB2" t="str">
        <f>""</f>
        <v/>
      </c>
      <c r="CNC2" t="str">
        <f>""</f>
        <v/>
      </c>
      <c r="CND2" t="str">
        <f>""</f>
        <v/>
      </c>
      <c r="CNE2" t="str">
        <f>""</f>
        <v/>
      </c>
      <c r="CNF2" t="str">
        <f>""</f>
        <v/>
      </c>
      <c r="CNG2" t="str">
        <f>""</f>
        <v/>
      </c>
      <c r="CNH2" t="str">
        <f>""</f>
        <v/>
      </c>
      <c r="CNI2" t="str">
        <f>""</f>
        <v/>
      </c>
      <c r="CNJ2" t="str">
        <f>""</f>
        <v/>
      </c>
      <c r="CNK2" t="str">
        <f>""</f>
        <v/>
      </c>
      <c r="CNL2" t="str">
        <f>""</f>
        <v/>
      </c>
      <c r="CNM2" t="str">
        <f>""</f>
        <v/>
      </c>
      <c r="CNN2" t="str">
        <f>""</f>
        <v/>
      </c>
      <c r="CNO2" t="str">
        <f>""</f>
        <v/>
      </c>
      <c r="CNP2" t="str">
        <f>""</f>
        <v/>
      </c>
      <c r="CNQ2" t="str">
        <f>""</f>
        <v/>
      </c>
      <c r="CNR2" t="str">
        <f>""</f>
        <v/>
      </c>
      <c r="CNS2" t="str">
        <f>""</f>
        <v/>
      </c>
      <c r="CNT2" t="str">
        <f>""</f>
        <v/>
      </c>
      <c r="CNU2" t="str">
        <f>""</f>
        <v/>
      </c>
      <c r="CNV2" t="str">
        <f>""</f>
        <v/>
      </c>
      <c r="CNW2" t="str">
        <f>""</f>
        <v/>
      </c>
      <c r="CNX2" t="str">
        <f>""</f>
        <v/>
      </c>
      <c r="CNY2" t="str">
        <f>""</f>
        <v/>
      </c>
      <c r="CNZ2" t="str">
        <f>""</f>
        <v/>
      </c>
      <c r="COA2" t="str">
        <f>""</f>
        <v/>
      </c>
      <c r="COB2" t="str">
        <f>""</f>
        <v/>
      </c>
      <c r="COC2" t="str">
        <f>""</f>
        <v/>
      </c>
      <c r="COD2" t="str">
        <f>""</f>
        <v/>
      </c>
      <c r="COE2" t="str">
        <f>""</f>
        <v/>
      </c>
      <c r="COF2" t="str">
        <f>""</f>
        <v/>
      </c>
      <c r="COG2" t="str">
        <f>""</f>
        <v/>
      </c>
      <c r="COH2" t="str">
        <f>""</f>
        <v/>
      </c>
      <c r="COI2" t="str">
        <f>""</f>
        <v/>
      </c>
      <c r="COJ2" t="str">
        <f>""</f>
        <v/>
      </c>
      <c r="COK2" t="str">
        <f>""</f>
        <v/>
      </c>
      <c r="COL2" t="str">
        <f>""</f>
        <v/>
      </c>
      <c r="COM2" t="str">
        <f>""</f>
        <v/>
      </c>
      <c r="CON2" t="str">
        <f>""</f>
        <v/>
      </c>
      <c r="COO2" t="str">
        <f>""</f>
        <v/>
      </c>
      <c r="COP2" t="str">
        <f>""</f>
        <v/>
      </c>
      <c r="COQ2" t="str">
        <f>""</f>
        <v/>
      </c>
      <c r="COR2" t="str">
        <f>""</f>
        <v/>
      </c>
      <c r="COS2" t="str">
        <f>""</f>
        <v/>
      </c>
      <c r="COT2" t="str">
        <f>""</f>
        <v/>
      </c>
      <c r="COU2" t="str">
        <f>""</f>
        <v/>
      </c>
      <c r="COV2" t="str">
        <f>""</f>
        <v/>
      </c>
      <c r="COW2" t="str">
        <f>""</f>
        <v/>
      </c>
      <c r="COX2" t="str">
        <f>""</f>
        <v/>
      </c>
      <c r="COY2" t="str">
        <f>""</f>
        <v/>
      </c>
      <c r="COZ2" t="str">
        <f>""</f>
        <v/>
      </c>
      <c r="CPA2" t="str">
        <f>""</f>
        <v/>
      </c>
      <c r="CPB2" t="str">
        <f>""</f>
        <v/>
      </c>
      <c r="CPC2" t="str">
        <f>""</f>
        <v/>
      </c>
      <c r="CPD2" t="str">
        <f>""</f>
        <v/>
      </c>
      <c r="CPE2" t="str">
        <f>""</f>
        <v/>
      </c>
      <c r="CPF2" t="str">
        <f>""</f>
        <v/>
      </c>
      <c r="CPG2" t="str">
        <f>""</f>
        <v/>
      </c>
      <c r="CPH2" t="str">
        <f>""</f>
        <v/>
      </c>
      <c r="CPI2" t="str">
        <f>""</f>
        <v/>
      </c>
      <c r="CPJ2" t="str">
        <f>""</f>
        <v/>
      </c>
      <c r="CPK2" t="str">
        <f>""</f>
        <v/>
      </c>
      <c r="CPL2" t="str">
        <f>""</f>
        <v/>
      </c>
      <c r="CPM2" t="str">
        <f>""</f>
        <v/>
      </c>
      <c r="CPN2" t="str">
        <f>""</f>
        <v/>
      </c>
      <c r="CPO2" t="str">
        <f>""</f>
        <v/>
      </c>
      <c r="CPP2" t="str">
        <f>""</f>
        <v/>
      </c>
      <c r="CPQ2" t="str">
        <f>""</f>
        <v/>
      </c>
      <c r="CPR2" t="str">
        <f>""</f>
        <v/>
      </c>
      <c r="CPS2" t="str">
        <f>""</f>
        <v/>
      </c>
      <c r="CPT2" t="str">
        <f>""</f>
        <v/>
      </c>
      <c r="CPU2" t="str">
        <f>""</f>
        <v/>
      </c>
      <c r="CPV2" t="str">
        <f>""</f>
        <v/>
      </c>
      <c r="CPW2" t="str">
        <f>""</f>
        <v/>
      </c>
      <c r="CPX2" t="str">
        <f>""</f>
        <v/>
      </c>
      <c r="CPY2" t="str">
        <f>""</f>
        <v/>
      </c>
      <c r="CPZ2" t="str">
        <f>""</f>
        <v/>
      </c>
      <c r="CQA2" t="str">
        <f>""</f>
        <v/>
      </c>
      <c r="CQB2" t="str">
        <f>""</f>
        <v/>
      </c>
      <c r="CQC2" t="str">
        <f>""</f>
        <v/>
      </c>
      <c r="CQD2" t="str">
        <f>""</f>
        <v/>
      </c>
      <c r="CQE2" t="str">
        <f>""</f>
        <v/>
      </c>
      <c r="CQF2" t="str">
        <f>""</f>
        <v/>
      </c>
      <c r="CQG2" t="str">
        <f>""</f>
        <v/>
      </c>
      <c r="CQH2" t="str">
        <f>""</f>
        <v/>
      </c>
      <c r="CQI2" t="str">
        <f>""</f>
        <v/>
      </c>
      <c r="CQJ2" t="str">
        <f>""</f>
        <v/>
      </c>
      <c r="CQK2" t="str">
        <f>""</f>
        <v/>
      </c>
      <c r="CQL2" t="str">
        <f>""</f>
        <v/>
      </c>
      <c r="CQM2" t="str">
        <f>""</f>
        <v/>
      </c>
      <c r="CQN2" t="str">
        <f>""</f>
        <v/>
      </c>
      <c r="CQO2" t="str">
        <f>""</f>
        <v/>
      </c>
      <c r="CQP2" t="str">
        <f>""</f>
        <v/>
      </c>
      <c r="CQQ2" t="str">
        <f>""</f>
        <v/>
      </c>
      <c r="CQR2" t="str">
        <f>""</f>
        <v/>
      </c>
      <c r="CQS2" t="str">
        <f>""</f>
        <v/>
      </c>
      <c r="CQT2" t="str">
        <f>""</f>
        <v/>
      </c>
      <c r="CQU2" t="str">
        <f>""</f>
        <v/>
      </c>
      <c r="CQV2" t="str">
        <f>""</f>
        <v/>
      </c>
      <c r="CQW2" t="str">
        <f>""</f>
        <v/>
      </c>
      <c r="CQX2" t="str">
        <f>""</f>
        <v/>
      </c>
      <c r="CQY2" t="str">
        <f>""</f>
        <v/>
      </c>
      <c r="CQZ2" t="str">
        <f>""</f>
        <v/>
      </c>
      <c r="CRA2" t="str">
        <f>""</f>
        <v/>
      </c>
      <c r="CRB2" t="str">
        <f>""</f>
        <v/>
      </c>
      <c r="CRC2" t="str">
        <f>""</f>
        <v/>
      </c>
      <c r="CRD2" t="str">
        <f>""</f>
        <v/>
      </c>
      <c r="CRE2" t="str">
        <f>""</f>
        <v/>
      </c>
      <c r="CRF2" t="str">
        <f>""</f>
        <v/>
      </c>
      <c r="CRG2" t="str">
        <f>""</f>
        <v/>
      </c>
      <c r="CRH2" t="str">
        <f>""</f>
        <v/>
      </c>
      <c r="CRI2" t="str">
        <f>""</f>
        <v/>
      </c>
      <c r="CRJ2" t="str">
        <f>""</f>
        <v/>
      </c>
      <c r="CRK2" t="str">
        <f>""</f>
        <v/>
      </c>
      <c r="CRL2" t="str">
        <f>""</f>
        <v/>
      </c>
      <c r="CRM2" t="str">
        <f>""</f>
        <v/>
      </c>
      <c r="CRN2" t="str">
        <f>""</f>
        <v/>
      </c>
      <c r="CRO2" t="str">
        <f>""</f>
        <v/>
      </c>
      <c r="CRP2" t="str">
        <f>""</f>
        <v/>
      </c>
      <c r="CRQ2" t="str">
        <f>""</f>
        <v/>
      </c>
      <c r="CRR2" t="str">
        <f>""</f>
        <v/>
      </c>
      <c r="CRS2" t="str">
        <f>""</f>
        <v/>
      </c>
      <c r="CRT2" t="str">
        <f>""</f>
        <v/>
      </c>
      <c r="CRU2" t="str">
        <f>""</f>
        <v/>
      </c>
      <c r="CRV2" t="str">
        <f>""</f>
        <v/>
      </c>
      <c r="CRW2" t="str">
        <f>""</f>
        <v/>
      </c>
      <c r="CRX2" t="str">
        <f>""</f>
        <v/>
      </c>
      <c r="CRY2" t="str">
        <f>""</f>
        <v/>
      </c>
      <c r="CRZ2" t="str">
        <f>""</f>
        <v/>
      </c>
      <c r="CSA2" t="str">
        <f>""</f>
        <v/>
      </c>
      <c r="CSB2" t="str">
        <f>""</f>
        <v/>
      </c>
      <c r="CSC2" t="str">
        <f>""</f>
        <v/>
      </c>
      <c r="CSD2" t="str">
        <f>""</f>
        <v/>
      </c>
      <c r="CSE2" t="str">
        <f>""</f>
        <v/>
      </c>
      <c r="CSF2" t="str">
        <f>""</f>
        <v/>
      </c>
      <c r="CSG2" t="str">
        <f>""</f>
        <v/>
      </c>
      <c r="CSH2" t="str">
        <f>""</f>
        <v/>
      </c>
      <c r="CSI2" t="str">
        <f>""</f>
        <v/>
      </c>
      <c r="CSJ2" t="str">
        <f>""</f>
        <v/>
      </c>
      <c r="CSK2" t="str">
        <f>""</f>
        <v/>
      </c>
      <c r="CSL2" t="str">
        <f>""</f>
        <v/>
      </c>
      <c r="CSM2" t="str">
        <f>""</f>
        <v/>
      </c>
      <c r="CSN2" t="str">
        <f>""</f>
        <v/>
      </c>
      <c r="CSO2" t="str">
        <f>""</f>
        <v/>
      </c>
      <c r="CSP2" t="str">
        <f>""</f>
        <v/>
      </c>
      <c r="CSQ2" t="str">
        <f>""</f>
        <v/>
      </c>
      <c r="CSR2" t="str">
        <f>""</f>
        <v/>
      </c>
      <c r="CSS2" t="str">
        <f>""</f>
        <v/>
      </c>
      <c r="CST2" t="str">
        <f>""</f>
        <v/>
      </c>
      <c r="CSU2" t="str">
        <f>""</f>
        <v/>
      </c>
      <c r="CSV2" t="str">
        <f>""</f>
        <v/>
      </c>
      <c r="CSW2" t="str">
        <f>""</f>
        <v/>
      </c>
      <c r="CSX2" t="str">
        <f>""</f>
        <v/>
      </c>
      <c r="CSY2" t="str">
        <f>""</f>
        <v/>
      </c>
      <c r="CSZ2" t="str">
        <f>""</f>
        <v/>
      </c>
      <c r="CTA2" t="str">
        <f>""</f>
        <v/>
      </c>
      <c r="CTB2" t="str">
        <f>""</f>
        <v/>
      </c>
      <c r="CTC2" t="str">
        <f>""</f>
        <v/>
      </c>
      <c r="CTD2" t="str">
        <f>""</f>
        <v/>
      </c>
      <c r="CTE2" t="str">
        <f>""</f>
        <v/>
      </c>
      <c r="CTF2" t="str">
        <f>""</f>
        <v/>
      </c>
      <c r="CTG2" t="str">
        <f>""</f>
        <v/>
      </c>
      <c r="CTH2" t="str">
        <f>""</f>
        <v/>
      </c>
      <c r="CTI2" t="str">
        <f>""</f>
        <v/>
      </c>
      <c r="CTJ2" t="str">
        <f>""</f>
        <v/>
      </c>
      <c r="CTK2" t="str">
        <f>""</f>
        <v/>
      </c>
      <c r="CTL2" t="str">
        <f>""</f>
        <v/>
      </c>
      <c r="CTM2" t="str">
        <f>""</f>
        <v/>
      </c>
      <c r="CTN2" t="str">
        <f>""</f>
        <v/>
      </c>
      <c r="CTO2" t="str">
        <f>""</f>
        <v/>
      </c>
      <c r="CTP2" t="str">
        <f>""</f>
        <v/>
      </c>
      <c r="CTQ2" t="str">
        <f>""</f>
        <v/>
      </c>
      <c r="CTR2" t="str">
        <f>""</f>
        <v/>
      </c>
      <c r="CTS2" t="str">
        <f>""</f>
        <v/>
      </c>
      <c r="CTT2" t="str">
        <f>""</f>
        <v/>
      </c>
      <c r="CTU2" t="str">
        <f>""</f>
        <v/>
      </c>
      <c r="CTV2" t="str">
        <f>""</f>
        <v/>
      </c>
      <c r="CTW2" t="str">
        <f>""</f>
        <v/>
      </c>
      <c r="CTX2" t="str">
        <f>""</f>
        <v/>
      </c>
      <c r="CTY2" t="str">
        <f>""</f>
        <v/>
      </c>
      <c r="CTZ2" t="str">
        <f>""</f>
        <v/>
      </c>
      <c r="CUA2" t="str">
        <f>""</f>
        <v/>
      </c>
      <c r="CUB2" t="str">
        <f>""</f>
        <v/>
      </c>
      <c r="CUC2" t="str">
        <f>""</f>
        <v/>
      </c>
      <c r="CUD2" t="str">
        <f>""</f>
        <v/>
      </c>
      <c r="CUE2" t="str">
        <f>""</f>
        <v/>
      </c>
      <c r="CUF2" t="str">
        <f>""</f>
        <v/>
      </c>
      <c r="CUG2" t="str">
        <f>""</f>
        <v/>
      </c>
      <c r="CUH2" t="str">
        <f>""</f>
        <v/>
      </c>
      <c r="CUI2" t="str">
        <f>""</f>
        <v/>
      </c>
      <c r="CUJ2" t="str">
        <f>""</f>
        <v/>
      </c>
      <c r="CUK2" t="str">
        <f>""</f>
        <v/>
      </c>
      <c r="CUL2" t="str">
        <f>""</f>
        <v/>
      </c>
      <c r="CUM2" t="str">
        <f>""</f>
        <v/>
      </c>
      <c r="CUN2" t="str">
        <f>""</f>
        <v/>
      </c>
      <c r="CUO2" t="str">
        <f>""</f>
        <v/>
      </c>
      <c r="CUP2" t="str">
        <f>""</f>
        <v/>
      </c>
      <c r="CUQ2" t="str">
        <f>""</f>
        <v/>
      </c>
      <c r="CUR2" t="str">
        <f>""</f>
        <v/>
      </c>
      <c r="CUS2" t="str">
        <f>""</f>
        <v/>
      </c>
      <c r="CUT2" t="str">
        <f>""</f>
        <v/>
      </c>
      <c r="CUU2" t="str">
        <f>""</f>
        <v/>
      </c>
      <c r="CUV2" t="str">
        <f>""</f>
        <v/>
      </c>
      <c r="CUW2" t="str">
        <f>""</f>
        <v/>
      </c>
      <c r="CUX2" t="str">
        <f>""</f>
        <v/>
      </c>
      <c r="CUY2" t="str">
        <f>""</f>
        <v/>
      </c>
      <c r="CUZ2" t="str">
        <f>""</f>
        <v/>
      </c>
      <c r="CVA2" t="str">
        <f>""</f>
        <v/>
      </c>
      <c r="CVB2" t="str">
        <f>""</f>
        <v/>
      </c>
      <c r="CVC2" t="str">
        <f>""</f>
        <v/>
      </c>
      <c r="CVD2" t="str">
        <f>""</f>
        <v/>
      </c>
      <c r="CVE2" t="str">
        <f>""</f>
        <v/>
      </c>
      <c r="CVF2" t="str">
        <f>""</f>
        <v/>
      </c>
      <c r="CVG2" t="str">
        <f>""</f>
        <v/>
      </c>
      <c r="CVH2" t="str">
        <f>""</f>
        <v/>
      </c>
      <c r="CVI2" t="str">
        <f>""</f>
        <v/>
      </c>
      <c r="CVJ2" t="str">
        <f>""</f>
        <v/>
      </c>
      <c r="CVK2" t="str">
        <f>""</f>
        <v/>
      </c>
      <c r="CVL2" t="str">
        <f>""</f>
        <v/>
      </c>
      <c r="CVM2" t="str">
        <f>""</f>
        <v/>
      </c>
      <c r="CVN2" t="str">
        <f>""</f>
        <v/>
      </c>
      <c r="CVO2" t="str">
        <f>""</f>
        <v/>
      </c>
      <c r="CVP2" t="str">
        <f>""</f>
        <v/>
      </c>
      <c r="CVQ2" t="str">
        <f>""</f>
        <v/>
      </c>
      <c r="CVR2" t="str">
        <f>""</f>
        <v/>
      </c>
      <c r="CVS2" t="str">
        <f>""</f>
        <v/>
      </c>
      <c r="CVT2" t="str">
        <f>""</f>
        <v/>
      </c>
      <c r="CVU2" t="str">
        <f>""</f>
        <v/>
      </c>
      <c r="CVV2" t="str">
        <f>""</f>
        <v/>
      </c>
      <c r="CVW2" t="str">
        <f>""</f>
        <v/>
      </c>
      <c r="CVX2" t="str">
        <f>""</f>
        <v/>
      </c>
      <c r="CVY2" t="str">
        <f>""</f>
        <v/>
      </c>
      <c r="CVZ2" t="str">
        <f>""</f>
        <v/>
      </c>
      <c r="CWA2" t="str">
        <f>""</f>
        <v/>
      </c>
      <c r="CWB2" t="str">
        <f>""</f>
        <v/>
      </c>
      <c r="CWC2" t="str">
        <f>""</f>
        <v/>
      </c>
      <c r="CWD2" t="str">
        <f>""</f>
        <v/>
      </c>
      <c r="CWE2" t="str">
        <f>""</f>
        <v/>
      </c>
      <c r="CWF2" t="str">
        <f>""</f>
        <v/>
      </c>
      <c r="CWG2" t="str">
        <f>""</f>
        <v/>
      </c>
      <c r="CWH2" t="str">
        <f>""</f>
        <v/>
      </c>
      <c r="CWI2" t="str">
        <f>""</f>
        <v/>
      </c>
      <c r="CWJ2" t="str">
        <f>""</f>
        <v/>
      </c>
      <c r="CWK2" t="str">
        <f>""</f>
        <v/>
      </c>
      <c r="CWL2" t="str">
        <f>""</f>
        <v/>
      </c>
      <c r="CWM2" t="str">
        <f>""</f>
        <v/>
      </c>
      <c r="CWN2" t="str">
        <f>""</f>
        <v/>
      </c>
      <c r="CWO2" t="str">
        <f>""</f>
        <v/>
      </c>
      <c r="CWP2" t="str">
        <f>""</f>
        <v/>
      </c>
      <c r="CWQ2" t="str">
        <f>""</f>
        <v/>
      </c>
      <c r="CWR2" t="str">
        <f>""</f>
        <v/>
      </c>
      <c r="CWS2" t="str">
        <f>""</f>
        <v/>
      </c>
      <c r="CWT2" t="str">
        <f>""</f>
        <v/>
      </c>
      <c r="CWU2" t="str">
        <f>""</f>
        <v/>
      </c>
      <c r="CWV2" t="str">
        <f>""</f>
        <v/>
      </c>
      <c r="CWW2" t="str">
        <f>""</f>
        <v/>
      </c>
      <c r="CWX2" t="str">
        <f>""</f>
        <v/>
      </c>
      <c r="CWY2" t="str">
        <f>""</f>
        <v/>
      </c>
      <c r="CWZ2" t="str">
        <f>""</f>
        <v/>
      </c>
      <c r="CXA2" t="str">
        <f>""</f>
        <v/>
      </c>
      <c r="CXB2" t="str">
        <f>""</f>
        <v/>
      </c>
      <c r="CXC2" t="str">
        <f>""</f>
        <v/>
      </c>
      <c r="CXD2" t="str">
        <f>""</f>
        <v/>
      </c>
      <c r="CXE2" t="str">
        <f>""</f>
        <v/>
      </c>
      <c r="CXF2" t="str">
        <f>""</f>
        <v/>
      </c>
      <c r="CXG2" t="str">
        <f>""</f>
        <v/>
      </c>
      <c r="CXH2" t="str">
        <f>""</f>
        <v/>
      </c>
      <c r="CXI2" t="str">
        <f>""</f>
        <v/>
      </c>
      <c r="CXJ2" t="str">
        <f>""</f>
        <v/>
      </c>
      <c r="CXK2" t="str">
        <f>""</f>
        <v/>
      </c>
      <c r="CXL2" t="str">
        <f>""</f>
        <v/>
      </c>
      <c r="CXM2" t="str">
        <f>""</f>
        <v/>
      </c>
      <c r="CXN2" t="str">
        <f>""</f>
        <v/>
      </c>
      <c r="CXO2" t="str">
        <f>""</f>
        <v/>
      </c>
      <c r="CXP2" t="str">
        <f>""</f>
        <v/>
      </c>
      <c r="CXQ2" t="str">
        <f>""</f>
        <v/>
      </c>
      <c r="CXR2" t="str">
        <f>""</f>
        <v/>
      </c>
      <c r="CXS2" t="str">
        <f>""</f>
        <v/>
      </c>
      <c r="CXT2" t="str">
        <f>""</f>
        <v/>
      </c>
      <c r="CXU2" t="str">
        <f>""</f>
        <v/>
      </c>
      <c r="CXV2" t="str">
        <f>""</f>
        <v/>
      </c>
      <c r="CXW2" t="str">
        <f>""</f>
        <v/>
      </c>
      <c r="CXX2" t="str">
        <f>""</f>
        <v/>
      </c>
      <c r="CXY2" t="str">
        <f>""</f>
        <v/>
      </c>
      <c r="CXZ2" t="str">
        <f>""</f>
        <v/>
      </c>
      <c r="CYA2" t="str">
        <f>""</f>
        <v/>
      </c>
      <c r="CYB2" t="str">
        <f>""</f>
        <v/>
      </c>
      <c r="CYC2" t="str">
        <f>""</f>
        <v/>
      </c>
      <c r="CYD2" t="str">
        <f>""</f>
        <v/>
      </c>
      <c r="CYE2" t="str">
        <f>""</f>
        <v/>
      </c>
      <c r="CYF2" t="str">
        <f>""</f>
        <v/>
      </c>
      <c r="CYG2" t="str">
        <f>""</f>
        <v/>
      </c>
      <c r="CYH2" t="str">
        <f>""</f>
        <v/>
      </c>
      <c r="CYI2" t="str">
        <f>""</f>
        <v/>
      </c>
      <c r="CYJ2" t="str">
        <f>""</f>
        <v/>
      </c>
      <c r="CYK2" t="str">
        <f>""</f>
        <v/>
      </c>
      <c r="CYL2" t="str">
        <f>""</f>
        <v/>
      </c>
      <c r="CYM2" t="str">
        <f>""</f>
        <v/>
      </c>
      <c r="CYN2" t="str">
        <f>""</f>
        <v/>
      </c>
      <c r="CYO2" t="str">
        <f>""</f>
        <v/>
      </c>
      <c r="CYP2" t="str">
        <f>""</f>
        <v/>
      </c>
      <c r="CYQ2" t="str">
        <f>""</f>
        <v/>
      </c>
      <c r="CYR2" t="str">
        <f>""</f>
        <v/>
      </c>
      <c r="CYS2" t="str">
        <f>""</f>
        <v/>
      </c>
      <c r="CYT2" t="str">
        <f>""</f>
        <v/>
      </c>
      <c r="CYU2" t="str">
        <f>""</f>
        <v/>
      </c>
      <c r="CYV2" t="str">
        <f>""</f>
        <v/>
      </c>
      <c r="CYW2" t="str">
        <f>""</f>
        <v/>
      </c>
      <c r="CYX2" t="str">
        <f>""</f>
        <v/>
      </c>
      <c r="CYY2" t="str">
        <f>""</f>
        <v/>
      </c>
      <c r="CYZ2" t="str">
        <f>""</f>
        <v/>
      </c>
      <c r="CZA2" t="str">
        <f>""</f>
        <v/>
      </c>
      <c r="CZB2" t="str">
        <f>""</f>
        <v/>
      </c>
      <c r="CZC2" t="str">
        <f>""</f>
        <v/>
      </c>
      <c r="CZD2" t="str">
        <f>""</f>
        <v/>
      </c>
      <c r="CZE2" t="str">
        <f>""</f>
        <v/>
      </c>
      <c r="CZF2" t="str">
        <f>""</f>
        <v/>
      </c>
      <c r="CZG2" t="str">
        <f>""</f>
        <v/>
      </c>
      <c r="CZH2" t="str">
        <f>""</f>
        <v/>
      </c>
      <c r="CZI2" t="str">
        <f>""</f>
        <v/>
      </c>
      <c r="CZJ2" t="str">
        <f>""</f>
        <v/>
      </c>
      <c r="CZK2" t="str">
        <f>""</f>
        <v/>
      </c>
      <c r="CZL2" t="str">
        <f>""</f>
        <v/>
      </c>
      <c r="CZM2" t="str">
        <f>""</f>
        <v/>
      </c>
      <c r="CZN2" t="str">
        <f>""</f>
        <v/>
      </c>
      <c r="CZO2" t="str">
        <f>""</f>
        <v/>
      </c>
      <c r="CZP2" t="str">
        <f>""</f>
        <v/>
      </c>
      <c r="CZQ2" t="str">
        <f>""</f>
        <v/>
      </c>
      <c r="CZR2" t="str">
        <f>""</f>
        <v/>
      </c>
      <c r="CZS2" t="str">
        <f>""</f>
        <v/>
      </c>
      <c r="CZT2" t="str">
        <f>""</f>
        <v/>
      </c>
      <c r="CZU2" t="str">
        <f>""</f>
        <v/>
      </c>
      <c r="CZV2" t="str">
        <f>""</f>
        <v/>
      </c>
      <c r="CZW2" t="str">
        <f>""</f>
        <v/>
      </c>
      <c r="CZX2" t="str">
        <f>""</f>
        <v/>
      </c>
      <c r="CZY2" t="str">
        <f>""</f>
        <v/>
      </c>
      <c r="CZZ2" t="str">
        <f>""</f>
        <v/>
      </c>
      <c r="DAA2" t="str">
        <f>""</f>
        <v/>
      </c>
      <c r="DAB2" t="str">
        <f>""</f>
        <v/>
      </c>
      <c r="DAC2" t="str">
        <f>""</f>
        <v/>
      </c>
      <c r="DAD2" t="str">
        <f>""</f>
        <v/>
      </c>
      <c r="DAE2" t="str">
        <f>""</f>
        <v/>
      </c>
      <c r="DAF2" t="str">
        <f>""</f>
        <v/>
      </c>
      <c r="DAG2" t="str">
        <f>""</f>
        <v/>
      </c>
      <c r="DAH2" t="str">
        <f>""</f>
        <v/>
      </c>
      <c r="DAI2" t="str">
        <f>""</f>
        <v/>
      </c>
      <c r="DAJ2" t="str">
        <f>""</f>
        <v/>
      </c>
      <c r="DAK2" t="str">
        <f>""</f>
        <v/>
      </c>
      <c r="DAL2" t="str">
        <f>""</f>
        <v/>
      </c>
      <c r="DAM2" t="str">
        <f>""</f>
        <v/>
      </c>
      <c r="DAN2" t="str">
        <f>""</f>
        <v/>
      </c>
      <c r="DAO2" t="str">
        <f>""</f>
        <v/>
      </c>
      <c r="DAP2" t="str">
        <f>""</f>
        <v/>
      </c>
      <c r="DAQ2" t="str">
        <f>""</f>
        <v/>
      </c>
      <c r="DAR2" t="str">
        <f>""</f>
        <v/>
      </c>
      <c r="DAS2" t="str">
        <f>""</f>
        <v/>
      </c>
      <c r="DAT2" t="str">
        <f>""</f>
        <v/>
      </c>
      <c r="DAU2" t="str">
        <f>""</f>
        <v/>
      </c>
      <c r="DAV2" t="str">
        <f>""</f>
        <v/>
      </c>
      <c r="DAW2" t="str">
        <f>""</f>
        <v/>
      </c>
      <c r="DAX2" t="str">
        <f>""</f>
        <v/>
      </c>
      <c r="DAY2" t="str">
        <f>""</f>
        <v/>
      </c>
      <c r="DAZ2" t="str">
        <f>""</f>
        <v/>
      </c>
      <c r="DBA2" t="str">
        <f>""</f>
        <v/>
      </c>
      <c r="DBB2" t="str">
        <f>""</f>
        <v/>
      </c>
      <c r="DBC2" t="str">
        <f>""</f>
        <v/>
      </c>
      <c r="DBD2" t="str">
        <f>""</f>
        <v/>
      </c>
      <c r="DBE2" t="str">
        <f>""</f>
        <v/>
      </c>
      <c r="DBF2" t="str">
        <f>""</f>
        <v/>
      </c>
      <c r="DBG2" t="str">
        <f>""</f>
        <v/>
      </c>
      <c r="DBH2" t="str">
        <f>""</f>
        <v/>
      </c>
      <c r="DBI2" t="str">
        <f>""</f>
        <v/>
      </c>
      <c r="DBJ2" t="str">
        <f>""</f>
        <v/>
      </c>
      <c r="DBK2" t="str">
        <f>""</f>
        <v/>
      </c>
      <c r="DBL2" t="str">
        <f>""</f>
        <v/>
      </c>
      <c r="DBM2" t="str">
        <f>""</f>
        <v/>
      </c>
      <c r="DBN2" t="str">
        <f>""</f>
        <v/>
      </c>
      <c r="DBO2" t="str">
        <f>""</f>
        <v/>
      </c>
      <c r="DBP2" t="str">
        <f>""</f>
        <v/>
      </c>
      <c r="DBQ2" t="str">
        <f>""</f>
        <v/>
      </c>
      <c r="DBR2" t="str">
        <f>""</f>
        <v/>
      </c>
      <c r="DBS2" t="str">
        <f>""</f>
        <v/>
      </c>
      <c r="DBT2" t="str">
        <f>""</f>
        <v/>
      </c>
      <c r="DBU2" t="str">
        <f>""</f>
        <v/>
      </c>
      <c r="DBV2" t="str">
        <f>""</f>
        <v/>
      </c>
      <c r="DBW2" t="str">
        <f>""</f>
        <v/>
      </c>
      <c r="DBX2" t="str">
        <f>""</f>
        <v/>
      </c>
      <c r="DBY2" t="str">
        <f>""</f>
        <v/>
      </c>
      <c r="DBZ2" t="str">
        <f>""</f>
        <v/>
      </c>
      <c r="DCA2" t="str">
        <f>""</f>
        <v/>
      </c>
      <c r="DCB2" t="str">
        <f>""</f>
        <v/>
      </c>
      <c r="DCC2" t="str">
        <f>""</f>
        <v/>
      </c>
      <c r="DCD2" t="str">
        <f>""</f>
        <v/>
      </c>
      <c r="DCE2" t="str">
        <f>""</f>
        <v/>
      </c>
      <c r="DCF2" t="str">
        <f>""</f>
        <v/>
      </c>
      <c r="DCG2" t="str">
        <f>""</f>
        <v/>
      </c>
      <c r="DCH2" t="str">
        <f>""</f>
        <v/>
      </c>
      <c r="DCI2" t="str">
        <f>""</f>
        <v/>
      </c>
      <c r="DCJ2" t="str">
        <f>""</f>
        <v/>
      </c>
      <c r="DCK2" t="str">
        <f>""</f>
        <v/>
      </c>
      <c r="DCL2" t="str">
        <f>""</f>
        <v/>
      </c>
      <c r="DCM2" t="str">
        <f>""</f>
        <v/>
      </c>
      <c r="DCN2" t="str">
        <f>""</f>
        <v/>
      </c>
      <c r="DCO2" t="str">
        <f>""</f>
        <v/>
      </c>
      <c r="DCP2" t="str">
        <f>""</f>
        <v/>
      </c>
      <c r="DCQ2" t="str">
        <f>""</f>
        <v/>
      </c>
      <c r="DCR2" t="str">
        <f>""</f>
        <v/>
      </c>
      <c r="DCS2" t="str">
        <f>""</f>
        <v/>
      </c>
      <c r="DCT2" t="str">
        <f>""</f>
        <v/>
      </c>
      <c r="DCU2" t="str">
        <f>""</f>
        <v/>
      </c>
      <c r="DCV2" t="str">
        <f>""</f>
        <v/>
      </c>
      <c r="DCW2" t="str">
        <f>""</f>
        <v/>
      </c>
      <c r="DCX2" t="str">
        <f>""</f>
        <v/>
      </c>
      <c r="DCY2" t="str">
        <f>""</f>
        <v/>
      </c>
      <c r="DCZ2" t="str">
        <f>""</f>
        <v/>
      </c>
      <c r="DDA2" t="str">
        <f>""</f>
        <v/>
      </c>
      <c r="DDB2" t="str">
        <f>""</f>
        <v/>
      </c>
      <c r="DDC2" t="str">
        <f>""</f>
        <v/>
      </c>
      <c r="DDD2" t="str">
        <f>""</f>
        <v/>
      </c>
      <c r="DDE2" t="str">
        <f>""</f>
        <v/>
      </c>
      <c r="DDF2" t="str">
        <f>""</f>
        <v/>
      </c>
      <c r="DDG2" t="str">
        <f>""</f>
        <v/>
      </c>
      <c r="DDH2" t="str">
        <f>""</f>
        <v/>
      </c>
      <c r="DDI2" t="str">
        <f>""</f>
        <v/>
      </c>
      <c r="DDJ2" t="str">
        <f>""</f>
        <v/>
      </c>
      <c r="DDK2" t="str">
        <f>""</f>
        <v/>
      </c>
      <c r="DDL2" t="str">
        <f>""</f>
        <v/>
      </c>
      <c r="DDM2" t="str">
        <f>""</f>
        <v/>
      </c>
      <c r="DDN2" t="str">
        <f>""</f>
        <v/>
      </c>
      <c r="DDO2" t="str">
        <f>""</f>
        <v/>
      </c>
      <c r="DDP2" t="str">
        <f>""</f>
        <v/>
      </c>
      <c r="DDQ2" t="str">
        <f>""</f>
        <v/>
      </c>
      <c r="DDR2" t="str">
        <f>""</f>
        <v/>
      </c>
      <c r="DDS2" t="str">
        <f>""</f>
        <v/>
      </c>
      <c r="DDT2" t="str">
        <f>""</f>
        <v/>
      </c>
      <c r="DDU2" t="str">
        <f>""</f>
        <v/>
      </c>
      <c r="DDV2" t="str">
        <f>""</f>
        <v/>
      </c>
      <c r="DDW2" t="str">
        <f>""</f>
        <v/>
      </c>
      <c r="DDX2" t="str">
        <f>""</f>
        <v/>
      </c>
      <c r="DDY2" t="str">
        <f>""</f>
        <v/>
      </c>
      <c r="DDZ2" t="str">
        <f>""</f>
        <v/>
      </c>
      <c r="DEA2" t="str">
        <f>""</f>
        <v/>
      </c>
      <c r="DEB2" t="str">
        <f>""</f>
        <v/>
      </c>
      <c r="DEC2" t="str">
        <f>""</f>
        <v/>
      </c>
      <c r="DED2" t="str">
        <f>""</f>
        <v/>
      </c>
      <c r="DEE2" t="str">
        <f>""</f>
        <v/>
      </c>
      <c r="DEF2" t="str">
        <f>""</f>
        <v/>
      </c>
      <c r="DEG2" t="str">
        <f>""</f>
        <v/>
      </c>
      <c r="DEH2" t="str">
        <f>""</f>
        <v/>
      </c>
      <c r="DEI2" t="str">
        <f>""</f>
        <v/>
      </c>
      <c r="DEJ2" t="str">
        <f>""</f>
        <v/>
      </c>
      <c r="DEK2" t="str">
        <f>""</f>
        <v/>
      </c>
      <c r="DEL2" t="str">
        <f>""</f>
        <v/>
      </c>
      <c r="DEM2" t="str">
        <f>""</f>
        <v/>
      </c>
      <c r="DEN2" t="str">
        <f>""</f>
        <v/>
      </c>
      <c r="DEO2" t="str">
        <f>""</f>
        <v/>
      </c>
      <c r="DEP2" t="str">
        <f>""</f>
        <v/>
      </c>
      <c r="DEQ2" t="str">
        <f>""</f>
        <v/>
      </c>
      <c r="DER2" t="str">
        <f>""</f>
        <v/>
      </c>
      <c r="DES2" t="str">
        <f>""</f>
        <v/>
      </c>
      <c r="DET2" t="str">
        <f>""</f>
        <v/>
      </c>
      <c r="DEU2" t="str">
        <f>""</f>
        <v/>
      </c>
      <c r="DEV2" t="str">
        <f>""</f>
        <v/>
      </c>
      <c r="DEW2" t="str">
        <f>""</f>
        <v/>
      </c>
      <c r="DEX2" t="str">
        <f>""</f>
        <v/>
      </c>
      <c r="DEY2" t="str">
        <f>""</f>
        <v/>
      </c>
      <c r="DEZ2" t="str">
        <f>""</f>
        <v/>
      </c>
      <c r="DFA2" t="str">
        <f>""</f>
        <v/>
      </c>
      <c r="DFB2" t="str">
        <f>""</f>
        <v/>
      </c>
      <c r="DFC2" t="str">
        <f>""</f>
        <v/>
      </c>
      <c r="DFD2" t="str">
        <f>""</f>
        <v/>
      </c>
      <c r="DFE2" t="str">
        <f>""</f>
        <v/>
      </c>
      <c r="DFF2" t="str">
        <f>""</f>
        <v/>
      </c>
      <c r="DFG2" t="str">
        <f>""</f>
        <v/>
      </c>
      <c r="DFH2" t="str">
        <f>""</f>
        <v/>
      </c>
      <c r="DFI2" t="str">
        <f>""</f>
        <v/>
      </c>
      <c r="DFJ2" t="str">
        <f>""</f>
        <v/>
      </c>
      <c r="DFK2" t="str">
        <f>""</f>
        <v/>
      </c>
      <c r="DFL2" t="str">
        <f>""</f>
        <v/>
      </c>
      <c r="DFM2" t="str">
        <f>""</f>
        <v/>
      </c>
      <c r="DFN2" t="str">
        <f>""</f>
        <v/>
      </c>
      <c r="DFO2" t="str">
        <f>""</f>
        <v/>
      </c>
      <c r="DFP2" t="str">
        <f>""</f>
        <v/>
      </c>
      <c r="DFQ2" t="str">
        <f>""</f>
        <v/>
      </c>
      <c r="DFR2" t="str">
        <f>""</f>
        <v/>
      </c>
      <c r="DFS2" t="str">
        <f>""</f>
        <v/>
      </c>
      <c r="DFT2" t="str">
        <f>""</f>
        <v/>
      </c>
      <c r="DFU2" t="str">
        <f>""</f>
        <v/>
      </c>
      <c r="DFV2" t="str">
        <f>""</f>
        <v/>
      </c>
      <c r="DFW2" t="str">
        <f>""</f>
        <v/>
      </c>
      <c r="DFX2" t="str">
        <f>""</f>
        <v/>
      </c>
      <c r="DFY2" t="str">
        <f>""</f>
        <v/>
      </c>
      <c r="DFZ2" t="str">
        <f>""</f>
        <v/>
      </c>
      <c r="DGA2" t="str">
        <f>""</f>
        <v/>
      </c>
      <c r="DGB2" t="str">
        <f>""</f>
        <v/>
      </c>
      <c r="DGC2" t="str">
        <f>""</f>
        <v/>
      </c>
      <c r="DGD2" t="str">
        <f>""</f>
        <v/>
      </c>
      <c r="DGE2" t="str">
        <f>""</f>
        <v/>
      </c>
      <c r="DGF2" t="str">
        <f>""</f>
        <v/>
      </c>
      <c r="DGG2" t="str">
        <f>""</f>
        <v/>
      </c>
      <c r="DGH2" t="str">
        <f>""</f>
        <v/>
      </c>
      <c r="DGI2" t="str">
        <f>""</f>
        <v/>
      </c>
      <c r="DGJ2" t="str">
        <f>""</f>
        <v/>
      </c>
      <c r="DGK2" t="str">
        <f>""</f>
        <v/>
      </c>
      <c r="DGL2" t="str">
        <f>""</f>
        <v/>
      </c>
      <c r="DGM2" t="str">
        <f>""</f>
        <v/>
      </c>
      <c r="DGN2" t="str">
        <f>""</f>
        <v/>
      </c>
      <c r="DGO2" t="str">
        <f>""</f>
        <v/>
      </c>
      <c r="DGP2" t="str">
        <f>""</f>
        <v/>
      </c>
      <c r="DGQ2" t="str">
        <f>""</f>
        <v/>
      </c>
      <c r="DGR2" t="str">
        <f>""</f>
        <v/>
      </c>
      <c r="DGS2" t="str">
        <f>""</f>
        <v/>
      </c>
      <c r="DGT2" t="str">
        <f>""</f>
        <v/>
      </c>
      <c r="DGU2" t="str">
        <f>""</f>
        <v/>
      </c>
      <c r="DGV2" t="str">
        <f>""</f>
        <v/>
      </c>
      <c r="DGW2" t="str">
        <f>""</f>
        <v/>
      </c>
      <c r="DGX2" t="str">
        <f>""</f>
        <v/>
      </c>
      <c r="DGY2" t="str">
        <f>""</f>
        <v/>
      </c>
      <c r="DGZ2" t="str">
        <f>""</f>
        <v/>
      </c>
      <c r="DHA2" t="str">
        <f>""</f>
        <v/>
      </c>
      <c r="DHB2" t="str">
        <f>""</f>
        <v/>
      </c>
      <c r="DHC2" t="str">
        <f>""</f>
        <v/>
      </c>
      <c r="DHD2" t="str">
        <f>""</f>
        <v/>
      </c>
      <c r="DHE2" t="str">
        <f>""</f>
        <v/>
      </c>
      <c r="DHF2" t="str">
        <f>""</f>
        <v/>
      </c>
      <c r="DHG2" t="str">
        <f>""</f>
        <v/>
      </c>
      <c r="DHH2" t="str">
        <f>""</f>
        <v/>
      </c>
      <c r="DHI2" t="str">
        <f>""</f>
        <v/>
      </c>
      <c r="DHJ2" t="str">
        <f>""</f>
        <v/>
      </c>
      <c r="DHK2" t="str">
        <f>""</f>
        <v/>
      </c>
      <c r="DHL2" t="str">
        <f>""</f>
        <v/>
      </c>
      <c r="DHM2" t="str">
        <f>""</f>
        <v/>
      </c>
      <c r="DHN2" t="str">
        <f>""</f>
        <v/>
      </c>
      <c r="DHO2" t="str">
        <f>""</f>
        <v/>
      </c>
      <c r="DHP2" t="str">
        <f>""</f>
        <v/>
      </c>
      <c r="DHQ2" t="str">
        <f>""</f>
        <v/>
      </c>
      <c r="DHR2" t="str">
        <f>""</f>
        <v/>
      </c>
      <c r="DHS2" t="str">
        <f>""</f>
        <v/>
      </c>
      <c r="DHT2" t="str">
        <f>""</f>
        <v/>
      </c>
      <c r="DHU2" t="str">
        <f>""</f>
        <v/>
      </c>
      <c r="DHV2" t="str">
        <f>""</f>
        <v/>
      </c>
      <c r="DHW2" t="str">
        <f>""</f>
        <v/>
      </c>
      <c r="DHX2" t="str">
        <f>""</f>
        <v/>
      </c>
      <c r="DHY2" t="str">
        <f>""</f>
        <v/>
      </c>
      <c r="DHZ2" t="str">
        <f>""</f>
        <v/>
      </c>
      <c r="DIA2" t="str">
        <f>""</f>
        <v/>
      </c>
      <c r="DIB2" t="str">
        <f>""</f>
        <v/>
      </c>
      <c r="DIC2" t="str">
        <f>""</f>
        <v/>
      </c>
      <c r="DID2" t="str">
        <f>""</f>
        <v/>
      </c>
      <c r="DIE2" t="str">
        <f>""</f>
        <v/>
      </c>
      <c r="DIF2" t="str">
        <f>""</f>
        <v/>
      </c>
      <c r="DIG2" t="str">
        <f>""</f>
        <v/>
      </c>
      <c r="DIH2" t="str">
        <f>""</f>
        <v/>
      </c>
      <c r="DII2" t="str">
        <f>""</f>
        <v/>
      </c>
      <c r="DIJ2" t="str">
        <f>""</f>
        <v/>
      </c>
      <c r="DIK2" t="str">
        <f>""</f>
        <v/>
      </c>
      <c r="DIL2" t="str">
        <f>""</f>
        <v/>
      </c>
      <c r="DIM2" t="str">
        <f>""</f>
        <v/>
      </c>
      <c r="DIN2" t="str">
        <f>""</f>
        <v/>
      </c>
      <c r="DIO2" t="str">
        <f>""</f>
        <v/>
      </c>
      <c r="DIP2" t="str">
        <f>""</f>
        <v/>
      </c>
      <c r="DIQ2" t="str">
        <f>""</f>
        <v/>
      </c>
      <c r="DIR2" t="str">
        <f>""</f>
        <v/>
      </c>
      <c r="DIS2" t="str">
        <f>""</f>
        <v/>
      </c>
      <c r="DIT2" t="str">
        <f>""</f>
        <v/>
      </c>
      <c r="DIU2" t="str">
        <f>""</f>
        <v/>
      </c>
      <c r="DIV2" t="str">
        <f>""</f>
        <v/>
      </c>
      <c r="DIW2" t="str">
        <f>""</f>
        <v/>
      </c>
      <c r="DIX2" t="str">
        <f>""</f>
        <v/>
      </c>
      <c r="DIY2" t="str">
        <f>""</f>
        <v/>
      </c>
      <c r="DIZ2" t="str">
        <f>""</f>
        <v/>
      </c>
      <c r="DJA2" t="str">
        <f>""</f>
        <v/>
      </c>
      <c r="DJB2" t="str">
        <f>""</f>
        <v/>
      </c>
      <c r="DJC2" t="str">
        <f>""</f>
        <v/>
      </c>
      <c r="DJD2" t="str">
        <f>""</f>
        <v/>
      </c>
      <c r="DJE2" t="str">
        <f>""</f>
        <v/>
      </c>
      <c r="DJF2" t="str">
        <f>""</f>
        <v/>
      </c>
      <c r="DJG2" t="str">
        <f>""</f>
        <v/>
      </c>
      <c r="DJH2" t="str">
        <f>""</f>
        <v/>
      </c>
      <c r="DJI2" t="str">
        <f>""</f>
        <v/>
      </c>
      <c r="DJJ2" t="str">
        <f>""</f>
        <v/>
      </c>
      <c r="DJK2" t="str">
        <f>""</f>
        <v/>
      </c>
      <c r="DJL2" t="str">
        <f>""</f>
        <v/>
      </c>
      <c r="DJM2" t="str">
        <f>""</f>
        <v/>
      </c>
      <c r="DJN2" t="str">
        <f>""</f>
        <v/>
      </c>
      <c r="DJO2" t="str">
        <f>""</f>
        <v/>
      </c>
      <c r="DJP2" t="str">
        <f>""</f>
        <v/>
      </c>
      <c r="DJQ2" t="str">
        <f>""</f>
        <v/>
      </c>
      <c r="DJR2" t="str">
        <f>""</f>
        <v/>
      </c>
      <c r="DJS2" t="str">
        <f>""</f>
        <v/>
      </c>
      <c r="DJT2" t="str">
        <f>""</f>
        <v/>
      </c>
      <c r="DJU2" t="str">
        <f>""</f>
        <v/>
      </c>
      <c r="DJV2" t="str">
        <f>""</f>
        <v/>
      </c>
      <c r="DJW2" t="str">
        <f>""</f>
        <v/>
      </c>
      <c r="DJX2" t="str">
        <f>""</f>
        <v/>
      </c>
      <c r="DJY2" t="str">
        <f>""</f>
        <v/>
      </c>
      <c r="DJZ2" t="str">
        <f>""</f>
        <v/>
      </c>
      <c r="DKA2" t="str">
        <f>""</f>
        <v/>
      </c>
      <c r="DKB2" t="str">
        <f>""</f>
        <v/>
      </c>
      <c r="DKC2" t="str">
        <f>""</f>
        <v/>
      </c>
      <c r="DKD2" t="str">
        <f>""</f>
        <v/>
      </c>
      <c r="DKE2" t="str">
        <f>""</f>
        <v/>
      </c>
      <c r="DKF2" t="str">
        <f>""</f>
        <v/>
      </c>
      <c r="DKG2" t="str">
        <f>""</f>
        <v/>
      </c>
      <c r="DKH2" t="str">
        <f>""</f>
        <v/>
      </c>
      <c r="DKI2" t="str">
        <f>""</f>
        <v/>
      </c>
      <c r="DKJ2" t="str">
        <f>""</f>
        <v/>
      </c>
      <c r="DKK2" t="str">
        <f>""</f>
        <v/>
      </c>
      <c r="DKL2" t="str">
        <f>""</f>
        <v/>
      </c>
      <c r="DKM2" t="str">
        <f>""</f>
        <v/>
      </c>
      <c r="DKN2" t="str">
        <f>""</f>
        <v/>
      </c>
      <c r="DKO2" t="str">
        <f>""</f>
        <v/>
      </c>
      <c r="DKP2" t="str">
        <f>""</f>
        <v/>
      </c>
      <c r="DKQ2" t="str">
        <f>""</f>
        <v/>
      </c>
      <c r="DKR2" t="str">
        <f>""</f>
        <v/>
      </c>
      <c r="DKS2" t="str">
        <f>""</f>
        <v/>
      </c>
      <c r="DKT2" t="str">
        <f>""</f>
        <v/>
      </c>
      <c r="DKU2" t="str">
        <f>""</f>
        <v/>
      </c>
      <c r="DKV2" t="str">
        <f>""</f>
        <v/>
      </c>
      <c r="DKW2" t="str">
        <f>""</f>
        <v/>
      </c>
      <c r="DKX2" t="str">
        <f>""</f>
        <v/>
      </c>
      <c r="DKY2" t="str">
        <f>""</f>
        <v/>
      </c>
      <c r="DKZ2" t="str">
        <f>""</f>
        <v/>
      </c>
      <c r="DLA2" t="str">
        <f>""</f>
        <v/>
      </c>
      <c r="DLB2" t="str">
        <f>""</f>
        <v/>
      </c>
      <c r="DLC2" t="str">
        <f>""</f>
        <v/>
      </c>
      <c r="DLD2" t="str">
        <f>""</f>
        <v/>
      </c>
      <c r="DLE2" t="str">
        <f>""</f>
        <v/>
      </c>
      <c r="DLF2" t="str">
        <f>""</f>
        <v/>
      </c>
      <c r="DLG2" t="str">
        <f>""</f>
        <v/>
      </c>
      <c r="DLH2" t="str">
        <f>""</f>
        <v/>
      </c>
      <c r="DLI2" t="str">
        <f>""</f>
        <v/>
      </c>
      <c r="DLJ2" t="str">
        <f>""</f>
        <v/>
      </c>
      <c r="DLK2" t="str">
        <f>""</f>
        <v/>
      </c>
      <c r="DLL2" t="str">
        <f>""</f>
        <v/>
      </c>
      <c r="DLM2" t="str">
        <f>""</f>
        <v/>
      </c>
      <c r="DLN2" t="str">
        <f>""</f>
        <v/>
      </c>
      <c r="DLO2" t="str">
        <f>""</f>
        <v/>
      </c>
      <c r="DLP2" t="str">
        <f>""</f>
        <v/>
      </c>
      <c r="DLQ2" t="str">
        <f>""</f>
        <v/>
      </c>
      <c r="DLR2" t="str">
        <f>""</f>
        <v/>
      </c>
      <c r="DLS2" t="str">
        <f>""</f>
        <v/>
      </c>
      <c r="DLT2" t="str">
        <f>""</f>
        <v/>
      </c>
      <c r="DLU2" t="str">
        <f>""</f>
        <v/>
      </c>
      <c r="DLV2" t="str">
        <f>""</f>
        <v/>
      </c>
      <c r="DLW2" t="str">
        <f>""</f>
        <v/>
      </c>
      <c r="DLX2" t="str">
        <f>""</f>
        <v/>
      </c>
      <c r="DLY2" t="str">
        <f>""</f>
        <v/>
      </c>
      <c r="DLZ2" t="str">
        <f>""</f>
        <v/>
      </c>
      <c r="DMA2" t="str">
        <f>""</f>
        <v/>
      </c>
      <c r="DMB2" t="str">
        <f>""</f>
        <v/>
      </c>
      <c r="DMC2" t="str">
        <f>""</f>
        <v/>
      </c>
      <c r="DMD2" t="str">
        <f>""</f>
        <v/>
      </c>
      <c r="DME2" t="str">
        <f>""</f>
        <v/>
      </c>
      <c r="DMF2" t="str">
        <f>""</f>
        <v/>
      </c>
      <c r="DMG2" t="str">
        <f>""</f>
        <v/>
      </c>
      <c r="DMH2" t="str">
        <f>""</f>
        <v/>
      </c>
      <c r="DMI2" t="str">
        <f>""</f>
        <v/>
      </c>
      <c r="DMJ2" t="str">
        <f>""</f>
        <v/>
      </c>
      <c r="DMK2" t="str">
        <f>""</f>
        <v/>
      </c>
      <c r="DML2" t="str">
        <f>""</f>
        <v/>
      </c>
      <c r="DMM2" t="str">
        <f>""</f>
        <v/>
      </c>
      <c r="DMN2" t="str">
        <f>""</f>
        <v/>
      </c>
      <c r="DMO2" t="str">
        <f>""</f>
        <v/>
      </c>
      <c r="DMP2" t="str">
        <f>""</f>
        <v/>
      </c>
      <c r="DMQ2" t="str">
        <f>""</f>
        <v/>
      </c>
      <c r="DMR2" t="str">
        <f>""</f>
        <v/>
      </c>
      <c r="DMS2" t="str">
        <f>""</f>
        <v/>
      </c>
      <c r="DMT2" t="str">
        <f>""</f>
        <v/>
      </c>
      <c r="DMU2" t="str">
        <f>""</f>
        <v/>
      </c>
      <c r="DMV2" t="str">
        <f>""</f>
        <v/>
      </c>
      <c r="DMW2" t="str">
        <f>""</f>
        <v/>
      </c>
      <c r="DMX2" t="str">
        <f>""</f>
        <v/>
      </c>
      <c r="DMY2" t="str">
        <f>""</f>
        <v/>
      </c>
      <c r="DMZ2" t="str">
        <f>""</f>
        <v/>
      </c>
      <c r="DNA2" t="str">
        <f>""</f>
        <v/>
      </c>
      <c r="DNB2" t="str">
        <f>""</f>
        <v/>
      </c>
      <c r="DNC2" t="str">
        <f>""</f>
        <v/>
      </c>
      <c r="DND2" t="str">
        <f>""</f>
        <v/>
      </c>
      <c r="DNE2" t="str">
        <f>""</f>
        <v/>
      </c>
      <c r="DNF2" t="str">
        <f>""</f>
        <v/>
      </c>
      <c r="DNG2" t="str">
        <f>""</f>
        <v/>
      </c>
      <c r="DNH2" t="str">
        <f>""</f>
        <v/>
      </c>
      <c r="DNI2" t="str">
        <f>""</f>
        <v/>
      </c>
      <c r="DNJ2" t="str">
        <f>""</f>
        <v/>
      </c>
      <c r="DNK2" t="str">
        <f>""</f>
        <v/>
      </c>
      <c r="DNL2" t="str">
        <f>""</f>
        <v/>
      </c>
      <c r="DNM2" t="str">
        <f>""</f>
        <v/>
      </c>
      <c r="DNN2" t="str">
        <f>""</f>
        <v/>
      </c>
      <c r="DNO2" t="str">
        <f>""</f>
        <v/>
      </c>
      <c r="DNP2" t="str">
        <f>""</f>
        <v/>
      </c>
      <c r="DNQ2" t="str">
        <f>""</f>
        <v/>
      </c>
      <c r="DNR2" t="str">
        <f>""</f>
        <v/>
      </c>
      <c r="DNS2" t="str">
        <f>""</f>
        <v/>
      </c>
      <c r="DNT2" t="str">
        <f>""</f>
        <v/>
      </c>
      <c r="DNU2" t="str">
        <f>""</f>
        <v/>
      </c>
      <c r="DNV2" t="str">
        <f>""</f>
        <v/>
      </c>
      <c r="DNW2" t="str">
        <f>""</f>
        <v/>
      </c>
      <c r="DNX2" t="str">
        <f>""</f>
        <v/>
      </c>
      <c r="DNY2" t="str">
        <f>""</f>
        <v/>
      </c>
      <c r="DNZ2" t="str">
        <f>""</f>
        <v/>
      </c>
      <c r="DOA2" t="str">
        <f>""</f>
        <v/>
      </c>
      <c r="DOB2" t="str">
        <f>""</f>
        <v/>
      </c>
      <c r="DOC2" t="str">
        <f>""</f>
        <v/>
      </c>
      <c r="DOD2" t="str">
        <f>""</f>
        <v/>
      </c>
      <c r="DOE2" t="str">
        <f>""</f>
        <v/>
      </c>
      <c r="DOF2" t="str">
        <f>""</f>
        <v/>
      </c>
      <c r="DOG2" t="str">
        <f>""</f>
        <v/>
      </c>
      <c r="DOH2" t="str">
        <f>""</f>
        <v/>
      </c>
      <c r="DOI2" t="str">
        <f>""</f>
        <v/>
      </c>
      <c r="DOJ2" t="str">
        <f>""</f>
        <v/>
      </c>
      <c r="DOK2" t="str">
        <f>""</f>
        <v/>
      </c>
      <c r="DOL2" t="str">
        <f>""</f>
        <v/>
      </c>
      <c r="DOM2" t="str">
        <f>""</f>
        <v/>
      </c>
      <c r="DON2" t="str">
        <f>""</f>
        <v/>
      </c>
      <c r="DOO2" t="str">
        <f>""</f>
        <v/>
      </c>
      <c r="DOP2" t="str">
        <f>""</f>
        <v/>
      </c>
      <c r="DOQ2" t="str">
        <f>""</f>
        <v/>
      </c>
      <c r="DOR2" t="str">
        <f>""</f>
        <v/>
      </c>
      <c r="DOS2" t="str">
        <f>""</f>
        <v/>
      </c>
      <c r="DOT2" t="str">
        <f>""</f>
        <v/>
      </c>
      <c r="DOU2" t="str">
        <f>""</f>
        <v/>
      </c>
      <c r="DOV2" t="str">
        <f>""</f>
        <v/>
      </c>
      <c r="DOW2" t="str">
        <f>""</f>
        <v/>
      </c>
      <c r="DOX2" t="str">
        <f>""</f>
        <v/>
      </c>
      <c r="DOY2" t="str">
        <f>""</f>
        <v/>
      </c>
      <c r="DOZ2" t="str">
        <f>""</f>
        <v/>
      </c>
      <c r="DPA2" t="str">
        <f>""</f>
        <v/>
      </c>
      <c r="DPB2" t="str">
        <f>""</f>
        <v/>
      </c>
      <c r="DPC2" t="str">
        <f>""</f>
        <v/>
      </c>
      <c r="DPD2" t="str">
        <f>""</f>
        <v/>
      </c>
      <c r="DPE2" t="str">
        <f>""</f>
        <v/>
      </c>
      <c r="DPF2" t="str">
        <f>""</f>
        <v/>
      </c>
      <c r="DPG2" t="str">
        <f>""</f>
        <v/>
      </c>
      <c r="DPH2" t="str">
        <f>""</f>
        <v/>
      </c>
      <c r="DPI2" t="str">
        <f>""</f>
        <v/>
      </c>
      <c r="DPJ2" t="str">
        <f>""</f>
        <v/>
      </c>
      <c r="DPK2" t="str">
        <f>""</f>
        <v/>
      </c>
      <c r="DPL2" t="str">
        <f>""</f>
        <v/>
      </c>
      <c r="DPM2" t="str">
        <f>""</f>
        <v/>
      </c>
      <c r="DPN2" t="str">
        <f>""</f>
        <v/>
      </c>
      <c r="DPO2" t="str">
        <f>""</f>
        <v/>
      </c>
      <c r="DPP2" t="str">
        <f>""</f>
        <v/>
      </c>
      <c r="DPQ2" t="str">
        <f>""</f>
        <v/>
      </c>
      <c r="DPR2" t="str">
        <f>""</f>
        <v/>
      </c>
      <c r="DPS2" t="str">
        <f>""</f>
        <v/>
      </c>
      <c r="DPT2" t="str">
        <f>""</f>
        <v/>
      </c>
      <c r="DPU2" t="str">
        <f>""</f>
        <v/>
      </c>
      <c r="DPV2" t="str">
        <f>""</f>
        <v/>
      </c>
      <c r="DPW2" t="str">
        <f>""</f>
        <v/>
      </c>
      <c r="DPX2" t="str">
        <f>""</f>
        <v/>
      </c>
      <c r="DPY2" t="str">
        <f>""</f>
        <v/>
      </c>
      <c r="DPZ2" t="str">
        <f>""</f>
        <v/>
      </c>
      <c r="DQA2" t="str">
        <f>""</f>
        <v/>
      </c>
      <c r="DQB2" t="str">
        <f>""</f>
        <v/>
      </c>
      <c r="DQC2" t="str">
        <f>""</f>
        <v/>
      </c>
      <c r="DQD2" t="str">
        <f>""</f>
        <v/>
      </c>
      <c r="DQE2" t="str">
        <f>""</f>
        <v/>
      </c>
      <c r="DQF2" t="str">
        <f>""</f>
        <v/>
      </c>
      <c r="DQG2" t="str">
        <f>""</f>
        <v/>
      </c>
      <c r="DQH2" t="str">
        <f>""</f>
        <v/>
      </c>
      <c r="DQI2" t="str">
        <f>""</f>
        <v/>
      </c>
      <c r="DQJ2" t="str">
        <f>""</f>
        <v/>
      </c>
      <c r="DQK2" t="str">
        <f>""</f>
        <v/>
      </c>
      <c r="DQL2" t="str">
        <f>""</f>
        <v/>
      </c>
      <c r="DQM2" t="str">
        <f>""</f>
        <v/>
      </c>
      <c r="DQN2" t="str">
        <f>""</f>
        <v/>
      </c>
      <c r="DQO2" t="str">
        <f>""</f>
        <v/>
      </c>
      <c r="DQP2" t="str">
        <f>""</f>
        <v/>
      </c>
      <c r="DQQ2" t="str">
        <f>""</f>
        <v/>
      </c>
      <c r="DQR2" t="str">
        <f>""</f>
        <v/>
      </c>
      <c r="DQS2" t="str">
        <f>""</f>
        <v/>
      </c>
      <c r="DQT2" t="str">
        <f>""</f>
        <v/>
      </c>
      <c r="DQU2" t="str">
        <f>""</f>
        <v/>
      </c>
      <c r="DQV2" t="str">
        <f>""</f>
        <v/>
      </c>
      <c r="DQW2" t="str">
        <f>""</f>
        <v/>
      </c>
      <c r="DQX2" t="str">
        <f>""</f>
        <v/>
      </c>
      <c r="DQY2" t="str">
        <f>""</f>
        <v/>
      </c>
      <c r="DQZ2" t="str">
        <f>""</f>
        <v/>
      </c>
      <c r="DRA2" t="str">
        <f>""</f>
        <v/>
      </c>
      <c r="DRB2" t="str">
        <f>""</f>
        <v/>
      </c>
      <c r="DRC2" t="str">
        <f>""</f>
        <v/>
      </c>
      <c r="DRD2" t="str">
        <f>""</f>
        <v/>
      </c>
      <c r="DRE2" t="str">
        <f>""</f>
        <v/>
      </c>
      <c r="DRF2" t="str">
        <f>""</f>
        <v/>
      </c>
      <c r="DRG2" t="str">
        <f>""</f>
        <v/>
      </c>
      <c r="DRH2" t="str">
        <f>""</f>
        <v/>
      </c>
      <c r="DRI2" t="str">
        <f>""</f>
        <v/>
      </c>
      <c r="DRJ2" t="str">
        <f>""</f>
        <v/>
      </c>
      <c r="DRK2" t="str">
        <f>""</f>
        <v/>
      </c>
      <c r="DRL2" t="str">
        <f>""</f>
        <v/>
      </c>
      <c r="DRM2" t="str">
        <f>""</f>
        <v/>
      </c>
      <c r="DRN2" t="str">
        <f>""</f>
        <v/>
      </c>
      <c r="DRO2" t="str">
        <f>""</f>
        <v/>
      </c>
      <c r="DRP2" t="str">
        <f>""</f>
        <v/>
      </c>
      <c r="DRQ2" t="str">
        <f>""</f>
        <v/>
      </c>
      <c r="DRR2" t="str">
        <f>""</f>
        <v/>
      </c>
      <c r="DRS2" t="str">
        <f>""</f>
        <v/>
      </c>
      <c r="DRT2" t="str">
        <f>""</f>
        <v/>
      </c>
      <c r="DRU2" t="str">
        <f>""</f>
        <v/>
      </c>
      <c r="DRV2" t="str">
        <f>""</f>
        <v/>
      </c>
      <c r="DRW2" t="str">
        <f>""</f>
        <v/>
      </c>
      <c r="DRX2" t="str">
        <f>""</f>
        <v/>
      </c>
      <c r="DRY2" t="str">
        <f>""</f>
        <v/>
      </c>
      <c r="DRZ2" t="str">
        <f>""</f>
        <v/>
      </c>
      <c r="DSA2" t="str">
        <f>""</f>
        <v/>
      </c>
      <c r="DSB2" t="str">
        <f>""</f>
        <v/>
      </c>
      <c r="DSC2" t="str">
        <f>""</f>
        <v/>
      </c>
      <c r="DSD2" t="str">
        <f>""</f>
        <v/>
      </c>
      <c r="DSE2" t="str">
        <f>""</f>
        <v/>
      </c>
      <c r="DSF2" t="str">
        <f>""</f>
        <v/>
      </c>
      <c r="DSG2" t="str">
        <f>""</f>
        <v/>
      </c>
      <c r="DSH2" t="str">
        <f>""</f>
        <v/>
      </c>
      <c r="DSI2" t="str">
        <f>""</f>
        <v/>
      </c>
      <c r="DSJ2" t="str">
        <f>""</f>
        <v/>
      </c>
      <c r="DSK2" t="str">
        <f>""</f>
        <v/>
      </c>
      <c r="DSL2" t="str">
        <f>""</f>
        <v/>
      </c>
      <c r="DSM2" t="str">
        <f>""</f>
        <v/>
      </c>
      <c r="DSN2" t="str">
        <f>""</f>
        <v/>
      </c>
      <c r="DSO2" t="str">
        <f>""</f>
        <v/>
      </c>
      <c r="DSP2" t="str">
        <f>""</f>
        <v/>
      </c>
      <c r="DSQ2" t="str">
        <f>""</f>
        <v/>
      </c>
      <c r="DSR2" t="str">
        <f>""</f>
        <v/>
      </c>
      <c r="DSS2" t="str">
        <f>""</f>
        <v/>
      </c>
      <c r="DST2" t="str">
        <f>""</f>
        <v/>
      </c>
      <c r="DSU2" t="str">
        <f>""</f>
        <v/>
      </c>
      <c r="DSV2" t="str">
        <f>""</f>
        <v/>
      </c>
      <c r="DSW2" t="str">
        <f>""</f>
        <v/>
      </c>
      <c r="DSX2" t="str">
        <f>""</f>
        <v/>
      </c>
      <c r="DSY2" t="str">
        <f>""</f>
        <v/>
      </c>
      <c r="DSZ2" t="str">
        <f>""</f>
        <v/>
      </c>
      <c r="DTA2" t="str">
        <f>""</f>
        <v/>
      </c>
      <c r="DTB2" t="str">
        <f>""</f>
        <v/>
      </c>
      <c r="DTC2" t="str">
        <f>""</f>
        <v/>
      </c>
      <c r="DTD2" t="str">
        <f>""</f>
        <v/>
      </c>
      <c r="DTE2" t="str">
        <f>""</f>
        <v/>
      </c>
      <c r="DTF2" t="str">
        <f>""</f>
        <v/>
      </c>
      <c r="DTG2" t="str">
        <f>""</f>
        <v/>
      </c>
      <c r="DTH2" t="str">
        <f>""</f>
        <v/>
      </c>
      <c r="DTI2" t="str">
        <f>""</f>
        <v/>
      </c>
      <c r="DTJ2" t="str">
        <f>""</f>
        <v/>
      </c>
      <c r="DTK2" t="str">
        <f>""</f>
        <v/>
      </c>
      <c r="DTL2" t="str">
        <f>""</f>
        <v/>
      </c>
      <c r="DTM2" t="str">
        <f>""</f>
        <v/>
      </c>
      <c r="DTN2" t="str">
        <f>""</f>
        <v/>
      </c>
      <c r="DTO2" t="str">
        <f>""</f>
        <v/>
      </c>
      <c r="DTP2" t="str">
        <f>""</f>
        <v/>
      </c>
      <c r="DTQ2" t="str">
        <f>""</f>
        <v/>
      </c>
      <c r="DTR2" t="str">
        <f>""</f>
        <v/>
      </c>
      <c r="DTS2" t="str">
        <f>""</f>
        <v/>
      </c>
      <c r="DTT2" t="str">
        <f>""</f>
        <v/>
      </c>
      <c r="DTU2" t="str">
        <f>""</f>
        <v/>
      </c>
      <c r="DTV2" t="str">
        <f>""</f>
        <v/>
      </c>
      <c r="DTW2" t="str">
        <f>""</f>
        <v/>
      </c>
      <c r="DTX2" t="str">
        <f>""</f>
        <v/>
      </c>
      <c r="DTY2" t="str">
        <f>""</f>
        <v/>
      </c>
      <c r="DTZ2" t="str">
        <f>""</f>
        <v/>
      </c>
      <c r="DUA2" t="str">
        <f>""</f>
        <v/>
      </c>
      <c r="DUB2" t="str">
        <f>""</f>
        <v/>
      </c>
      <c r="DUC2" t="str">
        <f>""</f>
        <v/>
      </c>
      <c r="DUD2" t="str">
        <f>""</f>
        <v/>
      </c>
      <c r="DUE2" t="str">
        <f>""</f>
        <v/>
      </c>
      <c r="DUF2" t="str">
        <f>""</f>
        <v/>
      </c>
      <c r="DUG2" t="str">
        <f>""</f>
        <v/>
      </c>
      <c r="DUH2" t="str">
        <f>""</f>
        <v/>
      </c>
      <c r="DUI2" t="str">
        <f>""</f>
        <v/>
      </c>
      <c r="DUJ2" t="str">
        <f>""</f>
        <v/>
      </c>
      <c r="DUK2" t="str">
        <f>""</f>
        <v/>
      </c>
      <c r="DUL2" t="str">
        <f>""</f>
        <v/>
      </c>
      <c r="DUM2" t="str">
        <f>""</f>
        <v/>
      </c>
      <c r="DUN2" t="str">
        <f>""</f>
        <v/>
      </c>
      <c r="DUO2" t="str">
        <f>""</f>
        <v/>
      </c>
      <c r="DUP2" t="str">
        <f>""</f>
        <v/>
      </c>
      <c r="DUQ2" t="str">
        <f>""</f>
        <v/>
      </c>
      <c r="DUR2" t="str">
        <f>""</f>
        <v/>
      </c>
      <c r="DUS2" t="str">
        <f>""</f>
        <v/>
      </c>
      <c r="DUT2" t="str">
        <f>""</f>
        <v/>
      </c>
      <c r="DUU2" t="str">
        <f>""</f>
        <v/>
      </c>
      <c r="DUV2" t="str">
        <f>""</f>
        <v/>
      </c>
      <c r="DUW2" t="str">
        <f>""</f>
        <v/>
      </c>
      <c r="DUX2" t="str">
        <f>""</f>
        <v/>
      </c>
      <c r="DUY2" t="str">
        <f>""</f>
        <v/>
      </c>
      <c r="DUZ2" t="str">
        <f>""</f>
        <v/>
      </c>
      <c r="DVA2" t="str">
        <f>""</f>
        <v/>
      </c>
      <c r="DVB2" t="str">
        <f>""</f>
        <v/>
      </c>
      <c r="DVC2" t="str">
        <f>""</f>
        <v/>
      </c>
      <c r="DVD2" t="str">
        <f>""</f>
        <v/>
      </c>
      <c r="DVE2" t="str">
        <f>""</f>
        <v/>
      </c>
      <c r="DVF2" t="str">
        <f>""</f>
        <v/>
      </c>
      <c r="DVG2" t="str">
        <f>""</f>
        <v/>
      </c>
      <c r="DVH2" t="str">
        <f>""</f>
        <v/>
      </c>
      <c r="DVI2" t="str">
        <f>""</f>
        <v/>
      </c>
      <c r="DVJ2" t="str">
        <f>""</f>
        <v/>
      </c>
      <c r="DVK2" t="str">
        <f>""</f>
        <v/>
      </c>
      <c r="DVL2" t="str">
        <f>""</f>
        <v/>
      </c>
      <c r="DVM2" t="str">
        <f>""</f>
        <v/>
      </c>
      <c r="DVN2" t="str">
        <f>""</f>
        <v/>
      </c>
      <c r="DVO2" t="str">
        <f>""</f>
        <v/>
      </c>
      <c r="DVP2" t="str">
        <f>""</f>
        <v/>
      </c>
      <c r="DVQ2" t="str">
        <f>""</f>
        <v/>
      </c>
      <c r="DVR2" t="str">
        <f>""</f>
        <v/>
      </c>
      <c r="DVS2" t="str">
        <f>""</f>
        <v/>
      </c>
      <c r="DVT2" t="str">
        <f>""</f>
        <v/>
      </c>
      <c r="DVU2" t="str">
        <f>""</f>
        <v/>
      </c>
      <c r="DVV2" t="str">
        <f>""</f>
        <v/>
      </c>
      <c r="DVW2" t="str">
        <f>""</f>
        <v/>
      </c>
      <c r="DVX2" t="str">
        <f>""</f>
        <v/>
      </c>
      <c r="DVY2" t="str">
        <f>""</f>
        <v/>
      </c>
      <c r="DVZ2" t="str">
        <f>""</f>
        <v/>
      </c>
      <c r="DWA2" t="str">
        <f>""</f>
        <v/>
      </c>
      <c r="DWB2" t="str">
        <f>""</f>
        <v/>
      </c>
      <c r="DWC2" t="str">
        <f>""</f>
        <v/>
      </c>
      <c r="DWD2" t="str">
        <f>""</f>
        <v/>
      </c>
      <c r="DWE2" t="str">
        <f>""</f>
        <v/>
      </c>
      <c r="DWF2" t="str">
        <f>""</f>
        <v/>
      </c>
      <c r="DWG2" t="str">
        <f>""</f>
        <v/>
      </c>
      <c r="DWH2" t="str">
        <f>""</f>
        <v/>
      </c>
      <c r="DWI2" t="str">
        <f>""</f>
        <v/>
      </c>
      <c r="DWJ2" t="str">
        <f>""</f>
        <v/>
      </c>
      <c r="DWK2" t="str">
        <f>""</f>
        <v/>
      </c>
      <c r="DWL2" t="str">
        <f>""</f>
        <v/>
      </c>
      <c r="DWM2" t="str">
        <f>""</f>
        <v/>
      </c>
      <c r="DWN2" t="str">
        <f>""</f>
        <v/>
      </c>
      <c r="DWO2" t="str">
        <f>""</f>
        <v/>
      </c>
      <c r="DWP2" t="str">
        <f>""</f>
        <v/>
      </c>
      <c r="DWQ2" t="str">
        <f>""</f>
        <v/>
      </c>
      <c r="DWR2" t="str">
        <f>""</f>
        <v/>
      </c>
      <c r="DWS2" t="str">
        <f>""</f>
        <v/>
      </c>
      <c r="DWT2" t="str">
        <f>""</f>
        <v/>
      </c>
      <c r="DWU2" t="str">
        <f>""</f>
        <v/>
      </c>
      <c r="DWV2" t="str">
        <f>""</f>
        <v/>
      </c>
      <c r="DWW2" t="str">
        <f>""</f>
        <v/>
      </c>
      <c r="DWX2" t="str">
        <f>""</f>
        <v/>
      </c>
      <c r="DWY2" t="str">
        <f>""</f>
        <v/>
      </c>
      <c r="DWZ2" t="str">
        <f>""</f>
        <v/>
      </c>
      <c r="DXA2" t="str">
        <f>""</f>
        <v/>
      </c>
      <c r="DXB2" t="str">
        <f>""</f>
        <v/>
      </c>
      <c r="DXC2" t="str">
        <f>""</f>
        <v/>
      </c>
      <c r="DXD2" t="str">
        <f>""</f>
        <v/>
      </c>
      <c r="DXE2" t="str">
        <f>""</f>
        <v/>
      </c>
      <c r="DXF2" t="str">
        <f>""</f>
        <v/>
      </c>
      <c r="DXG2" t="str">
        <f>""</f>
        <v/>
      </c>
      <c r="DXH2" t="str">
        <f>""</f>
        <v/>
      </c>
      <c r="DXI2" t="str">
        <f>""</f>
        <v/>
      </c>
      <c r="DXJ2" t="str">
        <f>""</f>
        <v/>
      </c>
      <c r="DXK2" t="str">
        <f>""</f>
        <v/>
      </c>
      <c r="DXL2" t="str">
        <f>""</f>
        <v/>
      </c>
      <c r="DXM2" t="str">
        <f>""</f>
        <v/>
      </c>
      <c r="DXN2" t="str">
        <f>""</f>
        <v/>
      </c>
      <c r="DXO2" t="str">
        <f>""</f>
        <v/>
      </c>
      <c r="DXP2" t="str">
        <f>""</f>
        <v/>
      </c>
      <c r="DXQ2" t="str">
        <f>""</f>
        <v/>
      </c>
      <c r="DXR2" t="str">
        <f>""</f>
        <v/>
      </c>
      <c r="DXS2" t="str">
        <f>""</f>
        <v/>
      </c>
      <c r="DXT2" t="str">
        <f>""</f>
        <v/>
      </c>
      <c r="DXU2" t="str">
        <f>""</f>
        <v/>
      </c>
      <c r="DXV2" t="str">
        <f>""</f>
        <v/>
      </c>
      <c r="DXW2" t="str">
        <f>""</f>
        <v/>
      </c>
      <c r="DXX2" t="str">
        <f>""</f>
        <v/>
      </c>
      <c r="DXY2" t="str">
        <f>""</f>
        <v/>
      </c>
      <c r="DXZ2" t="str">
        <f>""</f>
        <v/>
      </c>
      <c r="DYA2" t="str">
        <f>""</f>
        <v/>
      </c>
      <c r="DYB2" t="str">
        <f>""</f>
        <v/>
      </c>
      <c r="DYC2" t="str">
        <f>""</f>
        <v/>
      </c>
      <c r="DYD2" t="str">
        <f>""</f>
        <v/>
      </c>
      <c r="DYE2" t="str">
        <f>""</f>
        <v/>
      </c>
      <c r="DYF2" t="str">
        <f>""</f>
        <v/>
      </c>
      <c r="DYG2" t="str">
        <f>""</f>
        <v/>
      </c>
      <c r="DYH2" t="str">
        <f>""</f>
        <v/>
      </c>
      <c r="DYI2" t="str">
        <f>""</f>
        <v/>
      </c>
      <c r="DYJ2" t="str">
        <f>""</f>
        <v/>
      </c>
      <c r="DYK2" t="str">
        <f>""</f>
        <v/>
      </c>
      <c r="DYL2" t="str">
        <f>""</f>
        <v/>
      </c>
      <c r="DYM2" t="str">
        <f>""</f>
        <v/>
      </c>
      <c r="DYN2" t="str">
        <f>""</f>
        <v/>
      </c>
      <c r="DYO2" t="str">
        <f>""</f>
        <v/>
      </c>
      <c r="DYP2" t="str">
        <f>""</f>
        <v/>
      </c>
      <c r="DYQ2" t="str">
        <f>""</f>
        <v/>
      </c>
      <c r="DYR2" t="str">
        <f>""</f>
        <v/>
      </c>
      <c r="DYS2" t="str">
        <f>""</f>
        <v/>
      </c>
      <c r="DYT2" t="str">
        <f>""</f>
        <v/>
      </c>
      <c r="DYU2" t="str">
        <f>""</f>
        <v/>
      </c>
      <c r="DYV2" t="str">
        <f>""</f>
        <v/>
      </c>
      <c r="DYW2" t="str">
        <f>""</f>
        <v/>
      </c>
      <c r="DYX2" t="str">
        <f>""</f>
        <v/>
      </c>
      <c r="DYY2" t="str">
        <f>""</f>
        <v/>
      </c>
      <c r="DYZ2" t="str">
        <f>""</f>
        <v/>
      </c>
      <c r="DZA2" t="str">
        <f>""</f>
        <v/>
      </c>
      <c r="DZB2" t="str">
        <f>""</f>
        <v/>
      </c>
      <c r="DZC2" t="str">
        <f>""</f>
        <v/>
      </c>
      <c r="DZD2" t="str">
        <f>""</f>
        <v/>
      </c>
      <c r="DZE2" t="str">
        <f>""</f>
        <v/>
      </c>
      <c r="DZF2" t="str">
        <f>""</f>
        <v/>
      </c>
      <c r="DZG2" t="str">
        <f>""</f>
        <v/>
      </c>
      <c r="DZH2" t="str">
        <f>""</f>
        <v/>
      </c>
      <c r="DZI2" t="str">
        <f>""</f>
        <v/>
      </c>
      <c r="DZJ2" t="str">
        <f>""</f>
        <v/>
      </c>
      <c r="DZK2" t="str">
        <f>""</f>
        <v/>
      </c>
      <c r="DZL2" t="str">
        <f>""</f>
        <v/>
      </c>
      <c r="DZM2" t="str">
        <f>""</f>
        <v/>
      </c>
      <c r="DZN2" t="str">
        <f>""</f>
        <v/>
      </c>
      <c r="DZO2" t="str">
        <f>""</f>
        <v/>
      </c>
      <c r="DZP2" t="str">
        <f>""</f>
        <v/>
      </c>
      <c r="DZQ2" t="str">
        <f>""</f>
        <v/>
      </c>
      <c r="DZR2" t="str">
        <f>""</f>
        <v/>
      </c>
      <c r="DZS2" t="str">
        <f>""</f>
        <v/>
      </c>
      <c r="DZT2" t="str">
        <f>""</f>
        <v/>
      </c>
      <c r="DZU2" t="str">
        <f>""</f>
        <v/>
      </c>
      <c r="DZV2" t="str">
        <f>""</f>
        <v/>
      </c>
      <c r="DZW2" t="str">
        <f>""</f>
        <v/>
      </c>
      <c r="DZX2" t="str">
        <f>""</f>
        <v/>
      </c>
      <c r="DZY2" t="str">
        <f>""</f>
        <v/>
      </c>
      <c r="DZZ2" t="str">
        <f>""</f>
        <v/>
      </c>
      <c r="EAA2" t="str">
        <f>""</f>
        <v/>
      </c>
      <c r="EAB2" t="str">
        <f>""</f>
        <v/>
      </c>
      <c r="EAC2" t="str">
        <f>""</f>
        <v/>
      </c>
      <c r="EAD2" t="str">
        <f>""</f>
        <v/>
      </c>
      <c r="EAE2" t="str">
        <f>""</f>
        <v/>
      </c>
      <c r="EAF2" t="str">
        <f>""</f>
        <v/>
      </c>
      <c r="EAG2" t="str">
        <f>""</f>
        <v/>
      </c>
      <c r="EAH2" t="str">
        <f>""</f>
        <v/>
      </c>
      <c r="EAI2" t="str">
        <f>""</f>
        <v/>
      </c>
      <c r="EAJ2" t="str">
        <f>""</f>
        <v/>
      </c>
      <c r="EAK2" t="str">
        <f>""</f>
        <v/>
      </c>
      <c r="EAL2" t="str">
        <f>""</f>
        <v/>
      </c>
      <c r="EAM2" t="str">
        <f>""</f>
        <v/>
      </c>
      <c r="EAN2" t="str">
        <f>""</f>
        <v/>
      </c>
      <c r="EAO2" t="str">
        <f>""</f>
        <v/>
      </c>
      <c r="EAP2" t="str">
        <f>""</f>
        <v/>
      </c>
      <c r="EAQ2" t="str">
        <f>""</f>
        <v/>
      </c>
      <c r="EAR2" t="str">
        <f>""</f>
        <v/>
      </c>
      <c r="EAS2" t="str">
        <f>""</f>
        <v/>
      </c>
      <c r="EAT2" t="str">
        <f>""</f>
        <v/>
      </c>
      <c r="EAU2" t="str">
        <f>""</f>
        <v/>
      </c>
      <c r="EAV2" t="str">
        <f>""</f>
        <v/>
      </c>
      <c r="EAW2" t="str">
        <f>""</f>
        <v/>
      </c>
      <c r="EAX2" t="str">
        <f>""</f>
        <v/>
      </c>
      <c r="EAY2" t="str">
        <f>""</f>
        <v/>
      </c>
      <c r="EAZ2" t="str">
        <f>""</f>
        <v/>
      </c>
      <c r="EBA2" t="str">
        <f>""</f>
        <v/>
      </c>
      <c r="EBB2" t="str">
        <f>""</f>
        <v/>
      </c>
      <c r="EBC2" t="str">
        <f>""</f>
        <v/>
      </c>
      <c r="EBD2" t="str">
        <f>""</f>
        <v/>
      </c>
      <c r="EBE2" t="str">
        <f>""</f>
        <v/>
      </c>
      <c r="EBF2" t="str">
        <f>""</f>
        <v/>
      </c>
      <c r="EBG2" t="str">
        <f>""</f>
        <v/>
      </c>
      <c r="EBH2" t="str">
        <f>""</f>
        <v/>
      </c>
      <c r="EBI2" t="str">
        <f>""</f>
        <v/>
      </c>
      <c r="EBJ2" t="str">
        <f>""</f>
        <v/>
      </c>
      <c r="EBK2" t="str">
        <f>""</f>
        <v/>
      </c>
      <c r="EBL2" t="str">
        <f>""</f>
        <v/>
      </c>
      <c r="EBM2" t="str">
        <f>""</f>
        <v/>
      </c>
      <c r="EBN2" t="str">
        <f>""</f>
        <v/>
      </c>
      <c r="EBO2" t="str">
        <f>""</f>
        <v/>
      </c>
      <c r="EBP2" t="str">
        <f>""</f>
        <v/>
      </c>
      <c r="EBQ2" t="str">
        <f>""</f>
        <v/>
      </c>
      <c r="EBR2" t="str">
        <f>""</f>
        <v/>
      </c>
      <c r="EBS2" t="str">
        <f>""</f>
        <v/>
      </c>
      <c r="EBT2" t="str">
        <f>""</f>
        <v/>
      </c>
      <c r="EBU2" t="str">
        <f>""</f>
        <v/>
      </c>
      <c r="EBV2" t="str">
        <f>""</f>
        <v/>
      </c>
      <c r="EBW2" t="str">
        <f>""</f>
        <v/>
      </c>
      <c r="EBX2" t="str">
        <f>""</f>
        <v/>
      </c>
      <c r="EBY2" t="str">
        <f>""</f>
        <v/>
      </c>
      <c r="EBZ2" t="str">
        <f>""</f>
        <v/>
      </c>
      <c r="ECA2" t="str">
        <f>""</f>
        <v/>
      </c>
      <c r="ECB2" t="str">
        <f>""</f>
        <v/>
      </c>
      <c r="ECC2" t="str">
        <f>""</f>
        <v/>
      </c>
      <c r="ECD2" t="str">
        <f>""</f>
        <v/>
      </c>
      <c r="ECE2" t="str">
        <f>""</f>
        <v/>
      </c>
      <c r="ECF2" t="str">
        <f>""</f>
        <v/>
      </c>
      <c r="ECG2" t="str">
        <f>""</f>
        <v/>
      </c>
      <c r="ECH2" t="str">
        <f>""</f>
        <v/>
      </c>
      <c r="ECI2" t="str">
        <f>""</f>
        <v/>
      </c>
      <c r="ECJ2" t="str">
        <f>""</f>
        <v/>
      </c>
      <c r="ECK2" t="str">
        <f>""</f>
        <v/>
      </c>
      <c r="ECL2" t="str">
        <f>""</f>
        <v/>
      </c>
      <c r="ECM2" t="str">
        <f>""</f>
        <v/>
      </c>
      <c r="ECN2" t="str">
        <f>""</f>
        <v/>
      </c>
      <c r="ECO2" t="str">
        <f>""</f>
        <v/>
      </c>
      <c r="ECP2" t="str">
        <f>""</f>
        <v/>
      </c>
      <c r="ECQ2" t="str">
        <f>""</f>
        <v/>
      </c>
      <c r="ECR2" t="str">
        <f>""</f>
        <v/>
      </c>
      <c r="ECS2" t="str">
        <f>""</f>
        <v/>
      </c>
      <c r="ECT2" t="str">
        <f>""</f>
        <v/>
      </c>
      <c r="ECU2" t="str">
        <f>""</f>
        <v/>
      </c>
      <c r="ECV2" t="str">
        <f>""</f>
        <v/>
      </c>
      <c r="ECW2" t="str">
        <f>""</f>
        <v/>
      </c>
      <c r="ECX2" t="str">
        <f>""</f>
        <v/>
      </c>
      <c r="ECY2" t="str">
        <f>""</f>
        <v/>
      </c>
      <c r="ECZ2" t="str">
        <f>""</f>
        <v/>
      </c>
      <c r="EDA2" t="str">
        <f>""</f>
        <v/>
      </c>
      <c r="EDB2" t="str">
        <f>""</f>
        <v/>
      </c>
      <c r="EDC2" t="str">
        <f>""</f>
        <v/>
      </c>
      <c r="EDD2" t="str">
        <f>""</f>
        <v/>
      </c>
      <c r="EDE2" t="str">
        <f>""</f>
        <v/>
      </c>
      <c r="EDF2" t="str">
        <f>""</f>
        <v/>
      </c>
      <c r="EDG2" t="str">
        <f>""</f>
        <v/>
      </c>
      <c r="EDH2" t="str">
        <f>""</f>
        <v/>
      </c>
      <c r="EDI2" t="str">
        <f>""</f>
        <v/>
      </c>
      <c r="EDJ2" t="str">
        <f>""</f>
        <v/>
      </c>
      <c r="EDK2" t="str">
        <f>""</f>
        <v/>
      </c>
      <c r="EDL2" t="str">
        <f>""</f>
        <v/>
      </c>
      <c r="EDM2" t="str">
        <f>""</f>
        <v/>
      </c>
      <c r="EDN2" t="str">
        <f>""</f>
        <v/>
      </c>
      <c r="EDO2" t="str">
        <f>""</f>
        <v/>
      </c>
      <c r="EDP2" t="str">
        <f>""</f>
        <v/>
      </c>
      <c r="EDQ2" t="str">
        <f>""</f>
        <v/>
      </c>
      <c r="EDR2" t="str">
        <f>""</f>
        <v/>
      </c>
      <c r="EDS2" t="str">
        <f>""</f>
        <v/>
      </c>
      <c r="EDT2" t="str">
        <f>""</f>
        <v/>
      </c>
      <c r="EDU2" t="str">
        <f>""</f>
        <v/>
      </c>
      <c r="EDV2" t="str">
        <f>""</f>
        <v/>
      </c>
      <c r="EDW2" t="str">
        <f>""</f>
        <v/>
      </c>
      <c r="EDX2" t="str">
        <f>""</f>
        <v/>
      </c>
      <c r="EDY2" t="str">
        <f>""</f>
        <v/>
      </c>
      <c r="EDZ2" t="str">
        <f>""</f>
        <v/>
      </c>
      <c r="EEA2" t="str">
        <f>""</f>
        <v/>
      </c>
      <c r="EEB2" t="str">
        <f>""</f>
        <v/>
      </c>
      <c r="EEC2" t="str">
        <f>""</f>
        <v/>
      </c>
      <c r="EED2" t="str">
        <f>""</f>
        <v/>
      </c>
      <c r="EEE2" t="str">
        <f>""</f>
        <v/>
      </c>
      <c r="EEF2" t="str">
        <f>""</f>
        <v/>
      </c>
      <c r="EEG2" t="str">
        <f>""</f>
        <v/>
      </c>
      <c r="EEH2" t="str">
        <f>""</f>
        <v/>
      </c>
      <c r="EEI2" t="str">
        <f>""</f>
        <v/>
      </c>
      <c r="EEJ2" t="str">
        <f>""</f>
        <v/>
      </c>
      <c r="EEK2" t="str">
        <f>""</f>
        <v/>
      </c>
      <c r="EEL2" t="str">
        <f>""</f>
        <v/>
      </c>
      <c r="EEM2" t="str">
        <f>""</f>
        <v/>
      </c>
      <c r="EEN2" t="str">
        <f>""</f>
        <v/>
      </c>
      <c r="EEO2" t="str">
        <f>""</f>
        <v/>
      </c>
      <c r="EEP2" t="str">
        <f>""</f>
        <v/>
      </c>
      <c r="EEQ2" t="str">
        <f>""</f>
        <v/>
      </c>
      <c r="EER2" t="str">
        <f>""</f>
        <v/>
      </c>
      <c r="EES2" t="str">
        <f>""</f>
        <v/>
      </c>
      <c r="EET2" t="str">
        <f>""</f>
        <v/>
      </c>
      <c r="EEU2" t="str">
        <f>""</f>
        <v/>
      </c>
      <c r="EEV2" t="str">
        <f>""</f>
        <v/>
      </c>
      <c r="EEW2" t="str">
        <f>""</f>
        <v/>
      </c>
      <c r="EEX2" t="str">
        <f>""</f>
        <v/>
      </c>
      <c r="EEY2" t="str">
        <f>""</f>
        <v/>
      </c>
      <c r="EEZ2" t="str">
        <f>""</f>
        <v/>
      </c>
      <c r="EFA2" t="str">
        <f>""</f>
        <v/>
      </c>
      <c r="EFB2" t="str">
        <f>""</f>
        <v/>
      </c>
      <c r="EFC2" t="str">
        <f>""</f>
        <v/>
      </c>
      <c r="EFD2" t="str">
        <f>""</f>
        <v/>
      </c>
      <c r="EFE2" t="str">
        <f>""</f>
        <v/>
      </c>
      <c r="EFF2" t="str">
        <f>""</f>
        <v/>
      </c>
      <c r="EFG2" t="str">
        <f>""</f>
        <v/>
      </c>
      <c r="EFH2" t="str">
        <f>""</f>
        <v/>
      </c>
      <c r="EFI2" t="str">
        <f>""</f>
        <v/>
      </c>
      <c r="EFJ2" t="str">
        <f>""</f>
        <v/>
      </c>
      <c r="EFK2" t="str">
        <f>""</f>
        <v/>
      </c>
      <c r="EFL2" t="str">
        <f>""</f>
        <v/>
      </c>
      <c r="EFM2" t="str">
        <f>""</f>
        <v/>
      </c>
      <c r="EFN2" t="str">
        <f>""</f>
        <v/>
      </c>
      <c r="EFO2" t="str">
        <f>""</f>
        <v/>
      </c>
      <c r="EFP2" t="str">
        <f>""</f>
        <v/>
      </c>
      <c r="EFQ2" t="str">
        <f>""</f>
        <v/>
      </c>
      <c r="EFR2" t="str">
        <f>""</f>
        <v/>
      </c>
      <c r="EFS2" t="str">
        <f>""</f>
        <v/>
      </c>
      <c r="EFT2" t="str">
        <f>""</f>
        <v/>
      </c>
      <c r="EFU2" t="str">
        <f>""</f>
        <v/>
      </c>
      <c r="EFV2" t="str">
        <f>""</f>
        <v/>
      </c>
      <c r="EFW2" t="str">
        <f>""</f>
        <v/>
      </c>
      <c r="EFX2" t="str">
        <f>""</f>
        <v/>
      </c>
      <c r="EFY2" t="str">
        <f>""</f>
        <v/>
      </c>
      <c r="EFZ2" t="str">
        <f>""</f>
        <v/>
      </c>
      <c r="EGA2" t="str">
        <f>""</f>
        <v/>
      </c>
      <c r="EGB2" t="str">
        <f>""</f>
        <v/>
      </c>
      <c r="EGC2" t="str">
        <f>""</f>
        <v/>
      </c>
      <c r="EGD2" t="str">
        <f>""</f>
        <v/>
      </c>
      <c r="EGE2" t="str">
        <f>""</f>
        <v/>
      </c>
      <c r="EGF2" t="str">
        <f>""</f>
        <v/>
      </c>
      <c r="EGG2" t="str">
        <f>""</f>
        <v/>
      </c>
      <c r="EGH2" t="str">
        <f>""</f>
        <v/>
      </c>
      <c r="EGI2" t="str">
        <f>""</f>
        <v/>
      </c>
      <c r="EGJ2" t="str">
        <f>""</f>
        <v/>
      </c>
      <c r="EGK2" t="str">
        <f>""</f>
        <v/>
      </c>
      <c r="EGL2" t="str">
        <f>""</f>
        <v/>
      </c>
      <c r="EGM2" t="str">
        <f>""</f>
        <v/>
      </c>
      <c r="EGN2" t="str">
        <f>""</f>
        <v/>
      </c>
      <c r="EGO2" t="str">
        <f>""</f>
        <v/>
      </c>
      <c r="EGP2" t="str">
        <f>""</f>
        <v/>
      </c>
      <c r="EGQ2" t="str">
        <f>""</f>
        <v/>
      </c>
      <c r="EGR2" t="str">
        <f>""</f>
        <v/>
      </c>
      <c r="EGS2" t="str">
        <f>""</f>
        <v/>
      </c>
      <c r="EGT2" t="str">
        <f>""</f>
        <v/>
      </c>
      <c r="EGU2" t="str">
        <f>""</f>
        <v/>
      </c>
      <c r="EGV2" t="str">
        <f>""</f>
        <v/>
      </c>
      <c r="EGW2" t="str">
        <f>""</f>
        <v/>
      </c>
      <c r="EGX2" t="str">
        <f>""</f>
        <v/>
      </c>
      <c r="EGY2" t="str">
        <f>""</f>
        <v/>
      </c>
      <c r="EGZ2" t="str">
        <f>""</f>
        <v/>
      </c>
      <c r="EHA2" t="str">
        <f>""</f>
        <v/>
      </c>
      <c r="EHB2" t="str">
        <f>""</f>
        <v/>
      </c>
      <c r="EHC2" t="str">
        <f>""</f>
        <v/>
      </c>
      <c r="EHD2" t="str">
        <f>""</f>
        <v/>
      </c>
      <c r="EHE2" t="str">
        <f>""</f>
        <v/>
      </c>
      <c r="EHF2" t="str">
        <f>""</f>
        <v/>
      </c>
      <c r="EHG2" t="str">
        <f>""</f>
        <v/>
      </c>
      <c r="EHH2" t="str">
        <f>""</f>
        <v/>
      </c>
      <c r="EHI2" t="str">
        <f>""</f>
        <v/>
      </c>
      <c r="EHJ2" t="str">
        <f>""</f>
        <v/>
      </c>
      <c r="EHK2" t="str">
        <f>""</f>
        <v/>
      </c>
      <c r="EHL2" t="str">
        <f>""</f>
        <v/>
      </c>
      <c r="EHM2" t="str">
        <f>""</f>
        <v/>
      </c>
      <c r="EHN2" t="str">
        <f>""</f>
        <v/>
      </c>
      <c r="EHO2" t="str">
        <f>""</f>
        <v/>
      </c>
      <c r="EHP2" t="str">
        <f>""</f>
        <v/>
      </c>
      <c r="EHQ2" t="str">
        <f>""</f>
        <v/>
      </c>
      <c r="EHR2" t="str">
        <f>""</f>
        <v/>
      </c>
      <c r="EHS2" t="str">
        <f>""</f>
        <v/>
      </c>
      <c r="EHT2" t="str">
        <f>""</f>
        <v/>
      </c>
      <c r="EHU2" t="str">
        <f>""</f>
        <v/>
      </c>
      <c r="EHV2" t="str">
        <f>""</f>
        <v/>
      </c>
      <c r="EHW2" t="str">
        <f>""</f>
        <v/>
      </c>
      <c r="EHX2" t="str">
        <f>""</f>
        <v/>
      </c>
      <c r="EHY2" t="str">
        <f>""</f>
        <v/>
      </c>
      <c r="EHZ2" t="str">
        <f>""</f>
        <v/>
      </c>
      <c r="EIA2" t="str">
        <f>""</f>
        <v/>
      </c>
      <c r="EIB2" t="str">
        <f>""</f>
        <v/>
      </c>
      <c r="EIC2" t="str">
        <f>""</f>
        <v/>
      </c>
      <c r="EID2" t="str">
        <f>""</f>
        <v/>
      </c>
      <c r="EIE2" t="str">
        <f>""</f>
        <v/>
      </c>
      <c r="EIF2" t="str">
        <f>""</f>
        <v/>
      </c>
      <c r="EIG2" t="str">
        <f>""</f>
        <v/>
      </c>
      <c r="EIH2" t="str">
        <f>""</f>
        <v/>
      </c>
      <c r="EII2" t="str">
        <f>""</f>
        <v/>
      </c>
      <c r="EIJ2" t="str">
        <f>""</f>
        <v/>
      </c>
      <c r="EIK2" t="str">
        <f>""</f>
        <v/>
      </c>
      <c r="EIL2" t="str">
        <f>""</f>
        <v/>
      </c>
      <c r="EIM2" t="str">
        <f>""</f>
        <v/>
      </c>
      <c r="EIN2" t="str">
        <f>""</f>
        <v/>
      </c>
      <c r="EIO2" t="str">
        <f>""</f>
        <v/>
      </c>
      <c r="EIP2" t="str">
        <f>""</f>
        <v/>
      </c>
      <c r="EIQ2" t="str">
        <f>""</f>
        <v/>
      </c>
      <c r="EIR2" t="str">
        <f>""</f>
        <v/>
      </c>
      <c r="EIS2" t="str">
        <f>""</f>
        <v/>
      </c>
      <c r="EIT2" t="str">
        <f>""</f>
        <v/>
      </c>
      <c r="EIU2" t="str">
        <f>""</f>
        <v/>
      </c>
      <c r="EIV2" t="str">
        <f>""</f>
        <v/>
      </c>
      <c r="EIW2" t="str">
        <f>""</f>
        <v/>
      </c>
      <c r="EIX2" t="str">
        <f>""</f>
        <v/>
      </c>
      <c r="EIY2" t="str">
        <f>""</f>
        <v/>
      </c>
      <c r="EIZ2" t="str">
        <f>""</f>
        <v/>
      </c>
      <c r="EJA2" t="str">
        <f>""</f>
        <v/>
      </c>
      <c r="EJB2" t="str">
        <f>""</f>
        <v/>
      </c>
      <c r="EJC2" t="str">
        <f>""</f>
        <v/>
      </c>
      <c r="EJD2" t="str">
        <f>""</f>
        <v/>
      </c>
      <c r="EJE2" t="str">
        <f>""</f>
        <v/>
      </c>
      <c r="EJF2" t="str">
        <f>""</f>
        <v/>
      </c>
      <c r="EJG2" t="str">
        <f>""</f>
        <v/>
      </c>
      <c r="EJH2" t="str">
        <f>""</f>
        <v/>
      </c>
      <c r="EJI2" t="str">
        <f>""</f>
        <v/>
      </c>
      <c r="EJJ2" t="str">
        <f>""</f>
        <v/>
      </c>
      <c r="EJK2" t="str">
        <f>""</f>
        <v/>
      </c>
      <c r="EJL2" t="str">
        <f>""</f>
        <v/>
      </c>
      <c r="EJM2" t="str">
        <f>""</f>
        <v/>
      </c>
      <c r="EJN2" t="str">
        <f>""</f>
        <v/>
      </c>
      <c r="EJO2" t="str">
        <f>""</f>
        <v/>
      </c>
      <c r="EJP2" t="str">
        <f>""</f>
        <v/>
      </c>
      <c r="EJQ2" t="str">
        <f>""</f>
        <v/>
      </c>
      <c r="EJR2" t="str">
        <f>""</f>
        <v/>
      </c>
      <c r="EJS2" t="str">
        <f>""</f>
        <v/>
      </c>
      <c r="EJT2" t="str">
        <f>""</f>
        <v/>
      </c>
      <c r="EJU2" t="str">
        <f>""</f>
        <v/>
      </c>
      <c r="EJV2" t="str">
        <f>""</f>
        <v/>
      </c>
      <c r="EJW2" t="str">
        <f>""</f>
        <v/>
      </c>
      <c r="EJX2" t="str">
        <f>""</f>
        <v/>
      </c>
      <c r="EJY2" t="str">
        <f>""</f>
        <v/>
      </c>
      <c r="EJZ2" t="str">
        <f>""</f>
        <v/>
      </c>
      <c r="EKA2" t="str">
        <f>""</f>
        <v/>
      </c>
      <c r="EKB2" t="str">
        <f>""</f>
        <v/>
      </c>
      <c r="EKC2" t="str">
        <f>""</f>
        <v/>
      </c>
      <c r="EKD2" t="str">
        <f>""</f>
        <v/>
      </c>
      <c r="EKE2" t="str">
        <f>""</f>
        <v/>
      </c>
      <c r="EKF2" t="str">
        <f>""</f>
        <v/>
      </c>
      <c r="EKG2" t="str">
        <f>""</f>
        <v/>
      </c>
      <c r="EKH2" t="str">
        <f>""</f>
        <v/>
      </c>
      <c r="EKI2" t="str">
        <f>""</f>
        <v/>
      </c>
      <c r="EKJ2" t="str">
        <f>""</f>
        <v/>
      </c>
      <c r="EKK2" t="str">
        <f>""</f>
        <v/>
      </c>
      <c r="EKL2" t="str">
        <f>""</f>
        <v/>
      </c>
      <c r="EKM2" t="str">
        <f>""</f>
        <v/>
      </c>
      <c r="EKN2" t="str">
        <f>""</f>
        <v/>
      </c>
      <c r="EKO2" t="str">
        <f>""</f>
        <v/>
      </c>
      <c r="EKP2" t="str">
        <f>""</f>
        <v/>
      </c>
      <c r="EKQ2" t="str">
        <f>""</f>
        <v/>
      </c>
      <c r="EKR2" t="str">
        <f>""</f>
        <v/>
      </c>
      <c r="EKS2" t="str">
        <f>""</f>
        <v/>
      </c>
      <c r="EKT2" t="str">
        <f>""</f>
        <v/>
      </c>
      <c r="EKU2" t="str">
        <f>""</f>
        <v/>
      </c>
      <c r="EKV2" t="str">
        <f>""</f>
        <v/>
      </c>
      <c r="EKW2" t="str">
        <f>""</f>
        <v/>
      </c>
      <c r="EKX2" t="str">
        <f>""</f>
        <v/>
      </c>
      <c r="EKY2" t="str">
        <f>""</f>
        <v/>
      </c>
      <c r="EKZ2" t="str">
        <f>""</f>
        <v/>
      </c>
      <c r="ELA2" t="str">
        <f>""</f>
        <v/>
      </c>
      <c r="ELB2" t="str">
        <f>""</f>
        <v/>
      </c>
      <c r="ELC2" t="str">
        <f>""</f>
        <v/>
      </c>
      <c r="ELD2" t="str">
        <f>""</f>
        <v/>
      </c>
      <c r="ELE2" t="str">
        <f>""</f>
        <v/>
      </c>
      <c r="ELF2" t="str">
        <f>""</f>
        <v/>
      </c>
      <c r="ELG2" t="str">
        <f>""</f>
        <v/>
      </c>
      <c r="ELH2" t="str">
        <f>""</f>
        <v/>
      </c>
      <c r="ELI2" t="str">
        <f>""</f>
        <v/>
      </c>
      <c r="ELJ2" t="str">
        <f>""</f>
        <v/>
      </c>
      <c r="ELK2" t="str">
        <f>""</f>
        <v/>
      </c>
      <c r="ELL2" t="str">
        <f>""</f>
        <v/>
      </c>
      <c r="ELM2" t="str">
        <f>""</f>
        <v/>
      </c>
      <c r="ELN2" t="str">
        <f>""</f>
        <v/>
      </c>
      <c r="ELO2" t="str">
        <f>""</f>
        <v/>
      </c>
      <c r="ELP2" t="str">
        <f>""</f>
        <v/>
      </c>
      <c r="ELQ2" t="str">
        <f>""</f>
        <v/>
      </c>
      <c r="ELR2" t="str">
        <f>""</f>
        <v/>
      </c>
      <c r="ELS2" t="str">
        <f>""</f>
        <v/>
      </c>
      <c r="ELT2" t="str">
        <f>""</f>
        <v/>
      </c>
      <c r="ELU2" t="str">
        <f>""</f>
        <v/>
      </c>
      <c r="ELV2" t="str">
        <f>""</f>
        <v/>
      </c>
      <c r="ELW2" t="str">
        <f>""</f>
        <v/>
      </c>
      <c r="ELX2" t="str">
        <f>""</f>
        <v/>
      </c>
      <c r="ELY2" t="str">
        <f>""</f>
        <v/>
      </c>
      <c r="ELZ2" t="str">
        <f>""</f>
        <v/>
      </c>
      <c r="EMA2" t="str">
        <f>""</f>
        <v/>
      </c>
      <c r="EMB2" t="str">
        <f>""</f>
        <v/>
      </c>
      <c r="EMC2" t="str">
        <f>""</f>
        <v/>
      </c>
      <c r="EMD2" t="str">
        <f>""</f>
        <v/>
      </c>
      <c r="EME2" t="str">
        <f>""</f>
        <v/>
      </c>
      <c r="EMF2" t="str">
        <f>""</f>
        <v/>
      </c>
      <c r="EMG2" t="str">
        <f>""</f>
        <v/>
      </c>
      <c r="EMH2" t="str">
        <f>""</f>
        <v/>
      </c>
      <c r="EMI2" t="str">
        <f>""</f>
        <v/>
      </c>
      <c r="EMJ2" t="str">
        <f>""</f>
        <v/>
      </c>
      <c r="EMK2" t="str">
        <f>""</f>
        <v/>
      </c>
      <c r="EML2" t="str">
        <f>""</f>
        <v/>
      </c>
      <c r="EMM2" t="str">
        <f>""</f>
        <v/>
      </c>
      <c r="EMN2" t="str">
        <f>""</f>
        <v/>
      </c>
      <c r="EMO2" t="str">
        <f>""</f>
        <v/>
      </c>
      <c r="EMP2" t="str">
        <f>""</f>
        <v/>
      </c>
      <c r="EMQ2" t="str">
        <f>""</f>
        <v/>
      </c>
      <c r="EMR2" t="str">
        <f>""</f>
        <v/>
      </c>
      <c r="EMS2" t="str">
        <f>""</f>
        <v/>
      </c>
      <c r="EMT2" t="str">
        <f>""</f>
        <v/>
      </c>
      <c r="EMU2" t="str">
        <f>""</f>
        <v/>
      </c>
      <c r="EMV2" t="str">
        <f>""</f>
        <v/>
      </c>
      <c r="EMW2" t="str">
        <f>""</f>
        <v/>
      </c>
      <c r="EMX2" t="str">
        <f>""</f>
        <v/>
      </c>
      <c r="EMY2" t="str">
        <f>""</f>
        <v/>
      </c>
      <c r="EMZ2" t="str">
        <f>""</f>
        <v/>
      </c>
      <c r="ENA2" t="str">
        <f>""</f>
        <v/>
      </c>
      <c r="ENB2" t="str">
        <f>""</f>
        <v/>
      </c>
      <c r="ENC2" t="str">
        <f>""</f>
        <v/>
      </c>
      <c r="END2" t="str">
        <f>""</f>
        <v/>
      </c>
      <c r="ENE2" t="str">
        <f>""</f>
        <v/>
      </c>
      <c r="ENF2" t="str">
        <f>""</f>
        <v/>
      </c>
      <c r="ENG2" t="str">
        <f>""</f>
        <v/>
      </c>
      <c r="ENH2" t="str">
        <f>""</f>
        <v/>
      </c>
      <c r="ENI2" t="str">
        <f>""</f>
        <v/>
      </c>
      <c r="ENJ2" t="str">
        <f>""</f>
        <v/>
      </c>
      <c r="ENK2" t="str">
        <f>""</f>
        <v/>
      </c>
      <c r="ENL2" t="str">
        <f>""</f>
        <v/>
      </c>
      <c r="ENM2" t="str">
        <f>""</f>
        <v/>
      </c>
      <c r="ENN2" t="str">
        <f>""</f>
        <v/>
      </c>
      <c r="ENO2" t="str">
        <f>""</f>
        <v/>
      </c>
      <c r="ENP2" t="str">
        <f>""</f>
        <v/>
      </c>
      <c r="ENQ2" t="str">
        <f>""</f>
        <v/>
      </c>
      <c r="ENR2" t="str">
        <f>""</f>
        <v/>
      </c>
      <c r="ENS2" t="str">
        <f>""</f>
        <v/>
      </c>
      <c r="ENT2" t="str">
        <f>""</f>
        <v/>
      </c>
      <c r="ENU2" t="str">
        <f>""</f>
        <v/>
      </c>
      <c r="ENV2" t="str">
        <f>""</f>
        <v/>
      </c>
      <c r="ENW2" t="str">
        <f>""</f>
        <v/>
      </c>
      <c r="ENX2" t="str">
        <f>""</f>
        <v/>
      </c>
      <c r="ENY2" t="str">
        <f>""</f>
        <v/>
      </c>
      <c r="ENZ2" t="str">
        <f>""</f>
        <v/>
      </c>
      <c r="EOA2" t="str">
        <f>""</f>
        <v/>
      </c>
      <c r="EOB2" t="str">
        <f>""</f>
        <v/>
      </c>
      <c r="EOC2" t="str">
        <f>""</f>
        <v/>
      </c>
      <c r="EOD2" t="str">
        <f>""</f>
        <v/>
      </c>
      <c r="EOE2" t="str">
        <f>""</f>
        <v/>
      </c>
      <c r="EOF2" t="str">
        <f>""</f>
        <v/>
      </c>
      <c r="EOG2" t="str">
        <f>""</f>
        <v/>
      </c>
      <c r="EOH2" t="str">
        <f>""</f>
        <v/>
      </c>
      <c r="EOI2" t="str">
        <f>""</f>
        <v/>
      </c>
      <c r="EOJ2" t="str">
        <f>""</f>
        <v/>
      </c>
      <c r="EOK2" t="str">
        <f>""</f>
        <v/>
      </c>
      <c r="EOL2" t="str">
        <f>""</f>
        <v/>
      </c>
      <c r="EOM2" t="str">
        <f>""</f>
        <v/>
      </c>
      <c r="EON2" t="str">
        <f>""</f>
        <v/>
      </c>
      <c r="EOO2" t="str">
        <f>""</f>
        <v/>
      </c>
      <c r="EOP2" t="str">
        <f>""</f>
        <v/>
      </c>
      <c r="EOQ2" t="str">
        <f>""</f>
        <v/>
      </c>
      <c r="EOR2" t="str">
        <f>""</f>
        <v/>
      </c>
      <c r="EOS2" t="str">
        <f>""</f>
        <v/>
      </c>
      <c r="EOT2" t="str">
        <f>""</f>
        <v/>
      </c>
      <c r="EOU2" t="str">
        <f>""</f>
        <v/>
      </c>
      <c r="EOV2" t="str">
        <f>""</f>
        <v/>
      </c>
      <c r="EOW2" t="str">
        <f>""</f>
        <v/>
      </c>
      <c r="EOX2" t="str">
        <f>""</f>
        <v/>
      </c>
      <c r="EOY2" t="str">
        <f>""</f>
        <v/>
      </c>
      <c r="EOZ2" t="str">
        <f>""</f>
        <v/>
      </c>
      <c r="EPA2" t="str">
        <f>""</f>
        <v/>
      </c>
      <c r="EPB2" t="str">
        <f>""</f>
        <v/>
      </c>
      <c r="EPC2" t="str">
        <f>""</f>
        <v/>
      </c>
      <c r="EPD2" t="str">
        <f>""</f>
        <v/>
      </c>
      <c r="EPE2" t="str">
        <f>""</f>
        <v/>
      </c>
      <c r="EPF2" t="str">
        <f>""</f>
        <v/>
      </c>
      <c r="EPG2" t="str">
        <f>""</f>
        <v/>
      </c>
      <c r="EPH2" t="str">
        <f>""</f>
        <v/>
      </c>
      <c r="EPI2" t="str">
        <f>""</f>
        <v/>
      </c>
      <c r="EPJ2" t="str">
        <f>""</f>
        <v/>
      </c>
      <c r="EPK2" t="str">
        <f>""</f>
        <v/>
      </c>
      <c r="EPL2" t="str">
        <f>""</f>
        <v/>
      </c>
      <c r="EPM2" t="str">
        <f>""</f>
        <v/>
      </c>
      <c r="EPN2" t="str">
        <f>""</f>
        <v/>
      </c>
      <c r="EPO2" t="str">
        <f>""</f>
        <v/>
      </c>
      <c r="EPP2" t="str">
        <f>""</f>
        <v/>
      </c>
      <c r="EPQ2" t="str">
        <f>""</f>
        <v/>
      </c>
      <c r="EPR2" t="str">
        <f>""</f>
        <v/>
      </c>
      <c r="EPS2" t="str">
        <f>""</f>
        <v/>
      </c>
      <c r="EPT2" t="str">
        <f>""</f>
        <v/>
      </c>
      <c r="EPU2" t="str">
        <f>""</f>
        <v/>
      </c>
      <c r="EPV2" t="str">
        <f>""</f>
        <v/>
      </c>
      <c r="EPW2" t="str">
        <f>""</f>
        <v/>
      </c>
      <c r="EPX2" t="str">
        <f>""</f>
        <v/>
      </c>
      <c r="EPY2" t="str">
        <f>""</f>
        <v/>
      </c>
      <c r="EPZ2" t="str">
        <f>""</f>
        <v/>
      </c>
      <c r="EQA2" t="str">
        <f>""</f>
        <v/>
      </c>
      <c r="EQB2" t="str">
        <f>""</f>
        <v/>
      </c>
      <c r="EQC2" t="str">
        <f>""</f>
        <v/>
      </c>
      <c r="EQD2" t="str">
        <f>""</f>
        <v/>
      </c>
      <c r="EQE2" t="str">
        <f>""</f>
        <v/>
      </c>
      <c r="EQF2" t="str">
        <f>""</f>
        <v/>
      </c>
      <c r="EQG2" t="str">
        <f>""</f>
        <v/>
      </c>
      <c r="EQH2" t="str">
        <f>""</f>
        <v/>
      </c>
      <c r="EQI2" t="str">
        <f>""</f>
        <v/>
      </c>
      <c r="EQJ2" t="str">
        <f>""</f>
        <v/>
      </c>
      <c r="EQK2" t="str">
        <f>""</f>
        <v/>
      </c>
      <c r="EQL2" t="str">
        <f>""</f>
        <v/>
      </c>
      <c r="EQM2" t="str">
        <f>""</f>
        <v/>
      </c>
      <c r="EQN2" t="str">
        <f>""</f>
        <v/>
      </c>
      <c r="EQO2" t="str">
        <f>""</f>
        <v/>
      </c>
      <c r="EQP2" t="str">
        <f>""</f>
        <v/>
      </c>
      <c r="EQQ2" t="str">
        <f>""</f>
        <v/>
      </c>
      <c r="EQR2" t="str">
        <f>""</f>
        <v/>
      </c>
      <c r="EQS2" t="str">
        <f>""</f>
        <v/>
      </c>
      <c r="EQT2" t="str">
        <f>""</f>
        <v/>
      </c>
      <c r="EQU2" t="str">
        <f>""</f>
        <v/>
      </c>
      <c r="EQV2" t="str">
        <f>""</f>
        <v/>
      </c>
      <c r="EQW2" t="str">
        <f>""</f>
        <v/>
      </c>
      <c r="EQX2" t="str">
        <f>""</f>
        <v/>
      </c>
      <c r="EQY2" t="str">
        <f>""</f>
        <v/>
      </c>
      <c r="EQZ2" t="str">
        <f>""</f>
        <v/>
      </c>
      <c r="ERA2" t="str">
        <f>""</f>
        <v/>
      </c>
      <c r="ERB2" t="str">
        <f>""</f>
        <v/>
      </c>
      <c r="ERC2" t="str">
        <f>""</f>
        <v/>
      </c>
      <c r="ERD2" t="str">
        <f>""</f>
        <v/>
      </c>
      <c r="ERE2" t="str">
        <f>""</f>
        <v/>
      </c>
      <c r="ERF2" t="str">
        <f>""</f>
        <v/>
      </c>
      <c r="ERG2" t="str">
        <f>""</f>
        <v/>
      </c>
      <c r="ERH2" t="str">
        <f>""</f>
        <v/>
      </c>
      <c r="ERI2" t="str">
        <f>""</f>
        <v/>
      </c>
      <c r="ERJ2" t="str">
        <f>""</f>
        <v/>
      </c>
      <c r="ERK2" t="str">
        <f>""</f>
        <v/>
      </c>
      <c r="ERL2" t="str">
        <f>""</f>
        <v/>
      </c>
      <c r="ERM2" t="str">
        <f>""</f>
        <v/>
      </c>
      <c r="ERN2" t="str">
        <f>""</f>
        <v/>
      </c>
      <c r="ERO2" t="str">
        <f>""</f>
        <v/>
      </c>
      <c r="ERP2" t="str">
        <f>""</f>
        <v/>
      </c>
      <c r="ERQ2" t="str">
        <f>""</f>
        <v/>
      </c>
      <c r="ERR2" t="str">
        <f>""</f>
        <v/>
      </c>
      <c r="ERS2" t="str">
        <f>""</f>
        <v/>
      </c>
      <c r="ERT2" t="str">
        <f>""</f>
        <v/>
      </c>
      <c r="ERU2" t="str">
        <f>""</f>
        <v/>
      </c>
      <c r="ERV2" t="str">
        <f>""</f>
        <v/>
      </c>
      <c r="ERW2" t="str">
        <f>""</f>
        <v/>
      </c>
      <c r="ERX2" t="str">
        <f>""</f>
        <v/>
      </c>
      <c r="ERY2" t="str">
        <f>""</f>
        <v/>
      </c>
      <c r="ERZ2" t="str">
        <f>""</f>
        <v/>
      </c>
      <c r="ESA2" t="str">
        <f>""</f>
        <v/>
      </c>
      <c r="ESB2" t="str">
        <f>""</f>
        <v/>
      </c>
      <c r="ESC2" t="str">
        <f>""</f>
        <v/>
      </c>
      <c r="ESD2" t="str">
        <f>""</f>
        <v/>
      </c>
      <c r="ESE2" t="str">
        <f>""</f>
        <v/>
      </c>
      <c r="ESF2" t="str">
        <f>""</f>
        <v/>
      </c>
      <c r="ESG2" t="str">
        <f>""</f>
        <v/>
      </c>
      <c r="ESH2" t="str">
        <f>""</f>
        <v/>
      </c>
      <c r="ESI2" t="str">
        <f>""</f>
        <v/>
      </c>
      <c r="ESJ2" t="str">
        <f>""</f>
        <v/>
      </c>
      <c r="ESK2" t="str">
        <f>""</f>
        <v/>
      </c>
      <c r="ESL2" t="str">
        <f>""</f>
        <v/>
      </c>
      <c r="ESM2" t="str">
        <f>""</f>
        <v/>
      </c>
      <c r="ESN2" t="str">
        <f>""</f>
        <v/>
      </c>
      <c r="ESO2" t="str">
        <f>""</f>
        <v/>
      </c>
      <c r="ESP2" t="str">
        <f>""</f>
        <v/>
      </c>
      <c r="ESQ2" t="str">
        <f>""</f>
        <v/>
      </c>
      <c r="ESR2" t="str">
        <f>""</f>
        <v/>
      </c>
      <c r="ESS2" t="str">
        <f>""</f>
        <v/>
      </c>
      <c r="EST2" t="str">
        <f>""</f>
        <v/>
      </c>
      <c r="ESU2" t="str">
        <f>""</f>
        <v/>
      </c>
      <c r="ESV2" t="str">
        <f>""</f>
        <v/>
      </c>
      <c r="ESW2" t="str">
        <f>""</f>
        <v/>
      </c>
      <c r="ESX2" t="str">
        <f>""</f>
        <v/>
      </c>
      <c r="ESY2" t="str">
        <f>""</f>
        <v/>
      </c>
      <c r="ESZ2" t="str">
        <f>""</f>
        <v/>
      </c>
      <c r="ETA2" t="str">
        <f>""</f>
        <v/>
      </c>
      <c r="ETB2" t="str">
        <f>""</f>
        <v/>
      </c>
      <c r="ETC2" t="str">
        <f>""</f>
        <v/>
      </c>
      <c r="ETD2" t="str">
        <f>""</f>
        <v/>
      </c>
      <c r="ETE2" t="str">
        <f>""</f>
        <v/>
      </c>
      <c r="ETF2" t="str">
        <f>""</f>
        <v/>
      </c>
      <c r="ETG2" t="str">
        <f>""</f>
        <v/>
      </c>
      <c r="ETH2" t="str">
        <f>""</f>
        <v/>
      </c>
      <c r="ETI2" t="str">
        <f>""</f>
        <v/>
      </c>
      <c r="ETJ2" t="str">
        <f>""</f>
        <v/>
      </c>
      <c r="ETK2" t="str">
        <f>""</f>
        <v/>
      </c>
      <c r="ETL2" t="str">
        <f>""</f>
        <v/>
      </c>
      <c r="ETM2" t="str">
        <f>""</f>
        <v/>
      </c>
      <c r="ETN2" t="str">
        <f>""</f>
        <v/>
      </c>
      <c r="ETO2" t="str">
        <f>""</f>
        <v/>
      </c>
      <c r="ETP2" t="str">
        <f>""</f>
        <v/>
      </c>
      <c r="ETQ2" t="str">
        <f>""</f>
        <v/>
      </c>
      <c r="ETR2" t="str">
        <f>""</f>
        <v/>
      </c>
      <c r="ETS2" t="str">
        <f>""</f>
        <v/>
      </c>
      <c r="ETT2" t="str">
        <f>""</f>
        <v/>
      </c>
      <c r="ETU2" t="str">
        <f>""</f>
        <v/>
      </c>
      <c r="ETV2" t="str">
        <f>""</f>
        <v/>
      </c>
      <c r="ETW2" t="str">
        <f>""</f>
        <v/>
      </c>
      <c r="ETX2" t="str">
        <f>""</f>
        <v/>
      </c>
      <c r="ETY2" t="str">
        <f>""</f>
        <v/>
      </c>
      <c r="ETZ2" t="str">
        <f>""</f>
        <v/>
      </c>
      <c r="EUA2" t="str">
        <f>""</f>
        <v/>
      </c>
      <c r="EUB2" t="str">
        <f>""</f>
        <v/>
      </c>
      <c r="EUC2" t="str">
        <f>""</f>
        <v/>
      </c>
      <c r="EUD2" t="str">
        <f>""</f>
        <v/>
      </c>
      <c r="EUE2" t="str">
        <f>""</f>
        <v/>
      </c>
      <c r="EUF2" t="str">
        <f>""</f>
        <v/>
      </c>
      <c r="EUG2" t="str">
        <f>""</f>
        <v/>
      </c>
      <c r="EUH2" t="str">
        <f>""</f>
        <v/>
      </c>
      <c r="EUI2" t="str">
        <f>""</f>
        <v/>
      </c>
      <c r="EUJ2" t="str">
        <f>""</f>
        <v/>
      </c>
      <c r="EUK2" t="str">
        <f>""</f>
        <v/>
      </c>
      <c r="EUL2" t="str">
        <f>""</f>
        <v/>
      </c>
      <c r="EUM2" t="str">
        <f>""</f>
        <v/>
      </c>
      <c r="EUN2" t="str">
        <f>""</f>
        <v/>
      </c>
      <c r="EUO2" t="str">
        <f>""</f>
        <v/>
      </c>
      <c r="EUP2" t="str">
        <f>""</f>
        <v/>
      </c>
      <c r="EUQ2" t="str">
        <f>""</f>
        <v/>
      </c>
      <c r="EUR2" t="str">
        <f>""</f>
        <v/>
      </c>
      <c r="EUS2" t="str">
        <f>""</f>
        <v/>
      </c>
      <c r="EUT2" t="str">
        <f>""</f>
        <v/>
      </c>
      <c r="EUU2" t="str">
        <f>""</f>
        <v/>
      </c>
      <c r="EUV2" t="str">
        <f>""</f>
        <v/>
      </c>
      <c r="EUW2" t="str">
        <f>""</f>
        <v/>
      </c>
      <c r="EUX2" t="str">
        <f>""</f>
        <v/>
      </c>
      <c r="EUY2" t="str">
        <f>""</f>
        <v/>
      </c>
      <c r="EUZ2" t="str">
        <f>""</f>
        <v/>
      </c>
      <c r="EVA2" t="str">
        <f>""</f>
        <v/>
      </c>
      <c r="EVB2" t="str">
        <f>""</f>
        <v/>
      </c>
      <c r="EVC2" t="str">
        <f>""</f>
        <v/>
      </c>
      <c r="EVD2" t="str">
        <f>""</f>
        <v/>
      </c>
      <c r="EVE2" t="str">
        <f>""</f>
        <v/>
      </c>
      <c r="EVF2" t="str">
        <f>""</f>
        <v/>
      </c>
      <c r="EVG2" t="str">
        <f>""</f>
        <v/>
      </c>
      <c r="EVH2" t="str">
        <f>""</f>
        <v/>
      </c>
      <c r="EVI2" t="str">
        <f>""</f>
        <v/>
      </c>
      <c r="EVJ2" t="str">
        <f>""</f>
        <v/>
      </c>
      <c r="EVK2" t="str">
        <f>""</f>
        <v/>
      </c>
      <c r="EVL2" t="str">
        <f>""</f>
        <v/>
      </c>
      <c r="EVM2" t="str">
        <f>""</f>
        <v/>
      </c>
      <c r="EVN2" t="str">
        <f>""</f>
        <v/>
      </c>
      <c r="EVO2" t="str">
        <f>""</f>
        <v/>
      </c>
      <c r="EVP2" t="str">
        <f>""</f>
        <v/>
      </c>
      <c r="EVQ2" t="str">
        <f>""</f>
        <v/>
      </c>
      <c r="EVR2" t="str">
        <f>""</f>
        <v/>
      </c>
      <c r="EVS2" t="str">
        <f>""</f>
        <v/>
      </c>
      <c r="EVT2" t="str">
        <f>""</f>
        <v/>
      </c>
      <c r="EVU2" t="str">
        <f>""</f>
        <v/>
      </c>
      <c r="EVV2" t="str">
        <f>""</f>
        <v/>
      </c>
      <c r="EVW2" t="str">
        <f>""</f>
        <v/>
      </c>
      <c r="EVX2" t="str">
        <f>""</f>
        <v/>
      </c>
      <c r="EVY2" t="str">
        <f>""</f>
        <v/>
      </c>
      <c r="EVZ2" t="str">
        <f>""</f>
        <v/>
      </c>
      <c r="EWA2" t="str">
        <f>""</f>
        <v/>
      </c>
      <c r="EWB2" t="str">
        <f>""</f>
        <v/>
      </c>
      <c r="EWC2" t="str">
        <f>""</f>
        <v/>
      </c>
      <c r="EWD2" t="str">
        <f>""</f>
        <v/>
      </c>
      <c r="EWE2" t="str">
        <f>""</f>
        <v/>
      </c>
      <c r="EWF2" t="str">
        <f>""</f>
        <v/>
      </c>
      <c r="EWG2" t="str">
        <f>""</f>
        <v/>
      </c>
      <c r="EWH2" t="str">
        <f>""</f>
        <v/>
      </c>
      <c r="EWI2" t="str">
        <f>""</f>
        <v/>
      </c>
      <c r="EWJ2" t="str">
        <f>""</f>
        <v/>
      </c>
      <c r="EWK2" t="str">
        <f>""</f>
        <v/>
      </c>
      <c r="EWL2" t="str">
        <f>""</f>
        <v/>
      </c>
      <c r="EWM2" t="str">
        <f>""</f>
        <v/>
      </c>
      <c r="EWN2" t="str">
        <f>""</f>
        <v/>
      </c>
      <c r="EWO2" t="str">
        <f>""</f>
        <v/>
      </c>
      <c r="EWP2" t="str">
        <f>""</f>
        <v/>
      </c>
      <c r="EWQ2" t="str">
        <f>""</f>
        <v/>
      </c>
      <c r="EWR2" t="str">
        <f>""</f>
        <v/>
      </c>
      <c r="EWS2" t="str">
        <f>""</f>
        <v/>
      </c>
      <c r="EWT2" t="str">
        <f>""</f>
        <v/>
      </c>
      <c r="EWU2" t="str">
        <f>""</f>
        <v/>
      </c>
      <c r="EWV2" t="str">
        <f>""</f>
        <v/>
      </c>
      <c r="EWW2" t="str">
        <f>""</f>
        <v/>
      </c>
      <c r="EWX2" t="str">
        <f>""</f>
        <v/>
      </c>
      <c r="EWY2" t="str">
        <f>""</f>
        <v/>
      </c>
      <c r="EWZ2" t="str">
        <f>""</f>
        <v/>
      </c>
      <c r="EXA2" t="str">
        <f>""</f>
        <v/>
      </c>
      <c r="EXB2" t="str">
        <f>""</f>
        <v/>
      </c>
      <c r="EXC2" t="str">
        <f>""</f>
        <v/>
      </c>
      <c r="EXD2" t="str">
        <f>""</f>
        <v/>
      </c>
      <c r="EXE2" t="str">
        <f>""</f>
        <v/>
      </c>
      <c r="EXF2" t="str">
        <f>""</f>
        <v/>
      </c>
      <c r="EXG2" t="str">
        <f>""</f>
        <v/>
      </c>
      <c r="EXH2" t="str">
        <f>""</f>
        <v/>
      </c>
      <c r="EXI2" t="str">
        <f>""</f>
        <v/>
      </c>
      <c r="EXJ2" t="str">
        <f>""</f>
        <v/>
      </c>
      <c r="EXK2" t="str">
        <f>""</f>
        <v/>
      </c>
      <c r="EXL2" t="str">
        <f>""</f>
        <v/>
      </c>
      <c r="EXM2" t="str">
        <f>""</f>
        <v/>
      </c>
      <c r="EXN2" t="str">
        <f>""</f>
        <v/>
      </c>
      <c r="EXO2" t="str">
        <f>""</f>
        <v/>
      </c>
      <c r="EXP2" t="str">
        <f>""</f>
        <v/>
      </c>
      <c r="EXQ2" t="str">
        <f>""</f>
        <v/>
      </c>
      <c r="EXR2" t="str">
        <f>""</f>
        <v/>
      </c>
      <c r="EXS2" t="str">
        <f>""</f>
        <v/>
      </c>
      <c r="EXT2" t="str">
        <f>""</f>
        <v/>
      </c>
      <c r="EXU2" t="str">
        <f>""</f>
        <v/>
      </c>
      <c r="EXV2" t="str">
        <f>""</f>
        <v/>
      </c>
      <c r="EXW2" t="str">
        <f>""</f>
        <v/>
      </c>
      <c r="EXX2" t="str">
        <f>""</f>
        <v/>
      </c>
      <c r="EXY2" t="str">
        <f>""</f>
        <v/>
      </c>
      <c r="EXZ2" t="str">
        <f>""</f>
        <v/>
      </c>
      <c r="EYA2" t="str">
        <f>""</f>
        <v/>
      </c>
      <c r="EYB2" t="str">
        <f>""</f>
        <v/>
      </c>
      <c r="EYC2" t="str">
        <f>""</f>
        <v/>
      </c>
      <c r="EYD2" t="str">
        <f>""</f>
        <v/>
      </c>
      <c r="EYE2" t="str">
        <f>""</f>
        <v/>
      </c>
      <c r="EYF2" t="str">
        <f>""</f>
        <v/>
      </c>
      <c r="EYG2" t="str">
        <f>""</f>
        <v/>
      </c>
      <c r="EYH2" t="str">
        <f>""</f>
        <v/>
      </c>
      <c r="EYI2" t="str">
        <f>""</f>
        <v/>
      </c>
      <c r="EYJ2" t="str">
        <f>""</f>
        <v/>
      </c>
      <c r="EYK2" t="str">
        <f>""</f>
        <v/>
      </c>
      <c r="EYL2" t="str">
        <f>""</f>
        <v/>
      </c>
      <c r="EYM2" t="str">
        <f>""</f>
        <v/>
      </c>
      <c r="EYN2" t="str">
        <f>""</f>
        <v/>
      </c>
      <c r="EYO2" t="str">
        <f>""</f>
        <v/>
      </c>
      <c r="EYP2" t="str">
        <f>""</f>
        <v/>
      </c>
      <c r="EYQ2" t="str">
        <f>""</f>
        <v/>
      </c>
      <c r="EYR2" t="str">
        <f>""</f>
        <v/>
      </c>
      <c r="EYS2" t="str">
        <f>""</f>
        <v/>
      </c>
      <c r="EYT2" t="str">
        <f>""</f>
        <v/>
      </c>
      <c r="EYU2" t="str">
        <f>""</f>
        <v/>
      </c>
      <c r="EYV2" t="str">
        <f>""</f>
        <v/>
      </c>
      <c r="EYW2" t="str">
        <f>""</f>
        <v/>
      </c>
      <c r="EYX2" t="str">
        <f>""</f>
        <v/>
      </c>
      <c r="EYY2" t="str">
        <f>""</f>
        <v/>
      </c>
      <c r="EYZ2" t="str">
        <f>""</f>
        <v/>
      </c>
      <c r="EZA2" t="str">
        <f>""</f>
        <v/>
      </c>
      <c r="EZB2" t="str">
        <f>""</f>
        <v/>
      </c>
      <c r="EZC2" t="str">
        <f>""</f>
        <v/>
      </c>
      <c r="EZD2" t="str">
        <f>""</f>
        <v/>
      </c>
      <c r="EZE2" t="str">
        <f>""</f>
        <v/>
      </c>
      <c r="EZF2" t="str">
        <f>""</f>
        <v/>
      </c>
      <c r="EZG2" t="str">
        <f>""</f>
        <v/>
      </c>
      <c r="EZH2" t="str">
        <f>""</f>
        <v/>
      </c>
      <c r="EZI2" t="str">
        <f>""</f>
        <v/>
      </c>
      <c r="EZJ2" t="str">
        <f>""</f>
        <v/>
      </c>
      <c r="EZK2" t="str">
        <f>""</f>
        <v/>
      </c>
      <c r="EZL2" t="str">
        <f>""</f>
        <v/>
      </c>
      <c r="EZM2" t="str">
        <f>""</f>
        <v/>
      </c>
      <c r="EZN2" t="str">
        <f>""</f>
        <v/>
      </c>
      <c r="EZO2" t="str">
        <f>""</f>
        <v/>
      </c>
      <c r="EZP2" t="str">
        <f>""</f>
        <v/>
      </c>
      <c r="EZQ2" t="str">
        <f>""</f>
        <v/>
      </c>
      <c r="EZR2" t="str">
        <f>""</f>
        <v/>
      </c>
      <c r="EZS2" t="str">
        <f>""</f>
        <v/>
      </c>
      <c r="EZT2" t="str">
        <f>""</f>
        <v/>
      </c>
      <c r="EZU2" t="str">
        <f>""</f>
        <v/>
      </c>
      <c r="EZV2" t="str">
        <f>""</f>
        <v/>
      </c>
      <c r="EZW2" t="str">
        <f>""</f>
        <v/>
      </c>
      <c r="EZX2" t="str">
        <f>""</f>
        <v/>
      </c>
      <c r="EZY2" t="str">
        <f>""</f>
        <v/>
      </c>
      <c r="EZZ2" t="str">
        <f>""</f>
        <v/>
      </c>
      <c r="FAA2" t="str">
        <f>""</f>
        <v/>
      </c>
      <c r="FAB2" t="str">
        <f>""</f>
        <v/>
      </c>
      <c r="FAC2" t="str">
        <f>""</f>
        <v/>
      </c>
      <c r="FAD2" t="str">
        <f>""</f>
        <v/>
      </c>
      <c r="FAE2" t="str">
        <f>""</f>
        <v/>
      </c>
      <c r="FAF2" t="str">
        <f>""</f>
        <v/>
      </c>
      <c r="FAG2" t="str">
        <f>""</f>
        <v/>
      </c>
      <c r="FAH2" t="str">
        <f>""</f>
        <v/>
      </c>
      <c r="FAI2" t="str">
        <f>""</f>
        <v/>
      </c>
      <c r="FAJ2" t="str">
        <f>""</f>
        <v/>
      </c>
      <c r="FAK2" t="str">
        <f>""</f>
        <v/>
      </c>
      <c r="FAL2" t="str">
        <f>""</f>
        <v/>
      </c>
      <c r="FAM2" t="str">
        <f>""</f>
        <v/>
      </c>
      <c r="FAN2" t="str">
        <f>""</f>
        <v/>
      </c>
      <c r="FAO2" t="str">
        <f>""</f>
        <v/>
      </c>
      <c r="FAP2" t="str">
        <f>""</f>
        <v/>
      </c>
      <c r="FAQ2" t="str">
        <f>""</f>
        <v/>
      </c>
      <c r="FAR2" t="str">
        <f>""</f>
        <v/>
      </c>
      <c r="FAS2" t="str">
        <f>""</f>
        <v/>
      </c>
      <c r="FAT2" t="str">
        <f>""</f>
        <v/>
      </c>
      <c r="FAU2" t="str">
        <f>""</f>
        <v/>
      </c>
      <c r="FAV2" t="str">
        <f>""</f>
        <v/>
      </c>
      <c r="FAW2" t="str">
        <f>""</f>
        <v/>
      </c>
      <c r="FAX2" t="str">
        <f>""</f>
        <v/>
      </c>
      <c r="FAY2" t="str">
        <f>""</f>
        <v/>
      </c>
      <c r="FAZ2" t="str">
        <f>""</f>
        <v/>
      </c>
      <c r="FBA2" t="str">
        <f>""</f>
        <v/>
      </c>
      <c r="FBB2" t="str">
        <f>""</f>
        <v/>
      </c>
      <c r="FBC2" t="str">
        <f>""</f>
        <v/>
      </c>
      <c r="FBD2" t="str">
        <f>""</f>
        <v/>
      </c>
      <c r="FBE2" t="str">
        <f>""</f>
        <v/>
      </c>
      <c r="FBF2" t="str">
        <f>""</f>
        <v/>
      </c>
      <c r="FBG2" t="str">
        <f>""</f>
        <v/>
      </c>
      <c r="FBH2" t="str">
        <f>""</f>
        <v/>
      </c>
      <c r="FBI2" t="str">
        <f>""</f>
        <v/>
      </c>
      <c r="FBJ2" t="str">
        <f>""</f>
        <v/>
      </c>
      <c r="FBK2" t="str">
        <f>""</f>
        <v/>
      </c>
      <c r="FBL2" t="str">
        <f>""</f>
        <v/>
      </c>
      <c r="FBM2" t="str">
        <f>""</f>
        <v/>
      </c>
      <c r="FBN2" t="str">
        <f>""</f>
        <v/>
      </c>
      <c r="FBO2" t="str">
        <f>""</f>
        <v/>
      </c>
      <c r="FBP2" t="str">
        <f>""</f>
        <v/>
      </c>
      <c r="FBQ2" t="str">
        <f>""</f>
        <v/>
      </c>
      <c r="FBR2" t="str">
        <f>""</f>
        <v/>
      </c>
      <c r="FBS2" t="str">
        <f>""</f>
        <v/>
      </c>
      <c r="FBT2" t="str">
        <f>""</f>
        <v/>
      </c>
      <c r="FBU2" t="str">
        <f>""</f>
        <v/>
      </c>
      <c r="FBV2" t="str">
        <f>""</f>
        <v/>
      </c>
      <c r="FBW2" t="str">
        <f>""</f>
        <v/>
      </c>
      <c r="FBX2" t="str">
        <f>""</f>
        <v/>
      </c>
      <c r="FBY2" t="str">
        <f>""</f>
        <v/>
      </c>
      <c r="FBZ2" t="str">
        <f>""</f>
        <v/>
      </c>
      <c r="FCA2" t="str">
        <f>""</f>
        <v/>
      </c>
      <c r="FCB2" t="str">
        <f>""</f>
        <v/>
      </c>
      <c r="FCC2" t="str">
        <f>""</f>
        <v/>
      </c>
      <c r="FCD2" t="str">
        <f>""</f>
        <v/>
      </c>
      <c r="FCE2" t="str">
        <f>""</f>
        <v/>
      </c>
      <c r="FCF2" t="str">
        <f>""</f>
        <v/>
      </c>
      <c r="FCG2" t="str">
        <f>""</f>
        <v/>
      </c>
      <c r="FCH2" t="str">
        <f>""</f>
        <v/>
      </c>
      <c r="FCI2" t="str">
        <f>""</f>
        <v/>
      </c>
      <c r="FCJ2" t="str">
        <f>""</f>
        <v/>
      </c>
      <c r="FCK2" t="str">
        <f>""</f>
        <v/>
      </c>
      <c r="FCL2" t="str">
        <f>""</f>
        <v/>
      </c>
      <c r="FCM2" t="str">
        <f>""</f>
        <v/>
      </c>
      <c r="FCN2" t="str">
        <f>""</f>
        <v/>
      </c>
      <c r="FCO2" t="str">
        <f>""</f>
        <v/>
      </c>
      <c r="FCP2" t="str">
        <f>""</f>
        <v/>
      </c>
      <c r="FCQ2" t="str">
        <f>""</f>
        <v/>
      </c>
      <c r="FCR2" t="str">
        <f>""</f>
        <v/>
      </c>
      <c r="FCS2" t="str">
        <f>""</f>
        <v/>
      </c>
      <c r="FCT2" t="str">
        <f>""</f>
        <v/>
      </c>
      <c r="FCU2" t="str">
        <f>""</f>
        <v/>
      </c>
      <c r="FCV2" t="str">
        <f>""</f>
        <v/>
      </c>
      <c r="FCW2" t="str">
        <f>""</f>
        <v/>
      </c>
      <c r="FCX2" t="str">
        <f>""</f>
        <v/>
      </c>
      <c r="FCY2" t="str">
        <f>""</f>
        <v/>
      </c>
      <c r="FCZ2" t="str">
        <f>""</f>
        <v/>
      </c>
      <c r="FDA2" t="str">
        <f>""</f>
        <v/>
      </c>
      <c r="FDB2" t="str">
        <f>""</f>
        <v/>
      </c>
      <c r="FDC2" t="str">
        <f>""</f>
        <v/>
      </c>
      <c r="FDD2" t="str">
        <f>""</f>
        <v/>
      </c>
      <c r="FDE2" t="str">
        <f>""</f>
        <v/>
      </c>
      <c r="FDF2" t="str">
        <f>""</f>
        <v/>
      </c>
      <c r="FDG2" t="str">
        <f>""</f>
        <v/>
      </c>
      <c r="FDH2" t="str">
        <f>""</f>
        <v/>
      </c>
      <c r="FDI2" t="str">
        <f>""</f>
        <v/>
      </c>
      <c r="FDJ2" t="str">
        <f>""</f>
        <v/>
      </c>
      <c r="FDK2" t="str">
        <f>""</f>
        <v/>
      </c>
      <c r="FDL2" t="str">
        <f>""</f>
        <v/>
      </c>
      <c r="FDM2" t="str">
        <f>""</f>
        <v/>
      </c>
      <c r="FDN2" t="str">
        <f>""</f>
        <v/>
      </c>
      <c r="FDO2" t="str">
        <f>""</f>
        <v/>
      </c>
      <c r="FDP2" t="str">
        <f>""</f>
        <v/>
      </c>
      <c r="FDQ2" t="str">
        <f>""</f>
        <v/>
      </c>
      <c r="FDR2" t="str">
        <f>""</f>
        <v/>
      </c>
      <c r="FDS2" t="str">
        <f>""</f>
        <v/>
      </c>
      <c r="FDT2" t="str">
        <f>""</f>
        <v/>
      </c>
      <c r="FDU2" t="str">
        <f>""</f>
        <v/>
      </c>
      <c r="FDV2" t="str">
        <f>""</f>
        <v/>
      </c>
      <c r="FDW2" t="str">
        <f>""</f>
        <v/>
      </c>
      <c r="FDX2" t="str">
        <f>""</f>
        <v/>
      </c>
      <c r="FDY2" t="str">
        <f>""</f>
        <v/>
      </c>
      <c r="FDZ2" t="str">
        <f>""</f>
        <v/>
      </c>
      <c r="FEA2" t="str">
        <f>""</f>
        <v/>
      </c>
      <c r="FEB2" t="str">
        <f>""</f>
        <v/>
      </c>
      <c r="FEC2" t="str">
        <f>""</f>
        <v/>
      </c>
      <c r="FED2" t="str">
        <f>""</f>
        <v/>
      </c>
      <c r="FEE2" t="str">
        <f>""</f>
        <v/>
      </c>
      <c r="FEF2" t="str">
        <f>""</f>
        <v/>
      </c>
      <c r="FEG2" t="str">
        <f>""</f>
        <v/>
      </c>
      <c r="FEH2" t="str">
        <f>""</f>
        <v/>
      </c>
      <c r="FEI2" t="str">
        <f>""</f>
        <v/>
      </c>
      <c r="FEJ2" t="str">
        <f>""</f>
        <v/>
      </c>
      <c r="FEK2" t="str">
        <f>""</f>
        <v/>
      </c>
      <c r="FEL2" t="str">
        <f>""</f>
        <v/>
      </c>
      <c r="FEM2" t="str">
        <f>""</f>
        <v/>
      </c>
      <c r="FEN2" t="str">
        <f>""</f>
        <v/>
      </c>
      <c r="FEO2" t="str">
        <f>""</f>
        <v/>
      </c>
      <c r="FEP2" t="str">
        <f>""</f>
        <v/>
      </c>
      <c r="FEQ2" t="str">
        <f>""</f>
        <v/>
      </c>
      <c r="FER2" t="str">
        <f>""</f>
        <v/>
      </c>
      <c r="FES2" t="str">
        <f>""</f>
        <v/>
      </c>
      <c r="FET2" t="str">
        <f>""</f>
        <v/>
      </c>
      <c r="FEU2" t="str">
        <f>""</f>
        <v/>
      </c>
      <c r="FEV2" t="str">
        <f>""</f>
        <v/>
      </c>
      <c r="FEW2" t="str">
        <f>""</f>
        <v/>
      </c>
      <c r="FEX2" t="str">
        <f>""</f>
        <v/>
      </c>
      <c r="FEY2" t="str">
        <f>""</f>
        <v/>
      </c>
      <c r="FEZ2" t="str">
        <f>""</f>
        <v/>
      </c>
      <c r="FFA2" t="str">
        <f>""</f>
        <v/>
      </c>
      <c r="FFB2" t="str">
        <f>""</f>
        <v/>
      </c>
      <c r="FFC2" t="str">
        <f>""</f>
        <v/>
      </c>
      <c r="FFD2" t="str">
        <f>""</f>
        <v/>
      </c>
      <c r="FFE2" t="str">
        <f>""</f>
        <v/>
      </c>
      <c r="FFF2" t="str">
        <f>""</f>
        <v/>
      </c>
      <c r="FFG2" t="str">
        <f>""</f>
        <v/>
      </c>
      <c r="FFH2" t="str">
        <f>""</f>
        <v/>
      </c>
      <c r="FFI2" t="str">
        <f>""</f>
        <v/>
      </c>
      <c r="FFJ2" t="str">
        <f>""</f>
        <v/>
      </c>
      <c r="FFK2" t="str">
        <f>""</f>
        <v/>
      </c>
      <c r="FFL2" t="str">
        <f>""</f>
        <v/>
      </c>
      <c r="FFM2" t="str">
        <f>""</f>
        <v/>
      </c>
      <c r="FFN2" t="str">
        <f>""</f>
        <v/>
      </c>
      <c r="FFO2" t="str">
        <f>""</f>
        <v/>
      </c>
      <c r="FFP2" t="str">
        <f>""</f>
        <v/>
      </c>
      <c r="FFQ2" t="str">
        <f>""</f>
        <v/>
      </c>
      <c r="FFR2" t="str">
        <f>""</f>
        <v/>
      </c>
      <c r="FFS2" t="str">
        <f>""</f>
        <v/>
      </c>
      <c r="FFT2" t="str">
        <f>""</f>
        <v/>
      </c>
      <c r="FFU2" t="str">
        <f>""</f>
        <v/>
      </c>
      <c r="FFV2" t="str">
        <f>""</f>
        <v/>
      </c>
      <c r="FFW2" t="str">
        <f>""</f>
        <v/>
      </c>
      <c r="FFX2" t="str">
        <f>""</f>
        <v/>
      </c>
      <c r="FFY2" t="str">
        <f>""</f>
        <v/>
      </c>
      <c r="FFZ2" t="str">
        <f>""</f>
        <v/>
      </c>
      <c r="FGA2" t="str">
        <f>""</f>
        <v/>
      </c>
      <c r="FGB2" t="str">
        <f>""</f>
        <v/>
      </c>
      <c r="FGC2" t="str">
        <f>""</f>
        <v/>
      </c>
      <c r="FGD2" t="str">
        <f>""</f>
        <v/>
      </c>
      <c r="FGE2" t="str">
        <f>""</f>
        <v/>
      </c>
      <c r="FGF2" t="str">
        <f>""</f>
        <v/>
      </c>
      <c r="FGG2" t="str">
        <f>""</f>
        <v/>
      </c>
      <c r="FGH2" t="str">
        <f>""</f>
        <v/>
      </c>
      <c r="FGI2" t="str">
        <f>""</f>
        <v/>
      </c>
      <c r="FGJ2" t="str">
        <f>""</f>
        <v/>
      </c>
      <c r="FGK2" t="str">
        <f>""</f>
        <v/>
      </c>
      <c r="FGL2" t="str">
        <f>""</f>
        <v/>
      </c>
      <c r="FGM2" t="str">
        <f>""</f>
        <v/>
      </c>
      <c r="FGN2" t="str">
        <f>""</f>
        <v/>
      </c>
      <c r="FGO2" t="str">
        <f>""</f>
        <v/>
      </c>
      <c r="FGP2" t="str">
        <f>""</f>
        <v/>
      </c>
      <c r="FGQ2" t="str">
        <f>""</f>
        <v/>
      </c>
      <c r="FGR2" t="str">
        <f>""</f>
        <v/>
      </c>
      <c r="FGS2" t="str">
        <f>""</f>
        <v/>
      </c>
      <c r="FGT2" t="str">
        <f>""</f>
        <v/>
      </c>
      <c r="FGU2" t="str">
        <f>""</f>
        <v/>
      </c>
      <c r="FGV2" t="str">
        <f>""</f>
        <v/>
      </c>
      <c r="FGW2" t="str">
        <f>""</f>
        <v/>
      </c>
      <c r="FGX2" t="str">
        <f>""</f>
        <v/>
      </c>
      <c r="FGY2" t="str">
        <f>""</f>
        <v/>
      </c>
      <c r="FGZ2" t="str">
        <f>""</f>
        <v/>
      </c>
      <c r="FHA2" t="str">
        <f>""</f>
        <v/>
      </c>
      <c r="FHB2" t="str">
        <f>""</f>
        <v/>
      </c>
      <c r="FHC2" t="str">
        <f>""</f>
        <v/>
      </c>
      <c r="FHD2" t="str">
        <f>""</f>
        <v/>
      </c>
      <c r="FHE2" t="str">
        <f>""</f>
        <v/>
      </c>
      <c r="FHF2" t="str">
        <f>""</f>
        <v/>
      </c>
      <c r="FHG2" t="str">
        <f>""</f>
        <v/>
      </c>
      <c r="FHH2" t="str">
        <f>""</f>
        <v/>
      </c>
      <c r="FHI2" t="str">
        <f>""</f>
        <v/>
      </c>
      <c r="FHJ2" t="str">
        <f>""</f>
        <v/>
      </c>
      <c r="FHK2" t="str">
        <f>""</f>
        <v/>
      </c>
      <c r="FHL2" t="str">
        <f>""</f>
        <v/>
      </c>
      <c r="FHM2" t="str">
        <f>""</f>
        <v/>
      </c>
      <c r="FHN2" t="str">
        <f>""</f>
        <v/>
      </c>
      <c r="FHO2" t="str">
        <f>""</f>
        <v/>
      </c>
      <c r="FHP2" t="str">
        <f>""</f>
        <v/>
      </c>
      <c r="FHQ2" t="str">
        <f>""</f>
        <v/>
      </c>
      <c r="FHR2" t="str">
        <f>""</f>
        <v/>
      </c>
      <c r="FHS2" t="str">
        <f>""</f>
        <v/>
      </c>
      <c r="FHT2" t="str">
        <f>""</f>
        <v/>
      </c>
      <c r="FHU2" t="str">
        <f>""</f>
        <v/>
      </c>
      <c r="FHV2" t="str">
        <f>""</f>
        <v/>
      </c>
      <c r="FHW2" t="str">
        <f>""</f>
        <v/>
      </c>
      <c r="FHX2" t="str">
        <f>""</f>
        <v/>
      </c>
      <c r="FHY2" t="str">
        <f>""</f>
        <v/>
      </c>
      <c r="FHZ2" t="str">
        <f>""</f>
        <v/>
      </c>
      <c r="FIA2" t="str">
        <f>""</f>
        <v/>
      </c>
      <c r="FIB2" t="str">
        <f>""</f>
        <v/>
      </c>
      <c r="FIC2" t="str">
        <f>""</f>
        <v/>
      </c>
      <c r="FID2" t="str">
        <f>""</f>
        <v/>
      </c>
      <c r="FIE2" t="str">
        <f>""</f>
        <v/>
      </c>
      <c r="FIF2" t="str">
        <f>""</f>
        <v/>
      </c>
      <c r="FIG2" t="str">
        <f>""</f>
        <v/>
      </c>
      <c r="FIH2" t="str">
        <f>""</f>
        <v/>
      </c>
      <c r="FII2" t="str">
        <f>""</f>
        <v/>
      </c>
      <c r="FIJ2" t="str">
        <f>""</f>
        <v/>
      </c>
      <c r="FIK2" t="str">
        <f>""</f>
        <v/>
      </c>
      <c r="FIL2" t="str">
        <f>""</f>
        <v/>
      </c>
      <c r="FIM2" t="str">
        <f>""</f>
        <v/>
      </c>
      <c r="FIN2" t="str">
        <f>""</f>
        <v/>
      </c>
      <c r="FIO2" t="str">
        <f>""</f>
        <v/>
      </c>
      <c r="FIP2" t="str">
        <f>""</f>
        <v/>
      </c>
      <c r="FIQ2" t="str">
        <f>""</f>
        <v/>
      </c>
      <c r="FIR2" t="str">
        <f>""</f>
        <v/>
      </c>
      <c r="FIS2" t="str">
        <f>""</f>
        <v/>
      </c>
      <c r="FIT2" t="str">
        <f>""</f>
        <v/>
      </c>
      <c r="FIU2" t="str">
        <f>""</f>
        <v/>
      </c>
      <c r="FIV2" t="str">
        <f>""</f>
        <v/>
      </c>
      <c r="FIW2" t="str">
        <f>""</f>
        <v/>
      </c>
      <c r="FIX2" t="str">
        <f>""</f>
        <v/>
      </c>
      <c r="FIY2" t="str">
        <f>""</f>
        <v/>
      </c>
      <c r="FIZ2" t="str">
        <f>""</f>
        <v/>
      </c>
      <c r="FJA2" t="str">
        <f>""</f>
        <v/>
      </c>
      <c r="FJB2" t="str">
        <f>""</f>
        <v/>
      </c>
      <c r="FJC2" t="str">
        <f>""</f>
        <v/>
      </c>
      <c r="FJD2" t="str">
        <f>""</f>
        <v/>
      </c>
      <c r="FJE2" t="str">
        <f>""</f>
        <v/>
      </c>
      <c r="FJF2" t="str">
        <f>""</f>
        <v/>
      </c>
      <c r="FJG2" t="str">
        <f>""</f>
        <v/>
      </c>
      <c r="FJH2" t="str">
        <f>""</f>
        <v/>
      </c>
      <c r="FJI2" t="str">
        <f>""</f>
        <v/>
      </c>
      <c r="FJJ2" t="str">
        <f>""</f>
        <v/>
      </c>
      <c r="FJK2" t="str">
        <f>""</f>
        <v/>
      </c>
      <c r="FJL2" t="str">
        <f>""</f>
        <v/>
      </c>
      <c r="FJM2" t="str">
        <f>""</f>
        <v/>
      </c>
      <c r="FJN2" t="str">
        <f>""</f>
        <v/>
      </c>
      <c r="FJO2" t="str">
        <f>""</f>
        <v/>
      </c>
      <c r="FJP2" t="str">
        <f>""</f>
        <v/>
      </c>
      <c r="FJQ2" t="str">
        <f>""</f>
        <v/>
      </c>
      <c r="FJR2" t="str">
        <f>""</f>
        <v/>
      </c>
      <c r="FJS2" t="str">
        <f>""</f>
        <v/>
      </c>
      <c r="FJT2" t="str">
        <f>""</f>
        <v/>
      </c>
      <c r="FJU2" t="str">
        <f>""</f>
        <v/>
      </c>
      <c r="FJV2" t="str">
        <f>""</f>
        <v/>
      </c>
      <c r="FJW2" t="str">
        <f>""</f>
        <v/>
      </c>
      <c r="FJX2" t="str">
        <f>""</f>
        <v/>
      </c>
      <c r="FJY2" t="str">
        <f>""</f>
        <v/>
      </c>
      <c r="FJZ2" t="str">
        <f>""</f>
        <v/>
      </c>
      <c r="FKA2" t="str">
        <f>""</f>
        <v/>
      </c>
      <c r="FKB2" t="str">
        <f>""</f>
        <v/>
      </c>
      <c r="FKC2" t="str">
        <f>""</f>
        <v/>
      </c>
      <c r="FKD2" t="str">
        <f>""</f>
        <v/>
      </c>
      <c r="FKE2" t="str">
        <f>""</f>
        <v/>
      </c>
      <c r="FKF2" t="str">
        <f>""</f>
        <v/>
      </c>
      <c r="FKG2" t="str">
        <f>""</f>
        <v/>
      </c>
      <c r="FKH2" t="str">
        <f>""</f>
        <v/>
      </c>
      <c r="FKI2" t="str">
        <f>""</f>
        <v/>
      </c>
      <c r="FKJ2" t="str">
        <f>""</f>
        <v/>
      </c>
      <c r="FKK2" t="str">
        <f>""</f>
        <v/>
      </c>
      <c r="FKL2" t="str">
        <f>""</f>
        <v/>
      </c>
      <c r="FKM2" t="str">
        <f>""</f>
        <v/>
      </c>
      <c r="FKN2" t="str">
        <f>""</f>
        <v/>
      </c>
      <c r="FKO2" t="str">
        <f>""</f>
        <v/>
      </c>
      <c r="FKP2" t="str">
        <f>""</f>
        <v/>
      </c>
      <c r="FKQ2" t="str">
        <f>""</f>
        <v/>
      </c>
      <c r="FKR2" t="str">
        <f>""</f>
        <v/>
      </c>
      <c r="FKS2" t="str">
        <f>""</f>
        <v/>
      </c>
      <c r="FKT2" t="str">
        <f>""</f>
        <v/>
      </c>
      <c r="FKU2" t="str">
        <f>""</f>
        <v/>
      </c>
      <c r="FKV2" t="str">
        <f>""</f>
        <v/>
      </c>
      <c r="FKW2" t="str">
        <f>""</f>
        <v/>
      </c>
      <c r="FKX2" t="str">
        <f>""</f>
        <v/>
      </c>
      <c r="FKY2" t="str">
        <f>""</f>
        <v/>
      </c>
      <c r="FKZ2" t="str">
        <f>""</f>
        <v/>
      </c>
      <c r="FLA2" t="str">
        <f>""</f>
        <v/>
      </c>
      <c r="FLB2" t="str">
        <f>""</f>
        <v/>
      </c>
      <c r="FLC2" t="str">
        <f>""</f>
        <v/>
      </c>
      <c r="FLD2" t="str">
        <f>""</f>
        <v/>
      </c>
      <c r="FLE2" t="str">
        <f>""</f>
        <v/>
      </c>
      <c r="FLF2" t="str">
        <f>""</f>
        <v/>
      </c>
      <c r="FLG2" t="str">
        <f>""</f>
        <v/>
      </c>
      <c r="FLH2" t="str">
        <f>""</f>
        <v/>
      </c>
      <c r="FLI2" t="str">
        <f>""</f>
        <v/>
      </c>
      <c r="FLJ2" t="str">
        <f>""</f>
        <v/>
      </c>
      <c r="FLK2" t="str">
        <f>""</f>
        <v/>
      </c>
      <c r="FLL2" t="str">
        <f>""</f>
        <v/>
      </c>
      <c r="FLM2" t="str">
        <f>""</f>
        <v/>
      </c>
      <c r="FLN2" t="str">
        <f>""</f>
        <v/>
      </c>
      <c r="FLO2" t="str">
        <f>""</f>
        <v/>
      </c>
      <c r="FLP2" t="str">
        <f>""</f>
        <v/>
      </c>
      <c r="FLQ2" t="str">
        <f>""</f>
        <v/>
      </c>
      <c r="FLR2" t="str">
        <f>""</f>
        <v/>
      </c>
      <c r="FLS2" t="str">
        <f>""</f>
        <v/>
      </c>
      <c r="FLT2" t="str">
        <f>""</f>
        <v/>
      </c>
      <c r="FLU2" t="str">
        <f>""</f>
        <v/>
      </c>
      <c r="FLV2" t="str">
        <f>""</f>
        <v/>
      </c>
      <c r="FLW2" t="str">
        <f>""</f>
        <v/>
      </c>
      <c r="FLX2" t="str">
        <f>""</f>
        <v/>
      </c>
      <c r="FLY2" t="str">
        <f>""</f>
        <v/>
      </c>
      <c r="FLZ2" t="str">
        <f>""</f>
        <v/>
      </c>
      <c r="FMA2" t="str">
        <f>""</f>
        <v/>
      </c>
      <c r="FMB2" t="str">
        <f>""</f>
        <v/>
      </c>
      <c r="FMC2" t="str">
        <f>""</f>
        <v/>
      </c>
      <c r="FMD2" t="str">
        <f>""</f>
        <v/>
      </c>
      <c r="FME2" t="str">
        <f>""</f>
        <v/>
      </c>
      <c r="FMF2" t="str">
        <f>""</f>
        <v/>
      </c>
      <c r="FMG2" t="str">
        <f>""</f>
        <v/>
      </c>
      <c r="FMH2" t="str">
        <f>""</f>
        <v/>
      </c>
      <c r="FMI2" t="str">
        <f>""</f>
        <v/>
      </c>
      <c r="FMJ2" t="str">
        <f>""</f>
        <v/>
      </c>
      <c r="FMK2" t="str">
        <f>""</f>
        <v/>
      </c>
      <c r="FML2" t="str">
        <f>""</f>
        <v/>
      </c>
      <c r="FMM2" t="str">
        <f>""</f>
        <v/>
      </c>
      <c r="FMN2" t="str">
        <f>""</f>
        <v/>
      </c>
      <c r="FMO2" t="str">
        <f>""</f>
        <v/>
      </c>
      <c r="FMP2" t="str">
        <f>""</f>
        <v/>
      </c>
      <c r="FMQ2" t="str">
        <f>""</f>
        <v/>
      </c>
      <c r="FMR2" t="str">
        <f>""</f>
        <v/>
      </c>
      <c r="FMS2" t="str">
        <f>""</f>
        <v/>
      </c>
      <c r="FMT2" t="str">
        <f>""</f>
        <v/>
      </c>
      <c r="FMU2" t="str">
        <f>""</f>
        <v/>
      </c>
      <c r="FMV2" t="str">
        <f>""</f>
        <v/>
      </c>
      <c r="FMW2" t="str">
        <f>""</f>
        <v/>
      </c>
      <c r="FMX2" t="str">
        <f>""</f>
        <v/>
      </c>
      <c r="FMY2" t="str">
        <f>""</f>
        <v/>
      </c>
      <c r="FMZ2" t="str">
        <f>""</f>
        <v/>
      </c>
      <c r="FNA2" t="str">
        <f>""</f>
        <v/>
      </c>
      <c r="FNB2" t="str">
        <f>""</f>
        <v/>
      </c>
      <c r="FNC2" t="str">
        <f>""</f>
        <v/>
      </c>
      <c r="FND2" t="str">
        <f>""</f>
        <v/>
      </c>
      <c r="FNE2" t="str">
        <f>""</f>
        <v/>
      </c>
      <c r="FNF2" t="str">
        <f>""</f>
        <v/>
      </c>
      <c r="FNG2" t="str">
        <f>""</f>
        <v/>
      </c>
      <c r="FNH2" t="str">
        <f>""</f>
        <v/>
      </c>
      <c r="FNI2" t="str">
        <f>""</f>
        <v/>
      </c>
      <c r="FNJ2" t="str">
        <f>""</f>
        <v/>
      </c>
      <c r="FNK2" t="str">
        <f>""</f>
        <v/>
      </c>
      <c r="FNL2" t="str">
        <f>""</f>
        <v/>
      </c>
      <c r="FNM2" t="str">
        <f>""</f>
        <v/>
      </c>
      <c r="FNN2" t="str">
        <f>""</f>
        <v/>
      </c>
      <c r="FNO2" t="str">
        <f>""</f>
        <v/>
      </c>
      <c r="FNP2" t="str">
        <f>""</f>
        <v/>
      </c>
      <c r="FNQ2" t="str">
        <f>""</f>
        <v/>
      </c>
      <c r="FNR2" t="str">
        <f>""</f>
        <v/>
      </c>
      <c r="FNS2" t="str">
        <f>""</f>
        <v/>
      </c>
      <c r="FNT2" t="str">
        <f>""</f>
        <v/>
      </c>
      <c r="FNU2" t="str">
        <f>""</f>
        <v/>
      </c>
      <c r="FNV2" t="str">
        <f>""</f>
        <v/>
      </c>
      <c r="FNW2" t="str">
        <f>""</f>
        <v/>
      </c>
      <c r="FNX2" t="str">
        <f>""</f>
        <v/>
      </c>
      <c r="FNY2" t="str">
        <f>""</f>
        <v/>
      </c>
      <c r="FNZ2" t="str">
        <f>""</f>
        <v/>
      </c>
      <c r="FOA2" t="str">
        <f>""</f>
        <v/>
      </c>
      <c r="FOB2" t="str">
        <f>""</f>
        <v/>
      </c>
      <c r="FOC2" t="str">
        <f>""</f>
        <v/>
      </c>
      <c r="FOD2" t="str">
        <f>""</f>
        <v/>
      </c>
      <c r="FOE2" t="str">
        <f>""</f>
        <v/>
      </c>
      <c r="FOF2" t="str">
        <f>""</f>
        <v/>
      </c>
      <c r="FOG2" t="str">
        <f>""</f>
        <v/>
      </c>
      <c r="FOH2" t="str">
        <f>""</f>
        <v/>
      </c>
      <c r="FOI2" t="str">
        <f>""</f>
        <v/>
      </c>
      <c r="FOJ2" t="str">
        <f>""</f>
        <v/>
      </c>
      <c r="FOK2" t="str">
        <f>""</f>
        <v/>
      </c>
      <c r="FOL2" t="str">
        <f>""</f>
        <v/>
      </c>
      <c r="FOM2" t="str">
        <f>""</f>
        <v/>
      </c>
      <c r="FON2" t="str">
        <f>""</f>
        <v/>
      </c>
      <c r="FOO2" t="str">
        <f>""</f>
        <v/>
      </c>
      <c r="FOP2" t="str">
        <f>""</f>
        <v/>
      </c>
      <c r="FOQ2" t="str">
        <f>""</f>
        <v/>
      </c>
      <c r="FOR2" t="str">
        <f>""</f>
        <v/>
      </c>
      <c r="FOS2" t="str">
        <f>""</f>
        <v/>
      </c>
      <c r="FOT2" t="str">
        <f>""</f>
        <v/>
      </c>
      <c r="FOU2" t="str">
        <f>""</f>
        <v/>
      </c>
      <c r="FOV2" t="str">
        <f>""</f>
        <v/>
      </c>
      <c r="FOW2" t="str">
        <f>""</f>
        <v/>
      </c>
      <c r="FOX2" t="str">
        <f>""</f>
        <v/>
      </c>
      <c r="FOY2" t="str">
        <f>""</f>
        <v/>
      </c>
      <c r="FOZ2" t="str">
        <f>""</f>
        <v/>
      </c>
      <c r="FPA2" t="str">
        <f>""</f>
        <v/>
      </c>
      <c r="FPB2" t="str">
        <f>""</f>
        <v/>
      </c>
      <c r="FPC2" t="str">
        <f>""</f>
        <v/>
      </c>
      <c r="FPD2" t="str">
        <f>""</f>
        <v/>
      </c>
      <c r="FPE2" t="str">
        <f>""</f>
        <v/>
      </c>
      <c r="FPF2" t="str">
        <f>""</f>
        <v/>
      </c>
      <c r="FPG2" t="str">
        <f>""</f>
        <v/>
      </c>
      <c r="FPH2" t="str">
        <f>""</f>
        <v/>
      </c>
      <c r="FPI2" t="str">
        <f>""</f>
        <v/>
      </c>
      <c r="FPJ2" t="str">
        <f>""</f>
        <v/>
      </c>
      <c r="FPK2" t="str">
        <f>""</f>
        <v/>
      </c>
      <c r="FPL2" t="str">
        <f>""</f>
        <v/>
      </c>
      <c r="FPM2" t="str">
        <f>""</f>
        <v/>
      </c>
      <c r="FPN2" t="str">
        <f>""</f>
        <v/>
      </c>
      <c r="FPO2" t="str">
        <f>""</f>
        <v/>
      </c>
      <c r="FPP2" t="str">
        <f>""</f>
        <v/>
      </c>
      <c r="FPQ2" t="str">
        <f>""</f>
        <v/>
      </c>
      <c r="FPR2" t="str">
        <f>""</f>
        <v/>
      </c>
      <c r="FPS2" t="str">
        <f>""</f>
        <v/>
      </c>
      <c r="FPT2" t="str">
        <f>""</f>
        <v/>
      </c>
      <c r="FPU2" t="str">
        <f>""</f>
        <v/>
      </c>
      <c r="FPV2" t="str">
        <f>""</f>
        <v/>
      </c>
      <c r="FPW2" t="str">
        <f>""</f>
        <v/>
      </c>
      <c r="FPX2" t="str">
        <f>""</f>
        <v/>
      </c>
      <c r="FPY2" t="str">
        <f>""</f>
        <v/>
      </c>
      <c r="FPZ2" t="str">
        <f>""</f>
        <v/>
      </c>
      <c r="FQA2" t="str">
        <f>""</f>
        <v/>
      </c>
      <c r="FQB2" t="str">
        <f>""</f>
        <v/>
      </c>
      <c r="FQC2" t="str">
        <f>""</f>
        <v/>
      </c>
      <c r="FQD2" t="str">
        <f>""</f>
        <v/>
      </c>
      <c r="FQE2" t="str">
        <f>""</f>
        <v/>
      </c>
      <c r="FQF2" t="str">
        <f>""</f>
        <v/>
      </c>
      <c r="FQG2" t="str">
        <f>""</f>
        <v/>
      </c>
      <c r="FQH2" t="str">
        <f>""</f>
        <v/>
      </c>
      <c r="FQI2" t="str">
        <f>""</f>
        <v/>
      </c>
      <c r="FQJ2" t="str">
        <f>""</f>
        <v/>
      </c>
      <c r="FQK2" t="str">
        <f>""</f>
        <v/>
      </c>
      <c r="FQL2" t="str">
        <f>""</f>
        <v/>
      </c>
      <c r="FQM2" t="str">
        <f>""</f>
        <v/>
      </c>
      <c r="FQN2" t="str">
        <f>""</f>
        <v/>
      </c>
      <c r="FQO2" t="str">
        <f>""</f>
        <v/>
      </c>
      <c r="FQP2" t="str">
        <f>""</f>
        <v/>
      </c>
      <c r="FQQ2" t="str">
        <f>""</f>
        <v/>
      </c>
      <c r="FQR2" t="str">
        <f>""</f>
        <v/>
      </c>
      <c r="FQS2" t="str">
        <f>""</f>
        <v/>
      </c>
      <c r="FQT2" t="str">
        <f>""</f>
        <v/>
      </c>
      <c r="FQU2" t="str">
        <f>""</f>
        <v/>
      </c>
      <c r="FQV2" t="str">
        <f>""</f>
        <v/>
      </c>
      <c r="FQW2" t="str">
        <f>""</f>
        <v/>
      </c>
      <c r="FQX2" t="str">
        <f>""</f>
        <v/>
      </c>
      <c r="FQY2" t="str">
        <f>""</f>
        <v/>
      </c>
      <c r="FQZ2" t="str">
        <f>""</f>
        <v/>
      </c>
      <c r="FRA2" t="str">
        <f>""</f>
        <v/>
      </c>
      <c r="FRB2" t="str">
        <f>""</f>
        <v/>
      </c>
      <c r="FRC2" t="str">
        <f>""</f>
        <v/>
      </c>
      <c r="FRD2" t="str">
        <f>""</f>
        <v/>
      </c>
      <c r="FRE2" t="str">
        <f>""</f>
        <v/>
      </c>
      <c r="FRF2" t="str">
        <f>""</f>
        <v/>
      </c>
      <c r="FRG2" t="str">
        <f>""</f>
        <v/>
      </c>
      <c r="FRH2" t="str">
        <f>""</f>
        <v/>
      </c>
      <c r="FRI2" t="str">
        <f>""</f>
        <v/>
      </c>
      <c r="FRJ2" t="str">
        <f>""</f>
        <v/>
      </c>
      <c r="FRK2" t="str">
        <f>""</f>
        <v/>
      </c>
      <c r="FRL2" t="str">
        <f>""</f>
        <v/>
      </c>
      <c r="FRM2" t="str">
        <f>""</f>
        <v/>
      </c>
      <c r="FRN2" t="str">
        <f>""</f>
        <v/>
      </c>
      <c r="FRO2" t="str">
        <f>""</f>
        <v/>
      </c>
      <c r="FRP2" t="str">
        <f>""</f>
        <v/>
      </c>
      <c r="FRQ2" t="str">
        <f>""</f>
        <v/>
      </c>
      <c r="FRR2" t="str">
        <f>""</f>
        <v/>
      </c>
      <c r="FRS2" t="str">
        <f>""</f>
        <v/>
      </c>
      <c r="FRT2" t="str">
        <f>""</f>
        <v/>
      </c>
      <c r="FRU2" t="str">
        <f>""</f>
        <v/>
      </c>
      <c r="FRV2" t="str">
        <f>""</f>
        <v/>
      </c>
      <c r="FRW2" t="str">
        <f>""</f>
        <v/>
      </c>
      <c r="FRX2" t="str">
        <f>""</f>
        <v/>
      </c>
      <c r="FRY2" t="str">
        <f>""</f>
        <v/>
      </c>
      <c r="FRZ2" t="str">
        <f>""</f>
        <v/>
      </c>
      <c r="FSA2" t="str">
        <f>""</f>
        <v/>
      </c>
      <c r="FSB2" t="str">
        <f>""</f>
        <v/>
      </c>
      <c r="FSC2" t="str">
        <f>""</f>
        <v/>
      </c>
      <c r="FSD2" t="str">
        <f>""</f>
        <v/>
      </c>
      <c r="FSE2" t="str">
        <f>""</f>
        <v/>
      </c>
      <c r="FSF2" t="str">
        <f>""</f>
        <v/>
      </c>
      <c r="FSG2" t="str">
        <f>""</f>
        <v/>
      </c>
      <c r="FSH2" t="str">
        <f>""</f>
        <v/>
      </c>
      <c r="FSI2" t="str">
        <f>""</f>
        <v/>
      </c>
      <c r="FSJ2" t="str">
        <f>""</f>
        <v/>
      </c>
      <c r="FSK2" t="str">
        <f>""</f>
        <v/>
      </c>
      <c r="FSL2" t="str">
        <f>""</f>
        <v/>
      </c>
      <c r="FSM2" t="str">
        <f>""</f>
        <v/>
      </c>
      <c r="FSN2" t="str">
        <f>""</f>
        <v/>
      </c>
      <c r="FSO2" t="str">
        <f>""</f>
        <v/>
      </c>
      <c r="FSP2" t="str">
        <f>""</f>
        <v/>
      </c>
      <c r="FSQ2" t="str">
        <f>""</f>
        <v/>
      </c>
      <c r="FSR2" t="str">
        <f>""</f>
        <v/>
      </c>
      <c r="FSS2" t="str">
        <f>""</f>
        <v/>
      </c>
      <c r="FST2" t="str">
        <f>""</f>
        <v/>
      </c>
      <c r="FSU2" t="str">
        <f>""</f>
        <v/>
      </c>
      <c r="FSV2" t="str">
        <f>""</f>
        <v/>
      </c>
      <c r="FSW2" t="str">
        <f>""</f>
        <v/>
      </c>
      <c r="FSX2" t="str">
        <f>""</f>
        <v/>
      </c>
      <c r="FSY2" t="str">
        <f>""</f>
        <v/>
      </c>
      <c r="FSZ2" t="str">
        <f>""</f>
        <v/>
      </c>
      <c r="FTA2" t="str">
        <f>""</f>
        <v/>
      </c>
      <c r="FTB2" t="str">
        <f>""</f>
        <v/>
      </c>
      <c r="FTC2" t="str">
        <f>""</f>
        <v/>
      </c>
      <c r="FTD2" t="str">
        <f>""</f>
        <v/>
      </c>
      <c r="FTE2" t="str">
        <f>""</f>
        <v/>
      </c>
      <c r="FTF2" t="str">
        <f>""</f>
        <v/>
      </c>
      <c r="FTG2" t="str">
        <f>""</f>
        <v/>
      </c>
      <c r="FTH2" t="str">
        <f>""</f>
        <v/>
      </c>
      <c r="FTI2" t="str">
        <f>""</f>
        <v/>
      </c>
      <c r="FTJ2" t="str">
        <f>""</f>
        <v/>
      </c>
      <c r="FTK2" t="str">
        <f>""</f>
        <v/>
      </c>
      <c r="FTL2" t="str">
        <f>""</f>
        <v/>
      </c>
      <c r="FTM2" t="str">
        <f>""</f>
        <v/>
      </c>
      <c r="FTN2" t="str">
        <f>""</f>
        <v/>
      </c>
      <c r="FTO2" t="str">
        <f>""</f>
        <v/>
      </c>
      <c r="FTP2" t="str">
        <f>""</f>
        <v/>
      </c>
      <c r="FTQ2" t="str">
        <f>""</f>
        <v/>
      </c>
      <c r="FTR2" t="str">
        <f>""</f>
        <v/>
      </c>
      <c r="FTS2" t="str">
        <f>""</f>
        <v/>
      </c>
      <c r="FTT2" t="str">
        <f>""</f>
        <v/>
      </c>
      <c r="FTU2" t="str">
        <f>""</f>
        <v/>
      </c>
      <c r="FTV2" t="str">
        <f>""</f>
        <v/>
      </c>
      <c r="FTW2" t="str">
        <f>""</f>
        <v/>
      </c>
      <c r="FTX2" t="str">
        <f>""</f>
        <v/>
      </c>
      <c r="FTY2" t="str">
        <f>""</f>
        <v/>
      </c>
      <c r="FTZ2" t="str">
        <f>""</f>
        <v/>
      </c>
      <c r="FUA2" t="str">
        <f>""</f>
        <v/>
      </c>
      <c r="FUB2" t="str">
        <f>""</f>
        <v/>
      </c>
      <c r="FUC2" t="str">
        <f>""</f>
        <v/>
      </c>
      <c r="FUD2" t="str">
        <f>""</f>
        <v/>
      </c>
      <c r="FUE2" t="str">
        <f>""</f>
        <v/>
      </c>
      <c r="FUF2" t="str">
        <f>""</f>
        <v/>
      </c>
      <c r="FUG2" t="str">
        <f>""</f>
        <v/>
      </c>
      <c r="FUH2" t="str">
        <f>""</f>
        <v/>
      </c>
      <c r="FUI2" t="str">
        <f>""</f>
        <v/>
      </c>
      <c r="FUJ2" t="str">
        <f>""</f>
        <v/>
      </c>
      <c r="FUK2" t="str">
        <f>""</f>
        <v/>
      </c>
      <c r="FUL2" t="str">
        <f>""</f>
        <v/>
      </c>
      <c r="FUM2" t="str">
        <f>""</f>
        <v/>
      </c>
      <c r="FUN2" t="str">
        <f>""</f>
        <v/>
      </c>
      <c r="FUO2" t="str">
        <f>""</f>
        <v/>
      </c>
      <c r="FUP2" t="str">
        <f>""</f>
        <v/>
      </c>
      <c r="FUQ2" t="str">
        <f>""</f>
        <v/>
      </c>
      <c r="FUR2" t="str">
        <f>""</f>
        <v/>
      </c>
      <c r="FUS2" t="str">
        <f>""</f>
        <v/>
      </c>
      <c r="FUT2" t="str">
        <f>""</f>
        <v/>
      </c>
      <c r="FUU2" t="str">
        <f>""</f>
        <v/>
      </c>
      <c r="FUV2" t="str">
        <f>""</f>
        <v/>
      </c>
      <c r="FUW2" t="str">
        <f>""</f>
        <v/>
      </c>
      <c r="FUX2" t="str">
        <f>""</f>
        <v/>
      </c>
      <c r="FUY2" t="str">
        <f>""</f>
        <v/>
      </c>
      <c r="FUZ2" t="str">
        <f>""</f>
        <v/>
      </c>
      <c r="FVA2" t="str">
        <f>""</f>
        <v/>
      </c>
      <c r="FVB2" t="str">
        <f>""</f>
        <v/>
      </c>
      <c r="FVC2" t="str">
        <f>""</f>
        <v/>
      </c>
      <c r="FVD2" t="str">
        <f>""</f>
        <v/>
      </c>
      <c r="FVE2" t="str">
        <f>""</f>
        <v/>
      </c>
      <c r="FVF2" t="str">
        <f>""</f>
        <v/>
      </c>
      <c r="FVG2" t="str">
        <f>""</f>
        <v/>
      </c>
      <c r="FVH2" t="str">
        <f>""</f>
        <v/>
      </c>
      <c r="FVI2" t="str">
        <f>""</f>
        <v/>
      </c>
      <c r="FVJ2" t="str">
        <f>""</f>
        <v/>
      </c>
      <c r="FVK2" t="str">
        <f>""</f>
        <v/>
      </c>
      <c r="FVL2" t="str">
        <f>""</f>
        <v/>
      </c>
      <c r="FVM2" t="str">
        <f>""</f>
        <v/>
      </c>
      <c r="FVN2" t="str">
        <f>""</f>
        <v/>
      </c>
      <c r="FVO2" t="str">
        <f>""</f>
        <v/>
      </c>
      <c r="FVP2" t="str">
        <f>""</f>
        <v/>
      </c>
      <c r="FVQ2" t="str">
        <f>""</f>
        <v/>
      </c>
      <c r="FVR2" t="str">
        <f>""</f>
        <v/>
      </c>
      <c r="FVS2" t="str">
        <f>""</f>
        <v/>
      </c>
      <c r="FVT2" t="str">
        <f>""</f>
        <v/>
      </c>
      <c r="FVU2" t="str">
        <f>""</f>
        <v/>
      </c>
      <c r="FVV2" t="str">
        <f>""</f>
        <v/>
      </c>
      <c r="FVW2" t="str">
        <f>""</f>
        <v/>
      </c>
      <c r="FVX2" t="str">
        <f>""</f>
        <v/>
      </c>
      <c r="FVY2" t="str">
        <f>""</f>
        <v/>
      </c>
      <c r="FVZ2" t="str">
        <f>""</f>
        <v/>
      </c>
      <c r="FWA2" t="str">
        <f>""</f>
        <v/>
      </c>
      <c r="FWB2" t="str">
        <f>""</f>
        <v/>
      </c>
      <c r="FWC2" t="str">
        <f>""</f>
        <v/>
      </c>
      <c r="FWD2" t="str">
        <f>""</f>
        <v/>
      </c>
      <c r="FWE2" t="str">
        <f>""</f>
        <v/>
      </c>
      <c r="FWF2" t="str">
        <f>""</f>
        <v/>
      </c>
      <c r="FWG2" t="str">
        <f>""</f>
        <v/>
      </c>
      <c r="FWH2" t="str">
        <f>""</f>
        <v/>
      </c>
      <c r="FWI2" t="str">
        <f>""</f>
        <v/>
      </c>
      <c r="FWJ2" t="str">
        <f>""</f>
        <v/>
      </c>
      <c r="FWK2" t="str">
        <f>""</f>
        <v/>
      </c>
      <c r="FWL2" t="str">
        <f>""</f>
        <v/>
      </c>
      <c r="FWM2" t="str">
        <f>""</f>
        <v/>
      </c>
      <c r="FWN2" t="str">
        <f>""</f>
        <v/>
      </c>
      <c r="FWO2" t="str">
        <f>""</f>
        <v/>
      </c>
      <c r="FWP2" t="str">
        <f>""</f>
        <v/>
      </c>
      <c r="FWQ2" t="str">
        <f>""</f>
        <v/>
      </c>
      <c r="FWR2" t="str">
        <f>""</f>
        <v/>
      </c>
      <c r="FWS2" t="str">
        <f>""</f>
        <v/>
      </c>
      <c r="FWT2" t="str">
        <f>""</f>
        <v/>
      </c>
      <c r="FWU2" t="str">
        <f>""</f>
        <v/>
      </c>
      <c r="FWV2" t="str">
        <f>""</f>
        <v/>
      </c>
      <c r="FWW2" t="str">
        <f>""</f>
        <v/>
      </c>
      <c r="FWX2" t="str">
        <f>""</f>
        <v/>
      </c>
      <c r="FWY2" t="str">
        <f>""</f>
        <v/>
      </c>
      <c r="FWZ2" t="str">
        <f>""</f>
        <v/>
      </c>
      <c r="FXA2" t="str">
        <f>""</f>
        <v/>
      </c>
      <c r="FXB2" t="str">
        <f>""</f>
        <v/>
      </c>
      <c r="FXC2" t="str">
        <f>""</f>
        <v/>
      </c>
      <c r="FXD2" t="str">
        <f>""</f>
        <v/>
      </c>
      <c r="FXE2" t="str">
        <f>""</f>
        <v/>
      </c>
      <c r="FXF2" t="str">
        <f>""</f>
        <v/>
      </c>
      <c r="FXG2" t="str">
        <f>""</f>
        <v/>
      </c>
      <c r="FXH2" t="str">
        <f>""</f>
        <v/>
      </c>
      <c r="FXI2" t="str">
        <f>""</f>
        <v/>
      </c>
      <c r="FXJ2" t="str">
        <f>""</f>
        <v/>
      </c>
      <c r="FXK2" t="str">
        <f>""</f>
        <v/>
      </c>
      <c r="FXL2" t="str">
        <f>""</f>
        <v/>
      </c>
      <c r="FXM2" t="str">
        <f>""</f>
        <v/>
      </c>
      <c r="FXN2" t="str">
        <f>""</f>
        <v/>
      </c>
      <c r="FXO2" t="str">
        <f>""</f>
        <v/>
      </c>
      <c r="FXP2" t="str">
        <f>""</f>
        <v/>
      </c>
      <c r="FXQ2" t="str">
        <f>""</f>
        <v/>
      </c>
      <c r="FXR2" t="str">
        <f>""</f>
        <v/>
      </c>
      <c r="FXS2" t="str">
        <f>""</f>
        <v/>
      </c>
      <c r="FXT2" t="str">
        <f>""</f>
        <v/>
      </c>
      <c r="FXU2" t="str">
        <f>""</f>
        <v/>
      </c>
      <c r="FXV2" t="str">
        <f>""</f>
        <v/>
      </c>
      <c r="FXW2" t="str">
        <f>""</f>
        <v/>
      </c>
      <c r="FXX2" t="str">
        <f>""</f>
        <v/>
      </c>
      <c r="FXY2" t="str">
        <f>""</f>
        <v/>
      </c>
      <c r="FXZ2" t="str">
        <f>""</f>
        <v/>
      </c>
      <c r="FYA2" t="str">
        <f>""</f>
        <v/>
      </c>
      <c r="FYB2" t="str">
        <f>""</f>
        <v/>
      </c>
      <c r="FYC2" t="str">
        <f>""</f>
        <v/>
      </c>
      <c r="FYD2" t="str">
        <f>""</f>
        <v/>
      </c>
      <c r="FYE2" t="str">
        <f>""</f>
        <v/>
      </c>
      <c r="FYF2" t="str">
        <f>""</f>
        <v/>
      </c>
      <c r="FYG2" t="str">
        <f>""</f>
        <v/>
      </c>
      <c r="FYH2" t="str">
        <f>""</f>
        <v/>
      </c>
      <c r="FYI2" t="str">
        <f>""</f>
        <v/>
      </c>
      <c r="FYJ2" t="str">
        <f>""</f>
        <v/>
      </c>
      <c r="FYK2" t="str">
        <f>""</f>
        <v/>
      </c>
      <c r="FYL2" t="str">
        <f>""</f>
        <v/>
      </c>
      <c r="FYM2" t="str">
        <f>""</f>
        <v/>
      </c>
      <c r="FYN2" t="str">
        <f>""</f>
        <v/>
      </c>
      <c r="FYO2" t="str">
        <f>""</f>
        <v/>
      </c>
      <c r="FYP2" t="str">
        <f>""</f>
        <v/>
      </c>
      <c r="FYQ2" t="str">
        <f>""</f>
        <v/>
      </c>
      <c r="FYR2" t="str">
        <f>""</f>
        <v/>
      </c>
      <c r="FYS2" t="str">
        <f>""</f>
        <v/>
      </c>
      <c r="FYT2" t="str">
        <f>""</f>
        <v/>
      </c>
      <c r="FYU2" t="str">
        <f>""</f>
        <v/>
      </c>
      <c r="FYV2" t="str">
        <f>""</f>
        <v/>
      </c>
      <c r="FYW2" t="str">
        <f>""</f>
        <v/>
      </c>
      <c r="FYX2" t="str">
        <f>""</f>
        <v/>
      </c>
      <c r="FYY2" t="str">
        <f>""</f>
        <v/>
      </c>
      <c r="FYZ2" t="str">
        <f>""</f>
        <v/>
      </c>
      <c r="FZA2" t="str">
        <f>""</f>
        <v/>
      </c>
      <c r="FZB2" t="str">
        <f>""</f>
        <v/>
      </c>
      <c r="FZC2" t="str">
        <f>""</f>
        <v/>
      </c>
      <c r="FZD2" t="str">
        <f>""</f>
        <v/>
      </c>
      <c r="FZE2" t="str">
        <f>""</f>
        <v/>
      </c>
      <c r="FZF2" t="str">
        <f>""</f>
        <v/>
      </c>
      <c r="FZG2" t="str">
        <f>""</f>
        <v/>
      </c>
      <c r="FZH2" t="str">
        <f>""</f>
        <v/>
      </c>
      <c r="FZI2" t="str">
        <f>""</f>
        <v/>
      </c>
      <c r="FZJ2" t="str">
        <f>""</f>
        <v/>
      </c>
      <c r="FZK2" t="str">
        <f>""</f>
        <v/>
      </c>
      <c r="FZL2" t="str">
        <f>""</f>
        <v/>
      </c>
      <c r="FZM2" t="str">
        <f>""</f>
        <v/>
      </c>
      <c r="FZN2" t="str">
        <f>""</f>
        <v/>
      </c>
      <c r="FZO2" t="str">
        <f>""</f>
        <v/>
      </c>
      <c r="FZP2" t="str">
        <f>""</f>
        <v/>
      </c>
      <c r="FZQ2" t="str">
        <f>""</f>
        <v/>
      </c>
      <c r="FZR2" t="str">
        <f>""</f>
        <v/>
      </c>
      <c r="FZS2" t="str">
        <f>""</f>
        <v/>
      </c>
      <c r="FZT2" t="str">
        <f>""</f>
        <v/>
      </c>
      <c r="FZU2" t="str">
        <f>""</f>
        <v/>
      </c>
      <c r="FZV2" t="str">
        <f>""</f>
        <v/>
      </c>
      <c r="FZW2" t="str">
        <f>""</f>
        <v/>
      </c>
      <c r="FZX2" t="str">
        <f>""</f>
        <v/>
      </c>
      <c r="FZY2" t="str">
        <f>""</f>
        <v/>
      </c>
      <c r="FZZ2" t="str">
        <f>""</f>
        <v/>
      </c>
      <c r="GAA2" t="str">
        <f>""</f>
        <v/>
      </c>
      <c r="GAB2" t="str">
        <f>""</f>
        <v/>
      </c>
      <c r="GAC2" t="str">
        <f>""</f>
        <v/>
      </c>
      <c r="GAD2" t="str">
        <f>""</f>
        <v/>
      </c>
      <c r="GAE2" t="str">
        <f>""</f>
        <v/>
      </c>
      <c r="GAF2" t="str">
        <f>""</f>
        <v/>
      </c>
      <c r="GAG2" t="str">
        <f>""</f>
        <v/>
      </c>
      <c r="GAH2" t="str">
        <f>""</f>
        <v/>
      </c>
      <c r="GAI2" t="str">
        <f>""</f>
        <v/>
      </c>
      <c r="GAJ2" t="str">
        <f>""</f>
        <v/>
      </c>
      <c r="GAK2" t="str">
        <f>""</f>
        <v/>
      </c>
      <c r="GAL2" t="str">
        <f>""</f>
        <v/>
      </c>
      <c r="GAM2" t="str">
        <f>""</f>
        <v/>
      </c>
      <c r="GAN2" t="str">
        <f>""</f>
        <v/>
      </c>
      <c r="GAO2" t="str">
        <f>""</f>
        <v/>
      </c>
      <c r="GAP2" t="str">
        <f>""</f>
        <v/>
      </c>
      <c r="GAQ2" t="str">
        <f>""</f>
        <v/>
      </c>
      <c r="GAR2" t="str">
        <f>""</f>
        <v/>
      </c>
      <c r="GAS2" t="str">
        <f>""</f>
        <v/>
      </c>
      <c r="GAT2" t="str">
        <f>""</f>
        <v/>
      </c>
      <c r="GAU2" t="str">
        <f>""</f>
        <v/>
      </c>
      <c r="GAV2" t="str">
        <f>""</f>
        <v/>
      </c>
      <c r="GAW2" t="str">
        <f>""</f>
        <v/>
      </c>
      <c r="GAX2" t="str">
        <f>""</f>
        <v/>
      </c>
      <c r="GAY2" t="str">
        <f>""</f>
        <v/>
      </c>
      <c r="GAZ2" t="str">
        <f>""</f>
        <v/>
      </c>
      <c r="GBA2" t="str">
        <f>""</f>
        <v/>
      </c>
      <c r="GBB2" t="str">
        <f>""</f>
        <v/>
      </c>
      <c r="GBC2" t="str">
        <f>""</f>
        <v/>
      </c>
      <c r="GBD2" t="str">
        <f>""</f>
        <v/>
      </c>
      <c r="GBE2" t="str">
        <f>""</f>
        <v/>
      </c>
      <c r="GBF2" t="str">
        <f>""</f>
        <v/>
      </c>
      <c r="GBG2" t="str">
        <f>""</f>
        <v/>
      </c>
      <c r="GBH2" t="str">
        <f>""</f>
        <v/>
      </c>
      <c r="GBI2" t="str">
        <f>""</f>
        <v/>
      </c>
      <c r="GBJ2" t="str">
        <f>""</f>
        <v/>
      </c>
      <c r="GBK2" t="str">
        <f>""</f>
        <v/>
      </c>
      <c r="GBL2" t="str">
        <f>""</f>
        <v/>
      </c>
      <c r="GBM2" t="str">
        <f>""</f>
        <v/>
      </c>
      <c r="GBN2" t="str">
        <f>""</f>
        <v/>
      </c>
      <c r="GBO2" t="str">
        <f>""</f>
        <v/>
      </c>
      <c r="GBP2" t="str">
        <f>""</f>
        <v/>
      </c>
      <c r="GBQ2" t="str">
        <f>""</f>
        <v/>
      </c>
      <c r="GBR2" t="str">
        <f>""</f>
        <v/>
      </c>
      <c r="GBS2" t="str">
        <f>""</f>
        <v/>
      </c>
      <c r="GBT2" t="str">
        <f>""</f>
        <v/>
      </c>
      <c r="GBU2" t="str">
        <f>""</f>
        <v/>
      </c>
      <c r="GBV2" t="str">
        <f>""</f>
        <v/>
      </c>
      <c r="GBW2" t="str">
        <f>""</f>
        <v/>
      </c>
      <c r="GBX2" t="str">
        <f>""</f>
        <v/>
      </c>
      <c r="GBY2" t="str">
        <f>""</f>
        <v/>
      </c>
      <c r="GBZ2" t="str">
        <f>""</f>
        <v/>
      </c>
      <c r="GCA2" t="str">
        <f>""</f>
        <v/>
      </c>
      <c r="GCB2" t="str">
        <f>""</f>
        <v/>
      </c>
      <c r="GCC2" t="str">
        <f>""</f>
        <v/>
      </c>
      <c r="GCD2" t="str">
        <f>""</f>
        <v/>
      </c>
      <c r="GCE2" t="str">
        <f>""</f>
        <v/>
      </c>
      <c r="GCF2" t="str">
        <f>""</f>
        <v/>
      </c>
      <c r="GCG2" t="str">
        <f>""</f>
        <v/>
      </c>
      <c r="GCH2" t="str">
        <f>""</f>
        <v/>
      </c>
      <c r="GCI2" t="str">
        <f>""</f>
        <v/>
      </c>
      <c r="GCJ2" t="str">
        <f>""</f>
        <v/>
      </c>
      <c r="GCK2" t="str">
        <f>""</f>
        <v/>
      </c>
      <c r="GCL2" t="str">
        <f>""</f>
        <v/>
      </c>
      <c r="GCM2" t="str">
        <f>""</f>
        <v/>
      </c>
      <c r="GCN2" t="str">
        <f>""</f>
        <v/>
      </c>
      <c r="GCO2" t="str">
        <f>""</f>
        <v/>
      </c>
      <c r="GCP2" t="str">
        <f>""</f>
        <v/>
      </c>
      <c r="GCQ2" t="str">
        <f>""</f>
        <v/>
      </c>
      <c r="GCR2" t="str">
        <f>""</f>
        <v/>
      </c>
      <c r="GCS2" t="str">
        <f>""</f>
        <v/>
      </c>
      <c r="GCT2" t="str">
        <f>""</f>
        <v/>
      </c>
      <c r="GCU2" t="str">
        <f>""</f>
        <v/>
      </c>
      <c r="GCV2" t="str">
        <f>""</f>
        <v/>
      </c>
      <c r="GCW2" t="str">
        <f>""</f>
        <v/>
      </c>
      <c r="GCX2" t="str">
        <f>""</f>
        <v/>
      </c>
      <c r="GCY2" t="str">
        <f>""</f>
        <v/>
      </c>
      <c r="GCZ2" t="str">
        <f>""</f>
        <v/>
      </c>
      <c r="GDA2" t="str">
        <f>""</f>
        <v/>
      </c>
      <c r="GDB2" t="str">
        <f>""</f>
        <v/>
      </c>
      <c r="GDC2" t="str">
        <f>""</f>
        <v/>
      </c>
      <c r="GDD2" t="str">
        <f>""</f>
        <v/>
      </c>
      <c r="GDE2" t="str">
        <f>""</f>
        <v/>
      </c>
      <c r="GDF2" t="str">
        <f>""</f>
        <v/>
      </c>
      <c r="GDG2" t="str">
        <f>""</f>
        <v/>
      </c>
      <c r="GDH2" t="str">
        <f>""</f>
        <v/>
      </c>
      <c r="GDI2" t="str">
        <f>""</f>
        <v/>
      </c>
      <c r="GDJ2" t="str">
        <f>""</f>
        <v/>
      </c>
      <c r="GDK2" t="str">
        <f>""</f>
        <v/>
      </c>
      <c r="GDL2" t="str">
        <f>""</f>
        <v/>
      </c>
      <c r="GDM2" t="str">
        <f>""</f>
        <v/>
      </c>
      <c r="GDN2" t="str">
        <f>""</f>
        <v/>
      </c>
      <c r="GDO2" t="str">
        <f>""</f>
        <v/>
      </c>
      <c r="GDP2" t="str">
        <f>""</f>
        <v/>
      </c>
      <c r="GDQ2" t="str">
        <f>""</f>
        <v/>
      </c>
      <c r="GDR2" t="str">
        <f>""</f>
        <v/>
      </c>
      <c r="GDS2" t="str">
        <f>""</f>
        <v/>
      </c>
      <c r="GDT2" t="str">
        <f>""</f>
        <v/>
      </c>
      <c r="GDU2" t="str">
        <f>""</f>
        <v/>
      </c>
      <c r="GDV2" t="str">
        <f>""</f>
        <v/>
      </c>
      <c r="GDW2" t="str">
        <f>""</f>
        <v/>
      </c>
      <c r="GDX2" t="str">
        <f>""</f>
        <v/>
      </c>
      <c r="GDY2" t="str">
        <f>""</f>
        <v/>
      </c>
      <c r="GDZ2" t="str">
        <f>""</f>
        <v/>
      </c>
      <c r="GEA2" t="str">
        <f>""</f>
        <v/>
      </c>
      <c r="GEB2" t="str">
        <f>""</f>
        <v/>
      </c>
      <c r="GEC2" t="str">
        <f>""</f>
        <v/>
      </c>
      <c r="GED2" t="str">
        <f>""</f>
        <v/>
      </c>
      <c r="GEE2" t="str">
        <f>""</f>
        <v/>
      </c>
      <c r="GEF2" t="str">
        <f>""</f>
        <v/>
      </c>
      <c r="GEG2" t="str">
        <f>""</f>
        <v/>
      </c>
      <c r="GEH2" t="str">
        <f>""</f>
        <v/>
      </c>
      <c r="GEI2" t="str">
        <f>""</f>
        <v/>
      </c>
      <c r="GEJ2" t="str">
        <f>""</f>
        <v/>
      </c>
      <c r="GEK2" t="str">
        <f>""</f>
        <v/>
      </c>
      <c r="GEL2" t="str">
        <f>""</f>
        <v/>
      </c>
      <c r="GEM2" t="str">
        <f>""</f>
        <v/>
      </c>
      <c r="GEN2" t="str">
        <f>""</f>
        <v/>
      </c>
      <c r="GEO2" t="str">
        <f>""</f>
        <v/>
      </c>
      <c r="GEP2" t="str">
        <f>""</f>
        <v/>
      </c>
      <c r="GEQ2" t="str">
        <f>""</f>
        <v/>
      </c>
      <c r="GER2" t="str">
        <f>""</f>
        <v/>
      </c>
      <c r="GES2" t="str">
        <f>""</f>
        <v/>
      </c>
      <c r="GET2" t="str">
        <f>""</f>
        <v/>
      </c>
      <c r="GEU2" t="str">
        <f>""</f>
        <v/>
      </c>
      <c r="GEV2" t="str">
        <f>""</f>
        <v/>
      </c>
      <c r="GEW2" t="str">
        <f>""</f>
        <v/>
      </c>
      <c r="GEX2" t="str">
        <f>""</f>
        <v/>
      </c>
      <c r="GEY2" t="str">
        <f>""</f>
        <v/>
      </c>
      <c r="GEZ2" t="str">
        <f>""</f>
        <v/>
      </c>
      <c r="GFA2" t="str">
        <f>""</f>
        <v/>
      </c>
      <c r="GFB2" t="str">
        <f>""</f>
        <v/>
      </c>
      <c r="GFC2" t="str">
        <f>""</f>
        <v/>
      </c>
      <c r="GFD2" t="str">
        <f>""</f>
        <v/>
      </c>
      <c r="GFE2" t="str">
        <f>""</f>
        <v/>
      </c>
      <c r="GFF2" t="str">
        <f>""</f>
        <v/>
      </c>
      <c r="GFG2" t="str">
        <f>""</f>
        <v/>
      </c>
      <c r="GFH2" t="str">
        <f>""</f>
        <v/>
      </c>
      <c r="GFI2" t="str">
        <f>""</f>
        <v/>
      </c>
      <c r="GFJ2" t="str">
        <f>""</f>
        <v/>
      </c>
      <c r="GFK2" t="str">
        <f>""</f>
        <v/>
      </c>
      <c r="GFL2" t="str">
        <f>""</f>
        <v/>
      </c>
      <c r="GFM2" t="str">
        <f>""</f>
        <v/>
      </c>
      <c r="GFN2" t="str">
        <f>""</f>
        <v/>
      </c>
      <c r="GFO2" t="str">
        <f>""</f>
        <v/>
      </c>
      <c r="GFP2" t="str">
        <f>""</f>
        <v/>
      </c>
      <c r="GFQ2" t="str">
        <f>""</f>
        <v/>
      </c>
      <c r="GFR2" t="str">
        <f>""</f>
        <v/>
      </c>
      <c r="GFS2" t="str">
        <f>""</f>
        <v/>
      </c>
      <c r="GFT2" t="str">
        <f>""</f>
        <v/>
      </c>
      <c r="GFU2" t="str">
        <f>""</f>
        <v/>
      </c>
      <c r="GFV2" t="str">
        <f>""</f>
        <v/>
      </c>
      <c r="GFW2" t="str">
        <f>""</f>
        <v/>
      </c>
      <c r="GFX2" t="str">
        <f>""</f>
        <v/>
      </c>
      <c r="GFY2" t="str">
        <f>""</f>
        <v/>
      </c>
      <c r="GFZ2" t="str">
        <f>""</f>
        <v/>
      </c>
      <c r="GGA2" t="str">
        <f>""</f>
        <v/>
      </c>
      <c r="GGB2" t="str">
        <f>""</f>
        <v/>
      </c>
      <c r="GGC2" t="str">
        <f>""</f>
        <v/>
      </c>
      <c r="GGD2" t="str">
        <f>""</f>
        <v/>
      </c>
      <c r="GGE2" t="str">
        <f>""</f>
        <v/>
      </c>
      <c r="GGF2" t="str">
        <f>""</f>
        <v/>
      </c>
      <c r="GGG2" t="str">
        <f>""</f>
        <v/>
      </c>
      <c r="GGH2" t="str">
        <f>""</f>
        <v/>
      </c>
      <c r="GGI2" t="str">
        <f>""</f>
        <v/>
      </c>
      <c r="GGJ2" t="str">
        <f>""</f>
        <v/>
      </c>
      <c r="GGK2" t="str">
        <f>""</f>
        <v/>
      </c>
      <c r="GGL2" t="str">
        <f>""</f>
        <v/>
      </c>
      <c r="GGM2" t="str">
        <f>""</f>
        <v/>
      </c>
      <c r="GGN2" t="str">
        <f>""</f>
        <v/>
      </c>
      <c r="GGO2" t="str">
        <f>""</f>
        <v/>
      </c>
      <c r="GGP2" t="str">
        <f>""</f>
        <v/>
      </c>
      <c r="GGQ2" t="str">
        <f>""</f>
        <v/>
      </c>
      <c r="GGR2" t="str">
        <f>""</f>
        <v/>
      </c>
      <c r="GGS2" t="str">
        <f>""</f>
        <v/>
      </c>
      <c r="GGT2" t="str">
        <f>""</f>
        <v/>
      </c>
      <c r="GGU2" t="str">
        <f>""</f>
        <v/>
      </c>
      <c r="GGV2" t="str">
        <f>""</f>
        <v/>
      </c>
      <c r="GGW2" t="str">
        <f>""</f>
        <v/>
      </c>
      <c r="GGX2" t="str">
        <f>""</f>
        <v/>
      </c>
      <c r="GGY2" t="str">
        <f>""</f>
        <v/>
      </c>
      <c r="GGZ2" t="str">
        <f>""</f>
        <v/>
      </c>
      <c r="GHA2" t="str">
        <f>""</f>
        <v/>
      </c>
      <c r="GHB2" t="str">
        <f>""</f>
        <v/>
      </c>
      <c r="GHC2" t="str">
        <f>""</f>
        <v/>
      </c>
      <c r="GHD2" t="str">
        <f>""</f>
        <v/>
      </c>
      <c r="GHE2" t="str">
        <f>""</f>
        <v/>
      </c>
      <c r="GHF2" t="str">
        <f>""</f>
        <v/>
      </c>
      <c r="GHG2" t="str">
        <f>""</f>
        <v/>
      </c>
      <c r="GHH2" t="str">
        <f>""</f>
        <v/>
      </c>
      <c r="GHI2" t="str">
        <f>""</f>
        <v/>
      </c>
      <c r="GHJ2" t="str">
        <f>""</f>
        <v/>
      </c>
      <c r="GHK2" t="str">
        <f>""</f>
        <v/>
      </c>
      <c r="GHL2" t="str">
        <f>""</f>
        <v/>
      </c>
      <c r="GHM2" t="str">
        <f>""</f>
        <v/>
      </c>
      <c r="GHN2" t="str">
        <f>""</f>
        <v/>
      </c>
      <c r="GHO2" t="str">
        <f>""</f>
        <v/>
      </c>
      <c r="GHP2" t="str">
        <f>""</f>
        <v/>
      </c>
      <c r="GHQ2" t="str">
        <f>""</f>
        <v/>
      </c>
      <c r="GHR2" t="str">
        <f>""</f>
        <v/>
      </c>
      <c r="GHS2" t="str">
        <f>""</f>
        <v/>
      </c>
      <c r="GHT2" t="str">
        <f>""</f>
        <v/>
      </c>
      <c r="GHU2" t="str">
        <f>""</f>
        <v/>
      </c>
      <c r="GHV2" t="str">
        <f>""</f>
        <v/>
      </c>
      <c r="GHW2" t="str">
        <f>""</f>
        <v/>
      </c>
      <c r="GHX2" t="str">
        <f>""</f>
        <v/>
      </c>
      <c r="GHY2" t="str">
        <f>""</f>
        <v/>
      </c>
      <c r="GHZ2" t="str">
        <f>""</f>
        <v/>
      </c>
      <c r="GIA2" t="str">
        <f>""</f>
        <v/>
      </c>
      <c r="GIB2" t="str">
        <f>""</f>
        <v/>
      </c>
      <c r="GIC2" t="str">
        <f>""</f>
        <v/>
      </c>
      <c r="GID2" t="str">
        <f>""</f>
        <v/>
      </c>
      <c r="GIE2" t="str">
        <f>""</f>
        <v/>
      </c>
      <c r="GIF2" t="str">
        <f>""</f>
        <v/>
      </c>
      <c r="GIG2" t="str">
        <f>""</f>
        <v/>
      </c>
      <c r="GIH2" t="str">
        <f>""</f>
        <v/>
      </c>
      <c r="GII2" t="str">
        <f>""</f>
        <v/>
      </c>
      <c r="GIJ2" t="str">
        <f>""</f>
        <v/>
      </c>
      <c r="GIK2" t="str">
        <f>""</f>
        <v/>
      </c>
      <c r="GIL2" t="str">
        <f>""</f>
        <v/>
      </c>
      <c r="GIM2" t="str">
        <f>""</f>
        <v/>
      </c>
      <c r="GIN2" t="str">
        <f>""</f>
        <v/>
      </c>
      <c r="GIO2" t="str">
        <f>""</f>
        <v/>
      </c>
      <c r="GIP2" t="str">
        <f>""</f>
        <v/>
      </c>
      <c r="GIQ2" t="str">
        <f>""</f>
        <v/>
      </c>
      <c r="GIR2" t="str">
        <f>""</f>
        <v/>
      </c>
      <c r="GIS2" t="str">
        <f>""</f>
        <v/>
      </c>
      <c r="GIT2" t="str">
        <f>""</f>
        <v/>
      </c>
      <c r="GIU2" t="str">
        <f>""</f>
        <v/>
      </c>
      <c r="GIV2" t="str">
        <f>""</f>
        <v/>
      </c>
      <c r="GIW2" t="str">
        <f>""</f>
        <v/>
      </c>
      <c r="GIX2" t="str">
        <f>""</f>
        <v/>
      </c>
      <c r="GIY2" t="str">
        <f>""</f>
        <v/>
      </c>
      <c r="GIZ2" t="str">
        <f>""</f>
        <v/>
      </c>
      <c r="GJA2" t="str">
        <f>""</f>
        <v/>
      </c>
      <c r="GJB2" t="str">
        <f>""</f>
        <v/>
      </c>
      <c r="GJC2" t="str">
        <f>""</f>
        <v/>
      </c>
      <c r="GJD2" t="str">
        <f>""</f>
        <v/>
      </c>
      <c r="GJE2" t="str">
        <f>""</f>
        <v/>
      </c>
      <c r="GJF2" t="str">
        <f>""</f>
        <v/>
      </c>
      <c r="GJG2" t="str">
        <f>""</f>
        <v/>
      </c>
      <c r="GJH2" t="str">
        <f>""</f>
        <v/>
      </c>
      <c r="GJI2" t="str">
        <f>""</f>
        <v/>
      </c>
      <c r="GJJ2" t="str">
        <f>""</f>
        <v/>
      </c>
      <c r="GJK2" t="str">
        <f>""</f>
        <v/>
      </c>
      <c r="GJL2" t="str">
        <f>""</f>
        <v/>
      </c>
      <c r="GJM2" t="str">
        <f>""</f>
        <v/>
      </c>
      <c r="GJN2" t="str">
        <f>""</f>
        <v/>
      </c>
      <c r="GJO2" t="str">
        <f>""</f>
        <v/>
      </c>
      <c r="GJP2" t="str">
        <f>""</f>
        <v/>
      </c>
      <c r="GJQ2" t="str">
        <f>""</f>
        <v/>
      </c>
      <c r="GJR2" t="str">
        <f>""</f>
        <v/>
      </c>
      <c r="GJS2" t="str">
        <f>""</f>
        <v/>
      </c>
      <c r="GJT2" t="str">
        <f>""</f>
        <v/>
      </c>
      <c r="GJU2" t="str">
        <f>""</f>
        <v/>
      </c>
      <c r="GJV2" t="str">
        <f>""</f>
        <v/>
      </c>
      <c r="GJW2" t="str">
        <f>""</f>
        <v/>
      </c>
      <c r="GJX2" t="str">
        <f>""</f>
        <v/>
      </c>
      <c r="GJY2" t="str">
        <f>""</f>
        <v/>
      </c>
      <c r="GJZ2" t="str">
        <f>""</f>
        <v/>
      </c>
      <c r="GKA2" t="str">
        <f>""</f>
        <v/>
      </c>
      <c r="GKB2" t="str">
        <f>""</f>
        <v/>
      </c>
      <c r="GKC2" t="str">
        <f>""</f>
        <v/>
      </c>
      <c r="GKD2" t="str">
        <f>""</f>
        <v/>
      </c>
      <c r="GKE2" t="str">
        <f>""</f>
        <v/>
      </c>
      <c r="GKF2" t="str">
        <f>""</f>
        <v/>
      </c>
      <c r="GKG2" t="str">
        <f>""</f>
        <v/>
      </c>
      <c r="GKH2" t="str">
        <f>""</f>
        <v/>
      </c>
      <c r="GKI2" t="str">
        <f>""</f>
        <v/>
      </c>
      <c r="GKJ2" t="str">
        <f>""</f>
        <v/>
      </c>
      <c r="GKK2" t="str">
        <f>""</f>
        <v/>
      </c>
      <c r="GKL2" t="str">
        <f>""</f>
        <v/>
      </c>
      <c r="GKM2" t="str">
        <f>""</f>
        <v/>
      </c>
      <c r="GKN2" t="str">
        <f>""</f>
        <v/>
      </c>
      <c r="GKO2" t="str">
        <f>""</f>
        <v/>
      </c>
      <c r="GKP2" t="str">
        <f>""</f>
        <v/>
      </c>
      <c r="GKQ2" t="str">
        <f>""</f>
        <v/>
      </c>
      <c r="GKR2" t="str">
        <f>""</f>
        <v/>
      </c>
      <c r="GKS2" t="str">
        <f>""</f>
        <v/>
      </c>
      <c r="GKT2" t="str">
        <f>""</f>
        <v/>
      </c>
      <c r="GKU2" t="str">
        <f>""</f>
        <v/>
      </c>
      <c r="GKV2" t="str">
        <f>""</f>
        <v/>
      </c>
      <c r="GKW2" t="str">
        <f>""</f>
        <v/>
      </c>
      <c r="GKX2" t="str">
        <f>""</f>
        <v/>
      </c>
      <c r="GKY2" t="str">
        <f>""</f>
        <v/>
      </c>
      <c r="GKZ2" t="str">
        <f>""</f>
        <v/>
      </c>
      <c r="GLA2" t="str">
        <f>""</f>
        <v/>
      </c>
      <c r="GLB2" t="str">
        <f>""</f>
        <v/>
      </c>
      <c r="GLC2" t="str">
        <f>""</f>
        <v/>
      </c>
      <c r="GLD2" t="str">
        <f>""</f>
        <v/>
      </c>
      <c r="GLE2" t="str">
        <f>""</f>
        <v/>
      </c>
      <c r="GLF2" t="str">
        <f>""</f>
        <v/>
      </c>
      <c r="GLG2" t="str">
        <f>""</f>
        <v/>
      </c>
      <c r="GLH2" t="str">
        <f>""</f>
        <v/>
      </c>
      <c r="GLI2" t="str">
        <f>""</f>
        <v/>
      </c>
      <c r="GLJ2" t="str">
        <f>""</f>
        <v/>
      </c>
      <c r="GLK2" t="str">
        <f>""</f>
        <v/>
      </c>
      <c r="GLL2" t="str">
        <f>""</f>
        <v/>
      </c>
      <c r="GLM2" t="str">
        <f>""</f>
        <v/>
      </c>
      <c r="GLN2" t="str">
        <f>""</f>
        <v/>
      </c>
      <c r="GLO2" t="str">
        <f>""</f>
        <v/>
      </c>
      <c r="GLP2" t="str">
        <f>""</f>
        <v/>
      </c>
      <c r="GLQ2" t="str">
        <f>""</f>
        <v/>
      </c>
      <c r="GLR2" t="str">
        <f>""</f>
        <v/>
      </c>
      <c r="GLS2" t="str">
        <f>""</f>
        <v/>
      </c>
      <c r="GLT2" t="str">
        <f>""</f>
        <v/>
      </c>
      <c r="GLU2" t="str">
        <f>""</f>
        <v/>
      </c>
      <c r="GLV2" t="str">
        <f>""</f>
        <v/>
      </c>
      <c r="GLW2" t="str">
        <f>""</f>
        <v/>
      </c>
      <c r="GLX2" t="str">
        <f>""</f>
        <v/>
      </c>
      <c r="GLY2" t="str">
        <f>""</f>
        <v/>
      </c>
      <c r="GLZ2" t="str">
        <f>""</f>
        <v/>
      </c>
      <c r="GMA2" t="str">
        <f>""</f>
        <v/>
      </c>
      <c r="GMB2" t="str">
        <f>""</f>
        <v/>
      </c>
      <c r="GMC2" t="str">
        <f>""</f>
        <v/>
      </c>
      <c r="GMD2" t="str">
        <f>""</f>
        <v/>
      </c>
      <c r="GME2" t="str">
        <f>""</f>
        <v/>
      </c>
      <c r="GMF2" t="str">
        <f>""</f>
        <v/>
      </c>
      <c r="GMG2" t="str">
        <f>""</f>
        <v/>
      </c>
      <c r="GMH2" t="str">
        <f>""</f>
        <v/>
      </c>
      <c r="GMI2" t="str">
        <f>""</f>
        <v/>
      </c>
      <c r="GMJ2" t="str">
        <f>""</f>
        <v/>
      </c>
      <c r="GMK2" t="str">
        <f>""</f>
        <v/>
      </c>
      <c r="GML2" t="str">
        <f>""</f>
        <v/>
      </c>
      <c r="GMM2" t="str">
        <f>""</f>
        <v/>
      </c>
      <c r="GMN2" t="str">
        <f>""</f>
        <v/>
      </c>
      <c r="GMO2" t="str">
        <f>""</f>
        <v/>
      </c>
      <c r="GMP2" t="str">
        <f>""</f>
        <v/>
      </c>
      <c r="GMQ2" t="str">
        <f>""</f>
        <v/>
      </c>
      <c r="GMR2" t="str">
        <f>""</f>
        <v/>
      </c>
      <c r="GMS2" t="str">
        <f>""</f>
        <v/>
      </c>
      <c r="GMT2" t="str">
        <f>""</f>
        <v/>
      </c>
      <c r="GMU2" t="str">
        <f>""</f>
        <v/>
      </c>
      <c r="GMV2" t="str">
        <f>""</f>
        <v/>
      </c>
      <c r="GMW2" t="str">
        <f>""</f>
        <v/>
      </c>
      <c r="GMX2" t="str">
        <f>""</f>
        <v/>
      </c>
      <c r="GMY2" t="str">
        <f>""</f>
        <v/>
      </c>
      <c r="GMZ2" t="str">
        <f>""</f>
        <v/>
      </c>
      <c r="GNA2" t="str">
        <f>""</f>
        <v/>
      </c>
      <c r="GNB2" t="str">
        <f>""</f>
        <v/>
      </c>
      <c r="GNC2" t="str">
        <f>""</f>
        <v/>
      </c>
      <c r="GND2" t="str">
        <f>""</f>
        <v/>
      </c>
      <c r="GNE2" t="str">
        <f>""</f>
        <v/>
      </c>
      <c r="GNF2" t="str">
        <f>""</f>
        <v/>
      </c>
      <c r="GNG2" t="str">
        <f>""</f>
        <v/>
      </c>
      <c r="GNH2" t="str">
        <f>""</f>
        <v/>
      </c>
      <c r="GNI2" t="str">
        <f>""</f>
        <v/>
      </c>
      <c r="GNJ2" t="str">
        <f>""</f>
        <v/>
      </c>
      <c r="GNK2" t="str">
        <f>""</f>
        <v/>
      </c>
      <c r="GNL2" t="str">
        <f>""</f>
        <v/>
      </c>
      <c r="GNM2" t="str">
        <f>""</f>
        <v/>
      </c>
      <c r="GNN2" t="str">
        <f>""</f>
        <v/>
      </c>
      <c r="GNO2" t="str">
        <f>""</f>
        <v/>
      </c>
      <c r="GNP2" t="str">
        <f>""</f>
        <v/>
      </c>
      <c r="GNQ2" t="str">
        <f>""</f>
        <v/>
      </c>
      <c r="GNR2" t="str">
        <f>""</f>
        <v/>
      </c>
      <c r="GNS2" t="str">
        <f>""</f>
        <v/>
      </c>
      <c r="GNT2" t="str">
        <f>""</f>
        <v/>
      </c>
      <c r="GNU2" t="str">
        <f>""</f>
        <v/>
      </c>
      <c r="GNV2" t="str">
        <f>""</f>
        <v/>
      </c>
      <c r="GNW2" t="str">
        <f>""</f>
        <v/>
      </c>
      <c r="GNX2" t="str">
        <f>""</f>
        <v/>
      </c>
      <c r="GNY2" t="str">
        <f>""</f>
        <v/>
      </c>
      <c r="GNZ2" t="str">
        <f>""</f>
        <v/>
      </c>
      <c r="GOA2" t="str">
        <f>""</f>
        <v/>
      </c>
      <c r="GOB2" t="str">
        <f>""</f>
        <v/>
      </c>
      <c r="GOC2" t="str">
        <f>""</f>
        <v/>
      </c>
      <c r="GOD2" t="str">
        <f>""</f>
        <v/>
      </c>
      <c r="GOE2" t="str">
        <f>""</f>
        <v/>
      </c>
      <c r="GOF2" t="str">
        <f>""</f>
        <v/>
      </c>
      <c r="GOG2" t="str">
        <f>""</f>
        <v/>
      </c>
      <c r="GOH2" t="str">
        <f>""</f>
        <v/>
      </c>
      <c r="GOI2" t="str">
        <f>""</f>
        <v/>
      </c>
      <c r="GOJ2" t="str">
        <f>""</f>
        <v/>
      </c>
      <c r="GOK2" t="str">
        <f>""</f>
        <v/>
      </c>
      <c r="GOL2" t="str">
        <f>""</f>
        <v/>
      </c>
      <c r="GOM2" t="str">
        <f>""</f>
        <v/>
      </c>
      <c r="GON2" t="str">
        <f>""</f>
        <v/>
      </c>
      <c r="GOO2" t="str">
        <f>""</f>
        <v/>
      </c>
      <c r="GOP2" t="str">
        <f>""</f>
        <v/>
      </c>
      <c r="GOQ2" t="str">
        <f>""</f>
        <v/>
      </c>
      <c r="GOR2" t="str">
        <f>""</f>
        <v/>
      </c>
      <c r="GOS2" t="str">
        <f>""</f>
        <v/>
      </c>
      <c r="GOT2" t="str">
        <f>""</f>
        <v/>
      </c>
      <c r="GOU2" t="str">
        <f>""</f>
        <v/>
      </c>
      <c r="GOV2" t="str">
        <f>""</f>
        <v/>
      </c>
      <c r="GOW2" t="str">
        <f>""</f>
        <v/>
      </c>
      <c r="GOX2" t="str">
        <f>""</f>
        <v/>
      </c>
      <c r="GOY2" t="str">
        <f>""</f>
        <v/>
      </c>
      <c r="GOZ2" t="str">
        <f>""</f>
        <v/>
      </c>
      <c r="GPA2" t="str">
        <f>""</f>
        <v/>
      </c>
      <c r="GPB2" t="str">
        <f>""</f>
        <v/>
      </c>
      <c r="GPC2" t="str">
        <f>""</f>
        <v/>
      </c>
      <c r="GPD2" t="str">
        <f>""</f>
        <v/>
      </c>
      <c r="GPE2" t="str">
        <f>""</f>
        <v/>
      </c>
      <c r="GPF2" t="str">
        <f>""</f>
        <v/>
      </c>
      <c r="GPG2" t="str">
        <f>""</f>
        <v/>
      </c>
      <c r="GPH2" t="str">
        <f>""</f>
        <v/>
      </c>
      <c r="GPI2" t="str">
        <f>""</f>
        <v/>
      </c>
      <c r="GPJ2" t="str">
        <f>""</f>
        <v/>
      </c>
      <c r="GPK2" t="str">
        <f>""</f>
        <v/>
      </c>
      <c r="GPL2" t="str">
        <f>""</f>
        <v/>
      </c>
      <c r="GPM2" t="str">
        <f>""</f>
        <v/>
      </c>
      <c r="GPN2" t="str">
        <f>""</f>
        <v/>
      </c>
      <c r="GPO2" t="str">
        <f>""</f>
        <v/>
      </c>
      <c r="GPP2" t="str">
        <f>""</f>
        <v/>
      </c>
      <c r="GPQ2" t="str">
        <f>""</f>
        <v/>
      </c>
      <c r="GPR2" t="str">
        <f>""</f>
        <v/>
      </c>
      <c r="GPS2" t="str">
        <f>""</f>
        <v/>
      </c>
      <c r="GPT2" t="str">
        <f>""</f>
        <v/>
      </c>
      <c r="GPU2" t="str">
        <f>""</f>
        <v/>
      </c>
      <c r="GPV2" t="str">
        <f>""</f>
        <v/>
      </c>
      <c r="GPW2" t="str">
        <f>""</f>
        <v/>
      </c>
      <c r="GPX2" t="str">
        <f>""</f>
        <v/>
      </c>
      <c r="GPY2" t="str">
        <f>""</f>
        <v/>
      </c>
      <c r="GPZ2" t="str">
        <f>""</f>
        <v/>
      </c>
      <c r="GQA2" t="str">
        <f>""</f>
        <v/>
      </c>
      <c r="GQB2" t="str">
        <f>""</f>
        <v/>
      </c>
      <c r="GQC2" t="str">
        <f>""</f>
        <v/>
      </c>
      <c r="GQD2" t="str">
        <f>""</f>
        <v/>
      </c>
      <c r="GQE2" t="str">
        <f>""</f>
        <v/>
      </c>
      <c r="GQF2" t="str">
        <f>""</f>
        <v/>
      </c>
      <c r="GQG2" t="str">
        <f>""</f>
        <v/>
      </c>
      <c r="GQH2" t="str">
        <f>""</f>
        <v/>
      </c>
      <c r="GQI2" t="str">
        <f>""</f>
        <v/>
      </c>
      <c r="GQJ2" t="str">
        <f>""</f>
        <v/>
      </c>
      <c r="GQK2" t="str">
        <f>""</f>
        <v/>
      </c>
      <c r="GQL2" t="str">
        <f>""</f>
        <v/>
      </c>
      <c r="GQM2" t="str">
        <f>""</f>
        <v/>
      </c>
      <c r="GQN2" t="str">
        <f>""</f>
        <v/>
      </c>
      <c r="GQO2" t="str">
        <f>""</f>
        <v/>
      </c>
      <c r="GQP2" t="str">
        <f>""</f>
        <v/>
      </c>
      <c r="GQQ2" t="str">
        <f>""</f>
        <v/>
      </c>
      <c r="GQR2" t="str">
        <f>""</f>
        <v/>
      </c>
      <c r="GQS2" t="str">
        <f>""</f>
        <v/>
      </c>
      <c r="GQT2" t="str">
        <f>""</f>
        <v/>
      </c>
      <c r="GQU2" t="str">
        <f>""</f>
        <v/>
      </c>
      <c r="GQV2" t="str">
        <f>""</f>
        <v/>
      </c>
      <c r="GQW2" t="str">
        <f>""</f>
        <v/>
      </c>
      <c r="GQX2" t="str">
        <f>""</f>
        <v/>
      </c>
      <c r="GQY2" t="str">
        <f>""</f>
        <v/>
      </c>
      <c r="GQZ2" t="str">
        <f>""</f>
        <v/>
      </c>
      <c r="GRA2" t="str">
        <f>""</f>
        <v/>
      </c>
      <c r="GRB2" t="str">
        <f>""</f>
        <v/>
      </c>
      <c r="GRC2" t="str">
        <f>""</f>
        <v/>
      </c>
      <c r="GRD2" t="str">
        <f>""</f>
        <v/>
      </c>
      <c r="GRE2" t="str">
        <f>""</f>
        <v/>
      </c>
      <c r="GRF2" t="str">
        <f>""</f>
        <v/>
      </c>
      <c r="GRG2" t="str">
        <f>""</f>
        <v/>
      </c>
      <c r="GRH2" t="str">
        <f>""</f>
        <v/>
      </c>
      <c r="GRI2" t="str">
        <f>""</f>
        <v/>
      </c>
      <c r="GRJ2" t="str">
        <f>""</f>
        <v/>
      </c>
      <c r="GRK2" t="str">
        <f>""</f>
        <v/>
      </c>
      <c r="GRL2" t="str">
        <f>""</f>
        <v/>
      </c>
      <c r="GRM2" t="str">
        <f>""</f>
        <v/>
      </c>
      <c r="GRN2" t="str">
        <f>""</f>
        <v/>
      </c>
      <c r="GRO2" t="str">
        <f>""</f>
        <v/>
      </c>
      <c r="GRP2" t="str">
        <f>""</f>
        <v/>
      </c>
      <c r="GRQ2" t="str">
        <f>""</f>
        <v/>
      </c>
      <c r="GRR2" t="str">
        <f>""</f>
        <v/>
      </c>
      <c r="GRS2" t="str">
        <f>""</f>
        <v/>
      </c>
      <c r="GRT2" t="str">
        <f>""</f>
        <v/>
      </c>
      <c r="GRU2" t="str">
        <f>""</f>
        <v/>
      </c>
      <c r="GRV2" t="str">
        <f>""</f>
        <v/>
      </c>
      <c r="GRW2" t="str">
        <f>""</f>
        <v/>
      </c>
      <c r="GRX2" t="str">
        <f>""</f>
        <v/>
      </c>
      <c r="GRY2" t="str">
        <f>""</f>
        <v/>
      </c>
      <c r="GRZ2" t="str">
        <f>""</f>
        <v/>
      </c>
      <c r="GSA2" t="str">
        <f>""</f>
        <v/>
      </c>
      <c r="GSB2" t="str">
        <f>""</f>
        <v/>
      </c>
      <c r="GSC2" t="str">
        <f>""</f>
        <v/>
      </c>
      <c r="GSD2" t="str">
        <f>""</f>
        <v/>
      </c>
      <c r="GSE2" t="str">
        <f>""</f>
        <v/>
      </c>
      <c r="GSF2" t="str">
        <f>""</f>
        <v/>
      </c>
      <c r="GSG2" t="str">
        <f>""</f>
        <v/>
      </c>
      <c r="GSH2" t="str">
        <f>""</f>
        <v/>
      </c>
      <c r="GSI2" t="str">
        <f>""</f>
        <v/>
      </c>
      <c r="GSJ2" t="str">
        <f>""</f>
        <v/>
      </c>
      <c r="GSK2" t="str">
        <f>""</f>
        <v/>
      </c>
      <c r="GSL2" t="str">
        <f>""</f>
        <v/>
      </c>
      <c r="GSM2" t="str">
        <f>""</f>
        <v/>
      </c>
      <c r="GSN2" t="str">
        <f>""</f>
        <v/>
      </c>
      <c r="GSO2" t="str">
        <f>""</f>
        <v/>
      </c>
      <c r="GSP2" t="str">
        <f>""</f>
        <v/>
      </c>
      <c r="GSQ2" t="str">
        <f>""</f>
        <v/>
      </c>
      <c r="GSR2" t="str">
        <f>""</f>
        <v/>
      </c>
      <c r="GSS2" t="str">
        <f>""</f>
        <v/>
      </c>
      <c r="GST2" t="str">
        <f>""</f>
        <v/>
      </c>
      <c r="GSU2" t="str">
        <f>""</f>
        <v/>
      </c>
      <c r="GSV2" t="str">
        <f>""</f>
        <v/>
      </c>
      <c r="GSW2" t="str">
        <f>""</f>
        <v/>
      </c>
      <c r="GSX2" t="str">
        <f>""</f>
        <v/>
      </c>
      <c r="GSY2" t="str">
        <f>""</f>
        <v/>
      </c>
      <c r="GSZ2" t="str">
        <f>""</f>
        <v/>
      </c>
      <c r="GTA2" t="str">
        <f>""</f>
        <v/>
      </c>
      <c r="GTB2" t="str">
        <f>""</f>
        <v/>
      </c>
      <c r="GTC2" t="str">
        <f>""</f>
        <v/>
      </c>
      <c r="GTD2" t="str">
        <f>""</f>
        <v/>
      </c>
      <c r="GTE2" t="str">
        <f>""</f>
        <v/>
      </c>
      <c r="GTF2" t="str">
        <f>""</f>
        <v/>
      </c>
      <c r="GTG2" t="str">
        <f>""</f>
        <v/>
      </c>
      <c r="GTH2" t="str">
        <f>""</f>
        <v/>
      </c>
      <c r="GTI2" t="str">
        <f>""</f>
        <v/>
      </c>
      <c r="GTJ2" t="str">
        <f>""</f>
        <v/>
      </c>
      <c r="GTK2" t="str">
        <f>""</f>
        <v/>
      </c>
      <c r="GTL2" t="str">
        <f>""</f>
        <v/>
      </c>
      <c r="GTM2" t="str">
        <f>""</f>
        <v/>
      </c>
      <c r="GTN2" t="str">
        <f>""</f>
        <v/>
      </c>
      <c r="GTO2" t="str">
        <f>""</f>
        <v/>
      </c>
      <c r="GTP2" t="str">
        <f>""</f>
        <v/>
      </c>
      <c r="GTQ2" t="str">
        <f>""</f>
        <v/>
      </c>
      <c r="GTR2" t="str">
        <f>""</f>
        <v/>
      </c>
      <c r="GTS2" t="str">
        <f>""</f>
        <v/>
      </c>
      <c r="GTT2" t="str">
        <f>""</f>
        <v/>
      </c>
      <c r="GTU2" t="str">
        <f>""</f>
        <v/>
      </c>
      <c r="GTV2" t="str">
        <f>""</f>
        <v/>
      </c>
      <c r="GTW2" t="str">
        <f>""</f>
        <v/>
      </c>
      <c r="GTX2" t="str">
        <f>""</f>
        <v/>
      </c>
      <c r="GTY2" t="str">
        <f>""</f>
        <v/>
      </c>
      <c r="GTZ2" t="str">
        <f>""</f>
        <v/>
      </c>
      <c r="GUA2" t="str">
        <f>""</f>
        <v/>
      </c>
      <c r="GUB2" t="str">
        <f>""</f>
        <v/>
      </c>
      <c r="GUC2" t="str">
        <f>""</f>
        <v/>
      </c>
      <c r="GUD2" t="str">
        <f>""</f>
        <v/>
      </c>
      <c r="GUE2" t="str">
        <f>""</f>
        <v/>
      </c>
      <c r="GUF2" t="str">
        <f>""</f>
        <v/>
      </c>
      <c r="GUG2" t="str">
        <f>""</f>
        <v/>
      </c>
      <c r="GUH2" t="str">
        <f>""</f>
        <v/>
      </c>
      <c r="GUI2" t="str">
        <f>""</f>
        <v/>
      </c>
      <c r="GUJ2" t="str">
        <f>""</f>
        <v/>
      </c>
      <c r="GUK2" t="str">
        <f>""</f>
        <v/>
      </c>
      <c r="GUL2" t="str">
        <f>""</f>
        <v/>
      </c>
      <c r="GUM2" t="str">
        <f>""</f>
        <v/>
      </c>
      <c r="GUN2" t="str">
        <f>""</f>
        <v/>
      </c>
      <c r="GUO2" t="str">
        <f>""</f>
        <v/>
      </c>
      <c r="GUP2" t="str">
        <f>""</f>
        <v/>
      </c>
      <c r="GUQ2" t="str">
        <f>""</f>
        <v/>
      </c>
      <c r="GUR2" t="str">
        <f>""</f>
        <v/>
      </c>
      <c r="GUS2" t="str">
        <f>""</f>
        <v/>
      </c>
      <c r="GUT2" t="str">
        <f>""</f>
        <v/>
      </c>
      <c r="GUU2" t="str">
        <f>""</f>
        <v/>
      </c>
      <c r="GUV2" t="str">
        <f>""</f>
        <v/>
      </c>
      <c r="GUW2" t="str">
        <f>""</f>
        <v/>
      </c>
      <c r="GUX2" t="str">
        <f>""</f>
        <v/>
      </c>
      <c r="GUY2" t="str">
        <f>""</f>
        <v/>
      </c>
      <c r="GUZ2" t="str">
        <f>""</f>
        <v/>
      </c>
      <c r="GVA2" t="str">
        <f>""</f>
        <v/>
      </c>
      <c r="GVB2" t="str">
        <f>""</f>
        <v/>
      </c>
      <c r="GVC2" t="str">
        <f>""</f>
        <v/>
      </c>
      <c r="GVD2" t="str">
        <f>""</f>
        <v/>
      </c>
      <c r="GVE2" t="str">
        <f>""</f>
        <v/>
      </c>
      <c r="GVF2" t="str">
        <f>""</f>
        <v/>
      </c>
      <c r="GVG2" t="str">
        <f>""</f>
        <v/>
      </c>
      <c r="GVH2" t="str">
        <f>""</f>
        <v/>
      </c>
      <c r="GVI2" t="str">
        <f>""</f>
        <v/>
      </c>
      <c r="GVJ2" t="str">
        <f>""</f>
        <v/>
      </c>
      <c r="GVK2" t="str">
        <f>""</f>
        <v/>
      </c>
      <c r="GVL2" t="str">
        <f>""</f>
        <v/>
      </c>
      <c r="GVM2" t="str">
        <f>""</f>
        <v/>
      </c>
      <c r="GVN2" t="str">
        <f>""</f>
        <v/>
      </c>
      <c r="GVO2" t="str">
        <f>""</f>
        <v/>
      </c>
      <c r="GVP2" t="str">
        <f>""</f>
        <v/>
      </c>
      <c r="GVQ2" t="str">
        <f>""</f>
        <v/>
      </c>
      <c r="GVR2" t="str">
        <f>""</f>
        <v/>
      </c>
      <c r="GVS2" t="str">
        <f>""</f>
        <v/>
      </c>
      <c r="GVT2" t="str">
        <f>""</f>
        <v/>
      </c>
      <c r="GVU2" t="str">
        <f>""</f>
        <v/>
      </c>
      <c r="GVV2" t="str">
        <f>""</f>
        <v/>
      </c>
      <c r="GVW2" t="str">
        <f>""</f>
        <v/>
      </c>
      <c r="GVX2" t="str">
        <f>""</f>
        <v/>
      </c>
      <c r="GVY2" t="str">
        <f>""</f>
        <v/>
      </c>
      <c r="GVZ2" t="str">
        <f>""</f>
        <v/>
      </c>
      <c r="GWA2" t="str">
        <f>""</f>
        <v/>
      </c>
      <c r="GWB2" t="str">
        <f>""</f>
        <v/>
      </c>
      <c r="GWC2" t="str">
        <f>""</f>
        <v/>
      </c>
      <c r="GWD2" t="str">
        <f>""</f>
        <v/>
      </c>
      <c r="GWE2" t="str">
        <f>""</f>
        <v/>
      </c>
      <c r="GWF2" t="str">
        <f>""</f>
        <v/>
      </c>
      <c r="GWG2" t="str">
        <f>""</f>
        <v/>
      </c>
      <c r="GWH2" t="str">
        <f>""</f>
        <v/>
      </c>
      <c r="GWI2" t="str">
        <f>""</f>
        <v/>
      </c>
      <c r="GWJ2" t="str">
        <f>""</f>
        <v/>
      </c>
      <c r="GWK2" t="str">
        <f>""</f>
        <v/>
      </c>
      <c r="GWL2" t="str">
        <f>""</f>
        <v/>
      </c>
      <c r="GWM2" t="str">
        <f>""</f>
        <v/>
      </c>
      <c r="GWN2" t="str">
        <f>""</f>
        <v/>
      </c>
      <c r="GWO2" t="str">
        <f>""</f>
        <v/>
      </c>
      <c r="GWP2" t="str">
        <f>""</f>
        <v/>
      </c>
      <c r="GWQ2" t="str">
        <f>""</f>
        <v/>
      </c>
      <c r="GWR2" t="str">
        <f>""</f>
        <v/>
      </c>
      <c r="GWS2" t="str">
        <f>""</f>
        <v/>
      </c>
      <c r="GWT2" t="str">
        <f>""</f>
        <v/>
      </c>
      <c r="GWU2" t="str">
        <f>""</f>
        <v/>
      </c>
      <c r="GWV2" t="str">
        <f>""</f>
        <v/>
      </c>
      <c r="GWW2" t="str">
        <f>""</f>
        <v/>
      </c>
      <c r="GWX2" t="str">
        <f>""</f>
        <v/>
      </c>
      <c r="GWY2" t="str">
        <f>""</f>
        <v/>
      </c>
      <c r="GWZ2" t="str">
        <f>""</f>
        <v/>
      </c>
      <c r="GXA2" t="str">
        <f>""</f>
        <v/>
      </c>
      <c r="GXB2" t="str">
        <f>""</f>
        <v/>
      </c>
      <c r="GXC2" t="str">
        <f>""</f>
        <v/>
      </c>
      <c r="GXD2" t="str">
        <f>""</f>
        <v/>
      </c>
      <c r="GXE2" t="str">
        <f>""</f>
        <v/>
      </c>
      <c r="GXF2" t="str">
        <f>""</f>
        <v/>
      </c>
      <c r="GXG2" t="str">
        <f>""</f>
        <v/>
      </c>
      <c r="GXH2" t="str">
        <f>""</f>
        <v/>
      </c>
      <c r="GXI2" t="str">
        <f>""</f>
        <v/>
      </c>
      <c r="GXJ2" t="str">
        <f>""</f>
        <v/>
      </c>
      <c r="GXK2" t="str">
        <f>""</f>
        <v/>
      </c>
      <c r="GXL2" t="str">
        <f>""</f>
        <v/>
      </c>
      <c r="GXM2" t="str">
        <f>""</f>
        <v/>
      </c>
      <c r="GXN2" t="str">
        <f>""</f>
        <v/>
      </c>
      <c r="GXO2" t="str">
        <f>""</f>
        <v/>
      </c>
      <c r="GXP2" t="str">
        <f>""</f>
        <v/>
      </c>
      <c r="GXQ2" t="str">
        <f>""</f>
        <v/>
      </c>
      <c r="GXR2" t="str">
        <f>""</f>
        <v/>
      </c>
      <c r="GXS2" t="str">
        <f>""</f>
        <v/>
      </c>
      <c r="GXT2" t="str">
        <f>""</f>
        <v/>
      </c>
      <c r="GXU2" t="str">
        <f>""</f>
        <v/>
      </c>
      <c r="GXV2" t="str">
        <f>""</f>
        <v/>
      </c>
      <c r="GXW2" t="str">
        <f>""</f>
        <v/>
      </c>
      <c r="GXX2" t="str">
        <f>""</f>
        <v/>
      </c>
      <c r="GXY2" t="str">
        <f>""</f>
        <v/>
      </c>
      <c r="GXZ2" t="str">
        <f>""</f>
        <v/>
      </c>
      <c r="GYA2" t="str">
        <f>""</f>
        <v/>
      </c>
      <c r="GYB2" t="str">
        <f>""</f>
        <v/>
      </c>
      <c r="GYC2" t="str">
        <f>""</f>
        <v/>
      </c>
      <c r="GYD2" t="str">
        <f>""</f>
        <v/>
      </c>
      <c r="GYE2" t="str">
        <f>""</f>
        <v/>
      </c>
      <c r="GYF2" t="str">
        <f>""</f>
        <v/>
      </c>
      <c r="GYG2" t="str">
        <f>""</f>
        <v/>
      </c>
      <c r="GYH2" t="str">
        <f>""</f>
        <v/>
      </c>
      <c r="GYI2" t="str">
        <f>""</f>
        <v/>
      </c>
      <c r="GYJ2" t="str">
        <f>""</f>
        <v/>
      </c>
      <c r="GYK2" t="str">
        <f>""</f>
        <v/>
      </c>
      <c r="GYL2" t="str">
        <f>""</f>
        <v/>
      </c>
      <c r="GYM2" t="str">
        <f>""</f>
        <v/>
      </c>
      <c r="GYN2" t="str">
        <f>""</f>
        <v/>
      </c>
      <c r="GYO2" t="str">
        <f>""</f>
        <v/>
      </c>
      <c r="GYP2" t="str">
        <f>""</f>
        <v/>
      </c>
      <c r="GYQ2" t="str">
        <f>""</f>
        <v/>
      </c>
      <c r="GYR2" t="str">
        <f>""</f>
        <v/>
      </c>
      <c r="GYS2" t="str">
        <f>""</f>
        <v/>
      </c>
      <c r="GYT2" t="str">
        <f>""</f>
        <v/>
      </c>
      <c r="GYU2" t="str">
        <f>""</f>
        <v/>
      </c>
      <c r="GYV2" t="str">
        <f>""</f>
        <v/>
      </c>
      <c r="GYW2" t="str">
        <f>""</f>
        <v/>
      </c>
      <c r="GYX2" t="str">
        <f>""</f>
        <v/>
      </c>
      <c r="GYY2" t="str">
        <f>""</f>
        <v/>
      </c>
      <c r="GYZ2" t="str">
        <f>""</f>
        <v/>
      </c>
      <c r="GZA2" t="str">
        <f>""</f>
        <v/>
      </c>
      <c r="GZB2" t="str">
        <f>""</f>
        <v/>
      </c>
      <c r="GZC2" t="str">
        <f>""</f>
        <v/>
      </c>
      <c r="GZD2" t="str">
        <f>""</f>
        <v/>
      </c>
      <c r="GZE2" t="str">
        <f>""</f>
        <v/>
      </c>
      <c r="GZF2" t="str">
        <f>""</f>
        <v/>
      </c>
      <c r="GZG2" t="str">
        <f>""</f>
        <v/>
      </c>
      <c r="GZH2" t="str">
        <f>""</f>
        <v/>
      </c>
      <c r="GZI2" t="str">
        <f>""</f>
        <v/>
      </c>
      <c r="GZJ2" t="str">
        <f>""</f>
        <v/>
      </c>
      <c r="GZK2" t="str">
        <f>""</f>
        <v/>
      </c>
      <c r="GZL2" t="str">
        <f>""</f>
        <v/>
      </c>
      <c r="GZM2" t="str">
        <f>""</f>
        <v/>
      </c>
      <c r="GZN2" t="str">
        <f>""</f>
        <v/>
      </c>
      <c r="GZO2" t="str">
        <f>""</f>
        <v/>
      </c>
      <c r="GZP2" t="str">
        <f>""</f>
        <v/>
      </c>
      <c r="GZQ2" t="str">
        <f>""</f>
        <v/>
      </c>
      <c r="GZR2" t="str">
        <f>""</f>
        <v/>
      </c>
      <c r="GZS2" t="str">
        <f>""</f>
        <v/>
      </c>
      <c r="GZT2" t="str">
        <f>""</f>
        <v/>
      </c>
      <c r="GZU2" t="str">
        <f>""</f>
        <v/>
      </c>
      <c r="GZV2" t="str">
        <f>""</f>
        <v/>
      </c>
      <c r="GZW2" t="str">
        <f>""</f>
        <v/>
      </c>
      <c r="GZX2" t="str">
        <f>""</f>
        <v/>
      </c>
      <c r="GZY2" t="str">
        <f>""</f>
        <v/>
      </c>
      <c r="GZZ2" t="str">
        <f>""</f>
        <v/>
      </c>
      <c r="HAA2" t="str">
        <f>""</f>
        <v/>
      </c>
      <c r="HAB2" t="str">
        <f>""</f>
        <v/>
      </c>
      <c r="HAC2" t="str">
        <f>""</f>
        <v/>
      </c>
      <c r="HAD2" t="str">
        <f>""</f>
        <v/>
      </c>
      <c r="HAE2" t="str">
        <f>""</f>
        <v/>
      </c>
      <c r="HAF2" t="str">
        <f>""</f>
        <v/>
      </c>
      <c r="HAG2" t="str">
        <f>""</f>
        <v/>
      </c>
      <c r="HAH2" t="str">
        <f>""</f>
        <v/>
      </c>
      <c r="HAI2" t="str">
        <f>""</f>
        <v/>
      </c>
      <c r="HAJ2" t="str">
        <f>""</f>
        <v/>
      </c>
      <c r="HAK2" t="str">
        <f>""</f>
        <v/>
      </c>
      <c r="HAL2" t="str">
        <f>""</f>
        <v/>
      </c>
      <c r="HAM2" t="str">
        <f>""</f>
        <v/>
      </c>
      <c r="HAN2" t="str">
        <f>""</f>
        <v/>
      </c>
      <c r="HAO2" t="str">
        <f>""</f>
        <v/>
      </c>
      <c r="HAP2" t="str">
        <f>""</f>
        <v/>
      </c>
      <c r="HAQ2" t="str">
        <f>""</f>
        <v/>
      </c>
      <c r="HAR2" t="str">
        <f>""</f>
        <v/>
      </c>
      <c r="HAS2" t="str">
        <f>""</f>
        <v/>
      </c>
      <c r="HAT2" t="str">
        <f>""</f>
        <v/>
      </c>
      <c r="HAU2" t="str">
        <f>""</f>
        <v/>
      </c>
      <c r="HAV2" t="str">
        <f>""</f>
        <v/>
      </c>
      <c r="HAW2" t="str">
        <f>""</f>
        <v/>
      </c>
      <c r="HAX2" t="str">
        <f>""</f>
        <v/>
      </c>
      <c r="HAY2" t="str">
        <f>""</f>
        <v/>
      </c>
      <c r="HAZ2" t="str">
        <f>""</f>
        <v/>
      </c>
      <c r="HBA2" t="str">
        <f>""</f>
        <v/>
      </c>
      <c r="HBB2" t="str">
        <f>""</f>
        <v/>
      </c>
      <c r="HBC2" t="str">
        <f>""</f>
        <v/>
      </c>
      <c r="HBD2" t="str">
        <f>""</f>
        <v/>
      </c>
      <c r="HBE2" t="str">
        <f>""</f>
        <v/>
      </c>
      <c r="HBF2" t="str">
        <f>""</f>
        <v/>
      </c>
      <c r="HBG2" t="str">
        <f>""</f>
        <v/>
      </c>
      <c r="HBH2" t="str">
        <f>""</f>
        <v/>
      </c>
      <c r="HBI2" t="str">
        <f>""</f>
        <v/>
      </c>
      <c r="HBJ2" t="str">
        <f>""</f>
        <v/>
      </c>
      <c r="HBK2" t="str">
        <f>""</f>
        <v/>
      </c>
      <c r="HBL2" t="str">
        <f>""</f>
        <v/>
      </c>
      <c r="HBM2" t="str">
        <f>""</f>
        <v/>
      </c>
      <c r="HBN2" t="str">
        <f>""</f>
        <v/>
      </c>
      <c r="HBO2" t="str">
        <f>""</f>
        <v/>
      </c>
      <c r="HBP2" t="str">
        <f>""</f>
        <v/>
      </c>
      <c r="HBQ2" t="str">
        <f>""</f>
        <v/>
      </c>
      <c r="HBR2" t="str">
        <f>""</f>
        <v/>
      </c>
      <c r="HBS2" t="str">
        <f>""</f>
        <v/>
      </c>
      <c r="HBT2" t="str">
        <f>""</f>
        <v/>
      </c>
      <c r="HBU2" t="str">
        <f>""</f>
        <v/>
      </c>
      <c r="HBV2" t="str">
        <f>""</f>
        <v/>
      </c>
      <c r="HBW2" t="str">
        <f>""</f>
        <v/>
      </c>
      <c r="HBX2" t="str">
        <f>""</f>
        <v/>
      </c>
      <c r="HBY2" t="str">
        <f>""</f>
        <v/>
      </c>
      <c r="HBZ2" t="str">
        <f>""</f>
        <v/>
      </c>
      <c r="HCA2" t="str">
        <f>""</f>
        <v/>
      </c>
      <c r="HCB2" t="str">
        <f>""</f>
        <v/>
      </c>
      <c r="HCC2" t="str">
        <f>""</f>
        <v/>
      </c>
      <c r="HCD2" t="str">
        <f>""</f>
        <v/>
      </c>
      <c r="HCE2" t="str">
        <f>""</f>
        <v/>
      </c>
      <c r="HCF2" t="str">
        <f>""</f>
        <v/>
      </c>
      <c r="HCG2" t="str">
        <f>""</f>
        <v/>
      </c>
      <c r="HCH2" t="str">
        <f>""</f>
        <v/>
      </c>
      <c r="HCI2" t="str">
        <f>""</f>
        <v/>
      </c>
      <c r="HCJ2" t="str">
        <f>""</f>
        <v/>
      </c>
      <c r="HCK2" t="str">
        <f>""</f>
        <v/>
      </c>
      <c r="HCL2" t="str">
        <f>""</f>
        <v/>
      </c>
      <c r="HCM2" t="str">
        <f>""</f>
        <v/>
      </c>
      <c r="HCN2" t="str">
        <f>""</f>
        <v/>
      </c>
      <c r="HCO2" t="str">
        <f>""</f>
        <v/>
      </c>
      <c r="HCP2" t="str">
        <f>""</f>
        <v/>
      </c>
      <c r="HCQ2" t="str">
        <f>""</f>
        <v/>
      </c>
      <c r="HCR2" t="str">
        <f>""</f>
        <v/>
      </c>
      <c r="HCS2" t="str">
        <f>""</f>
        <v/>
      </c>
      <c r="HCT2" t="str">
        <f>""</f>
        <v/>
      </c>
      <c r="HCU2" t="str">
        <f>""</f>
        <v/>
      </c>
      <c r="HCV2" t="str">
        <f>""</f>
        <v/>
      </c>
      <c r="HCW2" t="str">
        <f>""</f>
        <v/>
      </c>
      <c r="HCX2" t="str">
        <f>""</f>
        <v/>
      </c>
      <c r="HCY2" t="str">
        <f>""</f>
        <v/>
      </c>
      <c r="HCZ2" t="str">
        <f>""</f>
        <v/>
      </c>
      <c r="HDA2" t="str">
        <f>""</f>
        <v/>
      </c>
      <c r="HDB2" t="str">
        <f>""</f>
        <v/>
      </c>
      <c r="HDC2" t="str">
        <f>""</f>
        <v/>
      </c>
      <c r="HDD2" t="str">
        <f>""</f>
        <v/>
      </c>
      <c r="HDE2" t="str">
        <f>""</f>
        <v/>
      </c>
      <c r="HDF2" t="str">
        <f>""</f>
        <v/>
      </c>
      <c r="HDG2" t="str">
        <f>""</f>
        <v/>
      </c>
      <c r="HDH2" t="str">
        <f>""</f>
        <v/>
      </c>
      <c r="HDI2" t="str">
        <f>""</f>
        <v/>
      </c>
      <c r="HDJ2" t="str">
        <f>""</f>
        <v/>
      </c>
      <c r="HDK2" t="str">
        <f>""</f>
        <v/>
      </c>
      <c r="HDL2" t="str">
        <f>""</f>
        <v/>
      </c>
      <c r="HDM2" t="str">
        <f>""</f>
        <v/>
      </c>
      <c r="HDN2" t="str">
        <f>""</f>
        <v/>
      </c>
      <c r="HDO2" t="str">
        <f>""</f>
        <v/>
      </c>
      <c r="HDP2" t="str">
        <f>""</f>
        <v/>
      </c>
      <c r="HDQ2" t="str">
        <f>""</f>
        <v/>
      </c>
      <c r="HDR2" t="str">
        <f>""</f>
        <v/>
      </c>
      <c r="HDS2" t="str">
        <f>""</f>
        <v/>
      </c>
      <c r="HDT2" t="str">
        <f>""</f>
        <v/>
      </c>
      <c r="HDU2" t="str">
        <f>""</f>
        <v/>
      </c>
      <c r="HDV2" t="str">
        <f>""</f>
        <v/>
      </c>
      <c r="HDW2" t="str">
        <f>""</f>
        <v/>
      </c>
      <c r="HDX2" t="str">
        <f>""</f>
        <v/>
      </c>
      <c r="HDY2" t="str">
        <f>""</f>
        <v/>
      </c>
      <c r="HDZ2" t="str">
        <f>""</f>
        <v/>
      </c>
      <c r="HEA2" t="str">
        <f>""</f>
        <v/>
      </c>
      <c r="HEB2" t="str">
        <f>""</f>
        <v/>
      </c>
      <c r="HEC2" t="str">
        <f>""</f>
        <v/>
      </c>
      <c r="HED2" t="str">
        <f>""</f>
        <v/>
      </c>
      <c r="HEE2" t="str">
        <f>""</f>
        <v/>
      </c>
      <c r="HEF2" t="str">
        <f>""</f>
        <v/>
      </c>
      <c r="HEG2" t="str">
        <f>""</f>
        <v/>
      </c>
      <c r="HEH2" t="str">
        <f>""</f>
        <v/>
      </c>
      <c r="HEI2" t="str">
        <f>""</f>
        <v/>
      </c>
      <c r="HEJ2" t="str">
        <f>""</f>
        <v/>
      </c>
      <c r="HEK2" t="str">
        <f>""</f>
        <v/>
      </c>
      <c r="HEL2" t="str">
        <f>""</f>
        <v/>
      </c>
      <c r="HEM2" t="str">
        <f>""</f>
        <v/>
      </c>
      <c r="HEN2" t="str">
        <f>""</f>
        <v/>
      </c>
      <c r="HEO2" t="str">
        <f>""</f>
        <v/>
      </c>
      <c r="HEP2" t="str">
        <f>""</f>
        <v/>
      </c>
      <c r="HEQ2" t="str">
        <f>""</f>
        <v/>
      </c>
      <c r="HER2" t="str">
        <f>""</f>
        <v/>
      </c>
      <c r="HES2" t="str">
        <f>""</f>
        <v/>
      </c>
      <c r="HET2" t="str">
        <f>""</f>
        <v/>
      </c>
      <c r="HEU2" t="str">
        <f>""</f>
        <v/>
      </c>
      <c r="HEV2" t="str">
        <f>""</f>
        <v/>
      </c>
      <c r="HEW2" t="str">
        <f>""</f>
        <v/>
      </c>
      <c r="HEX2" t="str">
        <f>""</f>
        <v/>
      </c>
      <c r="HEY2" t="str">
        <f>""</f>
        <v/>
      </c>
      <c r="HEZ2" t="str">
        <f>""</f>
        <v/>
      </c>
      <c r="HFA2" t="str">
        <f>""</f>
        <v/>
      </c>
      <c r="HFB2" t="str">
        <f>""</f>
        <v/>
      </c>
      <c r="HFC2" t="str">
        <f>""</f>
        <v/>
      </c>
      <c r="HFD2" t="str">
        <f>""</f>
        <v/>
      </c>
      <c r="HFE2" t="str">
        <f>""</f>
        <v/>
      </c>
      <c r="HFF2" t="str">
        <f>""</f>
        <v/>
      </c>
      <c r="HFG2" t="str">
        <f>""</f>
        <v/>
      </c>
      <c r="HFH2" t="str">
        <f>""</f>
        <v/>
      </c>
      <c r="HFI2" t="str">
        <f>""</f>
        <v/>
      </c>
      <c r="HFJ2" t="str">
        <f>""</f>
        <v/>
      </c>
      <c r="HFK2" t="str">
        <f>""</f>
        <v/>
      </c>
      <c r="HFL2" t="str">
        <f>""</f>
        <v/>
      </c>
      <c r="HFM2" t="str">
        <f>""</f>
        <v/>
      </c>
      <c r="HFN2" t="str">
        <f>""</f>
        <v/>
      </c>
      <c r="HFO2" t="str">
        <f>""</f>
        <v/>
      </c>
      <c r="HFP2" t="str">
        <f>""</f>
        <v/>
      </c>
      <c r="HFQ2" t="str">
        <f>""</f>
        <v/>
      </c>
      <c r="HFR2" t="str">
        <f>""</f>
        <v/>
      </c>
      <c r="HFS2" t="str">
        <f>""</f>
        <v/>
      </c>
      <c r="HFT2" t="str">
        <f>""</f>
        <v/>
      </c>
      <c r="HFU2" t="str">
        <f>""</f>
        <v/>
      </c>
      <c r="HFV2" t="str">
        <f>""</f>
        <v/>
      </c>
      <c r="HFW2" t="str">
        <f>""</f>
        <v/>
      </c>
      <c r="HFX2" t="str">
        <f>""</f>
        <v/>
      </c>
      <c r="HFY2" t="str">
        <f>""</f>
        <v/>
      </c>
      <c r="HFZ2" t="str">
        <f>""</f>
        <v/>
      </c>
      <c r="HGA2" t="str">
        <f>""</f>
        <v/>
      </c>
      <c r="HGB2" t="str">
        <f>""</f>
        <v/>
      </c>
      <c r="HGC2" t="str">
        <f>""</f>
        <v/>
      </c>
      <c r="HGD2" t="str">
        <f>""</f>
        <v/>
      </c>
      <c r="HGE2" t="str">
        <f>""</f>
        <v/>
      </c>
      <c r="HGF2" t="str">
        <f>""</f>
        <v/>
      </c>
      <c r="HGG2" t="str">
        <f>""</f>
        <v/>
      </c>
      <c r="HGH2" t="str">
        <f>""</f>
        <v/>
      </c>
      <c r="HGI2" t="str">
        <f>""</f>
        <v/>
      </c>
      <c r="HGJ2" t="str">
        <f>""</f>
        <v/>
      </c>
      <c r="HGK2" t="str">
        <f>""</f>
        <v/>
      </c>
      <c r="HGL2" t="str">
        <f>""</f>
        <v/>
      </c>
      <c r="HGM2" t="str">
        <f>""</f>
        <v/>
      </c>
      <c r="HGN2" t="str">
        <f>""</f>
        <v/>
      </c>
      <c r="HGO2" t="str">
        <f>""</f>
        <v/>
      </c>
      <c r="HGP2" t="str">
        <f>""</f>
        <v/>
      </c>
      <c r="HGQ2" t="str">
        <f>""</f>
        <v/>
      </c>
      <c r="HGR2" t="str">
        <f>""</f>
        <v/>
      </c>
      <c r="HGS2" t="str">
        <f>""</f>
        <v/>
      </c>
      <c r="HGT2" t="str">
        <f>""</f>
        <v/>
      </c>
      <c r="HGU2" t="str">
        <f>""</f>
        <v/>
      </c>
      <c r="HGV2" t="str">
        <f>""</f>
        <v/>
      </c>
      <c r="HGW2" t="str">
        <f>""</f>
        <v/>
      </c>
      <c r="HGX2" t="str">
        <f>""</f>
        <v/>
      </c>
      <c r="HGY2" t="str">
        <f>""</f>
        <v/>
      </c>
      <c r="HGZ2" t="str">
        <f>""</f>
        <v/>
      </c>
      <c r="HHA2" t="str">
        <f>""</f>
        <v/>
      </c>
      <c r="HHB2" t="str">
        <f>""</f>
        <v/>
      </c>
      <c r="HHC2" t="str">
        <f>""</f>
        <v/>
      </c>
      <c r="HHD2" t="str">
        <f>""</f>
        <v/>
      </c>
      <c r="HHE2" t="str">
        <f>""</f>
        <v/>
      </c>
      <c r="HHF2" t="str">
        <f>""</f>
        <v/>
      </c>
      <c r="HHG2" t="str">
        <f>""</f>
        <v/>
      </c>
      <c r="HHH2" t="str">
        <f>""</f>
        <v/>
      </c>
      <c r="HHI2" t="str">
        <f>""</f>
        <v/>
      </c>
      <c r="HHJ2" t="str">
        <f>""</f>
        <v/>
      </c>
      <c r="HHK2" t="str">
        <f>""</f>
        <v/>
      </c>
      <c r="HHL2" t="str">
        <f>""</f>
        <v/>
      </c>
      <c r="HHM2" t="str">
        <f>""</f>
        <v/>
      </c>
      <c r="HHN2" t="str">
        <f>""</f>
        <v/>
      </c>
      <c r="HHO2" t="str">
        <f>""</f>
        <v/>
      </c>
      <c r="HHP2" t="str">
        <f>""</f>
        <v/>
      </c>
      <c r="HHQ2" t="str">
        <f>""</f>
        <v/>
      </c>
      <c r="HHR2" t="str">
        <f>""</f>
        <v/>
      </c>
      <c r="HHS2" t="str">
        <f>""</f>
        <v/>
      </c>
      <c r="HHT2" t="str">
        <f>""</f>
        <v/>
      </c>
      <c r="HHU2" t="str">
        <f>""</f>
        <v/>
      </c>
      <c r="HHV2" t="str">
        <f>""</f>
        <v/>
      </c>
      <c r="HHW2" t="str">
        <f>""</f>
        <v/>
      </c>
      <c r="HHX2" t="str">
        <f>""</f>
        <v/>
      </c>
      <c r="HHY2" t="str">
        <f>""</f>
        <v/>
      </c>
      <c r="HHZ2" t="str">
        <f>""</f>
        <v/>
      </c>
      <c r="HIA2" t="str">
        <f>""</f>
        <v/>
      </c>
      <c r="HIB2" t="str">
        <f>""</f>
        <v/>
      </c>
      <c r="HIC2" t="str">
        <f>""</f>
        <v/>
      </c>
      <c r="HID2" t="str">
        <f>""</f>
        <v/>
      </c>
      <c r="HIE2" t="str">
        <f>""</f>
        <v/>
      </c>
      <c r="HIF2" t="str">
        <f>""</f>
        <v/>
      </c>
      <c r="HIG2" t="str">
        <f>""</f>
        <v/>
      </c>
      <c r="HIH2" t="str">
        <f>""</f>
        <v/>
      </c>
      <c r="HII2" t="str">
        <f>""</f>
        <v/>
      </c>
      <c r="HIJ2" t="str">
        <f>""</f>
        <v/>
      </c>
      <c r="HIK2" t="str">
        <f>""</f>
        <v/>
      </c>
      <c r="HIL2" t="str">
        <f>""</f>
        <v/>
      </c>
      <c r="HIM2" t="str">
        <f>""</f>
        <v/>
      </c>
      <c r="HIN2" t="str">
        <f>""</f>
        <v/>
      </c>
      <c r="HIO2" t="str">
        <f>""</f>
        <v/>
      </c>
      <c r="HIP2" t="str">
        <f>""</f>
        <v/>
      </c>
      <c r="HIQ2" t="str">
        <f>""</f>
        <v/>
      </c>
      <c r="HIR2" t="str">
        <f>""</f>
        <v/>
      </c>
      <c r="HIS2" t="str">
        <f>""</f>
        <v/>
      </c>
      <c r="HIT2" t="str">
        <f>""</f>
        <v/>
      </c>
      <c r="HIU2" t="str">
        <f>""</f>
        <v/>
      </c>
      <c r="HIV2" t="str">
        <f>""</f>
        <v/>
      </c>
      <c r="HIW2" t="str">
        <f>""</f>
        <v/>
      </c>
      <c r="HIX2" t="str">
        <f>""</f>
        <v/>
      </c>
      <c r="HIY2" t="str">
        <f>""</f>
        <v/>
      </c>
      <c r="HIZ2" t="str">
        <f>""</f>
        <v/>
      </c>
      <c r="HJA2" t="str">
        <f>""</f>
        <v/>
      </c>
      <c r="HJB2" t="str">
        <f>""</f>
        <v/>
      </c>
      <c r="HJC2" t="str">
        <f>""</f>
        <v/>
      </c>
      <c r="HJD2" t="str">
        <f>""</f>
        <v/>
      </c>
      <c r="HJE2" t="str">
        <f>""</f>
        <v/>
      </c>
      <c r="HJF2" t="str">
        <f>""</f>
        <v/>
      </c>
      <c r="HJG2" t="str">
        <f>""</f>
        <v/>
      </c>
      <c r="HJH2" t="str">
        <f>""</f>
        <v/>
      </c>
      <c r="HJI2" t="str">
        <f>""</f>
        <v/>
      </c>
      <c r="HJJ2" t="str">
        <f>""</f>
        <v/>
      </c>
      <c r="HJK2" t="str">
        <f>""</f>
        <v/>
      </c>
      <c r="HJL2" t="str">
        <f>""</f>
        <v/>
      </c>
      <c r="HJM2" t="str">
        <f>""</f>
        <v/>
      </c>
      <c r="HJN2" t="str">
        <f>""</f>
        <v/>
      </c>
      <c r="HJO2" t="str">
        <f>""</f>
        <v/>
      </c>
      <c r="HJP2" t="str">
        <f>""</f>
        <v/>
      </c>
      <c r="HJQ2" t="str">
        <f>""</f>
        <v/>
      </c>
      <c r="HJR2" t="str">
        <f>""</f>
        <v/>
      </c>
      <c r="HJS2" t="str">
        <f>""</f>
        <v/>
      </c>
      <c r="HJT2" t="str">
        <f>""</f>
        <v/>
      </c>
      <c r="HJU2" t="str">
        <f>""</f>
        <v/>
      </c>
      <c r="HJV2" t="str">
        <f>""</f>
        <v/>
      </c>
      <c r="HJW2" t="str">
        <f>""</f>
        <v/>
      </c>
      <c r="HJX2" t="str">
        <f>""</f>
        <v/>
      </c>
      <c r="HJY2" t="str">
        <f>""</f>
        <v/>
      </c>
      <c r="HJZ2" t="str">
        <f>""</f>
        <v/>
      </c>
      <c r="HKA2" t="str">
        <f>""</f>
        <v/>
      </c>
      <c r="HKB2" t="str">
        <f>""</f>
        <v/>
      </c>
      <c r="HKC2" t="str">
        <f>""</f>
        <v/>
      </c>
      <c r="HKD2" t="str">
        <f>""</f>
        <v/>
      </c>
      <c r="HKE2" t="str">
        <f>""</f>
        <v/>
      </c>
      <c r="HKF2" t="str">
        <f>""</f>
        <v/>
      </c>
      <c r="HKG2" t="str">
        <f>""</f>
        <v/>
      </c>
      <c r="HKH2" t="str">
        <f>""</f>
        <v/>
      </c>
      <c r="HKI2" t="str">
        <f>""</f>
        <v/>
      </c>
      <c r="HKJ2" t="str">
        <f>""</f>
        <v/>
      </c>
      <c r="HKK2" t="str">
        <f>""</f>
        <v/>
      </c>
      <c r="HKL2" t="str">
        <f>""</f>
        <v/>
      </c>
      <c r="HKM2" t="str">
        <f>""</f>
        <v/>
      </c>
      <c r="HKN2" t="str">
        <f>""</f>
        <v/>
      </c>
      <c r="HKO2" t="str">
        <f>""</f>
        <v/>
      </c>
      <c r="HKP2" t="str">
        <f>""</f>
        <v/>
      </c>
      <c r="HKQ2" t="str">
        <f>""</f>
        <v/>
      </c>
      <c r="HKR2" t="str">
        <f>""</f>
        <v/>
      </c>
      <c r="HKS2" t="str">
        <f>""</f>
        <v/>
      </c>
      <c r="HKT2" t="str">
        <f>""</f>
        <v/>
      </c>
      <c r="HKU2" t="str">
        <f>""</f>
        <v/>
      </c>
      <c r="HKV2" t="str">
        <f>""</f>
        <v/>
      </c>
      <c r="HKW2" t="str">
        <f>""</f>
        <v/>
      </c>
      <c r="HKX2" t="str">
        <f>""</f>
        <v/>
      </c>
      <c r="HKY2" t="str">
        <f>""</f>
        <v/>
      </c>
      <c r="HKZ2" t="str">
        <f>""</f>
        <v/>
      </c>
      <c r="HLA2" t="str">
        <f>""</f>
        <v/>
      </c>
      <c r="HLB2" t="str">
        <f>""</f>
        <v/>
      </c>
      <c r="HLC2" t="str">
        <f>""</f>
        <v/>
      </c>
      <c r="HLD2" t="str">
        <f>""</f>
        <v/>
      </c>
      <c r="HLE2" t="str">
        <f>""</f>
        <v/>
      </c>
      <c r="HLF2" t="str">
        <f>""</f>
        <v/>
      </c>
      <c r="HLG2" t="str">
        <f>""</f>
        <v/>
      </c>
      <c r="HLH2" t="str">
        <f>""</f>
        <v/>
      </c>
      <c r="HLI2" t="str">
        <f>""</f>
        <v/>
      </c>
      <c r="HLJ2" t="str">
        <f>""</f>
        <v/>
      </c>
      <c r="HLK2" t="str">
        <f>""</f>
        <v/>
      </c>
      <c r="HLL2" t="str">
        <f>""</f>
        <v/>
      </c>
      <c r="HLM2" t="str">
        <f>""</f>
        <v/>
      </c>
      <c r="HLN2" t="str">
        <f>""</f>
        <v/>
      </c>
      <c r="HLO2" t="str">
        <f>""</f>
        <v/>
      </c>
      <c r="HLP2" t="str">
        <f>""</f>
        <v/>
      </c>
      <c r="HLQ2" t="str">
        <f>""</f>
        <v/>
      </c>
      <c r="HLR2" t="str">
        <f>""</f>
        <v/>
      </c>
      <c r="HLS2" t="str">
        <f>""</f>
        <v/>
      </c>
      <c r="HLT2" t="str">
        <f>""</f>
        <v/>
      </c>
      <c r="HLU2" t="str">
        <f>""</f>
        <v/>
      </c>
      <c r="HLV2" t="str">
        <f>""</f>
        <v/>
      </c>
      <c r="HLW2" t="str">
        <f>""</f>
        <v/>
      </c>
      <c r="HLX2" t="str">
        <f>""</f>
        <v/>
      </c>
      <c r="HLY2" t="str">
        <f>""</f>
        <v/>
      </c>
      <c r="HLZ2" t="str">
        <f>""</f>
        <v/>
      </c>
      <c r="HMA2" t="str">
        <f>""</f>
        <v/>
      </c>
      <c r="HMB2" t="str">
        <f>""</f>
        <v/>
      </c>
      <c r="HMC2" t="str">
        <f>""</f>
        <v/>
      </c>
      <c r="HMD2" t="str">
        <f>""</f>
        <v/>
      </c>
      <c r="HME2" t="str">
        <f>""</f>
        <v/>
      </c>
      <c r="HMF2" t="str">
        <f>""</f>
        <v/>
      </c>
      <c r="HMG2" t="str">
        <f>""</f>
        <v/>
      </c>
      <c r="HMH2" t="str">
        <f>""</f>
        <v/>
      </c>
      <c r="HMI2" t="str">
        <f>""</f>
        <v/>
      </c>
      <c r="HMJ2" t="str">
        <f>""</f>
        <v/>
      </c>
      <c r="HMK2" t="str">
        <f>""</f>
        <v/>
      </c>
      <c r="HML2" t="str">
        <f>""</f>
        <v/>
      </c>
      <c r="HMM2" t="str">
        <f>""</f>
        <v/>
      </c>
      <c r="HMN2" t="str">
        <f>""</f>
        <v/>
      </c>
      <c r="HMO2" t="str">
        <f>""</f>
        <v/>
      </c>
      <c r="HMP2" t="str">
        <f>""</f>
        <v/>
      </c>
      <c r="HMQ2" t="str">
        <f>""</f>
        <v/>
      </c>
      <c r="HMR2" t="str">
        <f>""</f>
        <v/>
      </c>
      <c r="HMS2" t="str">
        <f>""</f>
        <v/>
      </c>
      <c r="HMT2" t="str">
        <f>""</f>
        <v/>
      </c>
      <c r="HMU2" t="str">
        <f>""</f>
        <v/>
      </c>
      <c r="HMV2" t="str">
        <f>""</f>
        <v/>
      </c>
      <c r="HMW2" t="str">
        <f>""</f>
        <v/>
      </c>
      <c r="HMX2" t="str">
        <f>""</f>
        <v/>
      </c>
      <c r="HMY2" t="str">
        <f>""</f>
        <v/>
      </c>
      <c r="HMZ2" t="str">
        <f>""</f>
        <v/>
      </c>
      <c r="HNA2" t="str">
        <f>""</f>
        <v/>
      </c>
      <c r="HNB2" t="str">
        <f>""</f>
        <v/>
      </c>
      <c r="HNC2" t="str">
        <f>""</f>
        <v/>
      </c>
      <c r="HND2" t="str">
        <f>""</f>
        <v/>
      </c>
      <c r="HNE2" t="str">
        <f>""</f>
        <v/>
      </c>
      <c r="HNF2" t="str">
        <f>""</f>
        <v/>
      </c>
      <c r="HNG2" t="str">
        <f>""</f>
        <v/>
      </c>
      <c r="HNH2" t="str">
        <f>""</f>
        <v/>
      </c>
      <c r="HNI2" t="str">
        <f>""</f>
        <v/>
      </c>
      <c r="HNJ2" t="str">
        <f>""</f>
        <v/>
      </c>
      <c r="HNK2" t="str">
        <f>""</f>
        <v/>
      </c>
      <c r="HNL2" t="str">
        <f>""</f>
        <v/>
      </c>
      <c r="HNM2" t="str">
        <f>""</f>
        <v/>
      </c>
      <c r="HNN2" t="str">
        <f>""</f>
        <v/>
      </c>
      <c r="HNO2" t="str">
        <f>""</f>
        <v/>
      </c>
      <c r="HNP2" t="str">
        <f>""</f>
        <v/>
      </c>
      <c r="HNQ2" t="str">
        <f>""</f>
        <v/>
      </c>
      <c r="HNR2" t="str">
        <f>""</f>
        <v/>
      </c>
      <c r="HNS2" t="str">
        <f>""</f>
        <v/>
      </c>
      <c r="HNT2" t="str">
        <f>""</f>
        <v/>
      </c>
      <c r="HNU2" t="str">
        <f>""</f>
        <v/>
      </c>
      <c r="HNV2" t="str">
        <f>""</f>
        <v/>
      </c>
      <c r="HNW2" t="str">
        <f>""</f>
        <v/>
      </c>
      <c r="HNX2" t="str">
        <f>""</f>
        <v/>
      </c>
      <c r="HNY2" t="str">
        <f>""</f>
        <v/>
      </c>
      <c r="HNZ2" t="str">
        <f>""</f>
        <v/>
      </c>
      <c r="HOA2" t="str">
        <f>""</f>
        <v/>
      </c>
      <c r="HOB2" t="str">
        <f>""</f>
        <v/>
      </c>
      <c r="HOC2" t="str">
        <f>""</f>
        <v/>
      </c>
      <c r="HOD2" t="str">
        <f>""</f>
        <v/>
      </c>
      <c r="HOE2" t="str">
        <f>""</f>
        <v/>
      </c>
      <c r="HOF2" t="str">
        <f>""</f>
        <v/>
      </c>
      <c r="HOG2" t="str">
        <f>""</f>
        <v/>
      </c>
      <c r="HOH2" t="str">
        <f>""</f>
        <v/>
      </c>
      <c r="HOI2" t="str">
        <f>""</f>
        <v/>
      </c>
      <c r="HOJ2" t="str">
        <f>""</f>
        <v/>
      </c>
      <c r="HOK2" t="str">
        <f>""</f>
        <v/>
      </c>
      <c r="HOL2" t="str">
        <f>""</f>
        <v/>
      </c>
      <c r="HOM2" t="str">
        <f>""</f>
        <v/>
      </c>
      <c r="HON2" t="str">
        <f>""</f>
        <v/>
      </c>
      <c r="HOO2" t="str">
        <f>""</f>
        <v/>
      </c>
      <c r="HOP2" t="str">
        <f>""</f>
        <v/>
      </c>
      <c r="HOQ2" t="str">
        <f>""</f>
        <v/>
      </c>
      <c r="HOR2" t="str">
        <f>""</f>
        <v/>
      </c>
      <c r="HOS2" t="str">
        <f>""</f>
        <v/>
      </c>
      <c r="HOT2" t="str">
        <f>""</f>
        <v/>
      </c>
      <c r="HOU2" t="str">
        <f>""</f>
        <v/>
      </c>
      <c r="HOV2" t="str">
        <f>""</f>
        <v/>
      </c>
      <c r="HOW2" t="str">
        <f>""</f>
        <v/>
      </c>
      <c r="HOX2" t="str">
        <f>""</f>
        <v/>
      </c>
      <c r="HOY2" t="str">
        <f>""</f>
        <v/>
      </c>
      <c r="HOZ2" t="str">
        <f>""</f>
        <v/>
      </c>
      <c r="HPA2" t="str">
        <f>""</f>
        <v/>
      </c>
      <c r="HPB2" t="str">
        <f>""</f>
        <v/>
      </c>
      <c r="HPC2" t="str">
        <f>""</f>
        <v/>
      </c>
      <c r="HPD2" t="str">
        <f>""</f>
        <v/>
      </c>
      <c r="HPE2" t="str">
        <f>""</f>
        <v/>
      </c>
      <c r="HPF2" t="str">
        <f>""</f>
        <v/>
      </c>
      <c r="HPG2" t="str">
        <f>""</f>
        <v/>
      </c>
      <c r="HPH2" t="str">
        <f>""</f>
        <v/>
      </c>
      <c r="HPI2" t="str">
        <f>""</f>
        <v/>
      </c>
      <c r="HPJ2" t="str">
        <f>""</f>
        <v/>
      </c>
      <c r="HPK2" t="str">
        <f>""</f>
        <v/>
      </c>
      <c r="HPL2" t="str">
        <f>""</f>
        <v/>
      </c>
      <c r="HPM2" t="str">
        <f>""</f>
        <v/>
      </c>
      <c r="HPN2" t="str">
        <f>""</f>
        <v/>
      </c>
      <c r="HPO2" t="str">
        <f>""</f>
        <v/>
      </c>
      <c r="HPP2" t="str">
        <f>""</f>
        <v/>
      </c>
      <c r="HPQ2" t="str">
        <f>""</f>
        <v/>
      </c>
      <c r="HPR2" t="str">
        <f>""</f>
        <v/>
      </c>
      <c r="HPS2" t="str">
        <f>""</f>
        <v/>
      </c>
      <c r="HPT2" t="str">
        <f>""</f>
        <v/>
      </c>
      <c r="HPU2" t="str">
        <f>""</f>
        <v/>
      </c>
      <c r="HPV2" t="str">
        <f>""</f>
        <v/>
      </c>
      <c r="HPW2" t="str">
        <f>""</f>
        <v/>
      </c>
      <c r="HPX2" t="str">
        <f>""</f>
        <v/>
      </c>
      <c r="HPY2" t="str">
        <f>""</f>
        <v/>
      </c>
      <c r="HPZ2" t="str">
        <f>""</f>
        <v/>
      </c>
      <c r="HQA2" t="str">
        <f>""</f>
        <v/>
      </c>
      <c r="HQB2" t="str">
        <f>""</f>
        <v/>
      </c>
      <c r="HQC2" t="str">
        <f>""</f>
        <v/>
      </c>
      <c r="HQD2" t="str">
        <f>""</f>
        <v/>
      </c>
      <c r="HQE2" t="str">
        <f>""</f>
        <v/>
      </c>
      <c r="HQF2" t="str">
        <f>""</f>
        <v/>
      </c>
      <c r="HQG2" t="str">
        <f>""</f>
        <v/>
      </c>
      <c r="HQH2" t="str">
        <f>""</f>
        <v/>
      </c>
      <c r="HQI2" t="str">
        <f>""</f>
        <v/>
      </c>
      <c r="HQJ2" t="str">
        <f>""</f>
        <v/>
      </c>
      <c r="HQK2" t="str">
        <f>""</f>
        <v/>
      </c>
      <c r="HQL2" t="str">
        <f>""</f>
        <v/>
      </c>
      <c r="HQM2" t="str">
        <f>""</f>
        <v/>
      </c>
      <c r="HQN2" t="str">
        <f>""</f>
        <v/>
      </c>
      <c r="HQO2" t="str">
        <f>""</f>
        <v/>
      </c>
      <c r="HQP2" t="str">
        <f>""</f>
        <v/>
      </c>
      <c r="HQQ2" t="str">
        <f>""</f>
        <v/>
      </c>
      <c r="HQR2" t="str">
        <f>""</f>
        <v/>
      </c>
      <c r="HQS2" t="str">
        <f>""</f>
        <v/>
      </c>
      <c r="HQT2" t="str">
        <f>""</f>
        <v/>
      </c>
      <c r="HQU2" t="str">
        <f>""</f>
        <v/>
      </c>
      <c r="HQV2" t="str">
        <f>""</f>
        <v/>
      </c>
      <c r="HQW2" t="str">
        <f>""</f>
        <v/>
      </c>
      <c r="HQX2" t="str">
        <f>""</f>
        <v/>
      </c>
      <c r="HQY2" t="str">
        <f>""</f>
        <v/>
      </c>
      <c r="HQZ2" t="str">
        <f>""</f>
        <v/>
      </c>
      <c r="HRA2" t="str">
        <f>""</f>
        <v/>
      </c>
      <c r="HRB2" t="str">
        <f>""</f>
        <v/>
      </c>
      <c r="HRC2" t="str">
        <f>""</f>
        <v/>
      </c>
      <c r="HRD2" t="str">
        <f>""</f>
        <v/>
      </c>
      <c r="HRE2" t="str">
        <f>""</f>
        <v/>
      </c>
      <c r="HRF2" t="str">
        <f>""</f>
        <v/>
      </c>
      <c r="HRG2" t="str">
        <f>""</f>
        <v/>
      </c>
      <c r="HRH2" t="str">
        <f>""</f>
        <v/>
      </c>
      <c r="HRI2" t="str">
        <f>""</f>
        <v/>
      </c>
      <c r="HRJ2" t="str">
        <f>""</f>
        <v/>
      </c>
      <c r="HRK2" t="str">
        <f>""</f>
        <v/>
      </c>
      <c r="HRL2" t="str">
        <f>""</f>
        <v/>
      </c>
      <c r="HRM2" t="str">
        <f>""</f>
        <v/>
      </c>
      <c r="HRN2" t="str">
        <f>""</f>
        <v/>
      </c>
      <c r="HRO2" t="str">
        <f>""</f>
        <v/>
      </c>
      <c r="HRP2" t="str">
        <f>""</f>
        <v/>
      </c>
      <c r="HRQ2" t="str">
        <f>""</f>
        <v/>
      </c>
      <c r="HRR2" t="str">
        <f>""</f>
        <v/>
      </c>
      <c r="HRS2" t="str">
        <f>""</f>
        <v/>
      </c>
      <c r="HRT2" t="str">
        <f>""</f>
        <v/>
      </c>
      <c r="HRU2" t="str">
        <f>""</f>
        <v/>
      </c>
      <c r="HRV2" t="str">
        <f>""</f>
        <v/>
      </c>
      <c r="HRW2" t="str">
        <f>""</f>
        <v/>
      </c>
      <c r="HRX2" t="str">
        <f>""</f>
        <v/>
      </c>
      <c r="HRY2" t="str">
        <f>""</f>
        <v/>
      </c>
      <c r="HRZ2" t="str">
        <f>""</f>
        <v/>
      </c>
      <c r="HSA2" t="str">
        <f>""</f>
        <v/>
      </c>
      <c r="HSB2" t="str">
        <f>""</f>
        <v/>
      </c>
      <c r="HSC2" t="str">
        <f>""</f>
        <v/>
      </c>
      <c r="HSD2" t="str">
        <f>""</f>
        <v/>
      </c>
      <c r="HSE2" t="str">
        <f>""</f>
        <v/>
      </c>
      <c r="HSF2" t="str">
        <f>""</f>
        <v/>
      </c>
      <c r="HSG2" t="str">
        <f>""</f>
        <v/>
      </c>
      <c r="HSH2" t="str">
        <f>""</f>
        <v/>
      </c>
      <c r="HSI2" t="str">
        <f>""</f>
        <v/>
      </c>
      <c r="HSJ2" t="str">
        <f>""</f>
        <v/>
      </c>
      <c r="HSK2" t="str">
        <f>""</f>
        <v/>
      </c>
      <c r="HSL2" t="str">
        <f>""</f>
        <v/>
      </c>
      <c r="HSM2" t="str">
        <f>""</f>
        <v/>
      </c>
      <c r="HSN2" t="str">
        <f>""</f>
        <v/>
      </c>
      <c r="HSO2" t="str">
        <f>""</f>
        <v/>
      </c>
      <c r="HSP2" t="str">
        <f>""</f>
        <v/>
      </c>
      <c r="HSQ2" t="str">
        <f>""</f>
        <v/>
      </c>
      <c r="HSR2" t="str">
        <f>""</f>
        <v/>
      </c>
      <c r="HSS2" t="str">
        <f>""</f>
        <v/>
      </c>
      <c r="HST2" t="str">
        <f>""</f>
        <v/>
      </c>
      <c r="HSU2" t="str">
        <f>""</f>
        <v/>
      </c>
      <c r="HSV2" t="str">
        <f>""</f>
        <v/>
      </c>
      <c r="HSW2" t="str">
        <f>""</f>
        <v/>
      </c>
      <c r="HSX2" t="str">
        <f>""</f>
        <v/>
      </c>
      <c r="HSY2" t="str">
        <f>""</f>
        <v/>
      </c>
      <c r="HSZ2" t="str">
        <f>""</f>
        <v/>
      </c>
      <c r="HTA2" t="str">
        <f>""</f>
        <v/>
      </c>
      <c r="HTB2" t="str">
        <f>""</f>
        <v/>
      </c>
      <c r="HTC2" t="str">
        <f>""</f>
        <v/>
      </c>
      <c r="HTD2" t="str">
        <f>""</f>
        <v/>
      </c>
      <c r="HTE2" t="str">
        <f>""</f>
        <v/>
      </c>
      <c r="HTF2" t="str">
        <f>""</f>
        <v/>
      </c>
      <c r="HTG2" t="str">
        <f>""</f>
        <v/>
      </c>
      <c r="HTH2" t="str">
        <f>""</f>
        <v/>
      </c>
      <c r="HTI2" t="str">
        <f>""</f>
        <v/>
      </c>
      <c r="HTJ2" t="str">
        <f>""</f>
        <v/>
      </c>
      <c r="HTK2" t="str">
        <f>""</f>
        <v/>
      </c>
      <c r="HTL2" t="str">
        <f>""</f>
        <v/>
      </c>
      <c r="HTM2" t="str">
        <f>""</f>
        <v/>
      </c>
      <c r="HTN2" t="str">
        <f>""</f>
        <v/>
      </c>
      <c r="HTO2" t="str">
        <f>""</f>
        <v/>
      </c>
      <c r="HTP2" t="str">
        <f>""</f>
        <v/>
      </c>
      <c r="HTQ2" t="str">
        <f>""</f>
        <v/>
      </c>
      <c r="HTR2" t="str">
        <f>""</f>
        <v/>
      </c>
      <c r="HTS2" t="str">
        <f>""</f>
        <v/>
      </c>
      <c r="HTT2" t="str">
        <f>""</f>
        <v/>
      </c>
      <c r="HTU2" t="str">
        <f>""</f>
        <v/>
      </c>
      <c r="HTV2" t="str">
        <f>""</f>
        <v/>
      </c>
      <c r="HTW2" t="str">
        <f>""</f>
        <v/>
      </c>
      <c r="HTX2" t="str">
        <f>""</f>
        <v/>
      </c>
      <c r="HTY2" t="str">
        <f>""</f>
        <v/>
      </c>
      <c r="HTZ2" t="str">
        <f>""</f>
        <v/>
      </c>
      <c r="HUA2" t="str">
        <f>""</f>
        <v/>
      </c>
      <c r="HUB2" t="str">
        <f>""</f>
        <v/>
      </c>
      <c r="HUC2" t="str">
        <f>""</f>
        <v/>
      </c>
      <c r="HUD2" t="str">
        <f>""</f>
        <v/>
      </c>
      <c r="HUE2" t="str">
        <f>""</f>
        <v/>
      </c>
      <c r="HUF2" t="str">
        <f>""</f>
        <v/>
      </c>
      <c r="HUG2" t="str">
        <f>""</f>
        <v/>
      </c>
      <c r="HUH2" t="str">
        <f>""</f>
        <v/>
      </c>
      <c r="HUI2" t="str">
        <f>""</f>
        <v/>
      </c>
      <c r="HUJ2" t="str">
        <f>""</f>
        <v/>
      </c>
      <c r="HUK2" t="str">
        <f>""</f>
        <v/>
      </c>
      <c r="HUL2" t="str">
        <f>""</f>
        <v/>
      </c>
      <c r="HUM2" t="str">
        <f>""</f>
        <v/>
      </c>
      <c r="HUN2" t="str">
        <f>""</f>
        <v/>
      </c>
      <c r="HUO2" t="str">
        <f>""</f>
        <v/>
      </c>
      <c r="HUP2" t="str">
        <f>""</f>
        <v/>
      </c>
      <c r="HUQ2" t="str">
        <f>""</f>
        <v/>
      </c>
      <c r="HUR2" t="str">
        <f>""</f>
        <v/>
      </c>
      <c r="HUS2" t="str">
        <f>""</f>
        <v/>
      </c>
      <c r="HUT2" t="str">
        <f>""</f>
        <v/>
      </c>
      <c r="HUU2" t="str">
        <f>""</f>
        <v/>
      </c>
      <c r="HUV2" t="str">
        <f>""</f>
        <v/>
      </c>
      <c r="HUW2" t="str">
        <f>""</f>
        <v/>
      </c>
      <c r="HUX2" t="str">
        <f>""</f>
        <v/>
      </c>
      <c r="HUY2" t="str">
        <f>""</f>
        <v/>
      </c>
      <c r="HUZ2" t="str">
        <f>""</f>
        <v/>
      </c>
      <c r="HVA2" t="str">
        <f>""</f>
        <v/>
      </c>
      <c r="HVB2" t="str">
        <f>""</f>
        <v/>
      </c>
      <c r="HVC2" t="str">
        <f>""</f>
        <v/>
      </c>
      <c r="HVD2" t="str">
        <f>""</f>
        <v/>
      </c>
      <c r="HVE2" t="str">
        <f>""</f>
        <v/>
      </c>
      <c r="HVF2" t="str">
        <f>""</f>
        <v/>
      </c>
      <c r="HVG2" t="str">
        <f>""</f>
        <v/>
      </c>
      <c r="HVH2" t="str">
        <f>""</f>
        <v/>
      </c>
      <c r="HVI2" t="str">
        <f>""</f>
        <v/>
      </c>
      <c r="HVJ2" t="str">
        <f>""</f>
        <v/>
      </c>
      <c r="HVK2" t="str">
        <f>""</f>
        <v/>
      </c>
      <c r="HVL2" t="str">
        <f>""</f>
        <v/>
      </c>
      <c r="HVM2" t="str">
        <f>""</f>
        <v/>
      </c>
      <c r="HVN2" t="str">
        <f>""</f>
        <v/>
      </c>
      <c r="HVO2" t="str">
        <f>""</f>
        <v/>
      </c>
      <c r="HVP2" t="str">
        <f>""</f>
        <v/>
      </c>
      <c r="HVQ2" t="str">
        <f>""</f>
        <v/>
      </c>
      <c r="HVR2" t="str">
        <f>""</f>
        <v/>
      </c>
      <c r="HVS2" t="str">
        <f>""</f>
        <v/>
      </c>
      <c r="HVT2" t="str">
        <f>""</f>
        <v/>
      </c>
      <c r="HVU2" t="str">
        <f>""</f>
        <v/>
      </c>
      <c r="HVV2" t="str">
        <f>""</f>
        <v/>
      </c>
      <c r="HVW2" t="str">
        <f>""</f>
        <v/>
      </c>
      <c r="HVX2" t="str">
        <f>""</f>
        <v/>
      </c>
      <c r="HVY2" t="str">
        <f>""</f>
        <v/>
      </c>
      <c r="HVZ2" t="str">
        <f>""</f>
        <v/>
      </c>
      <c r="HWA2" t="str">
        <f>""</f>
        <v/>
      </c>
      <c r="HWB2" t="str">
        <f>""</f>
        <v/>
      </c>
      <c r="HWC2" t="str">
        <f>""</f>
        <v/>
      </c>
      <c r="HWD2" t="str">
        <f>""</f>
        <v/>
      </c>
      <c r="HWE2" t="str">
        <f>""</f>
        <v/>
      </c>
      <c r="HWF2" t="str">
        <f>""</f>
        <v/>
      </c>
      <c r="HWG2" t="str">
        <f>""</f>
        <v/>
      </c>
      <c r="HWH2" t="str">
        <f>""</f>
        <v/>
      </c>
      <c r="HWI2" t="str">
        <f>""</f>
        <v/>
      </c>
      <c r="HWJ2" t="str">
        <f>""</f>
        <v/>
      </c>
      <c r="HWK2" t="str">
        <f>""</f>
        <v/>
      </c>
      <c r="HWL2" t="str">
        <f>""</f>
        <v/>
      </c>
      <c r="HWM2" t="str">
        <f>""</f>
        <v/>
      </c>
      <c r="HWN2" t="str">
        <f>""</f>
        <v/>
      </c>
      <c r="HWO2" t="str">
        <f>""</f>
        <v/>
      </c>
      <c r="HWP2" t="str">
        <f>""</f>
        <v/>
      </c>
      <c r="HWQ2" t="str">
        <f>""</f>
        <v/>
      </c>
      <c r="HWR2" t="str">
        <f>""</f>
        <v/>
      </c>
      <c r="HWS2" t="str">
        <f>""</f>
        <v/>
      </c>
      <c r="HWT2" t="str">
        <f>""</f>
        <v/>
      </c>
      <c r="HWU2" t="str">
        <f>""</f>
        <v/>
      </c>
      <c r="HWV2" t="str">
        <f>""</f>
        <v/>
      </c>
      <c r="HWW2" t="str">
        <f>""</f>
        <v/>
      </c>
      <c r="HWX2" t="str">
        <f>""</f>
        <v/>
      </c>
      <c r="HWY2" t="str">
        <f>""</f>
        <v/>
      </c>
      <c r="HWZ2" t="str">
        <f>""</f>
        <v/>
      </c>
      <c r="HXA2" t="str">
        <f>""</f>
        <v/>
      </c>
      <c r="HXB2" t="str">
        <f>""</f>
        <v/>
      </c>
      <c r="HXC2" t="str">
        <f>""</f>
        <v/>
      </c>
      <c r="HXD2" t="str">
        <f>""</f>
        <v/>
      </c>
      <c r="HXE2" t="str">
        <f>""</f>
        <v/>
      </c>
      <c r="HXF2" t="str">
        <f>""</f>
        <v/>
      </c>
      <c r="HXG2" t="str">
        <f>""</f>
        <v/>
      </c>
      <c r="HXH2" t="str">
        <f>""</f>
        <v/>
      </c>
      <c r="HXI2" t="str">
        <f>""</f>
        <v/>
      </c>
      <c r="HXJ2" t="str">
        <f>""</f>
        <v/>
      </c>
      <c r="HXK2" t="str">
        <f>""</f>
        <v/>
      </c>
      <c r="HXL2" t="str">
        <f>""</f>
        <v/>
      </c>
      <c r="HXM2" t="str">
        <f>""</f>
        <v/>
      </c>
      <c r="HXN2" t="str">
        <f>""</f>
        <v/>
      </c>
      <c r="HXO2" t="str">
        <f>""</f>
        <v/>
      </c>
      <c r="HXP2" t="str">
        <f>""</f>
        <v/>
      </c>
      <c r="HXQ2" t="str">
        <f>""</f>
        <v/>
      </c>
      <c r="HXR2" t="str">
        <f>""</f>
        <v/>
      </c>
      <c r="HXS2" t="str">
        <f>""</f>
        <v/>
      </c>
      <c r="HXT2" t="str">
        <f>""</f>
        <v/>
      </c>
      <c r="HXU2" t="str">
        <f>""</f>
        <v/>
      </c>
      <c r="HXV2" t="str">
        <f>""</f>
        <v/>
      </c>
      <c r="HXW2" t="str">
        <f>""</f>
        <v/>
      </c>
      <c r="HXX2" t="str">
        <f>""</f>
        <v/>
      </c>
      <c r="HXY2" t="str">
        <f>""</f>
        <v/>
      </c>
      <c r="HXZ2" t="str">
        <f>""</f>
        <v/>
      </c>
      <c r="HYA2" t="str">
        <f>""</f>
        <v/>
      </c>
      <c r="HYB2" t="str">
        <f>""</f>
        <v/>
      </c>
      <c r="HYC2" t="str">
        <f>""</f>
        <v/>
      </c>
      <c r="HYD2" t="str">
        <f>""</f>
        <v/>
      </c>
      <c r="HYE2" t="str">
        <f>""</f>
        <v/>
      </c>
      <c r="HYF2" t="str">
        <f>""</f>
        <v/>
      </c>
      <c r="HYG2" t="str">
        <f>""</f>
        <v/>
      </c>
      <c r="HYH2" t="str">
        <f>""</f>
        <v/>
      </c>
      <c r="HYI2" t="str">
        <f>""</f>
        <v/>
      </c>
      <c r="HYJ2" t="str">
        <f>""</f>
        <v/>
      </c>
      <c r="HYK2" t="str">
        <f>""</f>
        <v/>
      </c>
      <c r="HYL2" t="str">
        <f>""</f>
        <v/>
      </c>
      <c r="HYM2" t="str">
        <f>""</f>
        <v/>
      </c>
      <c r="HYN2" t="str">
        <f>""</f>
        <v/>
      </c>
      <c r="HYO2" t="str">
        <f>""</f>
        <v/>
      </c>
      <c r="HYP2" t="str">
        <f>""</f>
        <v/>
      </c>
      <c r="HYQ2" t="str">
        <f>""</f>
        <v/>
      </c>
      <c r="HYR2" t="str">
        <f>""</f>
        <v/>
      </c>
      <c r="HYS2" t="str">
        <f>""</f>
        <v/>
      </c>
      <c r="HYT2" t="str">
        <f>""</f>
        <v/>
      </c>
      <c r="HYU2" t="str">
        <f>""</f>
        <v/>
      </c>
      <c r="HYV2" t="str">
        <f>""</f>
        <v/>
      </c>
      <c r="HYW2" t="str">
        <f>""</f>
        <v/>
      </c>
      <c r="HYX2" t="str">
        <f>""</f>
        <v/>
      </c>
      <c r="HYY2" t="str">
        <f>""</f>
        <v/>
      </c>
      <c r="HYZ2" t="str">
        <f>""</f>
        <v/>
      </c>
      <c r="HZA2" t="str">
        <f>""</f>
        <v/>
      </c>
      <c r="HZB2" t="str">
        <f>""</f>
        <v/>
      </c>
      <c r="HZC2" t="str">
        <f>""</f>
        <v/>
      </c>
      <c r="HZD2" t="str">
        <f>""</f>
        <v/>
      </c>
      <c r="HZE2" t="str">
        <f>""</f>
        <v/>
      </c>
      <c r="HZF2" t="str">
        <f>""</f>
        <v/>
      </c>
      <c r="HZG2" t="str">
        <f>""</f>
        <v/>
      </c>
      <c r="HZH2" t="str">
        <f>""</f>
        <v/>
      </c>
      <c r="HZI2" t="str">
        <f>""</f>
        <v/>
      </c>
      <c r="HZJ2" t="str">
        <f>""</f>
        <v/>
      </c>
      <c r="HZK2" t="str">
        <f>""</f>
        <v/>
      </c>
      <c r="HZL2" t="str">
        <f>""</f>
        <v/>
      </c>
      <c r="HZM2" t="str">
        <f>""</f>
        <v/>
      </c>
      <c r="HZN2" t="str">
        <f>""</f>
        <v/>
      </c>
      <c r="HZO2" t="str">
        <f>""</f>
        <v/>
      </c>
      <c r="HZP2" t="str">
        <f>""</f>
        <v/>
      </c>
      <c r="HZQ2" t="str">
        <f>""</f>
        <v/>
      </c>
      <c r="HZR2" t="str">
        <f>""</f>
        <v/>
      </c>
      <c r="HZS2" t="str">
        <f>""</f>
        <v/>
      </c>
      <c r="HZT2" t="str">
        <f>""</f>
        <v/>
      </c>
      <c r="HZU2" t="str">
        <f>""</f>
        <v/>
      </c>
      <c r="HZV2" t="str">
        <f>""</f>
        <v/>
      </c>
      <c r="HZW2" t="str">
        <f>""</f>
        <v/>
      </c>
      <c r="HZX2" t="str">
        <f>""</f>
        <v/>
      </c>
      <c r="HZY2" t="str">
        <f>""</f>
        <v/>
      </c>
      <c r="HZZ2" t="str">
        <f>""</f>
        <v/>
      </c>
      <c r="IAA2" t="str">
        <f>""</f>
        <v/>
      </c>
      <c r="IAB2" t="str">
        <f>""</f>
        <v/>
      </c>
      <c r="IAC2" t="str">
        <f>""</f>
        <v/>
      </c>
      <c r="IAD2" t="str">
        <f>""</f>
        <v/>
      </c>
      <c r="IAE2" t="str">
        <f>""</f>
        <v/>
      </c>
      <c r="IAF2" t="str">
        <f>""</f>
        <v/>
      </c>
      <c r="IAG2" t="str">
        <f>""</f>
        <v/>
      </c>
      <c r="IAH2" t="str">
        <f>""</f>
        <v/>
      </c>
      <c r="IAI2" t="str">
        <f>""</f>
        <v/>
      </c>
      <c r="IAJ2" t="str">
        <f>""</f>
        <v/>
      </c>
      <c r="IAK2" t="str">
        <f>""</f>
        <v/>
      </c>
      <c r="IAL2" t="str">
        <f>""</f>
        <v/>
      </c>
      <c r="IAM2" t="str">
        <f>""</f>
        <v/>
      </c>
      <c r="IAN2" t="str">
        <f>""</f>
        <v/>
      </c>
      <c r="IAO2" t="str">
        <f>""</f>
        <v/>
      </c>
      <c r="IAP2" t="str">
        <f>""</f>
        <v/>
      </c>
      <c r="IAQ2" t="str">
        <f>""</f>
        <v/>
      </c>
      <c r="IAR2" t="str">
        <f>""</f>
        <v/>
      </c>
      <c r="IAS2" t="str">
        <f>""</f>
        <v/>
      </c>
      <c r="IAT2" t="str">
        <f>""</f>
        <v/>
      </c>
      <c r="IAU2" t="str">
        <f>""</f>
        <v/>
      </c>
      <c r="IAV2" t="str">
        <f>""</f>
        <v/>
      </c>
      <c r="IAW2" t="str">
        <f>""</f>
        <v/>
      </c>
      <c r="IAX2" t="str">
        <f>""</f>
        <v/>
      </c>
      <c r="IAY2" t="str">
        <f>""</f>
        <v/>
      </c>
      <c r="IAZ2" t="str">
        <f>""</f>
        <v/>
      </c>
      <c r="IBA2" t="str">
        <f>""</f>
        <v/>
      </c>
      <c r="IBB2" t="str">
        <f>""</f>
        <v/>
      </c>
      <c r="IBC2" t="str">
        <f>""</f>
        <v/>
      </c>
      <c r="IBD2" t="str">
        <f>""</f>
        <v/>
      </c>
      <c r="IBE2" t="str">
        <f>""</f>
        <v/>
      </c>
      <c r="IBF2" t="str">
        <f>""</f>
        <v/>
      </c>
      <c r="IBG2" t="str">
        <f>""</f>
        <v/>
      </c>
      <c r="IBH2" t="str">
        <f>""</f>
        <v/>
      </c>
      <c r="IBI2" t="str">
        <f>""</f>
        <v/>
      </c>
      <c r="IBJ2" t="str">
        <f>""</f>
        <v/>
      </c>
      <c r="IBK2" t="str">
        <f>""</f>
        <v/>
      </c>
      <c r="IBL2" t="str">
        <f>""</f>
        <v/>
      </c>
      <c r="IBM2" t="str">
        <f>""</f>
        <v/>
      </c>
      <c r="IBN2" t="str">
        <f>""</f>
        <v/>
      </c>
      <c r="IBO2" t="str">
        <f>""</f>
        <v/>
      </c>
      <c r="IBP2" t="str">
        <f>""</f>
        <v/>
      </c>
      <c r="IBQ2" t="str">
        <f>""</f>
        <v/>
      </c>
      <c r="IBR2" t="str">
        <f>""</f>
        <v/>
      </c>
      <c r="IBS2" t="str">
        <f>""</f>
        <v/>
      </c>
      <c r="IBT2" t="str">
        <f>""</f>
        <v/>
      </c>
      <c r="IBU2" t="str">
        <f>""</f>
        <v/>
      </c>
      <c r="IBV2" t="str">
        <f>""</f>
        <v/>
      </c>
      <c r="IBW2" t="str">
        <f>""</f>
        <v/>
      </c>
      <c r="IBX2" t="str">
        <f>""</f>
        <v/>
      </c>
      <c r="IBY2" t="str">
        <f>""</f>
        <v/>
      </c>
      <c r="IBZ2" t="str">
        <f>""</f>
        <v/>
      </c>
      <c r="ICA2" t="str">
        <f>""</f>
        <v/>
      </c>
      <c r="ICB2" t="str">
        <f>""</f>
        <v/>
      </c>
      <c r="ICC2" t="str">
        <f>""</f>
        <v/>
      </c>
      <c r="ICD2" t="str">
        <f>""</f>
        <v/>
      </c>
      <c r="ICE2" t="str">
        <f>""</f>
        <v/>
      </c>
      <c r="ICF2" t="str">
        <f>""</f>
        <v/>
      </c>
      <c r="ICG2" t="str">
        <f>""</f>
        <v/>
      </c>
      <c r="ICH2" t="str">
        <f>""</f>
        <v/>
      </c>
      <c r="ICI2" t="str">
        <f>""</f>
        <v/>
      </c>
      <c r="ICJ2" t="str">
        <f>""</f>
        <v/>
      </c>
      <c r="ICK2" t="str">
        <f>""</f>
        <v/>
      </c>
      <c r="ICL2" t="str">
        <f>""</f>
        <v/>
      </c>
      <c r="ICM2" t="str">
        <f>""</f>
        <v/>
      </c>
      <c r="ICN2" t="str">
        <f>""</f>
        <v/>
      </c>
      <c r="ICO2" t="str">
        <f>""</f>
        <v/>
      </c>
      <c r="ICP2" t="str">
        <f>""</f>
        <v/>
      </c>
      <c r="ICQ2" t="str">
        <f>""</f>
        <v/>
      </c>
      <c r="ICR2" t="str">
        <f>""</f>
        <v/>
      </c>
      <c r="ICS2" t="str">
        <f>""</f>
        <v/>
      </c>
      <c r="ICT2" t="str">
        <f>""</f>
        <v/>
      </c>
      <c r="ICU2" t="str">
        <f>""</f>
        <v/>
      </c>
      <c r="ICV2" t="str">
        <f>""</f>
        <v/>
      </c>
      <c r="ICW2" t="str">
        <f>""</f>
        <v/>
      </c>
      <c r="ICX2" t="str">
        <f>""</f>
        <v/>
      </c>
      <c r="ICY2" t="str">
        <f>""</f>
        <v/>
      </c>
      <c r="ICZ2" t="str">
        <f>""</f>
        <v/>
      </c>
      <c r="IDA2" t="str">
        <f>""</f>
        <v/>
      </c>
      <c r="IDB2" t="str">
        <f>""</f>
        <v/>
      </c>
      <c r="IDC2" t="str">
        <f>""</f>
        <v/>
      </c>
      <c r="IDD2" t="str">
        <f>""</f>
        <v/>
      </c>
      <c r="IDE2" t="str">
        <f>""</f>
        <v/>
      </c>
      <c r="IDF2" t="str">
        <f>""</f>
        <v/>
      </c>
      <c r="IDG2" t="str">
        <f>""</f>
        <v/>
      </c>
      <c r="IDH2" t="str">
        <f>""</f>
        <v/>
      </c>
      <c r="IDI2" t="str">
        <f>""</f>
        <v/>
      </c>
      <c r="IDJ2" t="str">
        <f>""</f>
        <v/>
      </c>
      <c r="IDK2" t="str">
        <f>""</f>
        <v/>
      </c>
      <c r="IDL2" t="str">
        <f>""</f>
        <v/>
      </c>
      <c r="IDM2" t="str">
        <f>""</f>
        <v/>
      </c>
      <c r="IDN2" t="str">
        <f>""</f>
        <v/>
      </c>
      <c r="IDO2" t="str">
        <f>""</f>
        <v/>
      </c>
      <c r="IDP2" t="str">
        <f>""</f>
        <v/>
      </c>
      <c r="IDQ2" t="str">
        <f>""</f>
        <v/>
      </c>
      <c r="IDR2" t="str">
        <f>""</f>
        <v/>
      </c>
      <c r="IDS2" t="str">
        <f>""</f>
        <v/>
      </c>
      <c r="IDT2" t="str">
        <f>""</f>
        <v/>
      </c>
      <c r="IDU2" t="str">
        <f>""</f>
        <v/>
      </c>
      <c r="IDV2" t="str">
        <f>""</f>
        <v/>
      </c>
      <c r="IDW2" t="str">
        <f>""</f>
        <v/>
      </c>
      <c r="IDX2" t="str">
        <f>""</f>
        <v/>
      </c>
      <c r="IDY2" t="str">
        <f>""</f>
        <v/>
      </c>
      <c r="IDZ2" t="str">
        <f>""</f>
        <v/>
      </c>
      <c r="IEA2" t="str">
        <f>""</f>
        <v/>
      </c>
      <c r="IEB2" t="str">
        <f>""</f>
        <v/>
      </c>
      <c r="IEC2" t="str">
        <f>""</f>
        <v/>
      </c>
      <c r="IED2" t="str">
        <f>""</f>
        <v/>
      </c>
      <c r="IEE2" t="str">
        <f>""</f>
        <v/>
      </c>
      <c r="IEF2" t="str">
        <f>""</f>
        <v/>
      </c>
      <c r="IEG2" t="str">
        <f>""</f>
        <v/>
      </c>
      <c r="IEH2" t="str">
        <f>""</f>
        <v/>
      </c>
      <c r="IEI2" t="str">
        <f>""</f>
        <v/>
      </c>
      <c r="IEJ2" t="str">
        <f>""</f>
        <v/>
      </c>
      <c r="IEK2" t="str">
        <f>""</f>
        <v/>
      </c>
      <c r="IEL2" t="str">
        <f>""</f>
        <v/>
      </c>
      <c r="IEM2" t="str">
        <f>""</f>
        <v/>
      </c>
      <c r="IEN2" t="str">
        <f>""</f>
        <v/>
      </c>
      <c r="IEO2" t="str">
        <f>""</f>
        <v/>
      </c>
      <c r="IEP2" t="str">
        <f>""</f>
        <v/>
      </c>
      <c r="IEQ2" t="str">
        <f>""</f>
        <v/>
      </c>
      <c r="IER2" t="str">
        <f>""</f>
        <v/>
      </c>
      <c r="IES2" t="str">
        <f>""</f>
        <v/>
      </c>
      <c r="IET2" t="str">
        <f>""</f>
        <v/>
      </c>
      <c r="IEU2" t="str">
        <f>""</f>
        <v/>
      </c>
      <c r="IEV2" t="str">
        <f>""</f>
        <v/>
      </c>
      <c r="IEW2" t="str">
        <f>""</f>
        <v/>
      </c>
      <c r="IEX2" t="str">
        <f>""</f>
        <v/>
      </c>
      <c r="IEY2" t="str">
        <f>""</f>
        <v/>
      </c>
      <c r="IEZ2" t="str">
        <f>""</f>
        <v/>
      </c>
      <c r="IFA2" t="str">
        <f>""</f>
        <v/>
      </c>
      <c r="IFB2" t="str">
        <f>""</f>
        <v/>
      </c>
      <c r="IFC2" t="str">
        <f>""</f>
        <v/>
      </c>
      <c r="IFD2" t="str">
        <f>""</f>
        <v/>
      </c>
      <c r="IFE2" t="str">
        <f>""</f>
        <v/>
      </c>
      <c r="IFF2" t="str">
        <f>""</f>
        <v/>
      </c>
      <c r="IFG2" t="str">
        <f>""</f>
        <v/>
      </c>
      <c r="IFH2" t="str">
        <f>""</f>
        <v/>
      </c>
      <c r="IFI2" t="str">
        <f>""</f>
        <v/>
      </c>
      <c r="IFJ2" t="str">
        <f>""</f>
        <v/>
      </c>
      <c r="IFK2" t="str">
        <f>""</f>
        <v/>
      </c>
      <c r="IFL2" t="str">
        <f>""</f>
        <v/>
      </c>
      <c r="IFM2" t="str">
        <f>""</f>
        <v/>
      </c>
      <c r="IFN2" t="str">
        <f>""</f>
        <v/>
      </c>
      <c r="IFO2" t="str">
        <f>""</f>
        <v/>
      </c>
      <c r="IFP2" t="str">
        <f>""</f>
        <v/>
      </c>
      <c r="IFQ2" t="str">
        <f>""</f>
        <v/>
      </c>
      <c r="IFR2" t="str">
        <f>""</f>
        <v/>
      </c>
      <c r="IFS2" t="str">
        <f>""</f>
        <v/>
      </c>
      <c r="IFT2" t="str">
        <f>""</f>
        <v/>
      </c>
      <c r="IFU2" t="str">
        <f>""</f>
        <v/>
      </c>
      <c r="IFV2" t="str">
        <f>""</f>
        <v/>
      </c>
      <c r="IFW2" t="str">
        <f>""</f>
        <v/>
      </c>
      <c r="IFX2" t="str">
        <f>""</f>
        <v/>
      </c>
      <c r="IFY2" t="str">
        <f>""</f>
        <v/>
      </c>
      <c r="IFZ2" t="str">
        <f>""</f>
        <v/>
      </c>
      <c r="IGA2" t="str">
        <f>""</f>
        <v/>
      </c>
      <c r="IGB2" t="str">
        <f>""</f>
        <v/>
      </c>
      <c r="IGC2" t="str">
        <f>""</f>
        <v/>
      </c>
      <c r="IGD2" t="str">
        <f>""</f>
        <v/>
      </c>
      <c r="IGE2" t="str">
        <f>""</f>
        <v/>
      </c>
      <c r="IGF2" t="str">
        <f>""</f>
        <v/>
      </c>
      <c r="IGG2" t="str">
        <f>""</f>
        <v/>
      </c>
      <c r="IGH2" t="str">
        <f>""</f>
        <v/>
      </c>
      <c r="IGI2" t="str">
        <f>""</f>
        <v/>
      </c>
      <c r="IGJ2" t="str">
        <f>""</f>
        <v/>
      </c>
      <c r="IGK2" t="str">
        <f>""</f>
        <v/>
      </c>
      <c r="IGL2" t="str">
        <f>""</f>
        <v/>
      </c>
      <c r="IGM2" t="str">
        <f>""</f>
        <v/>
      </c>
      <c r="IGN2" t="str">
        <f>""</f>
        <v/>
      </c>
      <c r="IGO2" t="str">
        <f>""</f>
        <v/>
      </c>
      <c r="IGP2" t="str">
        <f>""</f>
        <v/>
      </c>
      <c r="IGQ2" t="str">
        <f>""</f>
        <v/>
      </c>
      <c r="IGR2" t="str">
        <f>""</f>
        <v/>
      </c>
      <c r="IGS2" t="str">
        <f>""</f>
        <v/>
      </c>
      <c r="IGT2" t="str">
        <f>""</f>
        <v/>
      </c>
      <c r="IGU2" t="str">
        <f>""</f>
        <v/>
      </c>
      <c r="IGV2" t="str">
        <f>""</f>
        <v/>
      </c>
      <c r="IGW2" t="str">
        <f>""</f>
        <v/>
      </c>
      <c r="IGX2" t="str">
        <f>""</f>
        <v/>
      </c>
      <c r="IGY2" t="str">
        <f>""</f>
        <v/>
      </c>
      <c r="IGZ2" t="str">
        <f>""</f>
        <v/>
      </c>
      <c r="IHA2" t="str">
        <f>""</f>
        <v/>
      </c>
      <c r="IHB2" t="str">
        <f>""</f>
        <v/>
      </c>
      <c r="IHC2" t="str">
        <f>""</f>
        <v/>
      </c>
      <c r="IHD2" t="str">
        <f>""</f>
        <v/>
      </c>
      <c r="IHE2" t="str">
        <f>""</f>
        <v/>
      </c>
      <c r="IHF2" t="str">
        <f>""</f>
        <v/>
      </c>
      <c r="IHG2" t="str">
        <f>""</f>
        <v/>
      </c>
      <c r="IHH2" t="str">
        <f>""</f>
        <v/>
      </c>
      <c r="IHI2" t="str">
        <f>""</f>
        <v/>
      </c>
      <c r="IHJ2" t="str">
        <f>""</f>
        <v/>
      </c>
      <c r="IHK2" t="str">
        <f>""</f>
        <v/>
      </c>
      <c r="IHL2" t="str">
        <f>""</f>
        <v/>
      </c>
      <c r="IHM2" t="str">
        <f>""</f>
        <v/>
      </c>
      <c r="IHN2" t="str">
        <f>""</f>
        <v/>
      </c>
      <c r="IHO2" t="str">
        <f>""</f>
        <v/>
      </c>
      <c r="IHP2" t="str">
        <f>""</f>
        <v/>
      </c>
      <c r="IHQ2" t="str">
        <f>""</f>
        <v/>
      </c>
      <c r="IHR2" t="str">
        <f>""</f>
        <v/>
      </c>
      <c r="IHS2" t="str">
        <f>""</f>
        <v/>
      </c>
      <c r="IHT2" t="str">
        <f>""</f>
        <v/>
      </c>
      <c r="IHU2" t="str">
        <f>""</f>
        <v/>
      </c>
      <c r="IHV2" t="str">
        <f>""</f>
        <v/>
      </c>
      <c r="IHW2" t="str">
        <f>""</f>
        <v/>
      </c>
      <c r="IHX2" t="str">
        <f>""</f>
        <v/>
      </c>
      <c r="IHY2" t="str">
        <f>""</f>
        <v/>
      </c>
      <c r="IHZ2" t="str">
        <f>""</f>
        <v/>
      </c>
      <c r="IIA2" t="str">
        <f>""</f>
        <v/>
      </c>
      <c r="IIB2" t="str">
        <f>""</f>
        <v/>
      </c>
      <c r="IIC2" t="str">
        <f>""</f>
        <v/>
      </c>
      <c r="IID2" t="str">
        <f>""</f>
        <v/>
      </c>
      <c r="IIE2" t="str">
        <f>""</f>
        <v/>
      </c>
      <c r="IIF2" t="str">
        <f>""</f>
        <v/>
      </c>
      <c r="IIG2" t="str">
        <f>""</f>
        <v/>
      </c>
      <c r="IIH2" t="str">
        <f>""</f>
        <v/>
      </c>
      <c r="III2" t="str">
        <f>""</f>
        <v/>
      </c>
      <c r="IIJ2" t="str">
        <f>""</f>
        <v/>
      </c>
      <c r="IIK2" t="str">
        <f>""</f>
        <v/>
      </c>
      <c r="IIL2" t="str">
        <f>""</f>
        <v/>
      </c>
      <c r="IIM2" t="str">
        <f>""</f>
        <v/>
      </c>
      <c r="IIN2" t="str">
        <f>""</f>
        <v/>
      </c>
      <c r="IIO2" t="str">
        <f>""</f>
        <v/>
      </c>
      <c r="IIP2" t="str">
        <f>""</f>
        <v/>
      </c>
      <c r="IIQ2" t="str">
        <f>""</f>
        <v/>
      </c>
      <c r="IIR2" t="str">
        <f>""</f>
        <v/>
      </c>
      <c r="IIS2" t="str">
        <f>""</f>
        <v/>
      </c>
      <c r="IIT2" t="str">
        <f>""</f>
        <v/>
      </c>
      <c r="IIU2" t="str">
        <f>""</f>
        <v/>
      </c>
      <c r="IIV2" t="str">
        <f>""</f>
        <v/>
      </c>
      <c r="IIW2" t="str">
        <f>""</f>
        <v/>
      </c>
      <c r="IIX2" t="str">
        <f>""</f>
        <v/>
      </c>
      <c r="IIY2" t="str">
        <f>""</f>
        <v/>
      </c>
      <c r="IIZ2" t="str">
        <f>""</f>
        <v/>
      </c>
      <c r="IJA2" t="str">
        <f>""</f>
        <v/>
      </c>
      <c r="IJB2" t="str">
        <f>""</f>
        <v/>
      </c>
      <c r="IJC2" t="str">
        <f>""</f>
        <v/>
      </c>
      <c r="IJD2" t="str">
        <f>""</f>
        <v/>
      </c>
      <c r="IJE2" t="str">
        <f>""</f>
        <v/>
      </c>
      <c r="IJF2" t="str">
        <f>""</f>
        <v/>
      </c>
      <c r="IJG2" t="str">
        <f>""</f>
        <v/>
      </c>
      <c r="IJH2" t="str">
        <f>""</f>
        <v/>
      </c>
      <c r="IJI2" t="str">
        <f>""</f>
        <v/>
      </c>
      <c r="IJJ2" t="str">
        <f>""</f>
        <v/>
      </c>
      <c r="IJK2" t="str">
        <f>""</f>
        <v/>
      </c>
      <c r="IJL2" t="str">
        <f>""</f>
        <v/>
      </c>
      <c r="IJM2" t="str">
        <f>""</f>
        <v/>
      </c>
      <c r="IJN2" t="str">
        <f>""</f>
        <v/>
      </c>
      <c r="IJO2" t="str">
        <f>""</f>
        <v/>
      </c>
      <c r="IJP2" t="str">
        <f>""</f>
        <v/>
      </c>
      <c r="IJQ2" t="str">
        <f>""</f>
        <v/>
      </c>
      <c r="IJR2" t="str">
        <f>""</f>
        <v/>
      </c>
      <c r="IJS2" t="str">
        <f>""</f>
        <v/>
      </c>
      <c r="IJT2" t="str">
        <f>""</f>
        <v/>
      </c>
      <c r="IJU2" t="str">
        <f>""</f>
        <v/>
      </c>
      <c r="IJV2" t="str">
        <f>""</f>
        <v/>
      </c>
      <c r="IJW2" t="str">
        <f>""</f>
        <v/>
      </c>
      <c r="IJX2" t="str">
        <f>""</f>
        <v/>
      </c>
      <c r="IJY2" t="str">
        <f>""</f>
        <v/>
      </c>
      <c r="IJZ2" t="str">
        <f>""</f>
        <v/>
      </c>
      <c r="IKA2" t="str">
        <f>""</f>
        <v/>
      </c>
      <c r="IKB2" t="str">
        <f>""</f>
        <v/>
      </c>
      <c r="IKC2" t="str">
        <f>""</f>
        <v/>
      </c>
      <c r="IKD2" t="str">
        <f>""</f>
        <v/>
      </c>
      <c r="IKE2" t="str">
        <f>""</f>
        <v/>
      </c>
      <c r="IKF2" t="str">
        <f>""</f>
        <v/>
      </c>
      <c r="IKG2" t="str">
        <f>""</f>
        <v/>
      </c>
      <c r="IKH2" t="str">
        <f>""</f>
        <v/>
      </c>
      <c r="IKI2" t="str">
        <f>""</f>
        <v/>
      </c>
      <c r="IKJ2" t="str">
        <f>""</f>
        <v/>
      </c>
      <c r="IKK2" t="str">
        <f>""</f>
        <v/>
      </c>
      <c r="IKL2" t="str">
        <f>""</f>
        <v/>
      </c>
      <c r="IKM2" t="str">
        <f>""</f>
        <v/>
      </c>
      <c r="IKN2" t="str">
        <f>""</f>
        <v/>
      </c>
      <c r="IKO2" t="str">
        <f>""</f>
        <v/>
      </c>
      <c r="IKP2" t="str">
        <f>""</f>
        <v/>
      </c>
      <c r="IKQ2" t="str">
        <f>""</f>
        <v/>
      </c>
      <c r="IKR2" t="str">
        <f>""</f>
        <v/>
      </c>
      <c r="IKS2" t="str">
        <f>""</f>
        <v/>
      </c>
      <c r="IKT2" t="str">
        <f>""</f>
        <v/>
      </c>
      <c r="IKU2" t="str">
        <f>""</f>
        <v/>
      </c>
      <c r="IKV2" t="str">
        <f>""</f>
        <v/>
      </c>
      <c r="IKW2" t="str">
        <f>""</f>
        <v/>
      </c>
      <c r="IKX2" t="str">
        <f>""</f>
        <v/>
      </c>
      <c r="IKY2" t="str">
        <f>""</f>
        <v/>
      </c>
      <c r="IKZ2" t="str">
        <f>""</f>
        <v/>
      </c>
      <c r="ILA2" t="str">
        <f>""</f>
        <v/>
      </c>
      <c r="ILB2" t="str">
        <f>""</f>
        <v/>
      </c>
      <c r="ILC2" t="str">
        <f>""</f>
        <v/>
      </c>
      <c r="ILD2" t="str">
        <f>""</f>
        <v/>
      </c>
      <c r="ILE2" t="str">
        <f>""</f>
        <v/>
      </c>
      <c r="ILF2" t="str">
        <f>""</f>
        <v/>
      </c>
      <c r="ILG2" t="str">
        <f>""</f>
        <v/>
      </c>
      <c r="ILH2" t="str">
        <f>""</f>
        <v/>
      </c>
      <c r="ILI2" t="str">
        <f>""</f>
        <v/>
      </c>
      <c r="ILJ2" t="str">
        <f>""</f>
        <v/>
      </c>
      <c r="ILK2" t="str">
        <f>""</f>
        <v/>
      </c>
      <c r="ILL2" t="str">
        <f>""</f>
        <v/>
      </c>
      <c r="ILM2" t="str">
        <f>""</f>
        <v/>
      </c>
      <c r="ILN2" t="str">
        <f>""</f>
        <v/>
      </c>
      <c r="ILO2" t="str">
        <f>""</f>
        <v/>
      </c>
      <c r="ILP2" t="str">
        <f>""</f>
        <v/>
      </c>
      <c r="ILQ2" t="str">
        <f>""</f>
        <v/>
      </c>
      <c r="ILR2" t="str">
        <f>""</f>
        <v/>
      </c>
      <c r="ILS2" t="str">
        <f>""</f>
        <v/>
      </c>
      <c r="ILT2" t="str">
        <f>""</f>
        <v/>
      </c>
      <c r="ILU2" t="str">
        <f>""</f>
        <v/>
      </c>
      <c r="ILV2" t="str">
        <f>""</f>
        <v/>
      </c>
      <c r="ILW2" t="str">
        <f>""</f>
        <v/>
      </c>
      <c r="ILX2" t="str">
        <f>""</f>
        <v/>
      </c>
      <c r="ILY2" t="str">
        <f>""</f>
        <v/>
      </c>
      <c r="ILZ2" t="str">
        <f>""</f>
        <v/>
      </c>
      <c r="IMA2" t="str">
        <f>""</f>
        <v/>
      </c>
      <c r="IMB2" t="str">
        <f>""</f>
        <v/>
      </c>
      <c r="IMC2" t="str">
        <f>""</f>
        <v/>
      </c>
      <c r="IMD2" t="str">
        <f>""</f>
        <v/>
      </c>
      <c r="IME2" t="str">
        <f>""</f>
        <v/>
      </c>
      <c r="IMF2" t="str">
        <f>""</f>
        <v/>
      </c>
      <c r="IMG2" t="str">
        <f>""</f>
        <v/>
      </c>
      <c r="IMH2" t="str">
        <f>""</f>
        <v/>
      </c>
      <c r="IMI2" t="str">
        <f>""</f>
        <v/>
      </c>
      <c r="IMJ2" t="str">
        <f>""</f>
        <v/>
      </c>
      <c r="IMK2" t="str">
        <f>""</f>
        <v/>
      </c>
      <c r="IML2" t="str">
        <f>""</f>
        <v/>
      </c>
      <c r="IMM2" t="str">
        <f>""</f>
        <v/>
      </c>
      <c r="IMN2" t="str">
        <f>""</f>
        <v/>
      </c>
      <c r="IMO2" t="str">
        <f>""</f>
        <v/>
      </c>
      <c r="IMP2" t="str">
        <f>""</f>
        <v/>
      </c>
      <c r="IMQ2" t="str">
        <f>""</f>
        <v/>
      </c>
      <c r="IMR2" t="str">
        <f>""</f>
        <v/>
      </c>
      <c r="IMS2" t="str">
        <f>""</f>
        <v/>
      </c>
      <c r="IMT2" t="str">
        <f>""</f>
        <v/>
      </c>
      <c r="IMU2" t="str">
        <f>""</f>
        <v/>
      </c>
      <c r="IMV2" t="str">
        <f>""</f>
        <v/>
      </c>
      <c r="IMW2" t="str">
        <f>""</f>
        <v/>
      </c>
      <c r="IMX2" t="str">
        <f>""</f>
        <v/>
      </c>
      <c r="IMY2" t="str">
        <f>""</f>
        <v/>
      </c>
      <c r="IMZ2" t="str">
        <f>""</f>
        <v/>
      </c>
      <c r="INA2" t="str">
        <f>""</f>
        <v/>
      </c>
      <c r="INB2" t="str">
        <f>""</f>
        <v/>
      </c>
      <c r="INC2" t="str">
        <f>""</f>
        <v/>
      </c>
      <c r="IND2" t="str">
        <f>""</f>
        <v/>
      </c>
      <c r="INE2" t="str">
        <f>""</f>
        <v/>
      </c>
      <c r="INF2" t="str">
        <f>""</f>
        <v/>
      </c>
      <c r="ING2" t="str">
        <f>""</f>
        <v/>
      </c>
      <c r="INH2" t="str">
        <f>""</f>
        <v/>
      </c>
      <c r="INI2" t="str">
        <f>""</f>
        <v/>
      </c>
      <c r="INJ2" t="str">
        <f>""</f>
        <v/>
      </c>
      <c r="INK2" t="str">
        <f>""</f>
        <v/>
      </c>
      <c r="INL2" t="str">
        <f>""</f>
        <v/>
      </c>
      <c r="INM2" t="str">
        <f>""</f>
        <v/>
      </c>
      <c r="INN2" t="str">
        <f>""</f>
        <v/>
      </c>
      <c r="INO2" t="str">
        <f>""</f>
        <v/>
      </c>
      <c r="INP2" t="str">
        <f>""</f>
        <v/>
      </c>
      <c r="INQ2" t="str">
        <f>""</f>
        <v/>
      </c>
      <c r="INR2" t="str">
        <f>""</f>
        <v/>
      </c>
      <c r="INS2" t="str">
        <f>""</f>
        <v/>
      </c>
      <c r="INT2" t="str">
        <f>""</f>
        <v/>
      </c>
      <c r="INU2" t="str">
        <f>""</f>
        <v/>
      </c>
      <c r="INV2" t="str">
        <f>""</f>
        <v/>
      </c>
      <c r="INW2" t="str">
        <f>""</f>
        <v/>
      </c>
      <c r="INX2" t="str">
        <f>""</f>
        <v/>
      </c>
      <c r="INY2" t="str">
        <f>""</f>
        <v/>
      </c>
      <c r="INZ2" t="str">
        <f>""</f>
        <v/>
      </c>
      <c r="IOA2" t="str">
        <f>""</f>
        <v/>
      </c>
      <c r="IOB2" t="str">
        <f>""</f>
        <v/>
      </c>
      <c r="IOC2" t="str">
        <f>""</f>
        <v/>
      </c>
      <c r="IOD2" t="str">
        <f>""</f>
        <v/>
      </c>
      <c r="IOE2" t="str">
        <f>""</f>
        <v/>
      </c>
      <c r="IOF2" t="str">
        <f>""</f>
        <v/>
      </c>
      <c r="IOG2" t="str">
        <f>""</f>
        <v/>
      </c>
      <c r="IOH2" t="str">
        <f>""</f>
        <v/>
      </c>
      <c r="IOI2" t="str">
        <f>""</f>
        <v/>
      </c>
      <c r="IOJ2" t="str">
        <f>""</f>
        <v/>
      </c>
      <c r="IOK2" t="str">
        <f>""</f>
        <v/>
      </c>
      <c r="IOL2" t="str">
        <f>""</f>
        <v/>
      </c>
      <c r="IOM2" t="str">
        <f>""</f>
        <v/>
      </c>
      <c r="ION2" t="str">
        <f>""</f>
        <v/>
      </c>
      <c r="IOO2" t="str">
        <f>""</f>
        <v/>
      </c>
      <c r="IOP2" t="str">
        <f>""</f>
        <v/>
      </c>
      <c r="IOQ2" t="str">
        <f>""</f>
        <v/>
      </c>
      <c r="IOR2" t="str">
        <f>""</f>
        <v/>
      </c>
      <c r="IOS2" t="str">
        <f>""</f>
        <v/>
      </c>
      <c r="IOT2" t="str">
        <f>""</f>
        <v/>
      </c>
      <c r="IOU2" t="str">
        <f>""</f>
        <v/>
      </c>
      <c r="IOV2" t="str">
        <f>""</f>
        <v/>
      </c>
      <c r="IOW2" t="str">
        <f>""</f>
        <v/>
      </c>
      <c r="IOX2" t="str">
        <f>""</f>
        <v/>
      </c>
      <c r="IOY2" t="str">
        <f>""</f>
        <v/>
      </c>
      <c r="IOZ2" t="str">
        <f>""</f>
        <v/>
      </c>
      <c r="IPA2" t="str">
        <f>""</f>
        <v/>
      </c>
      <c r="IPB2" t="str">
        <f>""</f>
        <v/>
      </c>
      <c r="IPC2" t="str">
        <f>""</f>
        <v/>
      </c>
      <c r="IPD2" t="str">
        <f>""</f>
        <v/>
      </c>
      <c r="IPE2" t="str">
        <f>""</f>
        <v/>
      </c>
      <c r="IPF2" t="str">
        <f>""</f>
        <v/>
      </c>
      <c r="IPG2" t="str">
        <f>""</f>
        <v/>
      </c>
      <c r="IPH2" t="str">
        <f>""</f>
        <v/>
      </c>
      <c r="IPI2" t="str">
        <f>""</f>
        <v/>
      </c>
      <c r="IPJ2" t="str">
        <f>""</f>
        <v/>
      </c>
      <c r="IPK2" t="str">
        <f>""</f>
        <v/>
      </c>
      <c r="IPL2" t="str">
        <f>""</f>
        <v/>
      </c>
      <c r="IPM2" t="str">
        <f>""</f>
        <v/>
      </c>
      <c r="IPN2" t="str">
        <f>""</f>
        <v/>
      </c>
      <c r="IPO2" t="str">
        <f>""</f>
        <v/>
      </c>
      <c r="IPP2" t="str">
        <f>""</f>
        <v/>
      </c>
      <c r="IPQ2" t="str">
        <f>""</f>
        <v/>
      </c>
      <c r="IPR2" t="str">
        <f>""</f>
        <v/>
      </c>
      <c r="IPS2" t="str">
        <f>""</f>
        <v/>
      </c>
      <c r="IPT2" t="str">
        <f>""</f>
        <v/>
      </c>
      <c r="IPU2" t="str">
        <f>""</f>
        <v/>
      </c>
      <c r="IPV2" t="str">
        <f>""</f>
        <v/>
      </c>
      <c r="IPW2" t="str">
        <f>""</f>
        <v/>
      </c>
      <c r="IPX2" t="str">
        <f>""</f>
        <v/>
      </c>
      <c r="IPY2" t="str">
        <f>""</f>
        <v/>
      </c>
      <c r="IPZ2" t="str">
        <f>""</f>
        <v/>
      </c>
      <c r="IQA2" t="str">
        <f>""</f>
        <v/>
      </c>
      <c r="IQB2" t="str">
        <f>""</f>
        <v/>
      </c>
      <c r="IQC2" t="str">
        <f>""</f>
        <v/>
      </c>
      <c r="IQD2" t="str">
        <f>""</f>
        <v/>
      </c>
      <c r="IQE2" t="str">
        <f>""</f>
        <v/>
      </c>
      <c r="IQF2" t="str">
        <f>""</f>
        <v/>
      </c>
      <c r="IQG2" t="str">
        <f>""</f>
        <v/>
      </c>
      <c r="IQH2" t="str">
        <f>""</f>
        <v/>
      </c>
      <c r="IQI2" t="str">
        <f>""</f>
        <v/>
      </c>
      <c r="IQJ2" t="str">
        <f>""</f>
        <v/>
      </c>
      <c r="IQK2" t="str">
        <f>""</f>
        <v/>
      </c>
      <c r="IQL2" t="str">
        <f>""</f>
        <v/>
      </c>
      <c r="IQM2" t="str">
        <f>""</f>
        <v/>
      </c>
      <c r="IQN2" t="str">
        <f>""</f>
        <v/>
      </c>
      <c r="IQO2" t="str">
        <f>""</f>
        <v/>
      </c>
      <c r="IQP2" t="str">
        <f>""</f>
        <v/>
      </c>
      <c r="IQQ2" t="str">
        <f>""</f>
        <v/>
      </c>
      <c r="IQR2" t="str">
        <f>""</f>
        <v/>
      </c>
      <c r="IQS2" t="str">
        <f>""</f>
        <v/>
      </c>
      <c r="IQT2" t="str">
        <f>""</f>
        <v/>
      </c>
      <c r="IQU2" t="str">
        <f>""</f>
        <v/>
      </c>
      <c r="IQV2" t="str">
        <f>""</f>
        <v/>
      </c>
      <c r="IQW2" t="str">
        <f>""</f>
        <v/>
      </c>
      <c r="IQX2" t="str">
        <f>""</f>
        <v/>
      </c>
      <c r="IQY2" t="str">
        <f>""</f>
        <v/>
      </c>
      <c r="IQZ2" t="str">
        <f>""</f>
        <v/>
      </c>
      <c r="IRA2" t="str">
        <f>""</f>
        <v/>
      </c>
      <c r="IRB2" t="str">
        <f>""</f>
        <v/>
      </c>
      <c r="IRC2" t="str">
        <f>""</f>
        <v/>
      </c>
      <c r="IRD2" t="str">
        <f>""</f>
        <v/>
      </c>
      <c r="IRE2" t="str">
        <f>""</f>
        <v/>
      </c>
      <c r="IRF2" t="str">
        <f>""</f>
        <v/>
      </c>
      <c r="IRG2" t="str">
        <f>""</f>
        <v/>
      </c>
      <c r="IRH2" t="str">
        <f>""</f>
        <v/>
      </c>
      <c r="IRI2" t="str">
        <f>""</f>
        <v/>
      </c>
      <c r="IRJ2" t="str">
        <f>""</f>
        <v/>
      </c>
      <c r="IRK2" t="str">
        <f>""</f>
        <v/>
      </c>
      <c r="IRL2" t="str">
        <f>""</f>
        <v/>
      </c>
      <c r="IRM2" t="str">
        <f>""</f>
        <v/>
      </c>
      <c r="IRN2" t="str">
        <f>""</f>
        <v/>
      </c>
      <c r="IRO2" t="str">
        <f>""</f>
        <v/>
      </c>
      <c r="IRP2" t="str">
        <f>""</f>
        <v/>
      </c>
      <c r="IRQ2" t="str">
        <f>""</f>
        <v/>
      </c>
      <c r="IRR2" t="str">
        <f>""</f>
        <v/>
      </c>
      <c r="IRS2" t="str">
        <f>""</f>
        <v/>
      </c>
      <c r="IRT2" t="str">
        <f>""</f>
        <v/>
      </c>
      <c r="IRU2" t="str">
        <f>""</f>
        <v/>
      </c>
      <c r="IRV2" t="str">
        <f>""</f>
        <v/>
      </c>
      <c r="IRW2" t="str">
        <f>""</f>
        <v/>
      </c>
      <c r="IRX2" t="str">
        <f>""</f>
        <v/>
      </c>
      <c r="IRY2" t="str">
        <f>""</f>
        <v/>
      </c>
      <c r="IRZ2" t="str">
        <f>""</f>
        <v/>
      </c>
      <c r="ISA2" t="str">
        <f>""</f>
        <v/>
      </c>
      <c r="ISB2" t="str">
        <f>""</f>
        <v/>
      </c>
      <c r="ISC2" t="str">
        <f>""</f>
        <v/>
      </c>
      <c r="ISD2" t="str">
        <f>""</f>
        <v/>
      </c>
      <c r="ISE2" t="str">
        <f>""</f>
        <v/>
      </c>
      <c r="ISF2" t="str">
        <f>""</f>
        <v/>
      </c>
      <c r="ISG2" t="str">
        <f>""</f>
        <v/>
      </c>
      <c r="ISH2" t="str">
        <f>""</f>
        <v/>
      </c>
      <c r="ISI2" t="str">
        <f>""</f>
        <v/>
      </c>
      <c r="ISJ2" t="str">
        <f>""</f>
        <v/>
      </c>
      <c r="ISK2" t="str">
        <f>""</f>
        <v/>
      </c>
      <c r="ISL2" t="str">
        <f>""</f>
        <v/>
      </c>
      <c r="ISM2" t="str">
        <f>""</f>
        <v/>
      </c>
      <c r="ISN2" t="str">
        <f>""</f>
        <v/>
      </c>
      <c r="ISO2" t="str">
        <f>""</f>
        <v/>
      </c>
      <c r="ISP2" t="str">
        <f>""</f>
        <v/>
      </c>
      <c r="ISQ2" t="str">
        <f>""</f>
        <v/>
      </c>
      <c r="ISR2" t="str">
        <f>""</f>
        <v/>
      </c>
      <c r="ISS2" t="str">
        <f>""</f>
        <v/>
      </c>
      <c r="IST2" t="str">
        <f>""</f>
        <v/>
      </c>
      <c r="ISU2" t="str">
        <f>""</f>
        <v/>
      </c>
      <c r="ISV2" t="str">
        <f>""</f>
        <v/>
      </c>
      <c r="ISW2" t="str">
        <f>""</f>
        <v/>
      </c>
      <c r="ISX2" t="str">
        <f>""</f>
        <v/>
      </c>
      <c r="ISY2" t="str">
        <f>""</f>
        <v/>
      </c>
      <c r="ISZ2" t="str">
        <f>""</f>
        <v/>
      </c>
      <c r="ITA2" t="str">
        <f>""</f>
        <v/>
      </c>
      <c r="ITB2" t="str">
        <f>""</f>
        <v/>
      </c>
      <c r="ITC2" t="str">
        <f>""</f>
        <v/>
      </c>
      <c r="ITD2" t="str">
        <f>""</f>
        <v/>
      </c>
      <c r="ITE2" t="str">
        <f>""</f>
        <v/>
      </c>
      <c r="ITF2" t="str">
        <f>""</f>
        <v/>
      </c>
      <c r="ITG2" t="str">
        <f>""</f>
        <v/>
      </c>
      <c r="ITH2" t="str">
        <f>""</f>
        <v/>
      </c>
      <c r="ITI2" t="str">
        <f>""</f>
        <v/>
      </c>
      <c r="ITJ2" t="str">
        <f>""</f>
        <v/>
      </c>
      <c r="ITK2" t="str">
        <f>""</f>
        <v/>
      </c>
      <c r="ITL2" t="str">
        <f>""</f>
        <v/>
      </c>
      <c r="ITM2" t="str">
        <f>""</f>
        <v/>
      </c>
      <c r="ITN2" t="str">
        <f>""</f>
        <v/>
      </c>
      <c r="ITO2" t="str">
        <f>""</f>
        <v/>
      </c>
      <c r="ITP2" t="str">
        <f>""</f>
        <v/>
      </c>
      <c r="ITQ2" t="str">
        <f>""</f>
        <v/>
      </c>
      <c r="ITR2" t="str">
        <f>""</f>
        <v/>
      </c>
      <c r="ITS2" t="str">
        <f>""</f>
        <v/>
      </c>
      <c r="ITT2" t="str">
        <f>""</f>
        <v/>
      </c>
      <c r="ITU2" t="str">
        <f>""</f>
        <v/>
      </c>
      <c r="ITV2" t="str">
        <f>""</f>
        <v/>
      </c>
      <c r="ITW2" t="str">
        <f>""</f>
        <v/>
      </c>
      <c r="ITX2" t="str">
        <f>""</f>
        <v/>
      </c>
      <c r="ITY2" t="str">
        <f>""</f>
        <v/>
      </c>
      <c r="ITZ2" t="str">
        <f>""</f>
        <v/>
      </c>
      <c r="IUA2" t="str">
        <f>""</f>
        <v/>
      </c>
      <c r="IUB2" t="str">
        <f>""</f>
        <v/>
      </c>
      <c r="IUC2" t="str">
        <f>""</f>
        <v/>
      </c>
      <c r="IUD2" t="str">
        <f>""</f>
        <v/>
      </c>
      <c r="IUE2" t="str">
        <f>""</f>
        <v/>
      </c>
      <c r="IUF2" t="str">
        <f>""</f>
        <v/>
      </c>
      <c r="IUG2" t="str">
        <f>""</f>
        <v/>
      </c>
      <c r="IUH2" t="str">
        <f>""</f>
        <v/>
      </c>
      <c r="IUI2" t="str">
        <f>""</f>
        <v/>
      </c>
      <c r="IUJ2" t="str">
        <f>""</f>
        <v/>
      </c>
      <c r="IUK2" t="str">
        <f>""</f>
        <v/>
      </c>
      <c r="IUL2" t="str">
        <f>""</f>
        <v/>
      </c>
      <c r="IUM2" t="str">
        <f>""</f>
        <v/>
      </c>
      <c r="IUN2" t="str">
        <f>""</f>
        <v/>
      </c>
      <c r="IUO2" t="str">
        <f>""</f>
        <v/>
      </c>
      <c r="IUP2" t="str">
        <f>""</f>
        <v/>
      </c>
      <c r="IUQ2" t="str">
        <f>""</f>
        <v/>
      </c>
      <c r="IUR2" t="str">
        <f>""</f>
        <v/>
      </c>
      <c r="IUS2" t="str">
        <f>""</f>
        <v/>
      </c>
      <c r="IUT2" t="str">
        <f>""</f>
        <v/>
      </c>
      <c r="IUU2" t="str">
        <f>""</f>
        <v/>
      </c>
      <c r="IUV2" t="str">
        <f>""</f>
        <v/>
      </c>
      <c r="IUW2" t="str">
        <f>""</f>
        <v/>
      </c>
      <c r="IUX2" t="str">
        <f>""</f>
        <v/>
      </c>
      <c r="IUY2" t="str">
        <f>""</f>
        <v/>
      </c>
      <c r="IUZ2" t="str">
        <f>""</f>
        <v/>
      </c>
      <c r="IVA2" t="str">
        <f>""</f>
        <v/>
      </c>
      <c r="IVB2" t="str">
        <f>""</f>
        <v/>
      </c>
      <c r="IVC2" t="str">
        <f>""</f>
        <v/>
      </c>
      <c r="IVD2" t="str">
        <f>""</f>
        <v/>
      </c>
      <c r="IVE2" t="str">
        <f>""</f>
        <v/>
      </c>
      <c r="IVF2" t="str">
        <f>""</f>
        <v/>
      </c>
      <c r="IVG2" t="str">
        <f>""</f>
        <v/>
      </c>
      <c r="IVH2" t="str">
        <f>""</f>
        <v/>
      </c>
      <c r="IVI2" t="str">
        <f>""</f>
        <v/>
      </c>
      <c r="IVJ2" t="str">
        <f>""</f>
        <v/>
      </c>
      <c r="IVK2" t="str">
        <f>""</f>
        <v/>
      </c>
      <c r="IVL2" t="str">
        <f>""</f>
        <v/>
      </c>
      <c r="IVM2" t="str">
        <f>""</f>
        <v/>
      </c>
      <c r="IVN2" t="str">
        <f>""</f>
        <v/>
      </c>
      <c r="IVO2" t="str">
        <f>""</f>
        <v/>
      </c>
      <c r="IVP2" t="str">
        <f>""</f>
        <v/>
      </c>
      <c r="IVQ2" t="str">
        <f>""</f>
        <v/>
      </c>
      <c r="IVR2" t="str">
        <f>""</f>
        <v/>
      </c>
      <c r="IVS2" t="str">
        <f>""</f>
        <v/>
      </c>
      <c r="IVT2" t="str">
        <f>""</f>
        <v/>
      </c>
      <c r="IVU2" t="str">
        <f>""</f>
        <v/>
      </c>
      <c r="IVV2" t="str">
        <f>""</f>
        <v/>
      </c>
      <c r="IVW2" t="str">
        <f>""</f>
        <v/>
      </c>
      <c r="IVX2" t="str">
        <f>""</f>
        <v/>
      </c>
      <c r="IVY2" t="str">
        <f>""</f>
        <v/>
      </c>
      <c r="IVZ2" t="str">
        <f>""</f>
        <v/>
      </c>
      <c r="IWA2" t="str">
        <f>""</f>
        <v/>
      </c>
      <c r="IWB2" t="str">
        <f>""</f>
        <v/>
      </c>
      <c r="IWC2" t="str">
        <f>""</f>
        <v/>
      </c>
      <c r="IWD2" t="str">
        <f>""</f>
        <v/>
      </c>
      <c r="IWE2" t="str">
        <f>""</f>
        <v/>
      </c>
      <c r="IWF2" t="str">
        <f>""</f>
        <v/>
      </c>
      <c r="IWG2" t="str">
        <f>""</f>
        <v/>
      </c>
      <c r="IWH2" t="str">
        <f>""</f>
        <v/>
      </c>
      <c r="IWI2" t="str">
        <f>""</f>
        <v/>
      </c>
      <c r="IWJ2" t="str">
        <f>""</f>
        <v/>
      </c>
      <c r="IWK2" t="str">
        <f>""</f>
        <v/>
      </c>
      <c r="IWL2" t="str">
        <f>""</f>
        <v/>
      </c>
      <c r="IWM2" t="str">
        <f>""</f>
        <v/>
      </c>
      <c r="IWN2" t="str">
        <f>""</f>
        <v/>
      </c>
      <c r="IWO2" t="str">
        <f>""</f>
        <v/>
      </c>
      <c r="IWP2" t="str">
        <f>""</f>
        <v/>
      </c>
      <c r="IWQ2" t="str">
        <f>""</f>
        <v/>
      </c>
      <c r="IWR2" t="str">
        <f>""</f>
        <v/>
      </c>
      <c r="IWS2" t="str">
        <f>""</f>
        <v/>
      </c>
      <c r="IWT2" t="str">
        <f>""</f>
        <v/>
      </c>
      <c r="IWU2" t="str">
        <f>""</f>
        <v/>
      </c>
      <c r="IWV2" t="str">
        <f>""</f>
        <v/>
      </c>
      <c r="IWW2" t="str">
        <f>""</f>
        <v/>
      </c>
      <c r="IWX2" t="str">
        <f>""</f>
        <v/>
      </c>
      <c r="IWY2" t="str">
        <f>""</f>
        <v/>
      </c>
      <c r="IWZ2" t="str">
        <f>""</f>
        <v/>
      </c>
      <c r="IXA2" t="str">
        <f>""</f>
        <v/>
      </c>
      <c r="IXB2" t="str">
        <f>""</f>
        <v/>
      </c>
      <c r="IXC2" t="str">
        <f>""</f>
        <v/>
      </c>
      <c r="IXD2" t="str">
        <f>""</f>
        <v/>
      </c>
      <c r="IXE2" t="str">
        <f>""</f>
        <v/>
      </c>
      <c r="IXF2" t="str">
        <f>""</f>
        <v/>
      </c>
      <c r="IXG2" t="str">
        <f>""</f>
        <v/>
      </c>
      <c r="IXH2" t="str">
        <f>""</f>
        <v/>
      </c>
      <c r="IXI2" t="str">
        <f>""</f>
        <v/>
      </c>
      <c r="IXJ2" t="str">
        <f>""</f>
        <v/>
      </c>
      <c r="IXK2" t="str">
        <f>""</f>
        <v/>
      </c>
      <c r="IXL2" t="str">
        <f>""</f>
        <v/>
      </c>
      <c r="IXM2" t="str">
        <f>""</f>
        <v/>
      </c>
      <c r="IXN2" t="str">
        <f>""</f>
        <v/>
      </c>
      <c r="IXO2" t="str">
        <f>""</f>
        <v/>
      </c>
      <c r="IXP2" t="str">
        <f>""</f>
        <v/>
      </c>
      <c r="IXQ2" t="str">
        <f>""</f>
        <v/>
      </c>
      <c r="IXR2" t="str">
        <f>""</f>
        <v/>
      </c>
      <c r="IXS2" t="str">
        <f>""</f>
        <v/>
      </c>
      <c r="IXT2" t="str">
        <f>""</f>
        <v/>
      </c>
      <c r="IXU2" t="str">
        <f>""</f>
        <v/>
      </c>
      <c r="IXV2" t="str">
        <f>""</f>
        <v/>
      </c>
      <c r="IXW2" t="str">
        <f>""</f>
        <v/>
      </c>
      <c r="IXX2" t="str">
        <f>""</f>
        <v/>
      </c>
      <c r="IXY2" t="str">
        <f>""</f>
        <v/>
      </c>
      <c r="IXZ2" t="str">
        <f>""</f>
        <v/>
      </c>
      <c r="IYA2" t="str">
        <f>""</f>
        <v/>
      </c>
      <c r="IYB2" t="str">
        <f>""</f>
        <v/>
      </c>
      <c r="IYC2" t="str">
        <f>""</f>
        <v/>
      </c>
      <c r="IYD2" t="str">
        <f>""</f>
        <v/>
      </c>
      <c r="IYE2" t="str">
        <f>""</f>
        <v/>
      </c>
      <c r="IYF2" t="str">
        <f>""</f>
        <v/>
      </c>
      <c r="IYG2" t="str">
        <f>""</f>
        <v/>
      </c>
      <c r="IYH2" t="str">
        <f>""</f>
        <v/>
      </c>
      <c r="IYI2" t="str">
        <f>""</f>
        <v/>
      </c>
      <c r="IYJ2" t="str">
        <f>""</f>
        <v/>
      </c>
      <c r="IYK2" t="str">
        <f>""</f>
        <v/>
      </c>
      <c r="IYL2" t="str">
        <f>""</f>
        <v/>
      </c>
      <c r="IYM2" t="str">
        <f>""</f>
        <v/>
      </c>
      <c r="IYN2" t="str">
        <f>""</f>
        <v/>
      </c>
      <c r="IYO2" t="str">
        <f>""</f>
        <v/>
      </c>
      <c r="IYP2" t="str">
        <f>""</f>
        <v/>
      </c>
      <c r="IYQ2" t="str">
        <f>""</f>
        <v/>
      </c>
      <c r="IYR2" t="str">
        <f>""</f>
        <v/>
      </c>
      <c r="IYS2" t="str">
        <f>""</f>
        <v/>
      </c>
      <c r="IYT2" t="str">
        <f>""</f>
        <v/>
      </c>
      <c r="IYU2" t="str">
        <f>""</f>
        <v/>
      </c>
      <c r="IYV2" t="str">
        <f>""</f>
        <v/>
      </c>
      <c r="IYW2" t="str">
        <f>""</f>
        <v/>
      </c>
      <c r="IYX2" t="str">
        <f>""</f>
        <v/>
      </c>
      <c r="IYY2" t="str">
        <f>""</f>
        <v/>
      </c>
      <c r="IYZ2" t="str">
        <f>""</f>
        <v/>
      </c>
      <c r="IZA2" t="str">
        <f>""</f>
        <v/>
      </c>
      <c r="IZB2" t="str">
        <f>""</f>
        <v/>
      </c>
      <c r="IZC2" t="str">
        <f>""</f>
        <v/>
      </c>
      <c r="IZD2" t="str">
        <f>""</f>
        <v/>
      </c>
      <c r="IZE2" t="str">
        <f>""</f>
        <v/>
      </c>
      <c r="IZF2" t="str">
        <f>""</f>
        <v/>
      </c>
      <c r="IZG2" t="str">
        <f>""</f>
        <v/>
      </c>
      <c r="IZH2" t="str">
        <f>""</f>
        <v/>
      </c>
      <c r="IZI2" t="str">
        <f>""</f>
        <v/>
      </c>
      <c r="IZJ2" t="str">
        <f>""</f>
        <v/>
      </c>
      <c r="IZK2" t="str">
        <f>""</f>
        <v/>
      </c>
      <c r="IZL2" t="str">
        <f>""</f>
        <v/>
      </c>
      <c r="IZM2" t="str">
        <f>""</f>
        <v/>
      </c>
      <c r="IZN2" t="str">
        <f>""</f>
        <v/>
      </c>
      <c r="IZO2" t="str">
        <f>""</f>
        <v/>
      </c>
      <c r="IZP2" t="str">
        <f>""</f>
        <v/>
      </c>
      <c r="IZQ2" t="str">
        <f>""</f>
        <v/>
      </c>
      <c r="IZR2" t="str">
        <f>""</f>
        <v/>
      </c>
      <c r="IZS2" t="str">
        <f>""</f>
        <v/>
      </c>
      <c r="IZT2" t="str">
        <f>""</f>
        <v/>
      </c>
      <c r="IZU2" t="str">
        <f>""</f>
        <v/>
      </c>
      <c r="IZV2" t="str">
        <f>""</f>
        <v/>
      </c>
      <c r="IZW2" t="str">
        <f>""</f>
        <v/>
      </c>
      <c r="IZX2" t="str">
        <f>""</f>
        <v/>
      </c>
      <c r="IZY2" t="str">
        <f>""</f>
        <v/>
      </c>
      <c r="IZZ2" t="str">
        <f>""</f>
        <v/>
      </c>
      <c r="JAA2" t="str">
        <f>""</f>
        <v/>
      </c>
      <c r="JAB2" t="str">
        <f>""</f>
        <v/>
      </c>
      <c r="JAC2" t="str">
        <f>""</f>
        <v/>
      </c>
      <c r="JAD2" t="str">
        <f>""</f>
        <v/>
      </c>
      <c r="JAE2" t="str">
        <f>""</f>
        <v/>
      </c>
      <c r="JAF2" t="str">
        <f>""</f>
        <v/>
      </c>
      <c r="JAG2" t="str">
        <f>""</f>
        <v/>
      </c>
      <c r="JAH2" t="str">
        <f>""</f>
        <v/>
      </c>
      <c r="JAI2" t="str">
        <f>""</f>
        <v/>
      </c>
      <c r="JAJ2" t="str">
        <f>""</f>
        <v/>
      </c>
      <c r="JAK2" t="str">
        <f>""</f>
        <v/>
      </c>
      <c r="JAL2" t="str">
        <f>""</f>
        <v/>
      </c>
      <c r="JAM2" t="str">
        <f>""</f>
        <v/>
      </c>
      <c r="JAN2" t="str">
        <f>""</f>
        <v/>
      </c>
      <c r="JAO2" t="str">
        <f>""</f>
        <v/>
      </c>
      <c r="JAP2" t="str">
        <f>""</f>
        <v/>
      </c>
      <c r="JAQ2" t="str">
        <f>""</f>
        <v/>
      </c>
      <c r="JAR2" t="str">
        <f>""</f>
        <v/>
      </c>
      <c r="JAS2" t="str">
        <f>""</f>
        <v/>
      </c>
      <c r="JAT2" t="str">
        <f>""</f>
        <v/>
      </c>
      <c r="JAU2" t="str">
        <f>""</f>
        <v/>
      </c>
      <c r="JAV2" t="str">
        <f>""</f>
        <v/>
      </c>
      <c r="JAW2" t="str">
        <f>""</f>
        <v/>
      </c>
      <c r="JAX2" t="str">
        <f>""</f>
        <v/>
      </c>
      <c r="JAY2" t="str">
        <f>""</f>
        <v/>
      </c>
      <c r="JAZ2" t="str">
        <f>""</f>
        <v/>
      </c>
      <c r="JBA2" t="str">
        <f>""</f>
        <v/>
      </c>
      <c r="JBB2" t="str">
        <f>""</f>
        <v/>
      </c>
      <c r="JBC2" t="str">
        <f>""</f>
        <v/>
      </c>
      <c r="JBD2" t="str">
        <f>""</f>
        <v/>
      </c>
      <c r="JBE2" t="str">
        <f>""</f>
        <v/>
      </c>
      <c r="JBF2" t="str">
        <f>""</f>
        <v/>
      </c>
      <c r="JBG2" t="str">
        <f>""</f>
        <v/>
      </c>
      <c r="JBH2" t="str">
        <f>""</f>
        <v/>
      </c>
      <c r="JBI2" t="str">
        <f>""</f>
        <v/>
      </c>
      <c r="JBJ2" t="str">
        <f>""</f>
        <v/>
      </c>
      <c r="JBK2" t="str">
        <f>""</f>
        <v/>
      </c>
      <c r="JBL2" t="str">
        <f>""</f>
        <v/>
      </c>
      <c r="JBM2" t="str">
        <f>""</f>
        <v/>
      </c>
      <c r="JBN2" t="str">
        <f>""</f>
        <v/>
      </c>
      <c r="JBO2" t="str">
        <f>""</f>
        <v/>
      </c>
      <c r="JBP2" t="str">
        <f>""</f>
        <v/>
      </c>
      <c r="JBQ2" t="str">
        <f>""</f>
        <v/>
      </c>
      <c r="JBR2" t="str">
        <f>""</f>
        <v/>
      </c>
      <c r="JBS2" t="str">
        <f>""</f>
        <v/>
      </c>
      <c r="JBT2" t="str">
        <f>""</f>
        <v/>
      </c>
      <c r="JBU2" t="str">
        <f>""</f>
        <v/>
      </c>
      <c r="JBV2" t="str">
        <f>""</f>
        <v/>
      </c>
      <c r="JBW2" t="str">
        <f>""</f>
        <v/>
      </c>
      <c r="JBX2" t="str">
        <f>""</f>
        <v/>
      </c>
      <c r="JBY2" t="str">
        <f>""</f>
        <v/>
      </c>
      <c r="JBZ2" t="str">
        <f>""</f>
        <v/>
      </c>
      <c r="JCA2" t="str">
        <f>""</f>
        <v/>
      </c>
      <c r="JCB2" t="str">
        <f>""</f>
        <v/>
      </c>
      <c r="JCC2" t="str">
        <f>""</f>
        <v/>
      </c>
      <c r="JCD2" t="str">
        <f>""</f>
        <v/>
      </c>
      <c r="JCE2" t="str">
        <f>""</f>
        <v/>
      </c>
      <c r="JCF2" t="str">
        <f>""</f>
        <v/>
      </c>
      <c r="JCG2" t="str">
        <f>""</f>
        <v/>
      </c>
      <c r="JCH2" t="str">
        <f>""</f>
        <v/>
      </c>
      <c r="JCI2" t="str">
        <f>""</f>
        <v/>
      </c>
      <c r="JCJ2" t="str">
        <f>""</f>
        <v/>
      </c>
      <c r="JCK2" t="str">
        <f>""</f>
        <v/>
      </c>
      <c r="JCL2" t="str">
        <f>""</f>
        <v/>
      </c>
      <c r="JCM2" t="str">
        <f>""</f>
        <v/>
      </c>
      <c r="JCN2" t="str">
        <f>""</f>
        <v/>
      </c>
      <c r="JCO2" t="str">
        <f>""</f>
        <v/>
      </c>
      <c r="JCP2" t="str">
        <f>""</f>
        <v/>
      </c>
      <c r="JCQ2" t="str">
        <f>""</f>
        <v/>
      </c>
      <c r="JCR2" t="str">
        <f>""</f>
        <v/>
      </c>
      <c r="JCS2" t="str">
        <f>""</f>
        <v/>
      </c>
      <c r="JCT2" t="str">
        <f>""</f>
        <v/>
      </c>
      <c r="JCU2" t="str">
        <f>""</f>
        <v/>
      </c>
      <c r="JCV2" t="str">
        <f>""</f>
        <v/>
      </c>
      <c r="JCW2" t="str">
        <f>""</f>
        <v/>
      </c>
      <c r="JCX2" t="str">
        <f>""</f>
        <v/>
      </c>
      <c r="JCY2" t="str">
        <f>""</f>
        <v/>
      </c>
      <c r="JCZ2" t="str">
        <f>""</f>
        <v/>
      </c>
      <c r="JDA2" t="str">
        <f>""</f>
        <v/>
      </c>
      <c r="JDB2" t="str">
        <f>""</f>
        <v/>
      </c>
      <c r="JDC2" t="str">
        <f>""</f>
        <v/>
      </c>
      <c r="JDD2" t="str">
        <f>""</f>
        <v/>
      </c>
      <c r="JDE2" t="str">
        <f>""</f>
        <v/>
      </c>
      <c r="JDF2" t="str">
        <f>""</f>
        <v/>
      </c>
      <c r="JDG2" t="str">
        <f>""</f>
        <v/>
      </c>
      <c r="JDH2" t="str">
        <f>""</f>
        <v/>
      </c>
      <c r="JDI2" t="str">
        <f>""</f>
        <v/>
      </c>
      <c r="JDJ2" t="str">
        <f>""</f>
        <v/>
      </c>
      <c r="JDK2" t="str">
        <f>""</f>
        <v/>
      </c>
      <c r="JDL2" t="str">
        <f>""</f>
        <v/>
      </c>
      <c r="JDM2" t="str">
        <f>""</f>
        <v/>
      </c>
      <c r="JDN2" t="str">
        <f>""</f>
        <v/>
      </c>
      <c r="JDO2" t="str">
        <f>""</f>
        <v/>
      </c>
      <c r="JDP2" t="str">
        <f>""</f>
        <v/>
      </c>
      <c r="JDQ2" t="str">
        <f>""</f>
        <v/>
      </c>
      <c r="JDR2" t="str">
        <f>""</f>
        <v/>
      </c>
      <c r="JDS2" t="str">
        <f>""</f>
        <v/>
      </c>
      <c r="JDT2" t="str">
        <f>""</f>
        <v/>
      </c>
      <c r="JDU2" t="str">
        <f>""</f>
        <v/>
      </c>
      <c r="JDV2" t="str">
        <f>""</f>
        <v/>
      </c>
      <c r="JDW2" t="str">
        <f>""</f>
        <v/>
      </c>
      <c r="JDX2" t="str">
        <f>""</f>
        <v/>
      </c>
      <c r="JDY2" t="str">
        <f>""</f>
        <v/>
      </c>
      <c r="JDZ2" t="str">
        <f>""</f>
        <v/>
      </c>
      <c r="JEA2" t="str">
        <f>""</f>
        <v/>
      </c>
      <c r="JEB2" t="str">
        <f>""</f>
        <v/>
      </c>
      <c r="JEC2" t="str">
        <f>""</f>
        <v/>
      </c>
      <c r="JED2" t="str">
        <f>""</f>
        <v/>
      </c>
      <c r="JEE2" t="str">
        <f>""</f>
        <v/>
      </c>
      <c r="JEF2" t="str">
        <f>""</f>
        <v/>
      </c>
      <c r="JEG2" t="str">
        <f>""</f>
        <v/>
      </c>
      <c r="JEH2" t="str">
        <f>""</f>
        <v/>
      </c>
      <c r="JEI2" t="str">
        <f>""</f>
        <v/>
      </c>
      <c r="JEJ2" t="str">
        <f>""</f>
        <v/>
      </c>
      <c r="JEK2" t="str">
        <f>""</f>
        <v/>
      </c>
      <c r="JEL2" t="str">
        <f>""</f>
        <v/>
      </c>
      <c r="JEM2" t="str">
        <f>""</f>
        <v/>
      </c>
      <c r="JEN2" t="str">
        <f>""</f>
        <v/>
      </c>
      <c r="JEO2" t="str">
        <f>""</f>
        <v/>
      </c>
      <c r="JEP2" t="str">
        <f>""</f>
        <v/>
      </c>
      <c r="JEQ2" t="str">
        <f>""</f>
        <v/>
      </c>
      <c r="JER2" t="str">
        <f>""</f>
        <v/>
      </c>
      <c r="JES2" t="str">
        <f>""</f>
        <v/>
      </c>
      <c r="JET2" t="str">
        <f>""</f>
        <v/>
      </c>
      <c r="JEU2" t="str">
        <f>""</f>
        <v/>
      </c>
      <c r="JEV2" t="str">
        <f>""</f>
        <v/>
      </c>
      <c r="JEW2" t="str">
        <f>""</f>
        <v/>
      </c>
      <c r="JEX2" t="str">
        <f>""</f>
        <v/>
      </c>
      <c r="JEY2" t="str">
        <f>""</f>
        <v/>
      </c>
      <c r="JEZ2" t="str">
        <f>""</f>
        <v/>
      </c>
      <c r="JFA2" t="str">
        <f>""</f>
        <v/>
      </c>
      <c r="JFB2" t="str">
        <f>""</f>
        <v/>
      </c>
      <c r="JFC2" t="str">
        <f>""</f>
        <v/>
      </c>
      <c r="JFD2" t="str">
        <f>""</f>
        <v/>
      </c>
      <c r="JFE2" t="str">
        <f>""</f>
        <v/>
      </c>
      <c r="JFF2" t="str">
        <f>""</f>
        <v/>
      </c>
      <c r="JFG2" t="str">
        <f>""</f>
        <v/>
      </c>
      <c r="JFH2" t="str">
        <f>""</f>
        <v/>
      </c>
      <c r="JFI2" t="str">
        <f>""</f>
        <v/>
      </c>
      <c r="JFJ2" t="str">
        <f>""</f>
        <v/>
      </c>
      <c r="JFK2" t="str">
        <f>""</f>
        <v/>
      </c>
      <c r="JFL2" t="str">
        <f>""</f>
        <v/>
      </c>
      <c r="JFM2" t="str">
        <f>""</f>
        <v/>
      </c>
      <c r="JFN2" t="str">
        <f>""</f>
        <v/>
      </c>
      <c r="JFO2" t="str">
        <f>""</f>
        <v/>
      </c>
      <c r="JFP2" t="str">
        <f>""</f>
        <v/>
      </c>
      <c r="JFQ2" t="str">
        <f>""</f>
        <v/>
      </c>
      <c r="JFR2" t="str">
        <f>""</f>
        <v/>
      </c>
      <c r="JFS2" t="str">
        <f>""</f>
        <v/>
      </c>
      <c r="JFT2" t="str">
        <f>""</f>
        <v/>
      </c>
      <c r="JFU2" t="str">
        <f>""</f>
        <v/>
      </c>
      <c r="JFV2" t="str">
        <f>""</f>
        <v/>
      </c>
      <c r="JFW2" t="str">
        <f>""</f>
        <v/>
      </c>
      <c r="JFX2" t="str">
        <f>""</f>
        <v/>
      </c>
      <c r="JFY2" t="str">
        <f>""</f>
        <v/>
      </c>
      <c r="JFZ2" t="str">
        <f>""</f>
        <v/>
      </c>
      <c r="JGA2" t="str">
        <f>""</f>
        <v/>
      </c>
      <c r="JGB2" t="str">
        <f>""</f>
        <v/>
      </c>
      <c r="JGC2" t="str">
        <f>""</f>
        <v/>
      </c>
      <c r="JGD2" t="str">
        <f>""</f>
        <v/>
      </c>
      <c r="JGE2" t="str">
        <f>""</f>
        <v/>
      </c>
      <c r="JGF2" t="str">
        <f>""</f>
        <v/>
      </c>
      <c r="JGG2" t="str">
        <f>""</f>
        <v/>
      </c>
      <c r="JGH2" t="str">
        <f>""</f>
        <v/>
      </c>
      <c r="JGI2" t="str">
        <f>""</f>
        <v/>
      </c>
      <c r="JGJ2" t="str">
        <f>""</f>
        <v/>
      </c>
      <c r="JGK2" t="str">
        <f>""</f>
        <v/>
      </c>
      <c r="JGL2" t="str">
        <f>""</f>
        <v/>
      </c>
      <c r="JGM2" t="str">
        <f>""</f>
        <v/>
      </c>
      <c r="JGN2" t="str">
        <f>""</f>
        <v/>
      </c>
      <c r="JGO2" t="str">
        <f>""</f>
        <v/>
      </c>
      <c r="JGP2" t="str">
        <f>""</f>
        <v/>
      </c>
      <c r="JGQ2" t="str">
        <f>""</f>
        <v/>
      </c>
      <c r="JGR2" t="str">
        <f>""</f>
        <v/>
      </c>
      <c r="JGS2" t="str">
        <f>""</f>
        <v/>
      </c>
      <c r="JGT2" t="str">
        <f>""</f>
        <v/>
      </c>
      <c r="JGU2" t="str">
        <f>""</f>
        <v/>
      </c>
      <c r="JGV2" t="str">
        <f>""</f>
        <v/>
      </c>
      <c r="JGW2" t="str">
        <f>""</f>
        <v/>
      </c>
      <c r="JGX2" t="str">
        <f>""</f>
        <v/>
      </c>
      <c r="JGY2" t="str">
        <f>""</f>
        <v/>
      </c>
      <c r="JGZ2" t="str">
        <f>""</f>
        <v/>
      </c>
      <c r="JHA2" t="str">
        <f>""</f>
        <v/>
      </c>
      <c r="JHB2" t="str">
        <f>""</f>
        <v/>
      </c>
      <c r="JHC2" t="str">
        <f>""</f>
        <v/>
      </c>
      <c r="JHD2" t="str">
        <f>""</f>
        <v/>
      </c>
      <c r="JHE2" t="str">
        <f>""</f>
        <v/>
      </c>
      <c r="JHF2" t="str">
        <f>""</f>
        <v/>
      </c>
      <c r="JHG2" t="str">
        <f>""</f>
        <v/>
      </c>
      <c r="JHH2" t="str">
        <f>""</f>
        <v/>
      </c>
      <c r="JHI2" t="str">
        <f>""</f>
        <v/>
      </c>
      <c r="JHJ2" t="str">
        <f>""</f>
        <v/>
      </c>
      <c r="JHK2" t="str">
        <f>""</f>
        <v/>
      </c>
      <c r="JHL2" t="str">
        <f>""</f>
        <v/>
      </c>
      <c r="JHM2" t="str">
        <f>""</f>
        <v/>
      </c>
      <c r="JHN2" t="str">
        <f>""</f>
        <v/>
      </c>
      <c r="JHO2" t="str">
        <f>""</f>
        <v/>
      </c>
      <c r="JHP2" t="str">
        <f>""</f>
        <v/>
      </c>
      <c r="JHQ2" t="str">
        <f>""</f>
        <v/>
      </c>
      <c r="JHR2" t="str">
        <f>""</f>
        <v/>
      </c>
      <c r="JHS2" t="str">
        <f>""</f>
        <v/>
      </c>
      <c r="JHT2" t="str">
        <f>""</f>
        <v/>
      </c>
      <c r="JHU2" t="str">
        <f>""</f>
        <v/>
      </c>
      <c r="JHV2" t="str">
        <f>""</f>
        <v/>
      </c>
      <c r="JHW2" t="str">
        <f>""</f>
        <v/>
      </c>
      <c r="JHX2" t="str">
        <f>""</f>
        <v/>
      </c>
      <c r="JHY2" t="str">
        <f>""</f>
        <v/>
      </c>
      <c r="JHZ2" t="str">
        <f>""</f>
        <v/>
      </c>
      <c r="JIA2" t="str">
        <f>""</f>
        <v/>
      </c>
      <c r="JIB2" t="str">
        <f>""</f>
        <v/>
      </c>
      <c r="JIC2" t="str">
        <f>""</f>
        <v/>
      </c>
      <c r="JID2" t="str">
        <f>""</f>
        <v/>
      </c>
      <c r="JIE2" t="str">
        <f>""</f>
        <v/>
      </c>
      <c r="JIF2" t="str">
        <f>""</f>
        <v/>
      </c>
      <c r="JIG2" t="str">
        <f>""</f>
        <v/>
      </c>
      <c r="JIH2" t="str">
        <f>""</f>
        <v/>
      </c>
      <c r="JII2" t="str">
        <f>""</f>
        <v/>
      </c>
      <c r="JIJ2" t="str">
        <f>""</f>
        <v/>
      </c>
      <c r="JIK2" t="str">
        <f>""</f>
        <v/>
      </c>
      <c r="JIL2" t="str">
        <f>""</f>
        <v/>
      </c>
      <c r="JIM2" t="str">
        <f>""</f>
        <v/>
      </c>
      <c r="JIN2" t="str">
        <f>""</f>
        <v/>
      </c>
      <c r="JIO2" t="str">
        <f>""</f>
        <v/>
      </c>
      <c r="JIP2" t="str">
        <f>""</f>
        <v/>
      </c>
      <c r="JIQ2" t="str">
        <f>""</f>
        <v/>
      </c>
      <c r="JIR2" t="str">
        <f>""</f>
        <v/>
      </c>
      <c r="JIS2" t="str">
        <f>""</f>
        <v/>
      </c>
      <c r="JIT2" t="str">
        <f>""</f>
        <v/>
      </c>
      <c r="JIU2" t="str">
        <f>""</f>
        <v/>
      </c>
      <c r="JIV2" t="str">
        <f>""</f>
        <v/>
      </c>
      <c r="JIW2" t="str">
        <f>""</f>
        <v/>
      </c>
      <c r="JIX2" t="str">
        <f>""</f>
        <v/>
      </c>
      <c r="JIY2" t="str">
        <f>""</f>
        <v/>
      </c>
      <c r="JIZ2" t="str">
        <f>""</f>
        <v/>
      </c>
      <c r="JJA2" t="str">
        <f>""</f>
        <v/>
      </c>
      <c r="JJB2" t="str">
        <f>""</f>
        <v/>
      </c>
      <c r="JJC2" t="str">
        <f>""</f>
        <v/>
      </c>
      <c r="JJD2" t="str">
        <f>""</f>
        <v/>
      </c>
      <c r="JJE2" t="str">
        <f>""</f>
        <v/>
      </c>
      <c r="JJF2" t="str">
        <f>""</f>
        <v/>
      </c>
      <c r="JJG2" t="str">
        <f>""</f>
        <v/>
      </c>
      <c r="JJH2" t="str">
        <f>""</f>
        <v/>
      </c>
      <c r="JJI2" t="str">
        <f>""</f>
        <v/>
      </c>
      <c r="JJJ2" t="str">
        <f>""</f>
        <v/>
      </c>
      <c r="JJK2" t="str">
        <f>""</f>
        <v/>
      </c>
      <c r="JJL2" t="str">
        <f>""</f>
        <v/>
      </c>
      <c r="JJM2" t="str">
        <f>""</f>
        <v/>
      </c>
      <c r="JJN2" t="str">
        <f>""</f>
        <v/>
      </c>
      <c r="JJO2" t="str">
        <f>""</f>
        <v/>
      </c>
      <c r="JJP2" t="str">
        <f>""</f>
        <v/>
      </c>
      <c r="JJQ2" t="str">
        <f>""</f>
        <v/>
      </c>
      <c r="JJR2" t="str">
        <f>""</f>
        <v/>
      </c>
      <c r="JJS2" t="str">
        <f>""</f>
        <v/>
      </c>
      <c r="JJT2" t="str">
        <f>""</f>
        <v/>
      </c>
      <c r="JJU2" t="str">
        <f>""</f>
        <v/>
      </c>
      <c r="JJV2" t="str">
        <f>""</f>
        <v/>
      </c>
      <c r="JJW2" t="str">
        <f>""</f>
        <v/>
      </c>
      <c r="JJX2" t="str">
        <f>""</f>
        <v/>
      </c>
      <c r="JJY2" t="str">
        <f>""</f>
        <v/>
      </c>
      <c r="JJZ2" t="str">
        <f>""</f>
        <v/>
      </c>
      <c r="JKA2" t="str">
        <f>""</f>
        <v/>
      </c>
      <c r="JKB2" t="str">
        <f>""</f>
        <v/>
      </c>
      <c r="JKC2" t="str">
        <f>""</f>
        <v/>
      </c>
      <c r="JKD2" t="str">
        <f>""</f>
        <v/>
      </c>
      <c r="JKE2" t="str">
        <f>""</f>
        <v/>
      </c>
      <c r="JKF2" t="str">
        <f>""</f>
        <v/>
      </c>
      <c r="JKG2" t="str">
        <f>""</f>
        <v/>
      </c>
      <c r="JKH2" t="str">
        <f>""</f>
        <v/>
      </c>
      <c r="JKI2" t="str">
        <f>""</f>
        <v/>
      </c>
      <c r="JKJ2" t="str">
        <f>""</f>
        <v/>
      </c>
      <c r="JKK2" t="str">
        <f>""</f>
        <v/>
      </c>
      <c r="JKL2" t="str">
        <f>""</f>
        <v/>
      </c>
      <c r="JKM2" t="str">
        <f>""</f>
        <v/>
      </c>
      <c r="JKN2" t="str">
        <f>""</f>
        <v/>
      </c>
      <c r="JKO2" t="str">
        <f>""</f>
        <v/>
      </c>
      <c r="JKP2" t="str">
        <f>""</f>
        <v/>
      </c>
      <c r="JKQ2" t="str">
        <f>""</f>
        <v/>
      </c>
      <c r="JKR2" t="str">
        <f>""</f>
        <v/>
      </c>
      <c r="JKS2" t="str">
        <f>""</f>
        <v/>
      </c>
      <c r="JKT2" t="str">
        <f>""</f>
        <v/>
      </c>
      <c r="JKU2" t="str">
        <f>""</f>
        <v/>
      </c>
      <c r="JKV2" t="str">
        <f>""</f>
        <v/>
      </c>
      <c r="JKW2" t="str">
        <f>""</f>
        <v/>
      </c>
      <c r="JKX2" t="str">
        <f>""</f>
        <v/>
      </c>
      <c r="JKY2" t="str">
        <f>""</f>
        <v/>
      </c>
      <c r="JKZ2" t="str">
        <f>""</f>
        <v/>
      </c>
      <c r="JLA2" t="str">
        <f>""</f>
        <v/>
      </c>
      <c r="JLB2" t="str">
        <f>""</f>
        <v/>
      </c>
      <c r="JLC2" t="str">
        <f>""</f>
        <v/>
      </c>
      <c r="JLD2" t="str">
        <f>""</f>
        <v/>
      </c>
      <c r="JLE2" t="str">
        <f>""</f>
        <v/>
      </c>
      <c r="JLF2" t="str">
        <f>""</f>
        <v/>
      </c>
      <c r="JLG2" t="str">
        <f>""</f>
        <v/>
      </c>
      <c r="JLH2" t="str">
        <f>""</f>
        <v/>
      </c>
      <c r="JLI2" t="str">
        <f>""</f>
        <v/>
      </c>
      <c r="JLJ2" t="str">
        <f>""</f>
        <v/>
      </c>
      <c r="JLK2" t="str">
        <f>""</f>
        <v/>
      </c>
      <c r="JLL2" t="str">
        <f>""</f>
        <v/>
      </c>
      <c r="JLM2" t="str">
        <f>""</f>
        <v/>
      </c>
      <c r="JLN2" t="str">
        <f>""</f>
        <v/>
      </c>
      <c r="JLO2" t="str">
        <f>""</f>
        <v/>
      </c>
      <c r="JLP2" t="str">
        <f>""</f>
        <v/>
      </c>
      <c r="JLQ2" t="str">
        <f>""</f>
        <v/>
      </c>
      <c r="JLR2" t="str">
        <f>""</f>
        <v/>
      </c>
      <c r="JLS2" t="str">
        <f>""</f>
        <v/>
      </c>
      <c r="JLT2" t="str">
        <f>""</f>
        <v/>
      </c>
      <c r="JLU2" t="str">
        <f>""</f>
        <v/>
      </c>
      <c r="JLV2" t="str">
        <f>""</f>
        <v/>
      </c>
      <c r="JLW2" t="str">
        <f>""</f>
        <v/>
      </c>
      <c r="JLX2" t="str">
        <f>""</f>
        <v/>
      </c>
      <c r="JLY2" t="str">
        <f>""</f>
        <v/>
      </c>
      <c r="JLZ2" t="str">
        <f>""</f>
        <v/>
      </c>
      <c r="JMA2" t="str">
        <f>""</f>
        <v/>
      </c>
      <c r="JMB2" t="str">
        <f>""</f>
        <v/>
      </c>
      <c r="JMC2" t="str">
        <f>""</f>
        <v/>
      </c>
      <c r="JMD2" t="str">
        <f>""</f>
        <v/>
      </c>
      <c r="JME2" t="str">
        <f>""</f>
        <v/>
      </c>
      <c r="JMF2" t="str">
        <f>""</f>
        <v/>
      </c>
      <c r="JMG2" t="str">
        <f>""</f>
        <v/>
      </c>
      <c r="JMH2" t="str">
        <f>""</f>
        <v/>
      </c>
      <c r="JMI2" t="str">
        <f>""</f>
        <v/>
      </c>
      <c r="JMJ2" t="str">
        <f>""</f>
        <v/>
      </c>
      <c r="JMK2" t="str">
        <f>""</f>
        <v/>
      </c>
      <c r="JML2" t="str">
        <f>""</f>
        <v/>
      </c>
      <c r="JMM2" t="str">
        <f>""</f>
        <v/>
      </c>
      <c r="JMN2" t="str">
        <f>""</f>
        <v/>
      </c>
      <c r="JMO2" t="str">
        <f>""</f>
        <v/>
      </c>
      <c r="JMP2" t="str">
        <f>""</f>
        <v/>
      </c>
      <c r="JMQ2" t="str">
        <f>""</f>
        <v/>
      </c>
      <c r="JMR2" t="str">
        <f>""</f>
        <v/>
      </c>
      <c r="JMS2" t="str">
        <f>""</f>
        <v/>
      </c>
      <c r="JMT2" t="str">
        <f>""</f>
        <v/>
      </c>
      <c r="JMU2" t="str">
        <f>""</f>
        <v/>
      </c>
      <c r="JMV2" t="str">
        <f>""</f>
        <v/>
      </c>
      <c r="JMW2" t="str">
        <f>""</f>
        <v/>
      </c>
      <c r="JMX2" t="str">
        <f>""</f>
        <v/>
      </c>
      <c r="JMY2" t="str">
        <f>""</f>
        <v/>
      </c>
      <c r="JMZ2" t="str">
        <f>""</f>
        <v/>
      </c>
      <c r="JNA2" t="str">
        <f>""</f>
        <v/>
      </c>
      <c r="JNB2" t="str">
        <f>""</f>
        <v/>
      </c>
      <c r="JNC2" t="str">
        <f>""</f>
        <v/>
      </c>
      <c r="JND2" t="str">
        <f>""</f>
        <v/>
      </c>
      <c r="JNE2" t="str">
        <f>""</f>
        <v/>
      </c>
      <c r="JNF2" t="str">
        <f>""</f>
        <v/>
      </c>
      <c r="JNG2" t="str">
        <f>""</f>
        <v/>
      </c>
      <c r="JNH2" t="str">
        <f>""</f>
        <v/>
      </c>
      <c r="JNI2" t="str">
        <f>""</f>
        <v/>
      </c>
      <c r="JNJ2" t="str">
        <f>""</f>
        <v/>
      </c>
      <c r="JNK2" t="str">
        <f>""</f>
        <v/>
      </c>
      <c r="JNL2" t="str">
        <f>""</f>
        <v/>
      </c>
      <c r="JNM2" t="str">
        <f>""</f>
        <v/>
      </c>
      <c r="JNN2" t="str">
        <f>""</f>
        <v/>
      </c>
      <c r="JNO2" t="str">
        <f>""</f>
        <v/>
      </c>
      <c r="JNP2" t="str">
        <f>""</f>
        <v/>
      </c>
      <c r="JNQ2" t="str">
        <f>""</f>
        <v/>
      </c>
      <c r="JNR2" t="str">
        <f>""</f>
        <v/>
      </c>
      <c r="JNS2" t="str">
        <f>""</f>
        <v/>
      </c>
      <c r="JNT2" t="str">
        <f>""</f>
        <v/>
      </c>
      <c r="JNU2" t="str">
        <f>""</f>
        <v/>
      </c>
      <c r="JNV2" t="str">
        <f>""</f>
        <v/>
      </c>
      <c r="JNW2" t="str">
        <f>""</f>
        <v/>
      </c>
      <c r="JNX2" t="str">
        <f>""</f>
        <v/>
      </c>
      <c r="JNY2" t="str">
        <f>""</f>
        <v/>
      </c>
      <c r="JNZ2" t="str">
        <f>""</f>
        <v/>
      </c>
      <c r="JOA2" t="str">
        <f>""</f>
        <v/>
      </c>
      <c r="JOB2" t="str">
        <f>""</f>
        <v/>
      </c>
      <c r="JOC2" t="str">
        <f>""</f>
        <v/>
      </c>
      <c r="JOD2" t="str">
        <f>""</f>
        <v/>
      </c>
      <c r="JOE2" t="str">
        <f>""</f>
        <v/>
      </c>
      <c r="JOF2" t="str">
        <f>""</f>
        <v/>
      </c>
      <c r="JOG2" t="str">
        <f>""</f>
        <v/>
      </c>
      <c r="JOH2" t="str">
        <f>""</f>
        <v/>
      </c>
      <c r="JOI2" t="str">
        <f>""</f>
        <v/>
      </c>
      <c r="JOJ2" t="str">
        <f>""</f>
        <v/>
      </c>
      <c r="JOK2" t="str">
        <f>""</f>
        <v/>
      </c>
      <c r="JOL2" t="str">
        <f>""</f>
        <v/>
      </c>
      <c r="JOM2" t="str">
        <f>""</f>
        <v/>
      </c>
      <c r="JON2" t="str">
        <f>""</f>
        <v/>
      </c>
      <c r="JOO2" t="str">
        <f>""</f>
        <v/>
      </c>
      <c r="JOP2" t="str">
        <f>""</f>
        <v/>
      </c>
      <c r="JOQ2" t="str">
        <f>""</f>
        <v/>
      </c>
      <c r="JOR2" t="str">
        <f>""</f>
        <v/>
      </c>
      <c r="JOS2" t="str">
        <f>""</f>
        <v/>
      </c>
      <c r="JOT2" t="str">
        <f>""</f>
        <v/>
      </c>
      <c r="JOU2" t="str">
        <f>""</f>
        <v/>
      </c>
      <c r="JOV2" t="str">
        <f>""</f>
        <v/>
      </c>
      <c r="JOW2" t="str">
        <f>""</f>
        <v/>
      </c>
      <c r="JOX2" t="str">
        <f>""</f>
        <v/>
      </c>
      <c r="JOY2" t="str">
        <f>""</f>
        <v/>
      </c>
      <c r="JOZ2" t="str">
        <f>""</f>
        <v/>
      </c>
      <c r="JPA2" t="str">
        <f>""</f>
        <v/>
      </c>
      <c r="JPB2" t="str">
        <f>""</f>
        <v/>
      </c>
      <c r="JPC2" t="str">
        <f>""</f>
        <v/>
      </c>
      <c r="JPD2" t="str">
        <f>""</f>
        <v/>
      </c>
      <c r="JPE2" t="str">
        <f>""</f>
        <v/>
      </c>
      <c r="JPF2" t="str">
        <f>""</f>
        <v/>
      </c>
      <c r="JPG2" t="str">
        <f>""</f>
        <v/>
      </c>
      <c r="JPH2" t="str">
        <f>""</f>
        <v/>
      </c>
      <c r="JPI2" t="str">
        <f>""</f>
        <v/>
      </c>
      <c r="JPJ2" t="str">
        <f>""</f>
        <v/>
      </c>
      <c r="JPK2" t="str">
        <f>""</f>
        <v/>
      </c>
      <c r="JPL2" t="str">
        <f>""</f>
        <v/>
      </c>
      <c r="JPM2" t="str">
        <f>""</f>
        <v/>
      </c>
      <c r="JPN2" t="str">
        <f>""</f>
        <v/>
      </c>
      <c r="JPO2" t="str">
        <f>""</f>
        <v/>
      </c>
      <c r="JPP2" t="str">
        <f>""</f>
        <v/>
      </c>
      <c r="JPQ2" t="str">
        <f>""</f>
        <v/>
      </c>
      <c r="JPR2" t="str">
        <f>""</f>
        <v/>
      </c>
      <c r="JPS2" t="str">
        <f>""</f>
        <v/>
      </c>
      <c r="JPT2" t="str">
        <f>""</f>
        <v/>
      </c>
      <c r="JPU2" t="str">
        <f>""</f>
        <v/>
      </c>
      <c r="JPV2" t="str">
        <f>""</f>
        <v/>
      </c>
      <c r="JPW2" t="str">
        <f>""</f>
        <v/>
      </c>
      <c r="JPX2" t="str">
        <f>""</f>
        <v/>
      </c>
      <c r="JPY2" t="str">
        <f>""</f>
        <v/>
      </c>
      <c r="JPZ2" t="str">
        <f>""</f>
        <v/>
      </c>
      <c r="JQA2" t="str">
        <f>""</f>
        <v/>
      </c>
      <c r="JQB2" t="str">
        <f>""</f>
        <v/>
      </c>
      <c r="JQC2" t="str">
        <f>""</f>
        <v/>
      </c>
      <c r="JQD2" t="str">
        <f>""</f>
        <v/>
      </c>
      <c r="JQE2" t="str">
        <f>""</f>
        <v/>
      </c>
      <c r="JQF2" t="str">
        <f>""</f>
        <v/>
      </c>
      <c r="JQG2" t="str">
        <f>""</f>
        <v/>
      </c>
      <c r="JQH2" t="str">
        <f>""</f>
        <v/>
      </c>
      <c r="JQI2" t="str">
        <f>""</f>
        <v/>
      </c>
      <c r="JQJ2" t="str">
        <f>""</f>
        <v/>
      </c>
      <c r="JQK2" t="str">
        <f>""</f>
        <v/>
      </c>
      <c r="JQL2" t="str">
        <f>""</f>
        <v/>
      </c>
      <c r="JQM2" t="str">
        <f>""</f>
        <v/>
      </c>
      <c r="JQN2" t="str">
        <f>""</f>
        <v/>
      </c>
      <c r="JQO2" t="str">
        <f>""</f>
        <v/>
      </c>
      <c r="JQP2" t="str">
        <f>""</f>
        <v/>
      </c>
      <c r="JQQ2" t="str">
        <f>""</f>
        <v/>
      </c>
      <c r="JQR2" t="str">
        <f>""</f>
        <v/>
      </c>
      <c r="JQS2" t="str">
        <f>""</f>
        <v/>
      </c>
      <c r="JQT2" t="str">
        <f>""</f>
        <v/>
      </c>
      <c r="JQU2" t="str">
        <f>""</f>
        <v/>
      </c>
      <c r="JQV2" t="str">
        <f>""</f>
        <v/>
      </c>
      <c r="JQW2" t="str">
        <f>""</f>
        <v/>
      </c>
      <c r="JQX2" t="str">
        <f>""</f>
        <v/>
      </c>
      <c r="JQY2" t="str">
        <f>""</f>
        <v/>
      </c>
      <c r="JQZ2" t="str">
        <f>""</f>
        <v/>
      </c>
      <c r="JRA2" t="str">
        <f>""</f>
        <v/>
      </c>
      <c r="JRB2" t="str">
        <f>""</f>
        <v/>
      </c>
      <c r="JRC2" t="str">
        <f>""</f>
        <v/>
      </c>
      <c r="JRD2" t="str">
        <f>""</f>
        <v/>
      </c>
      <c r="JRE2" t="str">
        <f>""</f>
        <v/>
      </c>
      <c r="JRF2" t="str">
        <f>""</f>
        <v/>
      </c>
      <c r="JRG2" t="str">
        <f>""</f>
        <v/>
      </c>
      <c r="JRH2" t="str">
        <f>""</f>
        <v/>
      </c>
      <c r="JRI2" t="str">
        <f>""</f>
        <v/>
      </c>
      <c r="JRJ2" t="str">
        <f>""</f>
        <v/>
      </c>
      <c r="JRK2" t="str">
        <f>""</f>
        <v/>
      </c>
      <c r="JRL2" t="str">
        <f>""</f>
        <v/>
      </c>
      <c r="JRM2" t="str">
        <f>""</f>
        <v/>
      </c>
      <c r="JRN2" t="str">
        <f>""</f>
        <v/>
      </c>
      <c r="JRO2" t="str">
        <f>""</f>
        <v/>
      </c>
      <c r="JRP2" t="str">
        <f>""</f>
        <v/>
      </c>
      <c r="JRQ2" t="str">
        <f>""</f>
        <v/>
      </c>
      <c r="JRR2" t="str">
        <f>""</f>
        <v/>
      </c>
      <c r="JRS2" t="str">
        <f>""</f>
        <v/>
      </c>
      <c r="JRT2" t="str">
        <f>""</f>
        <v/>
      </c>
      <c r="JRU2" t="str">
        <f>""</f>
        <v/>
      </c>
      <c r="JRV2" t="str">
        <f>""</f>
        <v/>
      </c>
      <c r="JRW2" t="str">
        <f>""</f>
        <v/>
      </c>
      <c r="JRX2" t="str">
        <f>""</f>
        <v/>
      </c>
      <c r="JRY2" t="str">
        <f>""</f>
        <v/>
      </c>
      <c r="JRZ2" t="str">
        <f>""</f>
        <v/>
      </c>
      <c r="JSA2" t="str">
        <f>""</f>
        <v/>
      </c>
      <c r="JSB2" t="str">
        <f>""</f>
        <v/>
      </c>
      <c r="JSC2" t="str">
        <f>""</f>
        <v/>
      </c>
      <c r="JSD2" t="str">
        <f>""</f>
        <v/>
      </c>
      <c r="JSE2" t="str">
        <f>""</f>
        <v/>
      </c>
      <c r="JSF2" t="str">
        <f>""</f>
        <v/>
      </c>
      <c r="JSG2" t="str">
        <f>""</f>
        <v/>
      </c>
      <c r="JSH2" t="str">
        <f>""</f>
        <v/>
      </c>
      <c r="JSI2" t="str">
        <f>""</f>
        <v/>
      </c>
      <c r="JSJ2" t="str">
        <f>""</f>
        <v/>
      </c>
      <c r="JSK2" t="str">
        <f>""</f>
        <v/>
      </c>
      <c r="JSL2" t="str">
        <f>""</f>
        <v/>
      </c>
      <c r="JSM2" t="str">
        <f>""</f>
        <v/>
      </c>
      <c r="JSN2" t="str">
        <f>""</f>
        <v/>
      </c>
      <c r="JSO2" t="str">
        <f>""</f>
        <v/>
      </c>
      <c r="JSP2" t="str">
        <f>""</f>
        <v/>
      </c>
      <c r="JSQ2" t="str">
        <f>""</f>
        <v/>
      </c>
      <c r="JSR2" t="str">
        <f>""</f>
        <v/>
      </c>
      <c r="JSS2" t="str">
        <f>""</f>
        <v/>
      </c>
      <c r="JST2" t="str">
        <f>""</f>
        <v/>
      </c>
      <c r="JSU2" t="str">
        <f>""</f>
        <v/>
      </c>
      <c r="JSV2" t="str">
        <f>""</f>
        <v/>
      </c>
      <c r="JSW2" t="str">
        <f>""</f>
        <v/>
      </c>
      <c r="JSX2" t="str">
        <f>""</f>
        <v/>
      </c>
      <c r="JSY2" t="str">
        <f>""</f>
        <v/>
      </c>
      <c r="JSZ2" t="str">
        <f>""</f>
        <v/>
      </c>
      <c r="JTA2" t="str">
        <f>""</f>
        <v/>
      </c>
      <c r="JTB2" t="str">
        <f>""</f>
        <v/>
      </c>
      <c r="JTC2" t="str">
        <f>""</f>
        <v/>
      </c>
      <c r="JTD2" t="str">
        <f>""</f>
        <v/>
      </c>
      <c r="JTE2" t="str">
        <f>""</f>
        <v/>
      </c>
      <c r="JTF2" t="str">
        <f>""</f>
        <v/>
      </c>
      <c r="JTG2" t="str">
        <f>""</f>
        <v/>
      </c>
      <c r="JTH2" t="str">
        <f>""</f>
        <v/>
      </c>
      <c r="JTI2" t="str">
        <f>""</f>
        <v/>
      </c>
      <c r="JTJ2" t="str">
        <f>""</f>
        <v/>
      </c>
      <c r="JTK2" t="str">
        <f>""</f>
        <v/>
      </c>
      <c r="JTL2" t="str">
        <f>""</f>
        <v/>
      </c>
      <c r="JTM2" t="str">
        <f>""</f>
        <v/>
      </c>
      <c r="JTN2" t="str">
        <f>""</f>
        <v/>
      </c>
      <c r="JTO2" t="str">
        <f>""</f>
        <v/>
      </c>
      <c r="JTP2" t="str">
        <f>""</f>
        <v/>
      </c>
      <c r="JTQ2" t="str">
        <f>""</f>
        <v/>
      </c>
      <c r="JTR2" t="str">
        <f>""</f>
        <v/>
      </c>
      <c r="JTS2" t="str">
        <f>""</f>
        <v/>
      </c>
      <c r="JTT2" t="str">
        <f>""</f>
        <v/>
      </c>
      <c r="JTU2" t="str">
        <f>""</f>
        <v/>
      </c>
      <c r="JTV2" t="str">
        <f>""</f>
        <v/>
      </c>
      <c r="JTW2" t="str">
        <f>""</f>
        <v/>
      </c>
      <c r="JTX2" t="str">
        <f>""</f>
        <v/>
      </c>
      <c r="JTY2" t="str">
        <f>""</f>
        <v/>
      </c>
      <c r="JTZ2" t="str">
        <f>""</f>
        <v/>
      </c>
      <c r="JUA2" t="str">
        <f>""</f>
        <v/>
      </c>
      <c r="JUB2" t="str">
        <f>""</f>
        <v/>
      </c>
      <c r="JUC2" t="str">
        <f>""</f>
        <v/>
      </c>
      <c r="JUD2" t="str">
        <f>""</f>
        <v/>
      </c>
      <c r="JUE2" t="str">
        <f>""</f>
        <v/>
      </c>
      <c r="JUF2" t="str">
        <f>""</f>
        <v/>
      </c>
      <c r="JUG2" t="str">
        <f>""</f>
        <v/>
      </c>
      <c r="JUH2" t="str">
        <f>""</f>
        <v/>
      </c>
      <c r="JUI2" t="str">
        <f>""</f>
        <v/>
      </c>
      <c r="JUJ2" t="str">
        <f>""</f>
        <v/>
      </c>
      <c r="JUK2" t="str">
        <f>""</f>
        <v/>
      </c>
      <c r="JUL2" t="str">
        <f>""</f>
        <v/>
      </c>
      <c r="JUM2" t="str">
        <f>""</f>
        <v/>
      </c>
      <c r="JUN2" t="str">
        <f>""</f>
        <v/>
      </c>
      <c r="JUO2" t="str">
        <f>""</f>
        <v/>
      </c>
      <c r="JUP2" t="str">
        <f>""</f>
        <v/>
      </c>
      <c r="JUQ2" t="str">
        <f>""</f>
        <v/>
      </c>
      <c r="JUR2" t="str">
        <f>""</f>
        <v/>
      </c>
      <c r="JUS2" t="str">
        <f>""</f>
        <v/>
      </c>
      <c r="JUT2" t="str">
        <f>""</f>
        <v/>
      </c>
      <c r="JUU2" t="str">
        <f>""</f>
        <v/>
      </c>
      <c r="JUV2" t="str">
        <f>""</f>
        <v/>
      </c>
      <c r="JUW2" t="str">
        <f>""</f>
        <v/>
      </c>
      <c r="JUX2" t="str">
        <f>""</f>
        <v/>
      </c>
      <c r="JUY2" t="str">
        <f>""</f>
        <v/>
      </c>
      <c r="JUZ2" t="str">
        <f>""</f>
        <v/>
      </c>
      <c r="JVA2" t="str">
        <f>""</f>
        <v/>
      </c>
      <c r="JVB2" t="str">
        <f>""</f>
        <v/>
      </c>
      <c r="JVC2" t="str">
        <f>""</f>
        <v/>
      </c>
      <c r="JVD2" t="str">
        <f>""</f>
        <v/>
      </c>
      <c r="JVE2" t="str">
        <f>""</f>
        <v/>
      </c>
      <c r="JVF2" t="str">
        <f>""</f>
        <v/>
      </c>
      <c r="JVG2" t="str">
        <f>""</f>
        <v/>
      </c>
      <c r="JVH2" t="str">
        <f>""</f>
        <v/>
      </c>
      <c r="JVI2" t="str">
        <f>""</f>
        <v/>
      </c>
      <c r="JVJ2" t="str">
        <f>""</f>
        <v/>
      </c>
      <c r="JVK2" t="str">
        <f>""</f>
        <v/>
      </c>
      <c r="JVL2" t="str">
        <f>""</f>
        <v/>
      </c>
      <c r="JVM2" t="str">
        <f>""</f>
        <v/>
      </c>
      <c r="JVN2" t="str">
        <f>""</f>
        <v/>
      </c>
      <c r="JVO2" t="str">
        <f>""</f>
        <v/>
      </c>
      <c r="JVP2" t="str">
        <f>""</f>
        <v/>
      </c>
      <c r="JVQ2" t="str">
        <f>""</f>
        <v/>
      </c>
      <c r="JVR2" t="str">
        <f>""</f>
        <v/>
      </c>
      <c r="JVS2" t="str">
        <f>""</f>
        <v/>
      </c>
      <c r="JVT2" t="str">
        <f>""</f>
        <v/>
      </c>
      <c r="JVU2" t="str">
        <f>""</f>
        <v/>
      </c>
      <c r="JVV2" t="str">
        <f>""</f>
        <v/>
      </c>
      <c r="JVW2" t="str">
        <f>""</f>
        <v/>
      </c>
      <c r="JVX2" t="str">
        <f>""</f>
        <v/>
      </c>
      <c r="JVY2" t="str">
        <f>""</f>
        <v/>
      </c>
      <c r="JVZ2" t="str">
        <f>""</f>
        <v/>
      </c>
      <c r="JWA2" t="str">
        <f>""</f>
        <v/>
      </c>
      <c r="JWB2" t="str">
        <f>""</f>
        <v/>
      </c>
      <c r="JWC2" t="str">
        <f>""</f>
        <v/>
      </c>
      <c r="JWD2" t="str">
        <f>""</f>
        <v/>
      </c>
      <c r="JWE2" t="str">
        <f>""</f>
        <v/>
      </c>
      <c r="JWF2" t="str">
        <f>""</f>
        <v/>
      </c>
      <c r="JWG2" t="str">
        <f>""</f>
        <v/>
      </c>
      <c r="JWH2" t="str">
        <f>""</f>
        <v/>
      </c>
      <c r="JWI2" t="str">
        <f>""</f>
        <v/>
      </c>
      <c r="JWJ2" t="str">
        <f>""</f>
        <v/>
      </c>
      <c r="JWK2" t="str">
        <f>""</f>
        <v/>
      </c>
      <c r="JWL2" t="str">
        <f>""</f>
        <v/>
      </c>
      <c r="JWM2" t="str">
        <f>""</f>
        <v/>
      </c>
      <c r="JWN2" t="str">
        <f>""</f>
        <v/>
      </c>
      <c r="JWO2" t="str">
        <f>""</f>
        <v/>
      </c>
      <c r="JWP2" t="str">
        <f>""</f>
        <v/>
      </c>
      <c r="JWQ2" t="str">
        <f>""</f>
        <v/>
      </c>
      <c r="JWR2" t="str">
        <f>""</f>
        <v/>
      </c>
      <c r="JWS2" t="str">
        <f>""</f>
        <v/>
      </c>
      <c r="JWT2" t="str">
        <f>""</f>
        <v/>
      </c>
      <c r="JWU2" t="str">
        <f>""</f>
        <v/>
      </c>
      <c r="JWV2" t="str">
        <f>""</f>
        <v/>
      </c>
      <c r="JWW2" t="str">
        <f>""</f>
        <v/>
      </c>
      <c r="JWX2" t="str">
        <f>""</f>
        <v/>
      </c>
      <c r="JWY2" t="str">
        <f>""</f>
        <v/>
      </c>
      <c r="JWZ2" t="str">
        <f>""</f>
        <v/>
      </c>
      <c r="JXA2" t="str">
        <f>""</f>
        <v/>
      </c>
      <c r="JXB2" t="str">
        <f>""</f>
        <v/>
      </c>
      <c r="JXC2" t="str">
        <f>""</f>
        <v/>
      </c>
      <c r="JXD2" t="str">
        <f>""</f>
        <v/>
      </c>
      <c r="JXE2" t="str">
        <f>""</f>
        <v/>
      </c>
      <c r="JXF2" t="str">
        <f>""</f>
        <v/>
      </c>
      <c r="JXG2" t="str">
        <f>""</f>
        <v/>
      </c>
      <c r="JXH2" t="str">
        <f>""</f>
        <v/>
      </c>
      <c r="JXI2" t="str">
        <f>""</f>
        <v/>
      </c>
      <c r="JXJ2" t="str">
        <f>""</f>
        <v/>
      </c>
      <c r="JXK2" t="str">
        <f>""</f>
        <v/>
      </c>
      <c r="JXL2" t="str">
        <f>""</f>
        <v/>
      </c>
      <c r="JXM2" t="str">
        <f>""</f>
        <v/>
      </c>
      <c r="JXN2" t="str">
        <f>""</f>
        <v/>
      </c>
      <c r="JXO2" t="str">
        <f>""</f>
        <v/>
      </c>
      <c r="JXP2" t="str">
        <f>""</f>
        <v/>
      </c>
      <c r="JXQ2" t="str">
        <f>""</f>
        <v/>
      </c>
      <c r="JXR2" t="str">
        <f>""</f>
        <v/>
      </c>
      <c r="JXS2" t="str">
        <f>""</f>
        <v/>
      </c>
      <c r="JXT2" t="str">
        <f>""</f>
        <v/>
      </c>
      <c r="JXU2" t="str">
        <f>""</f>
        <v/>
      </c>
      <c r="JXV2" t="str">
        <f>""</f>
        <v/>
      </c>
      <c r="JXW2" t="str">
        <f>""</f>
        <v/>
      </c>
      <c r="JXX2" t="str">
        <f>""</f>
        <v/>
      </c>
      <c r="JXY2" t="str">
        <f>""</f>
        <v/>
      </c>
      <c r="JXZ2" t="str">
        <f>""</f>
        <v/>
      </c>
      <c r="JYA2" t="str">
        <f>""</f>
        <v/>
      </c>
      <c r="JYB2" t="str">
        <f>""</f>
        <v/>
      </c>
      <c r="JYC2" t="str">
        <f>""</f>
        <v/>
      </c>
      <c r="JYD2" t="str">
        <f>""</f>
        <v/>
      </c>
      <c r="JYE2" t="str">
        <f>""</f>
        <v/>
      </c>
      <c r="JYF2" t="str">
        <f>""</f>
        <v/>
      </c>
      <c r="JYG2" t="str">
        <f>""</f>
        <v/>
      </c>
      <c r="JYH2" t="str">
        <f>""</f>
        <v/>
      </c>
      <c r="JYI2" t="str">
        <f>""</f>
        <v/>
      </c>
      <c r="JYJ2" t="str">
        <f>""</f>
        <v/>
      </c>
      <c r="JYK2" t="str">
        <f>""</f>
        <v/>
      </c>
      <c r="JYL2" t="str">
        <f>""</f>
        <v/>
      </c>
      <c r="JYM2" t="str">
        <f>""</f>
        <v/>
      </c>
      <c r="JYN2" t="str">
        <f>""</f>
        <v/>
      </c>
      <c r="JYO2" t="str">
        <f>""</f>
        <v/>
      </c>
      <c r="JYP2" t="str">
        <f>""</f>
        <v/>
      </c>
      <c r="JYQ2" t="str">
        <f>""</f>
        <v/>
      </c>
      <c r="JYR2" t="str">
        <f>""</f>
        <v/>
      </c>
      <c r="JYS2" t="str">
        <f>""</f>
        <v/>
      </c>
      <c r="JYT2" t="str">
        <f>""</f>
        <v/>
      </c>
      <c r="JYU2" t="str">
        <f>""</f>
        <v/>
      </c>
      <c r="JYV2" t="str">
        <f>""</f>
        <v/>
      </c>
      <c r="JYW2" t="str">
        <f>""</f>
        <v/>
      </c>
      <c r="JYX2" t="str">
        <f>""</f>
        <v/>
      </c>
      <c r="JYY2" t="str">
        <f>""</f>
        <v/>
      </c>
      <c r="JYZ2" t="str">
        <f>""</f>
        <v/>
      </c>
      <c r="JZA2" t="str">
        <f>""</f>
        <v/>
      </c>
      <c r="JZB2" t="str">
        <f>""</f>
        <v/>
      </c>
      <c r="JZC2" t="str">
        <f>""</f>
        <v/>
      </c>
      <c r="JZD2" t="str">
        <f>""</f>
        <v/>
      </c>
      <c r="JZE2" t="str">
        <f>""</f>
        <v/>
      </c>
      <c r="JZF2" t="str">
        <f>""</f>
        <v/>
      </c>
      <c r="JZG2" t="str">
        <f>""</f>
        <v/>
      </c>
      <c r="JZH2" t="str">
        <f>""</f>
        <v/>
      </c>
      <c r="JZI2" t="str">
        <f>""</f>
        <v/>
      </c>
      <c r="JZJ2" t="str">
        <f>""</f>
        <v/>
      </c>
      <c r="JZK2" t="str">
        <f>""</f>
        <v/>
      </c>
      <c r="JZL2" t="str">
        <f>""</f>
        <v/>
      </c>
      <c r="JZM2" t="str">
        <f>""</f>
        <v/>
      </c>
      <c r="JZN2" t="str">
        <f>""</f>
        <v/>
      </c>
      <c r="JZO2" t="str">
        <f>""</f>
        <v/>
      </c>
      <c r="JZP2" t="str">
        <f>""</f>
        <v/>
      </c>
      <c r="JZQ2" t="str">
        <f>""</f>
        <v/>
      </c>
      <c r="JZR2" t="str">
        <f>""</f>
        <v/>
      </c>
      <c r="JZS2" t="str">
        <f>""</f>
        <v/>
      </c>
      <c r="JZT2" t="str">
        <f>""</f>
        <v/>
      </c>
      <c r="JZU2" t="str">
        <f>""</f>
        <v/>
      </c>
      <c r="JZV2" t="str">
        <f>""</f>
        <v/>
      </c>
      <c r="JZW2" t="str">
        <f>""</f>
        <v/>
      </c>
      <c r="JZX2" t="str">
        <f>""</f>
        <v/>
      </c>
      <c r="JZY2" t="str">
        <f>""</f>
        <v/>
      </c>
      <c r="JZZ2" t="str">
        <f>""</f>
        <v/>
      </c>
      <c r="KAA2" t="str">
        <f>""</f>
        <v/>
      </c>
      <c r="KAB2" t="str">
        <f>""</f>
        <v/>
      </c>
      <c r="KAC2" t="str">
        <f>""</f>
        <v/>
      </c>
      <c r="KAD2" t="str">
        <f>""</f>
        <v/>
      </c>
      <c r="KAE2" t="str">
        <f>""</f>
        <v/>
      </c>
      <c r="KAF2" t="str">
        <f>""</f>
        <v/>
      </c>
      <c r="KAG2" t="str">
        <f>""</f>
        <v/>
      </c>
      <c r="KAH2" t="str">
        <f>""</f>
        <v/>
      </c>
      <c r="KAI2" t="str">
        <f>""</f>
        <v/>
      </c>
      <c r="KAJ2" t="str">
        <f>""</f>
        <v/>
      </c>
      <c r="KAK2" t="str">
        <f>""</f>
        <v/>
      </c>
      <c r="KAL2" t="str">
        <f>""</f>
        <v/>
      </c>
      <c r="KAM2" t="str">
        <f>""</f>
        <v/>
      </c>
      <c r="KAN2" t="str">
        <f>""</f>
        <v/>
      </c>
      <c r="KAO2" t="str">
        <f>""</f>
        <v/>
      </c>
      <c r="KAP2" t="str">
        <f>""</f>
        <v/>
      </c>
      <c r="KAQ2" t="str">
        <f>""</f>
        <v/>
      </c>
      <c r="KAR2" t="str">
        <f>""</f>
        <v/>
      </c>
      <c r="KAS2" t="str">
        <f>""</f>
        <v/>
      </c>
      <c r="KAT2" t="str">
        <f>""</f>
        <v/>
      </c>
      <c r="KAU2" t="str">
        <f>""</f>
        <v/>
      </c>
      <c r="KAV2" t="str">
        <f>""</f>
        <v/>
      </c>
      <c r="KAW2" t="str">
        <f>""</f>
        <v/>
      </c>
      <c r="KAX2" t="str">
        <f>""</f>
        <v/>
      </c>
      <c r="KAY2" t="str">
        <f>""</f>
        <v/>
      </c>
      <c r="KAZ2" t="str">
        <f>""</f>
        <v/>
      </c>
      <c r="KBA2" t="str">
        <f>""</f>
        <v/>
      </c>
      <c r="KBB2" t="str">
        <f>""</f>
        <v/>
      </c>
      <c r="KBC2" t="str">
        <f>""</f>
        <v/>
      </c>
      <c r="KBD2" t="str">
        <f>""</f>
        <v/>
      </c>
      <c r="KBE2" t="str">
        <f>""</f>
        <v/>
      </c>
      <c r="KBF2" t="str">
        <f>""</f>
        <v/>
      </c>
      <c r="KBG2" t="str">
        <f>""</f>
        <v/>
      </c>
      <c r="KBH2" t="str">
        <f>""</f>
        <v/>
      </c>
      <c r="KBI2" t="str">
        <f>""</f>
        <v/>
      </c>
      <c r="KBJ2" t="str">
        <f>""</f>
        <v/>
      </c>
      <c r="KBK2" t="str">
        <f>""</f>
        <v/>
      </c>
      <c r="KBL2" t="str">
        <f>""</f>
        <v/>
      </c>
      <c r="KBM2" t="str">
        <f>""</f>
        <v/>
      </c>
      <c r="KBN2" t="str">
        <f>""</f>
        <v/>
      </c>
      <c r="KBO2" t="str">
        <f>""</f>
        <v/>
      </c>
      <c r="KBP2" t="str">
        <f>""</f>
        <v/>
      </c>
      <c r="KBQ2" t="str">
        <f>""</f>
        <v/>
      </c>
      <c r="KBR2" t="str">
        <f>""</f>
        <v/>
      </c>
      <c r="KBS2" t="str">
        <f>""</f>
        <v/>
      </c>
      <c r="KBT2" t="str">
        <f>""</f>
        <v/>
      </c>
      <c r="KBU2" t="str">
        <f>""</f>
        <v/>
      </c>
      <c r="KBV2" t="str">
        <f>""</f>
        <v/>
      </c>
      <c r="KBW2" t="str">
        <f>""</f>
        <v/>
      </c>
      <c r="KBX2" t="str">
        <f>""</f>
        <v/>
      </c>
      <c r="KBY2" t="str">
        <f>""</f>
        <v/>
      </c>
      <c r="KBZ2" t="str">
        <f>""</f>
        <v/>
      </c>
      <c r="KCA2" t="str">
        <f>""</f>
        <v/>
      </c>
      <c r="KCB2" t="str">
        <f>""</f>
        <v/>
      </c>
      <c r="KCC2" t="str">
        <f>""</f>
        <v/>
      </c>
      <c r="KCD2" t="str">
        <f>""</f>
        <v/>
      </c>
      <c r="KCE2" t="str">
        <f>""</f>
        <v/>
      </c>
      <c r="KCF2" t="str">
        <f>""</f>
        <v/>
      </c>
      <c r="KCG2" t="str">
        <f>""</f>
        <v/>
      </c>
      <c r="KCH2" t="str">
        <f>""</f>
        <v/>
      </c>
      <c r="KCI2" t="str">
        <f>""</f>
        <v/>
      </c>
      <c r="KCJ2" t="str">
        <f>""</f>
        <v/>
      </c>
      <c r="KCK2" t="str">
        <f>""</f>
        <v/>
      </c>
      <c r="KCL2" t="str">
        <f>""</f>
        <v/>
      </c>
      <c r="KCM2" t="str">
        <f>""</f>
        <v/>
      </c>
      <c r="KCN2" t="str">
        <f>""</f>
        <v/>
      </c>
      <c r="KCO2" t="str">
        <f>""</f>
        <v/>
      </c>
      <c r="KCP2" t="str">
        <f>""</f>
        <v/>
      </c>
      <c r="KCQ2" t="str">
        <f>""</f>
        <v/>
      </c>
      <c r="KCR2" t="str">
        <f>""</f>
        <v/>
      </c>
      <c r="KCS2" t="str">
        <f>""</f>
        <v/>
      </c>
      <c r="KCT2" t="str">
        <f>""</f>
        <v/>
      </c>
      <c r="KCU2" t="str">
        <f>""</f>
        <v/>
      </c>
      <c r="KCV2" t="str">
        <f>""</f>
        <v/>
      </c>
      <c r="KCW2" t="str">
        <f>""</f>
        <v/>
      </c>
      <c r="KCX2" t="str">
        <f>""</f>
        <v/>
      </c>
      <c r="KCY2" t="str">
        <f>""</f>
        <v/>
      </c>
      <c r="KCZ2" t="str">
        <f>""</f>
        <v/>
      </c>
      <c r="KDA2" t="str">
        <f>""</f>
        <v/>
      </c>
      <c r="KDB2" t="str">
        <f>""</f>
        <v/>
      </c>
      <c r="KDC2" t="str">
        <f>""</f>
        <v/>
      </c>
      <c r="KDD2" t="str">
        <f>""</f>
        <v/>
      </c>
      <c r="KDE2" t="str">
        <f>""</f>
        <v/>
      </c>
      <c r="KDF2" t="str">
        <f>""</f>
        <v/>
      </c>
      <c r="KDG2" t="str">
        <f>""</f>
        <v/>
      </c>
      <c r="KDH2" t="str">
        <f>""</f>
        <v/>
      </c>
      <c r="KDI2" t="str">
        <f>""</f>
        <v/>
      </c>
      <c r="KDJ2" t="str">
        <f>""</f>
        <v/>
      </c>
      <c r="KDK2" t="str">
        <f>""</f>
        <v/>
      </c>
      <c r="KDL2" t="str">
        <f>""</f>
        <v/>
      </c>
      <c r="KDM2" t="str">
        <f>""</f>
        <v/>
      </c>
      <c r="KDN2" t="str">
        <f>""</f>
        <v/>
      </c>
      <c r="KDO2" t="str">
        <f>""</f>
        <v/>
      </c>
      <c r="KDP2" t="str">
        <f>""</f>
        <v/>
      </c>
      <c r="KDQ2" t="str">
        <f>""</f>
        <v/>
      </c>
      <c r="KDR2" t="str">
        <f>""</f>
        <v/>
      </c>
      <c r="KDS2" t="str">
        <f>""</f>
        <v/>
      </c>
      <c r="KDT2" t="str">
        <f>""</f>
        <v/>
      </c>
      <c r="KDU2" t="str">
        <f>""</f>
        <v/>
      </c>
      <c r="KDV2" t="str">
        <f>""</f>
        <v/>
      </c>
      <c r="KDW2" t="str">
        <f>""</f>
        <v/>
      </c>
      <c r="KDX2" t="str">
        <f>""</f>
        <v/>
      </c>
      <c r="KDY2" t="str">
        <f>""</f>
        <v/>
      </c>
      <c r="KDZ2" t="str">
        <f>""</f>
        <v/>
      </c>
      <c r="KEA2" t="str">
        <f>""</f>
        <v/>
      </c>
      <c r="KEB2" t="str">
        <f>""</f>
        <v/>
      </c>
      <c r="KEC2" t="str">
        <f>""</f>
        <v/>
      </c>
      <c r="KED2" t="str">
        <f>""</f>
        <v/>
      </c>
      <c r="KEE2" t="str">
        <f>""</f>
        <v/>
      </c>
      <c r="KEF2" t="str">
        <f>""</f>
        <v/>
      </c>
      <c r="KEG2" t="str">
        <f>""</f>
        <v/>
      </c>
      <c r="KEH2" t="str">
        <f>""</f>
        <v/>
      </c>
      <c r="KEI2" t="str">
        <f>""</f>
        <v/>
      </c>
      <c r="KEJ2" t="str">
        <f>""</f>
        <v/>
      </c>
      <c r="KEK2" t="str">
        <f>""</f>
        <v/>
      </c>
      <c r="KEL2" t="str">
        <f>""</f>
        <v/>
      </c>
      <c r="KEM2" t="str">
        <f>""</f>
        <v/>
      </c>
      <c r="KEN2" t="str">
        <f>""</f>
        <v/>
      </c>
      <c r="KEO2" t="str">
        <f>""</f>
        <v/>
      </c>
      <c r="KEP2" t="str">
        <f>""</f>
        <v/>
      </c>
      <c r="KEQ2" t="str">
        <f>""</f>
        <v/>
      </c>
      <c r="KER2" t="str">
        <f>""</f>
        <v/>
      </c>
      <c r="KES2" t="str">
        <f>""</f>
        <v/>
      </c>
      <c r="KET2" t="str">
        <f>""</f>
        <v/>
      </c>
      <c r="KEU2" t="str">
        <f>""</f>
        <v/>
      </c>
      <c r="KEV2" t="str">
        <f>""</f>
        <v/>
      </c>
      <c r="KEW2" t="str">
        <f>""</f>
        <v/>
      </c>
      <c r="KEX2" t="str">
        <f>""</f>
        <v/>
      </c>
      <c r="KEY2" t="str">
        <f>""</f>
        <v/>
      </c>
      <c r="KEZ2" t="str">
        <f>""</f>
        <v/>
      </c>
      <c r="KFA2" t="str">
        <f>""</f>
        <v/>
      </c>
      <c r="KFB2" t="str">
        <f>""</f>
        <v/>
      </c>
      <c r="KFC2" t="str">
        <f>""</f>
        <v/>
      </c>
      <c r="KFD2" t="str">
        <f>""</f>
        <v/>
      </c>
      <c r="KFE2" t="str">
        <f>""</f>
        <v/>
      </c>
      <c r="KFF2" t="str">
        <f>""</f>
        <v/>
      </c>
      <c r="KFG2" t="str">
        <f>""</f>
        <v/>
      </c>
      <c r="KFH2" t="str">
        <f>""</f>
        <v/>
      </c>
      <c r="KFI2" t="str">
        <f>""</f>
        <v/>
      </c>
      <c r="KFJ2" t="str">
        <f>""</f>
        <v/>
      </c>
      <c r="KFK2" t="str">
        <f>""</f>
        <v/>
      </c>
      <c r="KFL2" t="str">
        <f>""</f>
        <v/>
      </c>
      <c r="KFM2" t="str">
        <f>""</f>
        <v/>
      </c>
      <c r="KFN2" t="str">
        <f>""</f>
        <v/>
      </c>
      <c r="KFO2" t="str">
        <f>""</f>
        <v/>
      </c>
      <c r="KFP2" t="str">
        <f>""</f>
        <v/>
      </c>
      <c r="KFQ2" t="str">
        <f>""</f>
        <v/>
      </c>
      <c r="KFR2" t="str">
        <f>""</f>
        <v/>
      </c>
      <c r="KFS2" t="str">
        <f>""</f>
        <v/>
      </c>
      <c r="KFT2" t="str">
        <f>""</f>
        <v/>
      </c>
      <c r="KFU2" t="str">
        <f>""</f>
        <v/>
      </c>
      <c r="KFV2" t="str">
        <f>""</f>
        <v/>
      </c>
      <c r="KFW2" t="str">
        <f>""</f>
        <v/>
      </c>
      <c r="KFX2" t="str">
        <f>""</f>
        <v/>
      </c>
      <c r="KFY2" t="str">
        <f>""</f>
        <v/>
      </c>
      <c r="KFZ2" t="str">
        <f>""</f>
        <v/>
      </c>
      <c r="KGA2" t="str">
        <f>""</f>
        <v/>
      </c>
      <c r="KGB2" t="str">
        <f>""</f>
        <v/>
      </c>
      <c r="KGC2" t="str">
        <f>""</f>
        <v/>
      </c>
      <c r="KGD2" t="str">
        <f>""</f>
        <v/>
      </c>
      <c r="KGE2" t="str">
        <f>""</f>
        <v/>
      </c>
      <c r="KGF2" t="str">
        <f>""</f>
        <v/>
      </c>
      <c r="KGG2" t="str">
        <f>""</f>
        <v/>
      </c>
      <c r="KGH2" t="str">
        <f>""</f>
        <v/>
      </c>
      <c r="KGI2" t="str">
        <f>""</f>
        <v/>
      </c>
      <c r="KGJ2" t="str">
        <f>""</f>
        <v/>
      </c>
      <c r="KGK2" t="str">
        <f>""</f>
        <v/>
      </c>
      <c r="KGL2" t="str">
        <f>""</f>
        <v/>
      </c>
      <c r="KGM2" t="str">
        <f>""</f>
        <v/>
      </c>
      <c r="KGN2" t="str">
        <f>""</f>
        <v/>
      </c>
      <c r="KGO2" t="str">
        <f>""</f>
        <v/>
      </c>
      <c r="KGP2" t="str">
        <f>""</f>
        <v/>
      </c>
      <c r="KGQ2" t="str">
        <f>""</f>
        <v/>
      </c>
      <c r="KGR2" t="str">
        <f>""</f>
        <v/>
      </c>
      <c r="KGS2" t="str">
        <f>""</f>
        <v/>
      </c>
      <c r="KGT2" t="str">
        <f>""</f>
        <v/>
      </c>
      <c r="KGU2" t="str">
        <f>""</f>
        <v/>
      </c>
      <c r="KGV2" t="str">
        <f>""</f>
        <v/>
      </c>
      <c r="KGW2" t="str">
        <f>""</f>
        <v/>
      </c>
      <c r="KGX2" t="str">
        <f>""</f>
        <v/>
      </c>
      <c r="KGY2" t="str">
        <f>""</f>
        <v/>
      </c>
      <c r="KGZ2" t="str">
        <f>""</f>
        <v/>
      </c>
      <c r="KHA2" t="str">
        <f>""</f>
        <v/>
      </c>
      <c r="KHB2" t="str">
        <f>""</f>
        <v/>
      </c>
      <c r="KHC2" t="str">
        <f>""</f>
        <v/>
      </c>
      <c r="KHD2" t="str">
        <f>""</f>
        <v/>
      </c>
      <c r="KHE2" t="str">
        <f>""</f>
        <v/>
      </c>
      <c r="KHF2" t="str">
        <f>""</f>
        <v/>
      </c>
      <c r="KHG2" t="str">
        <f>""</f>
        <v/>
      </c>
      <c r="KHH2" t="str">
        <f>""</f>
        <v/>
      </c>
      <c r="KHI2" t="str">
        <f>""</f>
        <v/>
      </c>
      <c r="KHJ2" t="str">
        <f>""</f>
        <v/>
      </c>
      <c r="KHK2" t="str">
        <f>""</f>
        <v/>
      </c>
      <c r="KHL2" t="str">
        <f>""</f>
        <v/>
      </c>
      <c r="KHM2" t="str">
        <f>""</f>
        <v/>
      </c>
      <c r="KHN2" t="str">
        <f>""</f>
        <v/>
      </c>
      <c r="KHO2" t="str">
        <f>""</f>
        <v/>
      </c>
      <c r="KHP2" t="str">
        <f>""</f>
        <v/>
      </c>
      <c r="KHQ2" t="str">
        <f>""</f>
        <v/>
      </c>
      <c r="KHR2" t="str">
        <f>""</f>
        <v/>
      </c>
      <c r="KHS2" t="str">
        <f>""</f>
        <v/>
      </c>
      <c r="KHT2" t="str">
        <f>""</f>
        <v/>
      </c>
      <c r="KHU2" t="str">
        <f>""</f>
        <v/>
      </c>
      <c r="KHV2" t="str">
        <f>""</f>
        <v/>
      </c>
      <c r="KHW2" t="str">
        <f>""</f>
        <v/>
      </c>
      <c r="KHX2" t="str">
        <f>""</f>
        <v/>
      </c>
      <c r="KHY2" t="str">
        <f>""</f>
        <v/>
      </c>
      <c r="KHZ2" t="str">
        <f>""</f>
        <v/>
      </c>
      <c r="KIA2" t="str">
        <f>""</f>
        <v/>
      </c>
      <c r="KIB2" t="str">
        <f>""</f>
        <v/>
      </c>
      <c r="KIC2" t="str">
        <f>""</f>
        <v/>
      </c>
      <c r="KID2" t="str">
        <f>""</f>
        <v/>
      </c>
      <c r="KIE2" t="str">
        <f>""</f>
        <v/>
      </c>
      <c r="KIF2" t="str">
        <f>""</f>
        <v/>
      </c>
      <c r="KIG2" t="str">
        <f>""</f>
        <v/>
      </c>
      <c r="KIH2" t="str">
        <f>""</f>
        <v/>
      </c>
      <c r="KII2" t="str">
        <f>""</f>
        <v/>
      </c>
      <c r="KIJ2" t="str">
        <f>""</f>
        <v/>
      </c>
      <c r="KIK2" t="str">
        <f>""</f>
        <v/>
      </c>
      <c r="KIL2" t="str">
        <f>""</f>
        <v/>
      </c>
      <c r="KIM2" t="str">
        <f>""</f>
        <v/>
      </c>
      <c r="KIN2" t="str">
        <f>""</f>
        <v/>
      </c>
      <c r="KIO2" t="str">
        <f>""</f>
        <v/>
      </c>
      <c r="KIP2" t="str">
        <f>""</f>
        <v/>
      </c>
      <c r="KIQ2" t="str">
        <f>""</f>
        <v/>
      </c>
      <c r="KIR2" t="str">
        <f>""</f>
        <v/>
      </c>
      <c r="KIS2" t="str">
        <f>""</f>
        <v/>
      </c>
      <c r="KIT2" t="str">
        <f>""</f>
        <v/>
      </c>
      <c r="KIU2" t="str">
        <f>""</f>
        <v/>
      </c>
      <c r="KIV2" t="str">
        <f>""</f>
        <v/>
      </c>
      <c r="KIW2" t="str">
        <f>""</f>
        <v/>
      </c>
      <c r="KIX2" t="str">
        <f>""</f>
        <v/>
      </c>
      <c r="KIY2" t="str">
        <f>""</f>
        <v/>
      </c>
      <c r="KIZ2" t="str">
        <f>""</f>
        <v/>
      </c>
      <c r="KJA2" t="str">
        <f>""</f>
        <v/>
      </c>
      <c r="KJB2" t="str">
        <f>""</f>
        <v/>
      </c>
      <c r="KJC2" t="str">
        <f>""</f>
        <v/>
      </c>
      <c r="KJD2" t="str">
        <f>""</f>
        <v/>
      </c>
      <c r="KJE2" t="str">
        <f>""</f>
        <v/>
      </c>
      <c r="KJF2" t="str">
        <f>""</f>
        <v/>
      </c>
      <c r="KJG2" t="str">
        <f>""</f>
        <v/>
      </c>
      <c r="KJH2" t="str">
        <f>""</f>
        <v/>
      </c>
      <c r="KJI2" t="str">
        <f>""</f>
        <v/>
      </c>
      <c r="KJJ2" t="str">
        <f>""</f>
        <v/>
      </c>
      <c r="KJK2" t="str">
        <f>""</f>
        <v/>
      </c>
      <c r="KJL2" t="str">
        <f>""</f>
        <v/>
      </c>
      <c r="KJM2" t="str">
        <f>""</f>
        <v/>
      </c>
      <c r="KJN2" t="str">
        <f>""</f>
        <v/>
      </c>
      <c r="KJO2" t="str">
        <f>""</f>
        <v/>
      </c>
      <c r="KJP2" t="str">
        <f>""</f>
        <v/>
      </c>
      <c r="KJQ2" t="str">
        <f>""</f>
        <v/>
      </c>
      <c r="KJR2" t="str">
        <f>""</f>
        <v/>
      </c>
      <c r="KJS2" t="str">
        <f>""</f>
        <v/>
      </c>
      <c r="KJT2" t="str">
        <f>""</f>
        <v/>
      </c>
      <c r="KJU2" t="str">
        <f>""</f>
        <v/>
      </c>
      <c r="KJV2" t="str">
        <f>""</f>
        <v/>
      </c>
      <c r="KJW2" t="str">
        <f>""</f>
        <v/>
      </c>
      <c r="KJX2" t="str">
        <f>""</f>
        <v/>
      </c>
      <c r="KJY2" t="str">
        <f>""</f>
        <v/>
      </c>
      <c r="KJZ2" t="str">
        <f>""</f>
        <v/>
      </c>
      <c r="KKA2" t="str">
        <f>""</f>
        <v/>
      </c>
      <c r="KKB2" t="str">
        <f>""</f>
        <v/>
      </c>
      <c r="KKC2" t="str">
        <f>""</f>
        <v/>
      </c>
      <c r="KKD2" t="str">
        <f>""</f>
        <v/>
      </c>
      <c r="KKE2" t="str">
        <f>""</f>
        <v/>
      </c>
      <c r="KKF2" t="str">
        <f>""</f>
        <v/>
      </c>
      <c r="KKG2" t="str">
        <f>""</f>
        <v/>
      </c>
      <c r="KKH2" t="str">
        <f>""</f>
        <v/>
      </c>
      <c r="KKI2" t="str">
        <f>""</f>
        <v/>
      </c>
      <c r="KKJ2" t="str">
        <f>""</f>
        <v/>
      </c>
      <c r="KKK2" t="str">
        <f>""</f>
        <v/>
      </c>
      <c r="KKL2" t="str">
        <f>""</f>
        <v/>
      </c>
      <c r="KKM2" t="str">
        <f>""</f>
        <v/>
      </c>
      <c r="KKN2" t="str">
        <f>""</f>
        <v/>
      </c>
      <c r="KKO2" t="str">
        <f>""</f>
        <v/>
      </c>
      <c r="KKP2" t="str">
        <f>""</f>
        <v/>
      </c>
      <c r="KKQ2" t="str">
        <f>""</f>
        <v/>
      </c>
      <c r="KKR2" t="str">
        <f>""</f>
        <v/>
      </c>
      <c r="KKS2" t="str">
        <f>""</f>
        <v/>
      </c>
      <c r="KKT2" t="str">
        <f>""</f>
        <v/>
      </c>
      <c r="KKU2" t="str">
        <f>""</f>
        <v/>
      </c>
      <c r="KKV2" t="str">
        <f>""</f>
        <v/>
      </c>
      <c r="KKW2" t="str">
        <f>""</f>
        <v/>
      </c>
      <c r="KKX2" t="str">
        <f>""</f>
        <v/>
      </c>
      <c r="KKY2" t="str">
        <f>""</f>
        <v/>
      </c>
      <c r="KKZ2" t="str">
        <f>""</f>
        <v/>
      </c>
      <c r="KLA2" t="str">
        <f>""</f>
        <v/>
      </c>
      <c r="KLB2" t="str">
        <f>""</f>
        <v/>
      </c>
      <c r="KLC2" t="str">
        <f>""</f>
        <v/>
      </c>
      <c r="KLD2" t="str">
        <f>""</f>
        <v/>
      </c>
      <c r="KLE2" t="str">
        <f>""</f>
        <v/>
      </c>
      <c r="KLF2" t="str">
        <f>""</f>
        <v/>
      </c>
      <c r="KLG2" t="str">
        <f>""</f>
        <v/>
      </c>
      <c r="KLH2" t="str">
        <f>""</f>
        <v/>
      </c>
      <c r="KLI2" t="str">
        <f>""</f>
        <v/>
      </c>
      <c r="KLJ2" t="str">
        <f>""</f>
        <v/>
      </c>
      <c r="KLK2" t="str">
        <f>""</f>
        <v/>
      </c>
      <c r="KLL2" t="str">
        <f>""</f>
        <v/>
      </c>
      <c r="KLM2" t="str">
        <f>""</f>
        <v/>
      </c>
      <c r="KLN2" t="str">
        <f>""</f>
        <v/>
      </c>
      <c r="KLO2" t="str">
        <f>""</f>
        <v/>
      </c>
      <c r="KLP2" t="str">
        <f>""</f>
        <v/>
      </c>
      <c r="KLQ2" t="str">
        <f>""</f>
        <v/>
      </c>
      <c r="KLR2" t="str">
        <f>""</f>
        <v/>
      </c>
      <c r="KLS2" t="str">
        <f>""</f>
        <v/>
      </c>
      <c r="KLT2" t="str">
        <f>""</f>
        <v/>
      </c>
      <c r="KLU2" t="str">
        <f>""</f>
        <v/>
      </c>
      <c r="KLV2" t="str">
        <f>""</f>
        <v/>
      </c>
      <c r="KLW2" t="str">
        <f>""</f>
        <v/>
      </c>
      <c r="KLX2" t="str">
        <f>""</f>
        <v/>
      </c>
      <c r="KLY2" t="str">
        <f>""</f>
        <v/>
      </c>
      <c r="KLZ2" t="str">
        <f>""</f>
        <v/>
      </c>
      <c r="KMA2" t="str">
        <f>""</f>
        <v/>
      </c>
      <c r="KMB2" t="str">
        <f>""</f>
        <v/>
      </c>
      <c r="KMC2" t="str">
        <f>""</f>
        <v/>
      </c>
      <c r="KMD2" t="str">
        <f>""</f>
        <v/>
      </c>
      <c r="KME2" t="str">
        <f>""</f>
        <v/>
      </c>
      <c r="KMF2" t="str">
        <f>""</f>
        <v/>
      </c>
      <c r="KMG2" t="str">
        <f>""</f>
        <v/>
      </c>
      <c r="KMH2" t="str">
        <f>""</f>
        <v/>
      </c>
      <c r="KMI2" t="str">
        <f>""</f>
        <v/>
      </c>
      <c r="KMJ2" t="str">
        <f>""</f>
        <v/>
      </c>
      <c r="KMK2" t="str">
        <f>""</f>
        <v/>
      </c>
      <c r="KML2" t="str">
        <f>""</f>
        <v/>
      </c>
      <c r="KMM2" t="str">
        <f>""</f>
        <v/>
      </c>
      <c r="KMN2" t="str">
        <f>""</f>
        <v/>
      </c>
      <c r="KMO2" t="str">
        <f>""</f>
        <v/>
      </c>
      <c r="KMP2" t="str">
        <f>""</f>
        <v/>
      </c>
      <c r="KMQ2" t="str">
        <f>""</f>
        <v/>
      </c>
      <c r="KMR2" t="str">
        <f>""</f>
        <v/>
      </c>
      <c r="KMS2" t="str">
        <f>""</f>
        <v/>
      </c>
      <c r="KMT2" t="str">
        <f>""</f>
        <v/>
      </c>
      <c r="KMU2" t="str">
        <f>""</f>
        <v/>
      </c>
      <c r="KMV2" t="str">
        <f>""</f>
        <v/>
      </c>
      <c r="KMW2" t="str">
        <f>""</f>
        <v/>
      </c>
      <c r="KMX2" t="str">
        <f>""</f>
        <v/>
      </c>
      <c r="KMY2" t="str">
        <f>""</f>
        <v/>
      </c>
      <c r="KMZ2" t="str">
        <f>""</f>
        <v/>
      </c>
      <c r="KNA2" t="str">
        <f>""</f>
        <v/>
      </c>
      <c r="KNB2" t="str">
        <f>""</f>
        <v/>
      </c>
      <c r="KNC2" t="str">
        <f>""</f>
        <v/>
      </c>
      <c r="KND2" t="str">
        <f>""</f>
        <v/>
      </c>
      <c r="KNE2" t="str">
        <f>""</f>
        <v/>
      </c>
      <c r="KNF2" t="str">
        <f>""</f>
        <v/>
      </c>
      <c r="KNG2" t="str">
        <f>""</f>
        <v/>
      </c>
      <c r="KNH2" t="str">
        <f>""</f>
        <v/>
      </c>
      <c r="KNI2" t="str">
        <f>""</f>
        <v/>
      </c>
      <c r="KNJ2" t="str">
        <f>""</f>
        <v/>
      </c>
      <c r="KNK2" t="str">
        <f>""</f>
        <v/>
      </c>
      <c r="KNL2" t="str">
        <f>""</f>
        <v/>
      </c>
      <c r="KNM2" t="str">
        <f>""</f>
        <v/>
      </c>
      <c r="KNN2" t="str">
        <f>""</f>
        <v/>
      </c>
      <c r="KNO2" t="str">
        <f>""</f>
        <v/>
      </c>
      <c r="KNP2" t="str">
        <f>""</f>
        <v/>
      </c>
      <c r="KNQ2" t="str">
        <f>""</f>
        <v/>
      </c>
      <c r="KNR2" t="str">
        <f>""</f>
        <v/>
      </c>
      <c r="KNS2" t="str">
        <f>""</f>
        <v/>
      </c>
      <c r="KNT2" t="str">
        <f>""</f>
        <v/>
      </c>
      <c r="KNU2" t="str">
        <f>""</f>
        <v/>
      </c>
      <c r="KNV2" t="str">
        <f>""</f>
        <v/>
      </c>
      <c r="KNW2" t="str">
        <f>""</f>
        <v/>
      </c>
      <c r="KNX2" t="str">
        <f>""</f>
        <v/>
      </c>
      <c r="KNY2" t="str">
        <f>""</f>
        <v/>
      </c>
      <c r="KNZ2" t="str">
        <f>""</f>
        <v/>
      </c>
      <c r="KOA2" t="str">
        <f>""</f>
        <v/>
      </c>
      <c r="KOB2" t="str">
        <f>""</f>
        <v/>
      </c>
      <c r="KOC2" t="str">
        <f>""</f>
        <v/>
      </c>
      <c r="KOD2" t="str">
        <f>""</f>
        <v/>
      </c>
      <c r="KOE2" t="str">
        <f>""</f>
        <v/>
      </c>
      <c r="KOF2" t="str">
        <f>""</f>
        <v/>
      </c>
      <c r="KOG2" t="str">
        <f>""</f>
        <v/>
      </c>
      <c r="KOH2" t="str">
        <f>""</f>
        <v/>
      </c>
      <c r="KOI2" t="str">
        <f>""</f>
        <v/>
      </c>
      <c r="KOJ2" t="str">
        <f>""</f>
        <v/>
      </c>
      <c r="KOK2" t="str">
        <f>""</f>
        <v/>
      </c>
      <c r="KOL2" t="str">
        <f>""</f>
        <v/>
      </c>
      <c r="KOM2" t="str">
        <f>""</f>
        <v/>
      </c>
      <c r="KON2" t="str">
        <f>""</f>
        <v/>
      </c>
      <c r="KOO2" t="str">
        <f>""</f>
        <v/>
      </c>
      <c r="KOP2" t="str">
        <f>""</f>
        <v/>
      </c>
      <c r="KOQ2" t="str">
        <f>""</f>
        <v/>
      </c>
      <c r="KOR2" t="str">
        <f>""</f>
        <v/>
      </c>
      <c r="KOS2" t="str">
        <f>""</f>
        <v/>
      </c>
      <c r="KOT2" t="str">
        <f>""</f>
        <v/>
      </c>
      <c r="KOU2" t="str">
        <f>""</f>
        <v/>
      </c>
      <c r="KOV2" t="str">
        <f>""</f>
        <v/>
      </c>
      <c r="KOW2" t="str">
        <f>""</f>
        <v/>
      </c>
      <c r="KOX2" t="str">
        <f>""</f>
        <v/>
      </c>
      <c r="KOY2" t="str">
        <f>""</f>
        <v/>
      </c>
      <c r="KOZ2" t="str">
        <f>""</f>
        <v/>
      </c>
      <c r="KPA2" t="str">
        <f>""</f>
        <v/>
      </c>
      <c r="KPB2" t="str">
        <f>""</f>
        <v/>
      </c>
      <c r="KPC2" t="str">
        <f>""</f>
        <v/>
      </c>
      <c r="KPD2" t="str">
        <f>""</f>
        <v/>
      </c>
      <c r="KPE2" t="str">
        <f>""</f>
        <v/>
      </c>
      <c r="KPF2" t="str">
        <f>""</f>
        <v/>
      </c>
      <c r="KPG2" t="str">
        <f>""</f>
        <v/>
      </c>
      <c r="KPH2" t="str">
        <f>""</f>
        <v/>
      </c>
      <c r="KPI2" t="str">
        <f>""</f>
        <v/>
      </c>
      <c r="KPJ2" t="str">
        <f>""</f>
        <v/>
      </c>
      <c r="KPK2" t="str">
        <f>""</f>
        <v/>
      </c>
      <c r="KPL2" t="str">
        <f>""</f>
        <v/>
      </c>
      <c r="KPM2" t="str">
        <f>""</f>
        <v/>
      </c>
      <c r="KPN2" t="str">
        <f>""</f>
        <v/>
      </c>
      <c r="KPO2" t="str">
        <f>""</f>
        <v/>
      </c>
      <c r="KPP2" t="str">
        <f>""</f>
        <v/>
      </c>
      <c r="KPQ2" t="str">
        <f>""</f>
        <v/>
      </c>
      <c r="KPR2" t="str">
        <f>""</f>
        <v/>
      </c>
      <c r="KPS2" t="str">
        <f>""</f>
        <v/>
      </c>
      <c r="KPT2" t="str">
        <f>""</f>
        <v/>
      </c>
      <c r="KPU2" t="str">
        <f>""</f>
        <v/>
      </c>
      <c r="KPV2" t="str">
        <f>""</f>
        <v/>
      </c>
      <c r="KPW2" t="str">
        <f>""</f>
        <v/>
      </c>
      <c r="KPX2" t="str">
        <f>""</f>
        <v/>
      </c>
      <c r="KPY2" t="str">
        <f>""</f>
        <v/>
      </c>
      <c r="KPZ2" t="str">
        <f>""</f>
        <v/>
      </c>
      <c r="KQA2" t="str">
        <f>""</f>
        <v/>
      </c>
      <c r="KQB2" t="str">
        <f>""</f>
        <v/>
      </c>
      <c r="KQC2" t="str">
        <f>""</f>
        <v/>
      </c>
      <c r="KQD2" t="str">
        <f>""</f>
        <v/>
      </c>
      <c r="KQE2" t="str">
        <f>""</f>
        <v/>
      </c>
      <c r="KQF2" t="str">
        <f>""</f>
        <v/>
      </c>
      <c r="KQG2" t="str">
        <f>""</f>
        <v/>
      </c>
      <c r="KQH2" t="str">
        <f>""</f>
        <v/>
      </c>
      <c r="KQI2" t="str">
        <f>""</f>
        <v/>
      </c>
      <c r="KQJ2" t="str">
        <f>""</f>
        <v/>
      </c>
      <c r="KQK2" t="str">
        <f>""</f>
        <v/>
      </c>
      <c r="KQL2" t="str">
        <f>""</f>
        <v/>
      </c>
      <c r="KQM2" t="str">
        <f>""</f>
        <v/>
      </c>
      <c r="KQN2" t="str">
        <f>""</f>
        <v/>
      </c>
      <c r="KQO2" t="str">
        <f>""</f>
        <v/>
      </c>
      <c r="KQP2" t="str">
        <f>""</f>
        <v/>
      </c>
      <c r="KQQ2" t="str">
        <f>""</f>
        <v/>
      </c>
      <c r="KQR2" t="str">
        <f>""</f>
        <v/>
      </c>
      <c r="KQS2" t="str">
        <f>""</f>
        <v/>
      </c>
      <c r="KQT2" t="str">
        <f>""</f>
        <v/>
      </c>
      <c r="KQU2" t="str">
        <f>""</f>
        <v/>
      </c>
      <c r="KQV2" t="str">
        <f>""</f>
        <v/>
      </c>
      <c r="KQW2" t="str">
        <f>""</f>
        <v/>
      </c>
      <c r="KQX2" t="str">
        <f>""</f>
        <v/>
      </c>
      <c r="KQY2" t="str">
        <f>""</f>
        <v/>
      </c>
      <c r="KQZ2" t="str">
        <f>""</f>
        <v/>
      </c>
      <c r="KRA2" t="str">
        <f>""</f>
        <v/>
      </c>
      <c r="KRB2" t="str">
        <f>""</f>
        <v/>
      </c>
      <c r="KRC2" t="str">
        <f>""</f>
        <v/>
      </c>
      <c r="KRD2" t="str">
        <f>""</f>
        <v/>
      </c>
      <c r="KRE2" t="str">
        <f>""</f>
        <v/>
      </c>
      <c r="KRF2" t="str">
        <f>""</f>
        <v/>
      </c>
      <c r="KRG2" t="str">
        <f>""</f>
        <v/>
      </c>
      <c r="KRH2" t="str">
        <f>""</f>
        <v/>
      </c>
      <c r="KRI2" t="str">
        <f>""</f>
        <v/>
      </c>
      <c r="KRJ2" t="str">
        <f>""</f>
        <v/>
      </c>
      <c r="KRK2" t="str">
        <f>""</f>
        <v/>
      </c>
      <c r="KRL2" t="str">
        <f>""</f>
        <v/>
      </c>
      <c r="KRM2" t="str">
        <f>""</f>
        <v/>
      </c>
      <c r="KRN2" t="str">
        <f>""</f>
        <v/>
      </c>
      <c r="KRO2" t="str">
        <f>""</f>
        <v/>
      </c>
      <c r="KRP2" t="str">
        <f>""</f>
        <v/>
      </c>
      <c r="KRQ2" t="str">
        <f>""</f>
        <v/>
      </c>
      <c r="KRR2" t="str">
        <f>""</f>
        <v/>
      </c>
      <c r="KRS2" t="str">
        <f>""</f>
        <v/>
      </c>
      <c r="KRT2" t="str">
        <f>""</f>
        <v/>
      </c>
      <c r="KRU2" t="str">
        <f>""</f>
        <v/>
      </c>
      <c r="KRV2" t="str">
        <f>""</f>
        <v/>
      </c>
      <c r="KRW2" t="str">
        <f>""</f>
        <v/>
      </c>
      <c r="KRX2" t="str">
        <f>""</f>
        <v/>
      </c>
      <c r="KRY2" t="str">
        <f>""</f>
        <v/>
      </c>
      <c r="KRZ2" t="str">
        <f>""</f>
        <v/>
      </c>
      <c r="KSA2" t="str">
        <f>""</f>
        <v/>
      </c>
      <c r="KSB2" t="str">
        <f>""</f>
        <v/>
      </c>
      <c r="KSC2" t="str">
        <f>""</f>
        <v/>
      </c>
      <c r="KSD2" t="str">
        <f>""</f>
        <v/>
      </c>
      <c r="KSE2" t="str">
        <f>""</f>
        <v/>
      </c>
      <c r="KSF2" t="str">
        <f>""</f>
        <v/>
      </c>
      <c r="KSG2" t="str">
        <f>""</f>
        <v/>
      </c>
      <c r="KSH2" t="str">
        <f>""</f>
        <v/>
      </c>
      <c r="KSI2" t="str">
        <f>""</f>
        <v/>
      </c>
      <c r="KSJ2" t="str">
        <f>""</f>
        <v/>
      </c>
      <c r="KSK2" t="str">
        <f>""</f>
        <v/>
      </c>
      <c r="KSL2" t="str">
        <f>""</f>
        <v/>
      </c>
      <c r="KSM2" t="str">
        <f>""</f>
        <v/>
      </c>
      <c r="KSN2" t="str">
        <f>""</f>
        <v/>
      </c>
      <c r="KSO2" t="str">
        <f>""</f>
        <v/>
      </c>
      <c r="KSP2" t="str">
        <f>""</f>
        <v/>
      </c>
      <c r="KSQ2" t="str">
        <f>""</f>
        <v/>
      </c>
      <c r="KSR2" t="str">
        <f>""</f>
        <v/>
      </c>
      <c r="KSS2" t="str">
        <f>""</f>
        <v/>
      </c>
      <c r="KST2" t="str">
        <f>""</f>
        <v/>
      </c>
      <c r="KSU2" t="str">
        <f>""</f>
        <v/>
      </c>
      <c r="KSV2" t="str">
        <f>""</f>
        <v/>
      </c>
      <c r="KSW2" t="str">
        <f>""</f>
        <v/>
      </c>
      <c r="KSX2" t="str">
        <f>""</f>
        <v/>
      </c>
      <c r="KSY2" t="str">
        <f>""</f>
        <v/>
      </c>
      <c r="KSZ2" t="str">
        <f>""</f>
        <v/>
      </c>
      <c r="KTA2" t="str">
        <f>""</f>
        <v/>
      </c>
      <c r="KTB2" t="str">
        <f>""</f>
        <v/>
      </c>
      <c r="KTC2" t="str">
        <f>""</f>
        <v/>
      </c>
      <c r="KTD2" t="str">
        <f>""</f>
        <v/>
      </c>
      <c r="KTE2" t="str">
        <f>""</f>
        <v/>
      </c>
      <c r="KTF2" t="str">
        <f>""</f>
        <v/>
      </c>
      <c r="KTG2" t="str">
        <f>""</f>
        <v/>
      </c>
      <c r="KTH2" t="str">
        <f>""</f>
        <v/>
      </c>
      <c r="KTI2" t="str">
        <f>""</f>
        <v/>
      </c>
      <c r="KTJ2" t="str">
        <f>""</f>
        <v/>
      </c>
      <c r="KTK2" t="str">
        <f>""</f>
        <v/>
      </c>
      <c r="KTL2" t="str">
        <f>""</f>
        <v/>
      </c>
      <c r="KTM2" t="str">
        <f>""</f>
        <v/>
      </c>
      <c r="KTN2" t="str">
        <f>""</f>
        <v/>
      </c>
      <c r="KTO2" t="str">
        <f>""</f>
        <v/>
      </c>
      <c r="KTP2" t="str">
        <f>""</f>
        <v/>
      </c>
      <c r="KTQ2" t="str">
        <f>""</f>
        <v/>
      </c>
      <c r="KTR2" t="str">
        <f>""</f>
        <v/>
      </c>
      <c r="KTS2" t="str">
        <f>""</f>
        <v/>
      </c>
      <c r="KTT2" t="str">
        <f>""</f>
        <v/>
      </c>
      <c r="KTU2" t="str">
        <f>""</f>
        <v/>
      </c>
      <c r="KTV2" t="str">
        <f>""</f>
        <v/>
      </c>
      <c r="KTW2" t="str">
        <f>""</f>
        <v/>
      </c>
      <c r="KTX2" t="str">
        <f>""</f>
        <v/>
      </c>
      <c r="KTY2" t="str">
        <f>""</f>
        <v/>
      </c>
      <c r="KTZ2" t="str">
        <f>""</f>
        <v/>
      </c>
      <c r="KUA2" t="str">
        <f>""</f>
        <v/>
      </c>
      <c r="KUB2" t="str">
        <f>""</f>
        <v/>
      </c>
      <c r="KUC2" t="str">
        <f>""</f>
        <v/>
      </c>
      <c r="KUD2" t="str">
        <f>""</f>
        <v/>
      </c>
      <c r="KUE2" t="str">
        <f>""</f>
        <v/>
      </c>
      <c r="KUF2" t="str">
        <f>""</f>
        <v/>
      </c>
      <c r="KUG2" t="str">
        <f>""</f>
        <v/>
      </c>
      <c r="KUH2" t="str">
        <f>""</f>
        <v/>
      </c>
      <c r="KUI2" t="str">
        <f>""</f>
        <v/>
      </c>
      <c r="KUJ2" t="str">
        <f>""</f>
        <v/>
      </c>
      <c r="KUK2" t="str">
        <f>""</f>
        <v/>
      </c>
      <c r="KUL2" t="str">
        <f>""</f>
        <v/>
      </c>
      <c r="KUM2" t="str">
        <f>""</f>
        <v/>
      </c>
      <c r="KUN2" t="str">
        <f>""</f>
        <v/>
      </c>
      <c r="KUO2" t="str">
        <f>""</f>
        <v/>
      </c>
      <c r="KUP2" t="str">
        <f>""</f>
        <v/>
      </c>
      <c r="KUQ2" t="str">
        <f>""</f>
        <v/>
      </c>
      <c r="KUR2" t="str">
        <f>""</f>
        <v/>
      </c>
      <c r="KUS2" t="str">
        <f>""</f>
        <v/>
      </c>
      <c r="KUT2" t="str">
        <f>""</f>
        <v/>
      </c>
      <c r="KUU2" t="str">
        <f>""</f>
        <v/>
      </c>
      <c r="KUV2" t="str">
        <f>""</f>
        <v/>
      </c>
      <c r="KUW2" t="str">
        <f>""</f>
        <v/>
      </c>
      <c r="KUX2" t="str">
        <f>""</f>
        <v/>
      </c>
      <c r="KUY2" t="str">
        <f>""</f>
        <v/>
      </c>
      <c r="KUZ2" t="str">
        <f>""</f>
        <v/>
      </c>
      <c r="KVA2" t="str">
        <f>""</f>
        <v/>
      </c>
      <c r="KVB2" t="str">
        <f>""</f>
        <v/>
      </c>
      <c r="KVC2" t="str">
        <f>""</f>
        <v/>
      </c>
      <c r="KVD2" t="str">
        <f>""</f>
        <v/>
      </c>
      <c r="KVE2" t="str">
        <f>""</f>
        <v/>
      </c>
      <c r="KVF2" t="str">
        <f>""</f>
        <v/>
      </c>
      <c r="KVG2" t="str">
        <f>""</f>
        <v/>
      </c>
      <c r="KVH2" t="str">
        <f>""</f>
        <v/>
      </c>
      <c r="KVI2" t="str">
        <f>""</f>
        <v/>
      </c>
      <c r="KVJ2" t="str">
        <f>""</f>
        <v/>
      </c>
      <c r="KVK2" t="str">
        <f>""</f>
        <v/>
      </c>
      <c r="KVL2" t="str">
        <f>""</f>
        <v/>
      </c>
      <c r="KVM2" t="str">
        <f>""</f>
        <v/>
      </c>
      <c r="KVN2" t="str">
        <f>""</f>
        <v/>
      </c>
      <c r="KVO2" t="str">
        <f>""</f>
        <v/>
      </c>
      <c r="KVP2" t="str">
        <f>""</f>
        <v/>
      </c>
      <c r="KVQ2" t="str">
        <f>""</f>
        <v/>
      </c>
      <c r="KVR2" t="str">
        <f>""</f>
        <v/>
      </c>
      <c r="KVS2" t="str">
        <f>""</f>
        <v/>
      </c>
      <c r="KVT2" t="str">
        <f>""</f>
        <v/>
      </c>
      <c r="KVU2" t="str">
        <f>""</f>
        <v/>
      </c>
      <c r="KVV2" t="str">
        <f>""</f>
        <v/>
      </c>
      <c r="KVW2" t="str">
        <f>""</f>
        <v/>
      </c>
      <c r="KVX2" t="str">
        <f>""</f>
        <v/>
      </c>
      <c r="KVY2" t="str">
        <f>""</f>
        <v/>
      </c>
      <c r="KVZ2" t="str">
        <f>""</f>
        <v/>
      </c>
      <c r="KWA2" t="str">
        <f>""</f>
        <v/>
      </c>
      <c r="KWB2" t="str">
        <f>""</f>
        <v/>
      </c>
      <c r="KWC2" t="str">
        <f>""</f>
        <v/>
      </c>
      <c r="KWD2" t="str">
        <f>""</f>
        <v/>
      </c>
      <c r="KWE2" t="str">
        <f>""</f>
        <v/>
      </c>
      <c r="KWF2" t="str">
        <f>""</f>
        <v/>
      </c>
      <c r="KWG2" t="str">
        <f>""</f>
        <v/>
      </c>
      <c r="KWH2" t="str">
        <f>""</f>
        <v/>
      </c>
      <c r="KWI2" t="str">
        <f>""</f>
        <v/>
      </c>
      <c r="KWJ2" t="str">
        <f>""</f>
        <v/>
      </c>
      <c r="KWK2" t="str">
        <f>""</f>
        <v/>
      </c>
      <c r="KWL2" t="str">
        <f>""</f>
        <v/>
      </c>
      <c r="KWM2" t="str">
        <f>""</f>
        <v/>
      </c>
      <c r="KWN2" t="str">
        <f>""</f>
        <v/>
      </c>
      <c r="KWO2" t="str">
        <f>""</f>
        <v/>
      </c>
      <c r="KWP2" t="str">
        <f>""</f>
        <v/>
      </c>
      <c r="KWQ2" t="str">
        <f>""</f>
        <v/>
      </c>
      <c r="KWR2" t="str">
        <f>""</f>
        <v/>
      </c>
      <c r="KWS2" t="str">
        <f>""</f>
        <v/>
      </c>
      <c r="KWT2" t="str">
        <f>""</f>
        <v/>
      </c>
      <c r="KWU2" t="str">
        <f>""</f>
        <v/>
      </c>
      <c r="KWV2" t="str">
        <f>""</f>
        <v/>
      </c>
      <c r="KWW2" t="str">
        <f>""</f>
        <v/>
      </c>
      <c r="KWX2" t="str">
        <f>""</f>
        <v/>
      </c>
      <c r="KWY2" t="str">
        <f>""</f>
        <v/>
      </c>
      <c r="KWZ2" t="str">
        <f>""</f>
        <v/>
      </c>
      <c r="KXA2" t="str">
        <f>""</f>
        <v/>
      </c>
      <c r="KXB2" t="str">
        <f>""</f>
        <v/>
      </c>
      <c r="KXC2" t="str">
        <f>""</f>
        <v/>
      </c>
      <c r="KXD2" t="str">
        <f>""</f>
        <v/>
      </c>
      <c r="KXE2" t="str">
        <f>""</f>
        <v/>
      </c>
      <c r="KXF2" t="str">
        <f>""</f>
        <v/>
      </c>
      <c r="KXG2" t="str">
        <f>""</f>
        <v/>
      </c>
      <c r="KXH2" t="str">
        <f>""</f>
        <v/>
      </c>
      <c r="KXI2" t="str">
        <f>""</f>
        <v/>
      </c>
      <c r="KXJ2" t="str">
        <f>""</f>
        <v/>
      </c>
      <c r="KXK2" t="str">
        <f>""</f>
        <v/>
      </c>
      <c r="KXL2" t="str">
        <f>""</f>
        <v/>
      </c>
      <c r="KXM2" t="str">
        <f>""</f>
        <v/>
      </c>
      <c r="KXN2" t="str">
        <f>""</f>
        <v/>
      </c>
      <c r="KXO2" t="str">
        <f>""</f>
        <v/>
      </c>
      <c r="KXP2" t="str">
        <f>""</f>
        <v/>
      </c>
      <c r="KXQ2" t="str">
        <f>""</f>
        <v/>
      </c>
      <c r="KXR2" t="str">
        <f>""</f>
        <v/>
      </c>
      <c r="KXS2" t="str">
        <f>""</f>
        <v/>
      </c>
      <c r="KXT2" t="str">
        <f>""</f>
        <v/>
      </c>
      <c r="KXU2" t="str">
        <f>""</f>
        <v/>
      </c>
      <c r="KXV2" t="str">
        <f>""</f>
        <v/>
      </c>
      <c r="KXW2" t="str">
        <f>""</f>
        <v/>
      </c>
      <c r="KXX2" t="str">
        <f>""</f>
        <v/>
      </c>
      <c r="KXY2" t="str">
        <f>""</f>
        <v/>
      </c>
      <c r="KXZ2" t="str">
        <f>""</f>
        <v/>
      </c>
      <c r="KYA2" t="str">
        <f>""</f>
        <v/>
      </c>
      <c r="KYB2" t="str">
        <f>""</f>
        <v/>
      </c>
      <c r="KYC2" t="str">
        <f>""</f>
        <v/>
      </c>
      <c r="KYD2" t="str">
        <f>""</f>
        <v/>
      </c>
      <c r="KYE2" t="str">
        <f>""</f>
        <v/>
      </c>
      <c r="KYF2" t="str">
        <f>""</f>
        <v/>
      </c>
      <c r="KYG2" t="str">
        <f>""</f>
        <v/>
      </c>
      <c r="KYH2" t="str">
        <f>""</f>
        <v/>
      </c>
      <c r="KYI2" t="str">
        <f>""</f>
        <v/>
      </c>
      <c r="KYJ2" t="str">
        <f>""</f>
        <v/>
      </c>
      <c r="KYK2" t="str">
        <f>""</f>
        <v/>
      </c>
      <c r="KYL2" t="str">
        <f>""</f>
        <v/>
      </c>
      <c r="KYM2" t="str">
        <f>""</f>
        <v/>
      </c>
      <c r="KYN2" t="str">
        <f>""</f>
        <v/>
      </c>
      <c r="KYO2" t="str">
        <f>""</f>
        <v/>
      </c>
      <c r="KYP2" t="str">
        <f>""</f>
        <v/>
      </c>
      <c r="KYQ2" t="str">
        <f>""</f>
        <v/>
      </c>
      <c r="KYR2" t="str">
        <f>""</f>
        <v/>
      </c>
      <c r="KYS2" t="str">
        <f>""</f>
        <v/>
      </c>
      <c r="KYT2" t="str">
        <f>""</f>
        <v/>
      </c>
      <c r="KYU2" t="str">
        <f>""</f>
        <v/>
      </c>
      <c r="KYV2" t="str">
        <f>""</f>
        <v/>
      </c>
      <c r="KYW2" t="str">
        <f>""</f>
        <v/>
      </c>
      <c r="KYX2" t="str">
        <f>""</f>
        <v/>
      </c>
      <c r="KYY2" t="str">
        <f>""</f>
        <v/>
      </c>
      <c r="KYZ2" t="str">
        <f>""</f>
        <v/>
      </c>
      <c r="KZA2" t="str">
        <f>""</f>
        <v/>
      </c>
      <c r="KZB2" t="str">
        <f>""</f>
        <v/>
      </c>
      <c r="KZC2" t="str">
        <f>""</f>
        <v/>
      </c>
      <c r="KZD2" t="str">
        <f>""</f>
        <v/>
      </c>
      <c r="KZE2" t="str">
        <f>""</f>
        <v/>
      </c>
      <c r="KZF2" t="str">
        <f>""</f>
        <v/>
      </c>
      <c r="KZG2" t="str">
        <f>""</f>
        <v/>
      </c>
      <c r="KZH2" t="str">
        <f>""</f>
        <v/>
      </c>
      <c r="KZI2" t="str">
        <f>""</f>
        <v/>
      </c>
      <c r="KZJ2" t="str">
        <f>""</f>
        <v/>
      </c>
      <c r="KZK2" t="str">
        <f>""</f>
        <v/>
      </c>
      <c r="KZL2" t="str">
        <f>""</f>
        <v/>
      </c>
      <c r="KZM2" t="str">
        <f>""</f>
        <v/>
      </c>
      <c r="KZN2" t="str">
        <f>""</f>
        <v/>
      </c>
      <c r="KZO2" t="str">
        <f>""</f>
        <v/>
      </c>
      <c r="KZP2" t="str">
        <f>""</f>
        <v/>
      </c>
      <c r="KZQ2" t="str">
        <f>""</f>
        <v/>
      </c>
      <c r="KZR2" t="str">
        <f>""</f>
        <v/>
      </c>
      <c r="KZS2" t="str">
        <f>""</f>
        <v/>
      </c>
      <c r="KZT2" t="str">
        <f>""</f>
        <v/>
      </c>
      <c r="KZU2" t="str">
        <f>""</f>
        <v/>
      </c>
      <c r="KZV2" t="str">
        <f>""</f>
        <v/>
      </c>
      <c r="KZW2" t="str">
        <f>""</f>
        <v/>
      </c>
      <c r="KZX2" t="str">
        <f>""</f>
        <v/>
      </c>
      <c r="KZY2" t="str">
        <f>""</f>
        <v/>
      </c>
      <c r="KZZ2" t="str">
        <f>""</f>
        <v/>
      </c>
      <c r="LAA2" t="str">
        <f>""</f>
        <v/>
      </c>
      <c r="LAB2" t="str">
        <f>""</f>
        <v/>
      </c>
      <c r="LAC2" t="str">
        <f>""</f>
        <v/>
      </c>
      <c r="LAD2" t="str">
        <f>""</f>
        <v/>
      </c>
      <c r="LAE2" t="str">
        <f>""</f>
        <v/>
      </c>
      <c r="LAF2" t="str">
        <f>""</f>
        <v/>
      </c>
      <c r="LAG2" t="str">
        <f>""</f>
        <v/>
      </c>
      <c r="LAH2" t="str">
        <f>""</f>
        <v/>
      </c>
      <c r="LAI2" t="str">
        <f>""</f>
        <v/>
      </c>
      <c r="LAJ2" t="str">
        <f>""</f>
        <v/>
      </c>
      <c r="LAK2" t="str">
        <f>""</f>
        <v/>
      </c>
      <c r="LAL2" t="str">
        <f>""</f>
        <v/>
      </c>
      <c r="LAM2" t="str">
        <f>""</f>
        <v/>
      </c>
      <c r="LAN2" t="str">
        <f>""</f>
        <v/>
      </c>
      <c r="LAO2" t="str">
        <f>""</f>
        <v/>
      </c>
      <c r="LAP2" t="str">
        <f>""</f>
        <v/>
      </c>
      <c r="LAQ2" t="str">
        <f>""</f>
        <v/>
      </c>
      <c r="LAR2" t="str">
        <f>""</f>
        <v/>
      </c>
      <c r="LAS2" t="str">
        <f>""</f>
        <v/>
      </c>
      <c r="LAT2" t="str">
        <f>""</f>
        <v/>
      </c>
      <c r="LAU2" t="str">
        <f>""</f>
        <v/>
      </c>
      <c r="LAV2" t="str">
        <f>""</f>
        <v/>
      </c>
      <c r="LAW2" t="str">
        <f>""</f>
        <v/>
      </c>
      <c r="LAX2" t="str">
        <f>""</f>
        <v/>
      </c>
      <c r="LAY2" t="str">
        <f>""</f>
        <v/>
      </c>
      <c r="LAZ2" t="str">
        <f>""</f>
        <v/>
      </c>
      <c r="LBA2" t="str">
        <f>""</f>
        <v/>
      </c>
      <c r="LBB2" t="str">
        <f>""</f>
        <v/>
      </c>
      <c r="LBC2" t="str">
        <f>""</f>
        <v/>
      </c>
      <c r="LBD2" t="str">
        <f>""</f>
        <v/>
      </c>
      <c r="LBE2" t="str">
        <f>""</f>
        <v/>
      </c>
      <c r="LBF2" t="str">
        <f>""</f>
        <v/>
      </c>
      <c r="LBG2" t="str">
        <f>""</f>
        <v/>
      </c>
      <c r="LBH2" t="str">
        <f>""</f>
        <v/>
      </c>
      <c r="LBI2" t="str">
        <f>""</f>
        <v/>
      </c>
      <c r="LBJ2" t="str">
        <f>""</f>
        <v/>
      </c>
      <c r="LBK2" t="str">
        <f>""</f>
        <v/>
      </c>
      <c r="LBL2" t="str">
        <f>""</f>
        <v/>
      </c>
      <c r="LBM2" t="str">
        <f>""</f>
        <v/>
      </c>
      <c r="LBN2" t="str">
        <f>""</f>
        <v/>
      </c>
      <c r="LBO2" t="str">
        <f>""</f>
        <v/>
      </c>
      <c r="LBP2" t="str">
        <f>""</f>
        <v/>
      </c>
      <c r="LBQ2" t="str">
        <f>""</f>
        <v/>
      </c>
      <c r="LBR2" t="str">
        <f>""</f>
        <v/>
      </c>
      <c r="LBS2" t="str">
        <f>""</f>
        <v/>
      </c>
      <c r="LBT2" t="str">
        <f>""</f>
        <v/>
      </c>
      <c r="LBU2" t="str">
        <f>""</f>
        <v/>
      </c>
      <c r="LBV2" t="str">
        <f>""</f>
        <v/>
      </c>
      <c r="LBW2" t="str">
        <f>""</f>
        <v/>
      </c>
      <c r="LBX2" t="str">
        <f>""</f>
        <v/>
      </c>
      <c r="LBY2" t="str">
        <f>""</f>
        <v/>
      </c>
      <c r="LBZ2" t="str">
        <f>""</f>
        <v/>
      </c>
      <c r="LCA2" t="str">
        <f>""</f>
        <v/>
      </c>
      <c r="LCB2" t="str">
        <f>""</f>
        <v/>
      </c>
      <c r="LCC2" t="str">
        <f>""</f>
        <v/>
      </c>
      <c r="LCD2" t="str">
        <f>""</f>
        <v/>
      </c>
      <c r="LCE2" t="str">
        <f>""</f>
        <v/>
      </c>
      <c r="LCF2" t="str">
        <f>""</f>
        <v/>
      </c>
      <c r="LCG2" t="str">
        <f>""</f>
        <v/>
      </c>
      <c r="LCH2" t="str">
        <f>""</f>
        <v/>
      </c>
      <c r="LCI2" t="str">
        <f>""</f>
        <v/>
      </c>
      <c r="LCJ2" t="str">
        <f>""</f>
        <v/>
      </c>
      <c r="LCK2" t="str">
        <f>""</f>
        <v/>
      </c>
      <c r="LCL2" t="str">
        <f>""</f>
        <v/>
      </c>
      <c r="LCM2" t="str">
        <f>""</f>
        <v/>
      </c>
      <c r="LCN2" t="str">
        <f>""</f>
        <v/>
      </c>
      <c r="LCO2" t="str">
        <f>""</f>
        <v/>
      </c>
      <c r="LCP2" t="str">
        <f>""</f>
        <v/>
      </c>
      <c r="LCQ2" t="str">
        <f>""</f>
        <v/>
      </c>
      <c r="LCR2" t="str">
        <f>""</f>
        <v/>
      </c>
      <c r="LCS2" t="str">
        <f>""</f>
        <v/>
      </c>
      <c r="LCT2" t="str">
        <f>""</f>
        <v/>
      </c>
      <c r="LCU2" t="str">
        <f>""</f>
        <v/>
      </c>
      <c r="LCV2" t="str">
        <f>""</f>
        <v/>
      </c>
      <c r="LCW2" t="str">
        <f>""</f>
        <v/>
      </c>
      <c r="LCX2" t="str">
        <f>""</f>
        <v/>
      </c>
      <c r="LCY2" t="str">
        <f>""</f>
        <v/>
      </c>
      <c r="LCZ2" t="str">
        <f>""</f>
        <v/>
      </c>
      <c r="LDA2" t="str">
        <f>""</f>
        <v/>
      </c>
      <c r="LDB2" t="str">
        <f>""</f>
        <v/>
      </c>
      <c r="LDC2" t="str">
        <f>""</f>
        <v/>
      </c>
      <c r="LDD2" t="str">
        <f>""</f>
        <v/>
      </c>
      <c r="LDE2" t="str">
        <f>""</f>
        <v/>
      </c>
      <c r="LDF2" t="str">
        <f>""</f>
        <v/>
      </c>
      <c r="LDG2" t="str">
        <f>""</f>
        <v/>
      </c>
      <c r="LDH2" t="str">
        <f>""</f>
        <v/>
      </c>
      <c r="LDI2" t="str">
        <f>""</f>
        <v/>
      </c>
      <c r="LDJ2" t="str">
        <f>""</f>
        <v/>
      </c>
      <c r="LDK2" t="str">
        <f>""</f>
        <v/>
      </c>
      <c r="LDL2" t="str">
        <f>""</f>
        <v/>
      </c>
      <c r="LDM2" t="str">
        <f>""</f>
        <v/>
      </c>
      <c r="LDN2" t="str">
        <f>""</f>
        <v/>
      </c>
      <c r="LDO2" t="str">
        <f>""</f>
        <v/>
      </c>
      <c r="LDP2" t="str">
        <f>""</f>
        <v/>
      </c>
      <c r="LDQ2" t="str">
        <f>""</f>
        <v/>
      </c>
      <c r="LDR2" t="str">
        <f>""</f>
        <v/>
      </c>
      <c r="LDS2" t="str">
        <f>""</f>
        <v/>
      </c>
      <c r="LDT2" t="str">
        <f>""</f>
        <v/>
      </c>
      <c r="LDU2" t="str">
        <f>""</f>
        <v/>
      </c>
      <c r="LDV2" t="str">
        <f>""</f>
        <v/>
      </c>
      <c r="LDW2" t="str">
        <f>""</f>
        <v/>
      </c>
      <c r="LDX2" t="str">
        <f>""</f>
        <v/>
      </c>
      <c r="LDY2" t="str">
        <f>""</f>
        <v/>
      </c>
      <c r="LDZ2" t="str">
        <f>""</f>
        <v/>
      </c>
      <c r="LEA2" t="str">
        <f>""</f>
        <v/>
      </c>
      <c r="LEB2" t="str">
        <f>""</f>
        <v/>
      </c>
      <c r="LEC2" t="str">
        <f>""</f>
        <v/>
      </c>
      <c r="LED2" t="str">
        <f>""</f>
        <v/>
      </c>
      <c r="LEE2" t="str">
        <f>""</f>
        <v/>
      </c>
      <c r="LEF2" t="str">
        <f>""</f>
        <v/>
      </c>
      <c r="LEG2" t="str">
        <f>""</f>
        <v/>
      </c>
      <c r="LEH2" t="str">
        <f>""</f>
        <v/>
      </c>
      <c r="LEI2" t="str">
        <f>""</f>
        <v/>
      </c>
      <c r="LEJ2" t="str">
        <f>""</f>
        <v/>
      </c>
      <c r="LEK2" t="str">
        <f>""</f>
        <v/>
      </c>
      <c r="LEL2" t="str">
        <f>""</f>
        <v/>
      </c>
      <c r="LEM2" t="str">
        <f>""</f>
        <v/>
      </c>
      <c r="LEN2" t="str">
        <f>""</f>
        <v/>
      </c>
      <c r="LEO2" t="str">
        <f>""</f>
        <v/>
      </c>
      <c r="LEP2" t="str">
        <f>""</f>
        <v/>
      </c>
      <c r="LEQ2" t="str">
        <f>""</f>
        <v/>
      </c>
      <c r="LER2" t="str">
        <f>""</f>
        <v/>
      </c>
      <c r="LES2" t="str">
        <f>""</f>
        <v/>
      </c>
      <c r="LET2" t="str">
        <f>""</f>
        <v/>
      </c>
      <c r="LEU2" t="str">
        <f>""</f>
        <v/>
      </c>
      <c r="LEV2" t="str">
        <f>""</f>
        <v/>
      </c>
      <c r="LEW2" t="str">
        <f>""</f>
        <v/>
      </c>
      <c r="LEX2" t="str">
        <f>""</f>
        <v/>
      </c>
      <c r="LEY2" t="str">
        <f>""</f>
        <v/>
      </c>
      <c r="LEZ2" t="str">
        <f>""</f>
        <v/>
      </c>
      <c r="LFA2" t="str">
        <f>""</f>
        <v/>
      </c>
      <c r="LFB2" t="str">
        <f>""</f>
        <v/>
      </c>
      <c r="LFC2" t="str">
        <f>""</f>
        <v/>
      </c>
      <c r="LFD2" t="str">
        <f>""</f>
        <v/>
      </c>
      <c r="LFE2" t="str">
        <f>""</f>
        <v/>
      </c>
      <c r="LFF2" t="str">
        <f>""</f>
        <v/>
      </c>
      <c r="LFG2" t="str">
        <f>""</f>
        <v/>
      </c>
      <c r="LFH2" t="str">
        <f>""</f>
        <v/>
      </c>
      <c r="LFI2" t="str">
        <f>""</f>
        <v/>
      </c>
      <c r="LFJ2" t="str">
        <f>""</f>
        <v/>
      </c>
      <c r="LFK2" t="str">
        <f>""</f>
        <v/>
      </c>
      <c r="LFL2" t="str">
        <f>""</f>
        <v/>
      </c>
      <c r="LFM2" t="str">
        <f>""</f>
        <v/>
      </c>
      <c r="LFN2" t="str">
        <f>""</f>
        <v/>
      </c>
      <c r="LFO2" t="str">
        <f>""</f>
        <v/>
      </c>
      <c r="LFP2" t="str">
        <f>""</f>
        <v/>
      </c>
      <c r="LFQ2" t="str">
        <f>""</f>
        <v/>
      </c>
      <c r="LFR2" t="str">
        <f>""</f>
        <v/>
      </c>
      <c r="LFS2" t="str">
        <f>""</f>
        <v/>
      </c>
      <c r="LFT2" t="str">
        <f>""</f>
        <v/>
      </c>
      <c r="LFU2" t="str">
        <f>""</f>
        <v/>
      </c>
      <c r="LFV2" t="str">
        <f>""</f>
        <v/>
      </c>
      <c r="LFW2" t="str">
        <f>""</f>
        <v/>
      </c>
      <c r="LFX2" t="str">
        <f>""</f>
        <v/>
      </c>
      <c r="LFY2" t="str">
        <f>""</f>
        <v/>
      </c>
      <c r="LFZ2" t="str">
        <f>""</f>
        <v/>
      </c>
      <c r="LGA2" t="str">
        <f>""</f>
        <v/>
      </c>
      <c r="LGB2" t="str">
        <f>""</f>
        <v/>
      </c>
      <c r="LGC2" t="str">
        <f>""</f>
        <v/>
      </c>
      <c r="LGD2" t="str">
        <f>""</f>
        <v/>
      </c>
      <c r="LGE2" t="str">
        <f>""</f>
        <v/>
      </c>
      <c r="LGF2" t="str">
        <f>""</f>
        <v/>
      </c>
      <c r="LGG2" t="str">
        <f>""</f>
        <v/>
      </c>
      <c r="LGH2" t="str">
        <f>""</f>
        <v/>
      </c>
      <c r="LGI2" t="str">
        <f>""</f>
        <v/>
      </c>
      <c r="LGJ2" t="str">
        <f>""</f>
        <v/>
      </c>
      <c r="LGK2" t="str">
        <f>""</f>
        <v/>
      </c>
      <c r="LGL2" t="str">
        <f>""</f>
        <v/>
      </c>
      <c r="LGM2" t="str">
        <f>""</f>
        <v/>
      </c>
      <c r="LGN2" t="str">
        <f>""</f>
        <v/>
      </c>
      <c r="LGO2" t="str">
        <f>""</f>
        <v/>
      </c>
      <c r="LGP2" t="str">
        <f>""</f>
        <v/>
      </c>
      <c r="LGQ2" t="str">
        <f>""</f>
        <v/>
      </c>
      <c r="LGR2" t="str">
        <f>""</f>
        <v/>
      </c>
      <c r="LGS2" t="str">
        <f>""</f>
        <v/>
      </c>
      <c r="LGT2" t="str">
        <f>""</f>
        <v/>
      </c>
      <c r="LGU2" t="str">
        <f>""</f>
        <v/>
      </c>
      <c r="LGV2" t="str">
        <f>""</f>
        <v/>
      </c>
      <c r="LGW2" t="str">
        <f>""</f>
        <v/>
      </c>
      <c r="LGX2" t="str">
        <f>""</f>
        <v/>
      </c>
      <c r="LGY2" t="str">
        <f>""</f>
        <v/>
      </c>
      <c r="LGZ2" t="str">
        <f>""</f>
        <v/>
      </c>
      <c r="LHA2" t="str">
        <f>""</f>
        <v/>
      </c>
      <c r="LHB2" t="str">
        <f>""</f>
        <v/>
      </c>
      <c r="LHC2" t="str">
        <f>""</f>
        <v/>
      </c>
      <c r="LHD2" t="str">
        <f>""</f>
        <v/>
      </c>
      <c r="LHE2" t="str">
        <f>""</f>
        <v/>
      </c>
      <c r="LHF2" t="str">
        <f>""</f>
        <v/>
      </c>
      <c r="LHG2" t="str">
        <f>""</f>
        <v/>
      </c>
      <c r="LHH2" t="str">
        <f>""</f>
        <v/>
      </c>
      <c r="LHI2" t="str">
        <f>""</f>
        <v/>
      </c>
      <c r="LHJ2" t="str">
        <f>""</f>
        <v/>
      </c>
      <c r="LHK2" t="str">
        <f>""</f>
        <v/>
      </c>
      <c r="LHL2" t="str">
        <f>""</f>
        <v/>
      </c>
      <c r="LHM2" t="str">
        <f>""</f>
        <v/>
      </c>
      <c r="LHN2" t="str">
        <f>""</f>
        <v/>
      </c>
      <c r="LHO2" t="str">
        <f>""</f>
        <v/>
      </c>
      <c r="LHP2" t="str">
        <f>""</f>
        <v/>
      </c>
      <c r="LHQ2" t="str">
        <f>""</f>
        <v/>
      </c>
      <c r="LHR2" t="str">
        <f>""</f>
        <v/>
      </c>
      <c r="LHS2" t="str">
        <f>""</f>
        <v/>
      </c>
      <c r="LHT2" t="str">
        <f>""</f>
        <v/>
      </c>
      <c r="LHU2" t="str">
        <f>""</f>
        <v/>
      </c>
      <c r="LHV2" t="str">
        <f>""</f>
        <v/>
      </c>
      <c r="LHW2" t="str">
        <f>""</f>
        <v/>
      </c>
      <c r="LHX2" t="str">
        <f>""</f>
        <v/>
      </c>
      <c r="LHY2" t="str">
        <f>""</f>
        <v/>
      </c>
      <c r="LHZ2" t="str">
        <f>""</f>
        <v/>
      </c>
      <c r="LIA2" t="str">
        <f>""</f>
        <v/>
      </c>
      <c r="LIB2" t="str">
        <f>""</f>
        <v/>
      </c>
      <c r="LIC2" t="str">
        <f>""</f>
        <v/>
      </c>
      <c r="LID2" t="str">
        <f>""</f>
        <v/>
      </c>
      <c r="LIE2" t="str">
        <f>""</f>
        <v/>
      </c>
      <c r="LIF2" t="str">
        <f>""</f>
        <v/>
      </c>
      <c r="LIG2" t="str">
        <f>""</f>
        <v/>
      </c>
      <c r="LIH2" t="str">
        <f>""</f>
        <v/>
      </c>
      <c r="LII2" t="str">
        <f>""</f>
        <v/>
      </c>
      <c r="LIJ2" t="str">
        <f>""</f>
        <v/>
      </c>
      <c r="LIK2" t="str">
        <f>""</f>
        <v/>
      </c>
      <c r="LIL2" t="str">
        <f>""</f>
        <v/>
      </c>
      <c r="LIM2" t="str">
        <f>""</f>
        <v/>
      </c>
      <c r="LIN2" t="str">
        <f>""</f>
        <v/>
      </c>
      <c r="LIO2" t="str">
        <f>""</f>
        <v/>
      </c>
      <c r="LIP2" t="str">
        <f>""</f>
        <v/>
      </c>
      <c r="LIQ2" t="str">
        <f>""</f>
        <v/>
      </c>
      <c r="LIR2" t="str">
        <f>""</f>
        <v/>
      </c>
      <c r="LIS2" t="str">
        <f>""</f>
        <v/>
      </c>
      <c r="LIT2" t="str">
        <f>""</f>
        <v/>
      </c>
      <c r="LIU2" t="str">
        <f>""</f>
        <v/>
      </c>
      <c r="LIV2" t="str">
        <f>""</f>
        <v/>
      </c>
      <c r="LIW2" t="str">
        <f>""</f>
        <v/>
      </c>
      <c r="LIX2" t="str">
        <f>""</f>
        <v/>
      </c>
      <c r="LIY2" t="str">
        <f>""</f>
        <v/>
      </c>
      <c r="LIZ2" t="str">
        <f>""</f>
        <v/>
      </c>
      <c r="LJA2" t="str">
        <f>""</f>
        <v/>
      </c>
      <c r="LJB2" t="str">
        <f>""</f>
        <v/>
      </c>
      <c r="LJC2" t="str">
        <f>""</f>
        <v/>
      </c>
      <c r="LJD2" t="str">
        <f>""</f>
        <v/>
      </c>
      <c r="LJE2" t="str">
        <f>""</f>
        <v/>
      </c>
      <c r="LJF2" t="str">
        <f>""</f>
        <v/>
      </c>
      <c r="LJG2" t="str">
        <f>""</f>
        <v/>
      </c>
      <c r="LJH2" t="str">
        <f>""</f>
        <v/>
      </c>
      <c r="LJI2" t="str">
        <f>""</f>
        <v/>
      </c>
      <c r="LJJ2" t="str">
        <f>""</f>
        <v/>
      </c>
      <c r="LJK2" t="str">
        <f>""</f>
        <v/>
      </c>
      <c r="LJL2" t="str">
        <f>""</f>
        <v/>
      </c>
      <c r="LJM2" t="str">
        <f>""</f>
        <v/>
      </c>
      <c r="LJN2" t="str">
        <f>""</f>
        <v/>
      </c>
      <c r="LJO2" t="str">
        <f>""</f>
        <v/>
      </c>
      <c r="LJP2" t="str">
        <f>""</f>
        <v/>
      </c>
      <c r="LJQ2" t="str">
        <f>""</f>
        <v/>
      </c>
      <c r="LJR2" t="str">
        <f>""</f>
        <v/>
      </c>
      <c r="LJS2" t="str">
        <f>""</f>
        <v/>
      </c>
      <c r="LJT2" t="str">
        <f>""</f>
        <v/>
      </c>
      <c r="LJU2" t="str">
        <f>""</f>
        <v/>
      </c>
      <c r="LJV2" t="str">
        <f>""</f>
        <v/>
      </c>
      <c r="LJW2" t="str">
        <f>""</f>
        <v/>
      </c>
      <c r="LJX2" t="str">
        <f>""</f>
        <v/>
      </c>
      <c r="LJY2" t="str">
        <f>""</f>
        <v/>
      </c>
      <c r="LJZ2" t="str">
        <f>""</f>
        <v/>
      </c>
      <c r="LKA2" t="str">
        <f>""</f>
        <v/>
      </c>
      <c r="LKB2" t="str">
        <f>""</f>
        <v/>
      </c>
      <c r="LKC2" t="str">
        <f>""</f>
        <v/>
      </c>
      <c r="LKD2" t="str">
        <f>""</f>
        <v/>
      </c>
      <c r="LKE2" t="str">
        <f>""</f>
        <v/>
      </c>
      <c r="LKF2" t="str">
        <f>""</f>
        <v/>
      </c>
      <c r="LKG2" t="str">
        <f>""</f>
        <v/>
      </c>
      <c r="LKH2" t="str">
        <f>""</f>
        <v/>
      </c>
      <c r="LKI2" t="str">
        <f>""</f>
        <v/>
      </c>
      <c r="LKJ2" t="str">
        <f>""</f>
        <v/>
      </c>
      <c r="LKK2" t="str">
        <f>""</f>
        <v/>
      </c>
      <c r="LKL2" t="str">
        <f>""</f>
        <v/>
      </c>
      <c r="LKM2" t="str">
        <f>""</f>
        <v/>
      </c>
      <c r="LKN2" t="str">
        <f>""</f>
        <v/>
      </c>
      <c r="LKO2" t="str">
        <f>""</f>
        <v/>
      </c>
      <c r="LKP2" t="str">
        <f>""</f>
        <v/>
      </c>
      <c r="LKQ2" t="str">
        <f>""</f>
        <v/>
      </c>
      <c r="LKR2" t="str">
        <f>""</f>
        <v/>
      </c>
      <c r="LKS2" t="str">
        <f>""</f>
        <v/>
      </c>
      <c r="LKT2" t="str">
        <f>""</f>
        <v/>
      </c>
      <c r="LKU2" t="str">
        <f>""</f>
        <v/>
      </c>
      <c r="LKV2" t="str">
        <f>""</f>
        <v/>
      </c>
      <c r="LKW2" t="str">
        <f>""</f>
        <v/>
      </c>
      <c r="LKX2" t="str">
        <f>""</f>
        <v/>
      </c>
      <c r="LKY2" t="str">
        <f>""</f>
        <v/>
      </c>
      <c r="LKZ2" t="str">
        <f>""</f>
        <v/>
      </c>
      <c r="LLA2" t="str">
        <f>""</f>
        <v/>
      </c>
      <c r="LLB2" t="str">
        <f>""</f>
        <v/>
      </c>
      <c r="LLC2" t="str">
        <f>""</f>
        <v/>
      </c>
      <c r="LLD2" t="str">
        <f>""</f>
        <v/>
      </c>
      <c r="LLE2" t="str">
        <f>""</f>
        <v/>
      </c>
      <c r="LLF2" t="str">
        <f>""</f>
        <v/>
      </c>
      <c r="LLG2" t="str">
        <f>""</f>
        <v/>
      </c>
      <c r="LLH2" t="str">
        <f>""</f>
        <v/>
      </c>
      <c r="LLI2" t="str">
        <f>""</f>
        <v/>
      </c>
      <c r="LLJ2" t="str">
        <f>""</f>
        <v/>
      </c>
      <c r="LLK2" t="str">
        <f>""</f>
        <v/>
      </c>
      <c r="LLL2" t="str">
        <f>""</f>
        <v/>
      </c>
      <c r="LLM2" t="str">
        <f>""</f>
        <v/>
      </c>
      <c r="LLN2" t="str">
        <f>""</f>
        <v/>
      </c>
      <c r="LLO2" t="str">
        <f>""</f>
        <v/>
      </c>
      <c r="LLP2" t="str">
        <f>""</f>
        <v/>
      </c>
      <c r="LLQ2" t="str">
        <f>""</f>
        <v/>
      </c>
      <c r="LLR2" t="str">
        <f>""</f>
        <v/>
      </c>
      <c r="LLS2" t="str">
        <f>""</f>
        <v/>
      </c>
      <c r="LLT2" t="str">
        <f>""</f>
        <v/>
      </c>
      <c r="LLU2" t="str">
        <f>""</f>
        <v/>
      </c>
      <c r="LLV2" t="str">
        <f>""</f>
        <v/>
      </c>
      <c r="LLW2" t="str">
        <f>""</f>
        <v/>
      </c>
      <c r="LLX2" t="str">
        <f>""</f>
        <v/>
      </c>
      <c r="LLY2" t="str">
        <f>""</f>
        <v/>
      </c>
      <c r="LLZ2" t="str">
        <f>""</f>
        <v/>
      </c>
      <c r="LMA2" t="str">
        <f>""</f>
        <v/>
      </c>
      <c r="LMB2" t="str">
        <f>""</f>
        <v/>
      </c>
      <c r="LMC2" t="str">
        <f>""</f>
        <v/>
      </c>
      <c r="LMD2" t="str">
        <f>""</f>
        <v/>
      </c>
      <c r="LME2" t="str">
        <f>""</f>
        <v/>
      </c>
      <c r="LMF2" t="str">
        <f>""</f>
        <v/>
      </c>
      <c r="LMG2" t="str">
        <f>""</f>
        <v/>
      </c>
      <c r="LMH2" t="str">
        <f>""</f>
        <v/>
      </c>
      <c r="LMI2" t="str">
        <f>""</f>
        <v/>
      </c>
      <c r="LMJ2" t="str">
        <f>""</f>
        <v/>
      </c>
      <c r="LMK2" t="str">
        <f>""</f>
        <v/>
      </c>
      <c r="LML2" t="str">
        <f>""</f>
        <v/>
      </c>
      <c r="LMM2" t="str">
        <f>""</f>
        <v/>
      </c>
      <c r="LMN2" t="str">
        <f>""</f>
        <v/>
      </c>
      <c r="LMO2" t="str">
        <f>""</f>
        <v/>
      </c>
      <c r="LMP2" t="str">
        <f>""</f>
        <v/>
      </c>
      <c r="LMQ2" t="str">
        <f>""</f>
        <v/>
      </c>
      <c r="LMR2" t="str">
        <f>""</f>
        <v/>
      </c>
      <c r="LMS2" t="str">
        <f>""</f>
        <v/>
      </c>
      <c r="LMT2" t="str">
        <f>""</f>
        <v/>
      </c>
      <c r="LMU2" t="str">
        <f>""</f>
        <v/>
      </c>
      <c r="LMV2" t="str">
        <f>""</f>
        <v/>
      </c>
      <c r="LMW2" t="str">
        <f>""</f>
        <v/>
      </c>
      <c r="LMX2" t="str">
        <f>""</f>
        <v/>
      </c>
      <c r="LMY2" t="str">
        <f>""</f>
        <v/>
      </c>
      <c r="LMZ2" t="str">
        <f>""</f>
        <v/>
      </c>
      <c r="LNA2" t="str">
        <f>""</f>
        <v/>
      </c>
      <c r="LNB2" t="str">
        <f>""</f>
        <v/>
      </c>
      <c r="LNC2" t="str">
        <f>""</f>
        <v/>
      </c>
      <c r="LND2" t="str">
        <f>""</f>
        <v/>
      </c>
      <c r="LNE2" t="str">
        <f>""</f>
        <v/>
      </c>
      <c r="LNF2" t="str">
        <f>""</f>
        <v/>
      </c>
      <c r="LNG2" t="str">
        <f>""</f>
        <v/>
      </c>
      <c r="LNH2" t="str">
        <f>""</f>
        <v/>
      </c>
      <c r="LNI2" t="str">
        <f>""</f>
        <v/>
      </c>
      <c r="LNJ2" t="str">
        <f>""</f>
        <v/>
      </c>
      <c r="LNK2" t="str">
        <f>""</f>
        <v/>
      </c>
      <c r="LNL2" t="str">
        <f>""</f>
        <v/>
      </c>
      <c r="LNM2" t="str">
        <f>""</f>
        <v/>
      </c>
      <c r="LNN2" t="str">
        <f>""</f>
        <v/>
      </c>
      <c r="LNO2" t="str">
        <f>""</f>
        <v/>
      </c>
      <c r="LNP2" t="str">
        <f>""</f>
        <v/>
      </c>
      <c r="LNQ2" t="str">
        <f>""</f>
        <v/>
      </c>
      <c r="LNR2" t="str">
        <f>""</f>
        <v/>
      </c>
      <c r="LNS2" t="str">
        <f>""</f>
        <v/>
      </c>
      <c r="LNT2" t="str">
        <f>""</f>
        <v/>
      </c>
      <c r="LNU2" t="str">
        <f>""</f>
        <v/>
      </c>
      <c r="LNV2" t="str">
        <f>""</f>
        <v/>
      </c>
      <c r="LNW2" t="str">
        <f>""</f>
        <v/>
      </c>
      <c r="LNX2" t="str">
        <f>""</f>
        <v/>
      </c>
      <c r="LNY2" t="str">
        <f>""</f>
        <v/>
      </c>
      <c r="LNZ2" t="str">
        <f>""</f>
        <v/>
      </c>
      <c r="LOA2" t="str">
        <f>""</f>
        <v/>
      </c>
      <c r="LOB2" t="str">
        <f>""</f>
        <v/>
      </c>
      <c r="LOC2" t="str">
        <f>""</f>
        <v/>
      </c>
      <c r="LOD2" t="str">
        <f>""</f>
        <v/>
      </c>
      <c r="LOE2" t="str">
        <f>""</f>
        <v/>
      </c>
      <c r="LOF2" t="str">
        <f>""</f>
        <v/>
      </c>
      <c r="LOG2" t="str">
        <f>""</f>
        <v/>
      </c>
      <c r="LOH2" t="str">
        <f>""</f>
        <v/>
      </c>
      <c r="LOI2" t="str">
        <f>""</f>
        <v/>
      </c>
      <c r="LOJ2" t="str">
        <f>""</f>
        <v/>
      </c>
      <c r="LOK2" t="str">
        <f>""</f>
        <v/>
      </c>
      <c r="LOL2" t="str">
        <f>""</f>
        <v/>
      </c>
      <c r="LOM2" t="str">
        <f>""</f>
        <v/>
      </c>
      <c r="LON2" t="str">
        <f>""</f>
        <v/>
      </c>
      <c r="LOO2" t="str">
        <f>""</f>
        <v/>
      </c>
      <c r="LOP2" t="str">
        <f>""</f>
        <v/>
      </c>
      <c r="LOQ2" t="str">
        <f>""</f>
        <v/>
      </c>
      <c r="LOR2" t="str">
        <f>""</f>
        <v/>
      </c>
      <c r="LOS2" t="str">
        <f>""</f>
        <v/>
      </c>
      <c r="LOT2" t="str">
        <f>""</f>
        <v/>
      </c>
      <c r="LOU2" t="str">
        <f>""</f>
        <v/>
      </c>
      <c r="LOV2" t="str">
        <f>""</f>
        <v/>
      </c>
      <c r="LOW2" t="str">
        <f>""</f>
        <v/>
      </c>
      <c r="LOX2" t="str">
        <f>""</f>
        <v/>
      </c>
      <c r="LOY2" t="str">
        <f>""</f>
        <v/>
      </c>
      <c r="LOZ2" t="str">
        <f>""</f>
        <v/>
      </c>
      <c r="LPA2" t="str">
        <f>""</f>
        <v/>
      </c>
      <c r="LPB2" t="str">
        <f>""</f>
        <v/>
      </c>
      <c r="LPC2" t="str">
        <f>""</f>
        <v/>
      </c>
      <c r="LPD2" t="str">
        <f>""</f>
        <v/>
      </c>
      <c r="LPE2" t="str">
        <f>""</f>
        <v/>
      </c>
      <c r="LPF2" t="str">
        <f>""</f>
        <v/>
      </c>
      <c r="LPG2" t="str">
        <f>""</f>
        <v/>
      </c>
      <c r="LPH2" t="str">
        <f>""</f>
        <v/>
      </c>
      <c r="LPI2" t="str">
        <f>""</f>
        <v/>
      </c>
      <c r="LPJ2" t="str">
        <f>""</f>
        <v/>
      </c>
      <c r="LPK2" t="str">
        <f>""</f>
        <v/>
      </c>
      <c r="LPL2" t="str">
        <f>""</f>
        <v/>
      </c>
      <c r="LPM2" t="str">
        <f>""</f>
        <v/>
      </c>
      <c r="LPN2" t="str">
        <f>""</f>
        <v/>
      </c>
      <c r="LPO2" t="str">
        <f>""</f>
        <v/>
      </c>
      <c r="LPP2" t="str">
        <f>""</f>
        <v/>
      </c>
      <c r="LPQ2" t="str">
        <f>""</f>
        <v/>
      </c>
      <c r="LPR2" t="str">
        <f>""</f>
        <v/>
      </c>
      <c r="LPS2" t="str">
        <f>""</f>
        <v/>
      </c>
      <c r="LPT2" t="str">
        <f>""</f>
        <v/>
      </c>
      <c r="LPU2" t="str">
        <f>""</f>
        <v/>
      </c>
      <c r="LPV2" t="str">
        <f>""</f>
        <v/>
      </c>
      <c r="LPW2" t="str">
        <f>""</f>
        <v/>
      </c>
      <c r="LPX2" t="str">
        <f>""</f>
        <v/>
      </c>
      <c r="LPY2" t="str">
        <f>""</f>
        <v/>
      </c>
      <c r="LPZ2" t="str">
        <f>""</f>
        <v/>
      </c>
      <c r="LQA2" t="str">
        <f>""</f>
        <v/>
      </c>
      <c r="LQB2" t="str">
        <f>""</f>
        <v/>
      </c>
      <c r="LQC2" t="str">
        <f>""</f>
        <v/>
      </c>
      <c r="LQD2" t="str">
        <f>""</f>
        <v/>
      </c>
      <c r="LQE2" t="str">
        <f>""</f>
        <v/>
      </c>
      <c r="LQF2" t="str">
        <f>""</f>
        <v/>
      </c>
      <c r="LQG2" t="str">
        <f>""</f>
        <v/>
      </c>
      <c r="LQH2" t="str">
        <f>""</f>
        <v/>
      </c>
      <c r="LQI2" t="str">
        <f>""</f>
        <v/>
      </c>
      <c r="LQJ2" t="str">
        <f>""</f>
        <v/>
      </c>
      <c r="LQK2" t="str">
        <f>""</f>
        <v/>
      </c>
      <c r="LQL2" t="str">
        <f>""</f>
        <v/>
      </c>
      <c r="LQM2" t="str">
        <f>""</f>
        <v/>
      </c>
      <c r="LQN2" t="str">
        <f>""</f>
        <v/>
      </c>
      <c r="LQO2" t="str">
        <f>""</f>
        <v/>
      </c>
      <c r="LQP2" t="str">
        <f>""</f>
        <v/>
      </c>
      <c r="LQQ2" t="str">
        <f>""</f>
        <v/>
      </c>
      <c r="LQR2" t="str">
        <f>""</f>
        <v/>
      </c>
      <c r="LQS2" t="str">
        <f>""</f>
        <v/>
      </c>
      <c r="LQT2" t="str">
        <f>""</f>
        <v/>
      </c>
      <c r="LQU2" t="str">
        <f>""</f>
        <v/>
      </c>
      <c r="LQV2" t="str">
        <f>""</f>
        <v/>
      </c>
      <c r="LQW2" t="str">
        <f>""</f>
        <v/>
      </c>
      <c r="LQX2" t="str">
        <f>""</f>
        <v/>
      </c>
      <c r="LQY2" t="str">
        <f>""</f>
        <v/>
      </c>
      <c r="LQZ2" t="str">
        <f>""</f>
        <v/>
      </c>
      <c r="LRA2" t="str">
        <f>""</f>
        <v/>
      </c>
      <c r="LRB2" t="str">
        <f>""</f>
        <v/>
      </c>
      <c r="LRC2" t="str">
        <f>""</f>
        <v/>
      </c>
      <c r="LRD2" t="str">
        <f>""</f>
        <v/>
      </c>
      <c r="LRE2" t="str">
        <f>""</f>
        <v/>
      </c>
      <c r="LRF2" t="str">
        <f>""</f>
        <v/>
      </c>
      <c r="LRG2" t="str">
        <f>""</f>
        <v/>
      </c>
      <c r="LRH2" t="str">
        <f>""</f>
        <v/>
      </c>
      <c r="LRI2" t="str">
        <f>""</f>
        <v/>
      </c>
      <c r="LRJ2" t="str">
        <f>""</f>
        <v/>
      </c>
      <c r="LRK2" t="str">
        <f>""</f>
        <v/>
      </c>
      <c r="LRL2" t="str">
        <f>""</f>
        <v/>
      </c>
      <c r="LRM2" t="str">
        <f>""</f>
        <v/>
      </c>
      <c r="LRN2" t="str">
        <f>""</f>
        <v/>
      </c>
      <c r="LRO2" t="str">
        <f>""</f>
        <v/>
      </c>
      <c r="LRP2" t="str">
        <f>""</f>
        <v/>
      </c>
      <c r="LRQ2" t="str">
        <f>""</f>
        <v/>
      </c>
      <c r="LRR2" t="str">
        <f>""</f>
        <v/>
      </c>
      <c r="LRS2" t="str">
        <f>""</f>
        <v/>
      </c>
      <c r="LRT2" t="str">
        <f>""</f>
        <v/>
      </c>
      <c r="LRU2" t="str">
        <f>""</f>
        <v/>
      </c>
      <c r="LRV2" t="str">
        <f>""</f>
        <v/>
      </c>
      <c r="LRW2" t="str">
        <f>""</f>
        <v/>
      </c>
      <c r="LRX2" t="str">
        <f>""</f>
        <v/>
      </c>
      <c r="LRY2" t="str">
        <f>""</f>
        <v/>
      </c>
      <c r="LRZ2" t="str">
        <f>""</f>
        <v/>
      </c>
      <c r="LSA2" t="str">
        <f>""</f>
        <v/>
      </c>
      <c r="LSB2" t="str">
        <f>""</f>
        <v/>
      </c>
      <c r="LSC2" t="str">
        <f>""</f>
        <v/>
      </c>
      <c r="LSD2" t="str">
        <f>""</f>
        <v/>
      </c>
      <c r="LSE2" t="str">
        <f>""</f>
        <v/>
      </c>
      <c r="LSF2" t="str">
        <f>""</f>
        <v/>
      </c>
      <c r="LSG2" t="str">
        <f>""</f>
        <v/>
      </c>
      <c r="LSH2" t="str">
        <f>""</f>
        <v/>
      </c>
      <c r="LSI2" t="str">
        <f>""</f>
        <v/>
      </c>
      <c r="LSJ2" t="str">
        <f>""</f>
        <v/>
      </c>
      <c r="LSK2" t="str">
        <f>""</f>
        <v/>
      </c>
      <c r="LSL2" t="str">
        <f>""</f>
        <v/>
      </c>
      <c r="LSM2" t="str">
        <f>""</f>
        <v/>
      </c>
      <c r="LSN2" t="str">
        <f>""</f>
        <v/>
      </c>
      <c r="LSO2" t="str">
        <f>""</f>
        <v/>
      </c>
      <c r="LSP2" t="str">
        <f>""</f>
        <v/>
      </c>
      <c r="LSQ2" t="str">
        <f>""</f>
        <v/>
      </c>
      <c r="LSR2" t="str">
        <f>""</f>
        <v/>
      </c>
      <c r="LSS2" t="str">
        <f>""</f>
        <v/>
      </c>
      <c r="LST2" t="str">
        <f>""</f>
        <v/>
      </c>
      <c r="LSU2" t="str">
        <f>""</f>
        <v/>
      </c>
      <c r="LSV2" t="str">
        <f>""</f>
        <v/>
      </c>
      <c r="LSW2" t="str">
        <f>""</f>
        <v/>
      </c>
      <c r="LSX2" t="str">
        <f>""</f>
        <v/>
      </c>
      <c r="LSY2" t="str">
        <f>""</f>
        <v/>
      </c>
      <c r="LSZ2" t="str">
        <f>""</f>
        <v/>
      </c>
      <c r="LTA2" t="str">
        <f>""</f>
        <v/>
      </c>
      <c r="LTB2" t="str">
        <f>""</f>
        <v/>
      </c>
      <c r="LTC2" t="str">
        <f>""</f>
        <v/>
      </c>
      <c r="LTD2" t="str">
        <f>""</f>
        <v/>
      </c>
      <c r="LTE2" t="str">
        <f>""</f>
        <v/>
      </c>
      <c r="LTF2" t="str">
        <f>""</f>
        <v/>
      </c>
      <c r="LTG2" t="str">
        <f>""</f>
        <v/>
      </c>
      <c r="LTH2" t="str">
        <f>""</f>
        <v/>
      </c>
      <c r="LTI2" t="str">
        <f>""</f>
        <v/>
      </c>
      <c r="LTJ2" t="str">
        <f>""</f>
        <v/>
      </c>
      <c r="LTK2" t="str">
        <f>""</f>
        <v/>
      </c>
      <c r="LTL2" t="str">
        <f>""</f>
        <v/>
      </c>
      <c r="LTM2" t="str">
        <f>""</f>
        <v/>
      </c>
      <c r="LTN2" t="str">
        <f>""</f>
        <v/>
      </c>
      <c r="LTO2" t="str">
        <f>""</f>
        <v/>
      </c>
      <c r="LTP2" t="str">
        <f>""</f>
        <v/>
      </c>
      <c r="LTQ2" t="str">
        <f>""</f>
        <v/>
      </c>
      <c r="LTR2" t="str">
        <f>""</f>
        <v/>
      </c>
      <c r="LTS2" t="str">
        <f>""</f>
        <v/>
      </c>
      <c r="LTT2" t="str">
        <f>""</f>
        <v/>
      </c>
      <c r="LTU2" t="str">
        <f>""</f>
        <v/>
      </c>
      <c r="LTV2" t="str">
        <f>""</f>
        <v/>
      </c>
      <c r="LTW2" t="str">
        <f>""</f>
        <v/>
      </c>
      <c r="LTX2" t="str">
        <f>""</f>
        <v/>
      </c>
      <c r="LTY2" t="str">
        <f>""</f>
        <v/>
      </c>
      <c r="LTZ2" t="str">
        <f>""</f>
        <v/>
      </c>
      <c r="LUA2" t="str">
        <f>""</f>
        <v/>
      </c>
      <c r="LUB2" t="str">
        <f>""</f>
        <v/>
      </c>
      <c r="LUC2" t="str">
        <f>""</f>
        <v/>
      </c>
      <c r="LUD2" t="str">
        <f>""</f>
        <v/>
      </c>
      <c r="LUE2" t="str">
        <f>""</f>
        <v/>
      </c>
      <c r="LUF2" t="str">
        <f>""</f>
        <v/>
      </c>
      <c r="LUG2" t="str">
        <f>""</f>
        <v/>
      </c>
      <c r="LUH2" t="str">
        <f>""</f>
        <v/>
      </c>
      <c r="LUI2" t="str">
        <f>""</f>
        <v/>
      </c>
      <c r="LUJ2" t="str">
        <f>""</f>
        <v/>
      </c>
      <c r="LUK2" t="str">
        <f>""</f>
        <v/>
      </c>
      <c r="LUL2" t="str">
        <f>""</f>
        <v/>
      </c>
      <c r="LUM2" t="str">
        <f>""</f>
        <v/>
      </c>
      <c r="LUN2" t="str">
        <f>""</f>
        <v/>
      </c>
      <c r="LUO2" t="str">
        <f>""</f>
        <v/>
      </c>
      <c r="LUP2" t="str">
        <f>""</f>
        <v/>
      </c>
      <c r="LUQ2" t="str">
        <f>""</f>
        <v/>
      </c>
      <c r="LUR2" t="str">
        <f>""</f>
        <v/>
      </c>
      <c r="LUS2" t="str">
        <f>""</f>
        <v/>
      </c>
      <c r="LUT2" t="str">
        <f>""</f>
        <v/>
      </c>
      <c r="LUU2" t="str">
        <f>""</f>
        <v/>
      </c>
      <c r="LUV2" t="str">
        <f>""</f>
        <v/>
      </c>
      <c r="LUW2" t="str">
        <f>""</f>
        <v/>
      </c>
      <c r="LUX2" t="str">
        <f>""</f>
        <v/>
      </c>
      <c r="LUY2" t="str">
        <f>""</f>
        <v/>
      </c>
      <c r="LUZ2" t="str">
        <f>""</f>
        <v/>
      </c>
      <c r="LVA2" t="str">
        <f>""</f>
        <v/>
      </c>
      <c r="LVB2" t="str">
        <f>""</f>
        <v/>
      </c>
      <c r="LVC2" t="str">
        <f>""</f>
        <v/>
      </c>
      <c r="LVD2" t="str">
        <f>""</f>
        <v/>
      </c>
      <c r="LVE2" t="str">
        <f>""</f>
        <v/>
      </c>
      <c r="LVF2" t="str">
        <f>""</f>
        <v/>
      </c>
      <c r="LVG2" t="str">
        <f>""</f>
        <v/>
      </c>
      <c r="LVH2" t="str">
        <f>""</f>
        <v/>
      </c>
      <c r="LVI2" t="str">
        <f>""</f>
        <v/>
      </c>
      <c r="LVJ2" t="str">
        <f>""</f>
        <v/>
      </c>
      <c r="LVK2" t="str">
        <f>""</f>
        <v/>
      </c>
      <c r="LVL2" t="str">
        <f>""</f>
        <v/>
      </c>
      <c r="LVM2" t="str">
        <f>""</f>
        <v/>
      </c>
      <c r="LVN2" t="str">
        <f>""</f>
        <v/>
      </c>
      <c r="LVO2" t="str">
        <f>""</f>
        <v/>
      </c>
      <c r="LVP2" t="str">
        <f>""</f>
        <v/>
      </c>
      <c r="LVQ2" t="str">
        <f>""</f>
        <v/>
      </c>
      <c r="LVR2" t="str">
        <f>""</f>
        <v/>
      </c>
      <c r="LVS2" t="str">
        <f>""</f>
        <v/>
      </c>
      <c r="LVT2" t="str">
        <f>""</f>
        <v/>
      </c>
      <c r="LVU2" t="str">
        <f>""</f>
        <v/>
      </c>
      <c r="LVV2" t="str">
        <f>""</f>
        <v/>
      </c>
      <c r="LVW2" t="str">
        <f>""</f>
        <v/>
      </c>
      <c r="LVX2" t="str">
        <f>""</f>
        <v/>
      </c>
      <c r="LVY2" t="str">
        <f>""</f>
        <v/>
      </c>
      <c r="LVZ2" t="str">
        <f>""</f>
        <v/>
      </c>
      <c r="LWA2" t="str">
        <f>""</f>
        <v/>
      </c>
      <c r="LWB2" t="str">
        <f>""</f>
        <v/>
      </c>
      <c r="LWC2" t="str">
        <f>""</f>
        <v/>
      </c>
      <c r="LWD2" t="str">
        <f>""</f>
        <v/>
      </c>
      <c r="LWE2" t="str">
        <f>""</f>
        <v/>
      </c>
      <c r="LWF2" t="str">
        <f>""</f>
        <v/>
      </c>
      <c r="LWG2" t="str">
        <f>""</f>
        <v/>
      </c>
      <c r="LWH2" t="str">
        <f>""</f>
        <v/>
      </c>
      <c r="LWI2" t="str">
        <f>""</f>
        <v/>
      </c>
      <c r="LWJ2" t="str">
        <f>""</f>
        <v/>
      </c>
      <c r="LWK2" t="str">
        <f>""</f>
        <v/>
      </c>
      <c r="LWL2" t="str">
        <f>""</f>
        <v/>
      </c>
      <c r="LWM2" t="str">
        <f>""</f>
        <v/>
      </c>
      <c r="LWN2" t="str">
        <f>""</f>
        <v/>
      </c>
      <c r="LWO2" t="str">
        <f>""</f>
        <v/>
      </c>
      <c r="LWP2" t="str">
        <f>""</f>
        <v/>
      </c>
      <c r="LWQ2" t="str">
        <f>""</f>
        <v/>
      </c>
      <c r="LWR2" t="str">
        <f>""</f>
        <v/>
      </c>
      <c r="LWS2" t="str">
        <f>""</f>
        <v/>
      </c>
      <c r="LWT2" t="str">
        <f>""</f>
        <v/>
      </c>
      <c r="LWU2" t="str">
        <f>""</f>
        <v/>
      </c>
      <c r="LWV2" t="str">
        <f>""</f>
        <v/>
      </c>
      <c r="LWW2" t="str">
        <f>""</f>
        <v/>
      </c>
      <c r="LWX2" t="str">
        <f>""</f>
        <v/>
      </c>
      <c r="LWY2" t="str">
        <f>""</f>
        <v/>
      </c>
      <c r="LWZ2" t="str">
        <f>""</f>
        <v/>
      </c>
      <c r="LXA2" t="str">
        <f>""</f>
        <v/>
      </c>
      <c r="LXB2" t="str">
        <f>""</f>
        <v/>
      </c>
      <c r="LXC2" t="str">
        <f>""</f>
        <v/>
      </c>
      <c r="LXD2" t="str">
        <f>""</f>
        <v/>
      </c>
      <c r="LXE2" t="str">
        <f>""</f>
        <v/>
      </c>
      <c r="LXF2" t="str">
        <f>""</f>
        <v/>
      </c>
      <c r="LXG2" t="str">
        <f>""</f>
        <v/>
      </c>
      <c r="LXH2" t="str">
        <f>""</f>
        <v/>
      </c>
      <c r="LXI2" t="str">
        <f>""</f>
        <v/>
      </c>
      <c r="LXJ2" t="str">
        <f>""</f>
        <v/>
      </c>
      <c r="LXK2" t="str">
        <f>""</f>
        <v/>
      </c>
      <c r="LXL2" t="str">
        <f>""</f>
        <v/>
      </c>
      <c r="LXM2" t="str">
        <f>""</f>
        <v/>
      </c>
      <c r="LXN2" t="str">
        <f>""</f>
        <v/>
      </c>
      <c r="LXO2" t="str">
        <f>""</f>
        <v/>
      </c>
      <c r="LXP2" t="str">
        <f>""</f>
        <v/>
      </c>
      <c r="LXQ2" t="str">
        <f>""</f>
        <v/>
      </c>
      <c r="LXR2" t="str">
        <f>""</f>
        <v/>
      </c>
      <c r="LXS2" t="str">
        <f>""</f>
        <v/>
      </c>
      <c r="LXT2" t="str">
        <f>""</f>
        <v/>
      </c>
      <c r="LXU2" t="str">
        <f>""</f>
        <v/>
      </c>
      <c r="LXV2" t="str">
        <f>""</f>
        <v/>
      </c>
      <c r="LXW2" t="str">
        <f>""</f>
        <v/>
      </c>
      <c r="LXX2" t="str">
        <f>""</f>
        <v/>
      </c>
      <c r="LXY2" t="str">
        <f>""</f>
        <v/>
      </c>
      <c r="LXZ2" t="str">
        <f>""</f>
        <v/>
      </c>
      <c r="LYA2" t="str">
        <f>""</f>
        <v/>
      </c>
      <c r="LYB2" t="str">
        <f>""</f>
        <v/>
      </c>
      <c r="LYC2" t="str">
        <f>""</f>
        <v/>
      </c>
      <c r="LYD2" t="str">
        <f>""</f>
        <v/>
      </c>
      <c r="LYE2" t="str">
        <f>""</f>
        <v/>
      </c>
      <c r="LYF2" t="str">
        <f>""</f>
        <v/>
      </c>
      <c r="LYG2" t="str">
        <f>""</f>
        <v/>
      </c>
      <c r="LYH2" t="str">
        <f>""</f>
        <v/>
      </c>
      <c r="LYI2" t="str">
        <f>""</f>
        <v/>
      </c>
      <c r="LYJ2" t="str">
        <f>""</f>
        <v/>
      </c>
      <c r="LYK2" t="str">
        <f>""</f>
        <v/>
      </c>
      <c r="LYL2" t="str">
        <f>""</f>
        <v/>
      </c>
      <c r="LYM2" t="str">
        <f>""</f>
        <v/>
      </c>
      <c r="LYN2" t="str">
        <f>""</f>
        <v/>
      </c>
      <c r="LYO2" t="str">
        <f>""</f>
        <v/>
      </c>
      <c r="LYP2" t="str">
        <f>""</f>
        <v/>
      </c>
      <c r="LYQ2" t="str">
        <f>""</f>
        <v/>
      </c>
      <c r="LYR2" t="str">
        <f>""</f>
        <v/>
      </c>
      <c r="LYS2" t="str">
        <f>""</f>
        <v/>
      </c>
      <c r="LYT2" t="str">
        <f>""</f>
        <v/>
      </c>
      <c r="LYU2" t="str">
        <f>""</f>
        <v/>
      </c>
      <c r="LYV2" t="str">
        <f>""</f>
        <v/>
      </c>
      <c r="LYW2" t="str">
        <f>""</f>
        <v/>
      </c>
      <c r="LYX2" t="str">
        <f>""</f>
        <v/>
      </c>
      <c r="LYY2" t="str">
        <f>""</f>
        <v/>
      </c>
      <c r="LYZ2" t="str">
        <f>""</f>
        <v/>
      </c>
      <c r="LZA2" t="str">
        <f>""</f>
        <v/>
      </c>
      <c r="LZB2" t="str">
        <f>""</f>
        <v/>
      </c>
      <c r="LZC2" t="str">
        <f>""</f>
        <v/>
      </c>
      <c r="LZD2" t="str">
        <f>""</f>
        <v/>
      </c>
      <c r="LZE2" t="str">
        <f>""</f>
        <v/>
      </c>
      <c r="LZF2" t="str">
        <f>""</f>
        <v/>
      </c>
      <c r="LZG2" t="str">
        <f>""</f>
        <v/>
      </c>
      <c r="LZH2" t="str">
        <f>""</f>
        <v/>
      </c>
      <c r="LZI2" t="str">
        <f>""</f>
        <v/>
      </c>
      <c r="LZJ2" t="str">
        <f>""</f>
        <v/>
      </c>
      <c r="LZK2" t="str">
        <f>""</f>
        <v/>
      </c>
      <c r="LZL2" t="str">
        <f>""</f>
        <v/>
      </c>
      <c r="LZM2" t="str">
        <f>""</f>
        <v/>
      </c>
      <c r="LZN2" t="str">
        <f>""</f>
        <v/>
      </c>
      <c r="LZO2" t="str">
        <f>""</f>
        <v/>
      </c>
      <c r="LZP2" t="str">
        <f>""</f>
        <v/>
      </c>
      <c r="LZQ2" t="str">
        <f>""</f>
        <v/>
      </c>
      <c r="LZR2" t="str">
        <f>""</f>
        <v/>
      </c>
      <c r="LZS2" t="str">
        <f>""</f>
        <v/>
      </c>
      <c r="LZT2" t="str">
        <f>""</f>
        <v/>
      </c>
      <c r="LZU2" t="str">
        <f>""</f>
        <v/>
      </c>
      <c r="LZV2" t="str">
        <f>""</f>
        <v/>
      </c>
      <c r="LZW2" t="str">
        <f>""</f>
        <v/>
      </c>
      <c r="LZX2" t="str">
        <f>""</f>
        <v/>
      </c>
      <c r="LZY2" t="str">
        <f>""</f>
        <v/>
      </c>
      <c r="LZZ2" t="str">
        <f>""</f>
        <v/>
      </c>
      <c r="MAA2" t="str">
        <f>""</f>
        <v/>
      </c>
      <c r="MAB2" t="str">
        <f>""</f>
        <v/>
      </c>
      <c r="MAC2" t="str">
        <f>""</f>
        <v/>
      </c>
      <c r="MAD2" t="str">
        <f>""</f>
        <v/>
      </c>
      <c r="MAE2" t="str">
        <f>""</f>
        <v/>
      </c>
      <c r="MAF2" t="str">
        <f>""</f>
        <v/>
      </c>
      <c r="MAG2" t="str">
        <f>""</f>
        <v/>
      </c>
      <c r="MAH2" t="str">
        <f>""</f>
        <v/>
      </c>
      <c r="MAI2" t="str">
        <f>""</f>
        <v/>
      </c>
      <c r="MAJ2" t="str">
        <f>""</f>
        <v/>
      </c>
      <c r="MAK2" t="str">
        <f>""</f>
        <v/>
      </c>
      <c r="MAL2" t="str">
        <f>""</f>
        <v/>
      </c>
      <c r="MAM2" t="str">
        <f>""</f>
        <v/>
      </c>
      <c r="MAN2" t="str">
        <f>""</f>
        <v/>
      </c>
      <c r="MAO2" t="str">
        <f>""</f>
        <v/>
      </c>
      <c r="MAP2" t="str">
        <f>""</f>
        <v/>
      </c>
      <c r="MAQ2" t="str">
        <f>""</f>
        <v/>
      </c>
      <c r="MAR2" t="str">
        <f>""</f>
        <v/>
      </c>
      <c r="MAS2" t="str">
        <f>""</f>
        <v/>
      </c>
      <c r="MAT2" t="str">
        <f>""</f>
        <v/>
      </c>
      <c r="MAU2" t="str">
        <f>""</f>
        <v/>
      </c>
      <c r="MAV2" t="str">
        <f>""</f>
        <v/>
      </c>
      <c r="MAW2" t="str">
        <f>""</f>
        <v/>
      </c>
      <c r="MAX2" t="str">
        <f>""</f>
        <v/>
      </c>
      <c r="MAY2" t="str">
        <f>""</f>
        <v/>
      </c>
      <c r="MAZ2" t="str">
        <f>""</f>
        <v/>
      </c>
      <c r="MBA2" t="str">
        <f>""</f>
        <v/>
      </c>
      <c r="MBB2" t="str">
        <f>""</f>
        <v/>
      </c>
      <c r="MBC2" t="str">
        <f>""</f>
        <v/>
      </c>
      <c r="MBD2" t="str">
        <f>""</f>
        <v/>
      </c>
      <c r="MBE2" t="str">
        <f>""</f>
        <v/>
      </c>
      <c r="MBF2" t="str">
        <f>""</f>
        <v/>
      </c>
      <c r="MBG2" t="str">
        <f>""</f>
        <v/>
      </c>
      <c r="MBH2" t="str">
        <f>""</f>
        <v/>
      </c>
      <c r="MBI2" t="str">
        <f>""</f>
        <v/>
      </c>
      <c r="MBJ2" t="str">
        <f>""</f>
        <v/>
      </c>
      <c r="MBK2" t="str">
        <f>""</f>
        <v/>
      </c>
      <c r="MBL2" t="str">
        <f>""</f>
        <v/>
      </c>
      <c r="MBM2" t="str">
        <f>""</f>
        <v/>
      </c>
      <c r="MBN2" t="str">
        <f>""</f>
        <v/>
      </c>
      <c r="MBO2" t="str">
        <f>""</f>
        <v/>
      </c>
      <c r="MBP2" t="str">
        <f>""</f>
        <v/>
      </c>
      <c r="MBQ2" t="str">
        <f>""</f>
        <v/>
      </c>
      <c r="MBR2" t="str">
        <f>""</f>
        <v/>
      </c>
      <c r="MBS2" t="str">
        <f>""</f>
        <v/>
      </c>
      <c r="MBT2" t="str">
        <f>""</f>
        <v/>
      </c>
      <c r="MBU2" t="str">
        <f>""</f>
        <v/>
      </c>
      <c r="MBV2" t="str">
        <f>""</f>
        <v/>
      </c>
      <c r="MBW2" t="str">
        <f>""</f>
        <v/>
      </c>
      <c r="MBX2" t="str">
        <f>""</f>
        <v/>
      </c>
      <c r="MBY2" t="str">
        <f>""</f>
        <v/>
      </c>
      <c r="MBZ2" t="str">
        <f>""</f>
        <v/>
      </c>
      <c r="MCA2" t="str">
        <f>""</f>
        <v/>
      </c>
      <c r="MCB2" t="str">
        <f>""</f>
        <v/>
      </c>
      <c r="MCC2" t="str">
        <f>""</f>
        <v/>
      </c>
      <c r="MCD2" t="str">
        <f>""</f>
        <v/>
      </c>
      <c r="MCE2" t="str">
        <f>""</f>
        <v/>
      </c>
      <c r="MCF2" t="str">
        <f>""</f>
        <v/>
      </c>
      <c r="MCG2" t="str">
        <f>""</f>
        <v/>
      </c>
      <c r="MCH2" t="str">
        <f>""</f>
        <v/>
      </c>
      <c r="MCI2" t="str">
        <f>""</f>
        <v/>
      </c>
      <c r="MCJ2" t="str">
        <f>""</f>
        <v/>
      </c>
      <c r="MCK2" t="str">
        <f>""</f>
        <v/>
      </c>
      <c r="MCL2" t="str">
        <f>""</f>
        <v/>
      </c>
      <c r="MCM2" t="str">
        <f>""</f>
        <v/>
      </c>
      <c r="MCN2" t="str">
        <f>""</f>
        <v/>
      </c>
      <c r="MCO2" t="str">
        <f>""</f>
        <v/>
      </c>
      <c r="MCP2" t="str">
        <f>""</f>
        <v/>
      </c>
      <c r="MCQ2" t="str">
        <f>""</f>
        <v/>
      </c>
      <c r="MCR2" t="str">
        <f>""</f>
        <v/>
      </c>
      <c r="MCS2" t="str">
        <f>""</f>
        <v/>
      </c>
      <c r="MCT2" t="str">
        <f>""</f>
        <v/>
      </c>
      <c r="MCU2" t="str">
        <f>""</f>
        <v/>
      </c>
      <c r="MCV2" t="str">
        <f>""</f>
        <v/>
      </c>
      <c r="MCW2" t="str">
        <f>""</f>
        <v/>
      </c>
      <c r="MCX2" t="str">
        <f>""</f>
        <v/>
      </c>
      <c r="MCY2" t="str">
        <f>""</f>
        <v/>
      </c>
      <c r="MCZ2" t="str">
        <f>""</f>
        <v/>
      </c>
      <c r="MDA2" t="str">
        <f>""</f>
        <v/>
      </c>
      <c r="MDB2" t="str">
        <f>""</f>
        <v/>
      </c>
      <c r="MDC2" t="str">
        <f>""</f>
        <v/>
      </c>
      <c r="MDD2" t="str">
        <f>""</f>
        <v/>
      </c>
      <c r="MDE2" t="str">
        <f>""</f>
        <v/>
      </c>
      <c r="MDF2" t="str">
        <f>""</f>
        <v/>
      </c>
      <c r="MDG2" t="str">
        <f>""</f>
        <v/>
      </c>
      <c r="MDH2" t="str">
        <f>""</f>
        <v/>
      </c>
      <c r="MDI2" t="str">
        <f>""</f>
        <v/>
      </c>
      <c r="MDJ2" t="str">
        <f>""</f>
        <v/>
      </c>
      <c r="MDK2" t="str">
        <f>""</f>
        <v/>
      </c>
      <c r="MDL2" t="str">
        <f>""</f>
        <v/>
      </c>
      <c r="MDM2" t="str">
        <f>""</f>
        <v/>
      </c>
      <c r="MDN2" t="str">
        <f>""</f>
        <v/>
      </c>
      <c r="MDO2" t="str">
        <f>""</f>
        <v/>
      </c>
      <c r="MDP2" t="str">
        <f>""</f>
        <v/>
      </c>
      <c r="MDQ2" t="str">
        <f>""</f>
        <v/>
      </c>
      <c r="MDR2" t="str">
        <f>""</f>
        <v/>
      </c>
      <c r="MDS2" t="str">
        <f>""</f>
        <v/>
      </c>
      <c r="MDT2" t="str">
        <f>""</f>
        <v/>
      </c>
      <c r="MDU2" t="str">
        <f>""</f>
        <v/>
      </c>
      <c r="MDV2" t="str">
        <f>""</f>
        <v/>
      </c>
      <c r="MDW2" t="str">
        <f>""</f>
        <v/>
      </c>
      <c r="MDX2" t="str">
        <f>""</f>
        <v/>
      </c>
      <c r="MDY2" t="str">
        <f>""</f>
        <v/>
      </c>
      <c r="MDZ2" t="str">
        <f>""</f>
        <v/>
      </c>
      <c r="MEA2" t="str">
        <f>""</f>
        <v/>
      </c>
      <c r="MEB2" t="str">
        <f>""</f>
        <v/>
      </c>
      <c r="MEC2" t="str">
        <f>""</f>
        <v/>
      </c>
      <c r="MED2" t="str">
        <f>""</f>
        <v/>
      </c>
      <c r="MEE2" t="str">
        <f>""</f>
        <v/>
      </c>
      <c r="MEF2" t="str">
        <f>""</f>
        <v/>
      </c>
      <c r="MEG2" t="str">
        <f>""</f>
        <v/>
      </c>
      <c r="MEH2" t="str">
        <f>""</f>
        <v/>
      </c>
      <c r="MEI2" t="str">
        <f>""</f>
        <v/>
      </c>
      <c r="MEJ2" t="str">
        <f>""</f>
        <v/>
      </c>
      <c r="MEK2" t="str">
        <f>""</f>
        <v/>
      </c>
      <c r="MEL2" t="str">
        <f>""</f>
        <v/>
      </c>
      <c r="MEM2" t="str">
        <f>""</f>
        <v/>
      </c>
      <c r="MEN2" t="str">
        <f>""</f>
        <v/>
      </c>
      <c r="MEO2" t="str">
        <f>""</f>
        <v/>
      </c>
      <c r="MEP2" t="str">
        <f>""</f>
        <v/>
      </c>
      <c r="MEQ2" t="str">
        <f>""</f>
        <v/>
      </c>
      <c r="MER2" t="str">
        <f>""</f>
        <v/>
      </c>
      <c r="MES2" t="str">
        <f>""</f>
        <v/>
      </c>
      <c r="MET2" t="str">
        <f>""</f>
        <v/>
      </c>
      <c r="MEU2" t="str">
        <f>""</f>
        <v/>
      </c>
      <c r="MEV2" t="str">
        <f>""</f>
        <v/>
      </c>
      <c r="MEW2" t="str">
        <f>""</f>
        <v/>
      </c>
      <c r="MEX2" t="str">
        <f>""</f>
        <v/>
      </c>
      <c r="MEY2" t="str">
        <f>""</f>
        <v/>
      </c>
      <c r="MEZ2" t="str">
        <f>""</f>
        <v/>
      </c>
      <c r="MFA2" t="str">
        <f>""</f>
        <v/>
      </c>
      <c r="MFB2" t="str">
        <f>""</f>
        <v/>
      </c>
      <c r="MFC2" t="str">
        <f>""</f>
        <v/>
      </c>
      <c r="MFD2" t="str">
        <f>""</f>
        <v/>
      </c>
      <c r="MFE2" t="str">
        <f>""</f>
        <v/>
      </c>
      <c r="MFF2" t="str">
        <f>""</f>
        <v/>
      </c>
      <c r="MFG2" t="str">
        <f>""</f>
        <v/>
      </c>
      <c r="MFH2" t="str">
        <f>""</f>
        <v/>
      </c>
      <c r="MFI2" t="str">
        <f>""</f>
        <v/>
      </c>
      <c r="MFJ2" t="str">
        <f>""</f>
        <v/>
      </c>
      <c r="MFK2" t="str">
        <f>""</f>
        <v/>
      </c>
      <c r="MFL2" t="str">
        <f>""</f>
        <v/>
      </c>
      <c r="MFM2" t="str">
        <f>""</f>
        <v/>
      </c>
      <c r="MFN2" t="str">
        <f>""</f>
        <v/>
      </c>
      <c r="MFO2" t="str">
        <f>""</f>
        <v/>
      </c>
      <c r="MFP2" t="str">
        <f>""</f>
        <v/>
      </c>
      <c r="MFQ2" t="str">
        <f>""</f>
        <v/>
      </c>
      <c r="MFR2" t="str">
        <f>""</f>
        <v/>
      </c>
      <c r="MFS2" t="str">
        <f>""</f>
        <v/>
      </c>
      <c r="MFT2" t="str">
        <f>""</f>
        <v/>
      </c>
      <c r="MFU2" t="str">
        <f>""</f>
        <v/>
      </c>
      <c r="MFV2" t="str">
        <f>""</f>
        <v/>
      </c>
      <c r="MFW2" t="str">
        <f>""</f>
        <v/>
      </c>
      <c r="MFX2" t="str">
        <f>""</f>
        <v/>
      </c>
      <c r="MFY2" t="str">
        <f>""</f>
        <v/>
      </c>
      <c r="MFZ2" t="str">
        <f>""</f>
        <v/>
      </c>
      <c r="MGA2" t="str">
        <f>""</f>
        <v/>
      </c>
      <c r="MGB2" t="str">
        <f>""</f>
        <v/>
      </c>
      <c r="MGC2" t="str">
        <f>""</f>
        <v/>
      </c>
      <c r="MGD2" t="str">
        <f>""</f>
        <v/>
      </c>
      <c r="MGE2" t="str">
        <f>""</f>
        <v/>
      </c>
      <c r="MGF2" t="str">
        <f>""</f>
        <v/>
      </c>
      <c r="MGG2" t="str">
        <f>""</f>
        <v/>
      </c>
      <c r="MGH2" t="str">
        <f>""</f>
        <v/>
      </c>
      <c r="MGI2" t="str">
        <f>""</f>
        <v/>
      </c>
      <c r="MGJ2" t="str">
        <f>""</f>
        <v/>
      </c>
      <c r="MGK2" t="str">
        <f>""</f>
        <v/>
      </c>
      <c r="MGL2" t="str">
        <f>""</f>
        <v/>
      </c>
      <c r="MGM2" t="str">
        <f>""</f>
        <v/>
      </c>
      <c r="MGN2" t="str">
        <f>""</f>
        <v/>
      </c>
      <c r="MGO2" t="str">
        <f>""</f>
        <v/>
      </c>
      <c r="MGP2" t="str">
        <f>""</f>
        <v/>
      </c>
      <c r="MGQ2" t="str">
        <f>""</f>
        <v/>
      </c>
      <c r="MGR2" t="str">
        <f>""</f>
        <v/>
      </c>
      <c r="MGS2" t="str">
        <f>""</f>
        <v/>
      </c>
      <c r="MGT2" t="str">
        <f>""</f>
        <v/>
      </c>
      <c r="MGU2" t="str">
        <f>""</f>
        <v/>
      </c>
      <c r="MGV2" t="str">
        <f>""</f>
        <v/>
      </c>
      <c r="MGW2" t="str">
        <f>""</f>
        <v/>
      </c>
      <c r="MGX2" t="str">
        <f>""</f>
        <v/>
      </c>
      <c r="MGY2" t="str">
        <f>""</f>
        <v/>
      </c>
      <c r="MGZ2" t="str">
        <f>""</f>
        <v/>
      </c>
      <c r="MHA2" t="str">
        <f>""</f>
        <v/>
      </c>
      <c r="MHB2" t="str">
        <f>""</f>
        <v/>
      </c>
      <c r="MHC2" t="str">
        <f>""</f>
        <v/>
      </c>
      <c r="MHD2" t="str">
        <f>""</f>
        <v/>
      </c>
      <c r="MHE2" t="str">
        <f>""</f>
        <v/>
      </c>
      <c r="MHF2" t="str">
        <f>""</f>
        <v/>
      </c>
      <c r="MHG2" t="str">
        <f>""</f>
        <v/>
      </c>
      <c r="MHH2" t="str">
        <f>""</f>
        <v/>
      </c>
      <c r="MHI2" t="str">
        <f>""</f>
        <v/>
      </c>
      <c r="MHJ2" t="str">
        <f>""</f>
        <v/>
      </c>
      <c r="MHK2" t="str">
        <f>""</f>
        <v/>
      </c>
      <c r="MHL2" t="str">
        <f>""</f>
        <v/>
      </c>
      <c r="MHM2" t="str">
        <f>""</f>
        <v/>
      </c>
      <c r="MHN2" t="str">
        <f>""</f>
        <v/>
      </c>
      <c r="MHO2" t="str">
        <f>""</f>
        <v/>
      </c>
      <c r="MHP2" t="str">
        <f>""</f>
        <v/>
      </c>
      <c r="MHQ2" t="str">
        <f>""</f>
        <v/>
      </c>
      <c r="MHR2" t="str">
        <f>""</f>
        <v/>
      </c>
      <c r="MHS2" t="str">
        <f>""</f>
        <v/>
      </c>
      <c r="MHT2" t="str">
        <f>""</f>
        <v/>
      </c>
      <c r="MHU2" t="str">
        <f>""</f>
        <v/>
      </c>
      <c r="MHV2" t="str">
        <f>""</f>
        <v/>
      </c>
      <c r="MHW2" t="str">
        <f>""</f>
        <v/>
      </c>
      <c r="MHX2" t="str">
        <f>""</f>
        <v/>
      </c>
      <c r="MHY2" t="str">
        <f>""</f>
        <v/>
      </c>
      <c r="MHZ2" t="str">
        <f>""</f>
        <v/>
      </c>
      <c r="MIA2" t="str">
        <f>""</f>
        <v/>
      </c>
      <c r="MIB2" t="str">
        <f>""</f>
        <v/>
      </c>
      <c r="MIC2" t="str">
        <f>""</f>
        <v/>
      </c>
      <c r="MID2" t="str">
        <f>""</f>
        <v/>
      </c>
      <c r="MIE2" t="str">
        <f>""</f>
        <v/>
      </c>
      <c r="MIF2" t="str">
        <f>""</f>
        <v/>
      </c>
      <c r="MIG2" t="str">
        <f>""</f>
        <v/>
      </c>
      <c r="MIH2" t="str">
        <f>""</f>
        <v/>
      </c>
      <c r="MII2" t="str">
        <f>""</f>
        <v/>
      </c>
      <c r="MIJ2" t="str">
        <f>""</f>
        <v/>
      </c>
      <c r="MIK2" t="str">
        <f>""</f>
        <v/>
      </c>
      <c r="MIL2" t="str">
        <f>""</f>
        <v/>
      </c>
      <c r="MIM2" t="str">
        <f>""</f>
        <v/>
      </c>
      <c r="MIN2" t="str">
        <f>""</f>
        <v/>
      </c>
      <c r="MIO2" t="str">
        <f>""</f>
        <v/>
      </c>
      <c r="MIP2" t="str">
        <f>""</f>
        <v/>
      </c>
      <c r="MIQ2" t="str">
        <f>""</f>
        <v/>
      </c>
      <c r="MIR2" t="str">
        <f>""</f>
        <v/>
      </c>
      <c r="MIS2" t="str">
        <f>""</f>
        <v/>
      </c>
      <c r="MIT2" t="str">
        <f>""</f>
        <v/>
      </c>
      <c r="MIU2" t="str">
        <f>""</f>
        <v/>
      </c>
      <c r="MIV2" t="str">
        <f>""</f>
        <v/>
      </c>
      <c r="MIW2" t="str">
        <f>""</f>
        <v/>
      </c>
      <c r="MIX2" t="str">
        <f>""</f>
        <v/>
      </c>
      <c r="MIY2" t="str">
        <f>""</f>
        <v/>
      </c>
      <c r="MIZ2" t="str">
        <f>""</f>
        <v/>
      </c>
      <c r="MJA2" t="str">
        <f>""</f>
        <v/>
      </c>
      <c r="MJB2" t="str">
        <f>""</f>
        <v/>
      </c>
      <c r="MJC2" t="str">
        <f>""</f>
        <v/>
      </c>
      <c r="MJD2" t="str">
        <f>""</f>
        <v/>
      </c>
      <c r="MJE2" t="str">
        <f>""</f>
        <v/>
      </c>
      <c r="MJF2" t="str">
        <f>""</f>
        <v/>
      </c>
      <c r="MJG2" t="str">
        <f>""</f>
        <v/>
      </c>
      <c r="MJH2" t="str">
        <f>""</f>
        <v/>
      </c>
      <c r="MJI2" t="str">
        <f>""</f>
        <v/>
      </c>
      <c r="MJJ2" t="str">
        <f>""</f>
        <v/>
      </c>
      <c r="MJK2" t="str">
        <f>""</f>
        <v/>
      </c>
      <c r="MJL2" t="str">
        <f>""</f>
        <v/>
      </c>
      <c r="MJM2" t="str">
        <f>""</f>
        <v/>
      </c>
      <c r="MJN2" t="str">
        <f>""</f>
        <v/>
      </c>
      <c r="MJO2" t="str">
        <f>""</f>
        <v/>
      </c>
      <c r="MJP2" t="str">
        <f>""</f>
        <v/>
      </c>
      <c r="MJQ2" t="str">
        <f>""</f>
        <v/>
      </c>
      <c r="MJR2" t="str">
        <f>""</f>
        <v/>
      </c>
      <c r="MJS2" t="str">
        <f>""</f>
        <v/>
      </c>
      <c r="MJT2" t="str">
        <f>""</f>
        <v/>
      </c>
      <c r="MJU2" t="str">
        <f>""</f>
        <v/>
      </c>
      <c r="MJV2" t="str">
        <f>""</f>
        <v/>
      </c>
      <c r="MJW2" t="str">
        <f>""</f>
        <v/>
      </c>
      <c r="MJX2" t="str">
        <f>""</f>
        <v/>
      </c>
      <c r="MJY2" t="str">
        <f>""</f>
        <v/>
      </c>
      <c r="MJZ2" t="str">
        <f>""</f>
        <v/>
      </c>
      <c r="MKA2" t="str">
        <f>""</f>
        <v/>
      </c>
      <c r="MKB2" t="str">
        <f>""</f>
        <v/>
      </c>
      <c r="MKC2" t="str">
        <f>""</f>
        <v/>
      </c>
      <c r="MKD2" t="str">
        <f>""</f>
        <v/>
      </c>
      <c r="MKE2" t="str">
        <f>""</f>
        <v/>
      </c>
      <c r="MKF2" t="str">
        <f>""</f>
        <v/>
      </c>
      <c r="MKG2" t="str">
        <f>""</f>
        <v/>
      </c>
      <c r="MKH2" t="str">
        <f>""</f>
        <v/>
      </c>
      <c r="MKI2" t="str">
        <f>""</f>
        <v/>
      </c>
      <c r="MKJ2" t="str">
        <f>""</f>
        <v/>
      </c>
      <c r="MKK2" t="str">
        <f>""</f>
        <v/>
      </c>
      <c r="MKL2" t="str">
        <f>""</f>
        <v/>
      </c>
      <c r="MKM2" t="str">
        <f>""</f>
        <v/>
      </c>
      <c r="MKN2" t="str">
        <f>""</f>
        <v/>
      </c>
      <c r="MKO2" t="str">
        <f>""</f>
        <v/>
      </c>
      <c r="MKP2" t="str">
        <f>""</f>
        <v/>
      </c>
      <c r="MKQ2" t="str">
        <f>""</f>
        <v/>
      </c>
      <c r="MKR2" t="str">
        <f>""</f>
        <v/>
      </c>
      <c r="MKS2" t="str">
        <f>""</f>
        <v/>
      </c>
      <c r="MKT2" t="str">
        <f>""</f>
        <v/>
      </c>
      <c r="MKU2" t="str">
        <f>""</f>
        <v/>
      </c>
      <c r="MKV2" t="str">
        <f>""</f>
        <v/>
      </c>
      <c r="MKW2" t="str">
        <f>""</f>
        <v/>
      </c>
      <c r="MKX2" t="str">
        <f>""</f>
        <v/>
      </c>
      <c r="MKY2" t="str">
        <f>""</f>
        <v/>
      </c>
      <c r="MKZ2" t="str">
        <f>""</f>
        <v/>
      </c>
      <c r="MLA2" t="str">
        <f>""</f>
        <v/>
      </c>
      <c r="MLB2" t="str">
        <f>""</f>
        <v/>
      </c>
      <c r="MLC2" t="str">
        <f>""</f>
        <v/>
      </c>
      <c r="MLD2" t="str">
        <f>""</f>
        <v/>
      </c>
      <c r="MLE2" t="str">
        <f>""</f>
        <v/>
      </c>
      <c r="MLF2" t="str">
        <f>""</f>
        <v/>
      </c>
      <c r="MLG2" t="str">
        <f>""</f>
        <v/>
      </c>
      <c r="MLH2" t="str">
        <f>""</f>
        <v/>
      </c>
      <c r="MLI2" t="str">
        <f>""</f>
        <v/>
      </c>
      <c r="MLJ2" t="str">
        <f>""</f>
        <v/>
      </c>
      <c r="MLK2" t="str">
        <f>""</f>
        <v/>
      </c>
      <c r="MLL2" t="str">
        <f>""</f>
        <v/>
      </c>
      <c r="MLM2" t="str">
        <f>""</f>
        <v/>
      </c>
      <c r="MLN2" t="str">
        <f>""</f>
        <v/>
      </c>
      <c r="MLO2" t="str">
        <f>""</f>
        <v/>
      </c>
      <c r="MLP2" t="str">
        <f>""</f>
        <v/>
      </c>
      <c r="MLQ2" t="str">
        <f>""</f>
        <v/>
      </c>
      <c r="MLR2" t="str">
        <f>""</f>
        <v/>
      </c>
      <c r="MLS2" t="str">
        <f>""</f>
        <v/>
      </c>
      <c r="MLT2" t="str">
        <f>""</f>
        <v/>
      </c>
      <c r="MLU2" t="str">
        <f>""</f>
        <v/>
      </c>
      <c r="MLV2" t="str">
        <f>""</f>
        <v/>
      </c>
      <c r="MLW2" t="str">
        <f>""</f>
        <v/>
      </c>
      <c r="MLX2" t="str">
        <f>""</f>
        <v/>
      </c>
      <c r="MLY2" t="str">
        <f>""</f>
        <v/>
      </c>
      <c r="MLZ2" t="str">
        <f>""</f>
        <v/>
      </c>
      <c r="MMA2" t="str">
        <f>""</f>
        <v/>
      </c>
      <c r="MMB2" t="str">
        <f>""</f>
        <v/>
      </c>
      <c r="MMC2" t="str">
        <f>""</f>
        <v/>
      </c>
      <c r="MMD2" t="str">
        <f>""</f>
        <v/>
      </c>
      <c r="MME2" t="str">
        <f>""</f>
        <v/>
      </c>
      <c r="MMF2" t="str">
        <f>""</f>
        <v/>
      </c>
      <c r="MMG2" t="str">
        <f>""</f>
        <v/>
      </c>
      <c r="MMH2" t="str">
        <f>""</f>
        <v/>
      </c>
      <c r="MMI2" t="str">
        <f>""</f>
        <v/>
      </c>
      <c r="MMJ2" t="str">
        <f>""</f>
        <v/>
      </c>
      <c r="MMK2" t="str">
        <f>""</f>
        <v/>
      </c>
      <c r="MML2" t="str">
        <f>""</f>
        <v/>
      </c>
      <c r="MMM2" t="str">
        <f>""</f>
        <v/>
      </c>
      <c r="MMN2" t="str">
        <f>""</f>
        <v/>
      </c>
      <c r="MMO2" t="str">
        <f>""</f>
        <v/>
      </c>
      <c r="MMP2" t="str">
        <f>""</f>
        <v/>
      </c>
      <c r="MMQ2" t="str">
        <f>""</f>
        <v/>
      </c>
      <c r="MMR2" t="str">
        <f>""</f>
        <v/>
      </c>
      <c r="MMS2" t="str">
        <f>""</f>
        <v/>
      </c>
      <c r="MMT2" t="str">
        <f>""</f>
        <v/>
      </c>
      <c r="MMU2" t="str">
        <f>""</f>
        <v/>
      </c>
      <c r="MMV2" t="str">
        <f>""</f>
        <v/>
      </c>
      <c r="MMW2" t="str">
        <f>""</f>
        <v/>
      </c>
      <c r="MMX2" t="str">
        <f>""</f>
        <v/>
      </c>
      <c r="MMY2" t="str">
        <f>""</f>
        <v/>
      </c>
      <c r="MMZ2" t="str">
        <f>""</f>
        <v/>
      </c>
      <c r="MNA2" t="str">
        <f>""</f>
        <v/>
      </c>
      <c r="MNB2" t="str">
        <f>""</f>
        <v/>
      </c>
      <c r="MNC2" t="str">
        <f>""</f>
        <v/>
      </c>
      <c r="MND2" t="str">
        <f>""</f>
        <v/>
      </c>
      <c r="MNE2" t="str">
        <f>""</f>
        <v/>
      </c>
      <c r="MNF2" t="str">
        <f>""</f>
        <v/>
      </c>
      <c r="MNG2" t="str">
        <f>""</f>
        <v/>
      </c>
      <c r="MNH2" t="str">
        <f>""</f>
        <v/>
      </c>
      <c r="MNI2" t="str">
        <f>""</f>
        <v/>
      </c>
      <c r="MNJ2" t="str">
        <f>""</f>
        <v/>
      </c>
      <c r="MNK2" t="str">
        <f>""</f>
        <v/>
      </c>
      <c r="MNL2" t="str">
        <f>""</f>
        <v/>
      </c>
      <c r="MNM2" t="str">
        <f>""</f>
        <v/>
      </c>
      <c r="MNN2" t="str">
        <f>""</f>
        <v/>
      </c>
      <c r="MNO2" t="str">
        <f>""</f>
        <v/>
      </c>
      <c r="MNP2" t="str">
        <f>""</f>
        <v/>
      </c>
      <c r="MNQ2" t="str">
        <f>""</f>
        <v/>
      </c>
      <c r="MNR2" t="str">
        <f>""</f>
        <v/>
      </c>
      <c r="MNS2" t="str">
        <f>""</f>
        <v/>
      </c>
      <c r="MNT2" t="str">
        <f>""</f>
        <v/>
      </c>
      <c r="MNU2" t="str">
        <f>""</f>
        <v/>
      </c>
      <c r="MNV2" t="str">
        <f>""</f>
        <v/>
      </c>
      <c r="MNW2" t="str">
        <f>""</f>
        <v/>
      </c>
      <c r="MNX2" t="str">
        <f>""</f>
        <v/>
      </c>
      <c r="MNY2" t="str">
        <f>""</f>
        <v/>
      </c>
      <c r="MNZ2" t="str">
        <f>""</f>
        <v/>
      </c>
      <c r="MOA2" t="str">
        <f>""</f>
        <v/>
      </c>
      <c r="MOB2" t="str">
        <f>""</f>
        <v/>
      </c>
      <c r="MOC2" t="str">
        <f>""</f>
        <v/>
      </c>
      <c r="MOD2" t="str">
        <f>""</f>
        <v/>
      </c>
      <c r="MOE2" t="str">
        <f>""</f>
        <v/>
      </c>
      <c r="MOF2" t="str">
        <f>""</f>
        <v/>
      </c>
      <c r="MOG2" t="str">
        <f>""</f>
        <v/>
      </c>
      <c r="MOH2" t="str">
        <f>""</f>
        <v/>
      </c>
      <c r="MOI2" t="str">
        <f>""</f>
        <v/>
      </c>
      <c r="MOJ2" t="str">
        <f>""</f>
        <v/>
      </c>
      <c r="MOK2" t="str">
        <f>""</f>
        <v/>
      </c>
      <c r="MOL2" t="str">
        <f>""</f>
        <v/>
      </c>
      <c r="MOM2" t="str">
        <f>""</f>
        <v/>
      </c>
      <c r="MON2" t="str">
        <f>""</f>
        <v/>
      </c>
      <c r="MOO2" t="str">
        <f>""</f>
        <v/>
      </c>
      <c r="MOP2" t="str">
        <f>""</f>
        <v/>
      </c>
      <c r="MOQ2" t="str">
        <f>""</f>
        <v/>
      </c>
      <c r="MOR2" t="str">
        <f>""</f>
        <v/>
      </c>
      <c r="MOS2" t="str">
        <f>""</f>
        <v/>
      </c>
      <c r="MOT2" t="str">
        <f>""</f>
        <v/>
      </c>
      <c r="MOU2" t="str">
        <f>""</f>
        <v/>
      </c>
      <c r="MOV2" t="str">
        <f>""</f>
        <v/>
      </c>
      <c r="MOW2" t="str">
        <f>""</f>
        <v/>
      </c>
      <c r="MOX2" t="str">
        <f>""</f>
        <v/>
      </c>
      <c r="MOY2" t="str">
        <f>""</f>
        <v/>
      </c>
      <c r="MOZ2" t="str">
        <f>""</f>
        <v/>
      </c>
      <c r="MPA2" t="str">
        <f>""</f>
        <v/>
      </c>
      <c r="MPB2" t="str">
        <f>""</f>
        <v/>
      </c>
      <c r="MPC2" t="str">
        <f>""</f>
        <v/>
      </c>
      <c r="MPD2" t="str">
        <f>""</f>
        <v/>
      </c>
      <c r="MPE2" t="str">
        <f>""</f>
        <v/>
      </c>
      <c r="MPF2" t="str">
        <f>""</f>
        <v/>
      </c>
      <c r="MPG2" t="str">
        <f>""</f>
        <v/>
      </c>
      <c r="MPH2" t="str">
        <f>""</f>
        <v/>
      </c>
      <c r="MPI2" t="str">
        <f>""</f>
        <v/>
      </c>
      <c r="MPJ2" t="str">
        <f>""</f>
        <v/>
      </c>
      <c r="MPK2" t="str">
        <f>""</f>
        <v/>
      </c>
      <c r="MPL2" t="str">
        <f>""</f>
        <v/>
      </c>
      <c r="MPM2" t="str">
        <f>""</f>
        <v/>
      </c>
      <c r="MPN2" t="str">
        <f>""</f>
        <v/>
      </c>
      <c r="MPO2" t="str">
        <f>""</f>
        <v/>
      </c>
      <c r="MPP2" t="str">
        <f>""</f>
        <v/>
      </c>
      <c r="MPQ2" t="str">
        <f>""</f>
        <v/>
      </c>
      <c r="MPR2" t="str">
        <f>""</f>
        <v/>
      </c>
      <c r="MPS2" t="str">
        <f>""</f>
        <v/>
      </c>
      <c r="MPT2" t="str">
        <f>""</f>
        <v/>
      </c>
      <c r="MPU2" t="str">
        <f>""</f>
        <v/>
      </c>
      <c r="MPV2" t="str">
        <f>""</f>
        <v/>
      </c>
      <c r="MPW2" t="str">
        <f>""</f>
        <v/>
      </c>
      <c r="MPX2" t="str">
        <f>""</f>
        <v/>
      </c>
      <c r="MPY2" t="str">
        <f>""</f>
        <v/>
      </c>
      <c r="MPZ2" t="str">
        <f>""</f>
        <v/>
      </c>
      <c r="MQA2" t="str">
        <f>""</f>
        <v/>
      </c>
      <c r="MQB2" t="str">
        <f>""</f>
        <v/>
      </c>
      <c r="MQC2" t="str">
        <f>""</f>
        <v/>
      </c>
      <c r="MQD2" t="str">
        <f>""</f>
        <v/>
      </c>
      <c r="MQE2" t="str">
        <f>""</f>
        <v/>
      </c>
      <c r="MQF2" t="str">
        <f>""</f>
        <v/>
      </c>
      <c r="MQG2" t="str">
        <f>""</f>
        <v/>
      </c>
      <c r="MQH2" t="str">
        <f>""</f>
        <v/>
      </c>
      <c r="MQI2" t="str">
        <f>""</f>
        <v/>
      </c>
      <c r="MQJ2" t="str">
        <f>""</f>
        <v/>
      </c>
      <c r="MQK2" t="str">
        <f>""</f>
        <v/>
      </c>
      <c r="MQL2" t="str">
        <f>""</f>
        <v/>
      </c>
      <c r="MQM2" t="str">
        <f>""</f>
        <v/>
      </c>
      <c r="MQN2" t="str">
        <f>""</f>
        <v/>
      </c>
      <c r="MQO2" t="str">
        <f>""</f>
        <v/>
      </c>
      <c r="MQP2" t="str">
        <f>""</f>
        <v/>
      </c>
      <c r="MQQ2" t="str">
        <f>""</f>
        <v/>
      </c>
      <c r="MQR2" t="str">
        <f>""</f>
        <v/>
      </c>
      <c r="MQS2" t="str">
        <f>""</f>
        <v/>
      </c>
      <c r="MQT2" t="str">
        <f>""</f>
        <v/>
      </c>
      <c r="MQU2" t="str">
        <f>""</f>
        <v/>
      </c>
      <c r="MQV2" t="str">
        <f>""</f>
        <v/>
      </c>
      <c r="MQW2" t="str">
        <f>""</f>
        <v/>
      </c>
      <c r="MQX2" t="str">
        <f>""</f>
        <v/>
      </c>
      <c r="MQY2" t="str">
        <f>""</f>
        <v/>
      </c>
      <c r="MQZ2" t="str">
        <f>""</f>
        <v/>
      </c>
      <c r="MRA2" t="str">
        <f>""</f>
        <v/>
      </c>
      <c r="MRB2" t="str">
        <f>""</f>
        <v/>
      </c>
      <c r="MRC2" t="str">
        <f>""</f>
        <v/>
      </c>
      <c r="MRD2" t="str">
        <f>""</f>
        <v/>
      </c>
      <c r="MRE2" t="str">
        <f>""</f>
        <v/>
      </c>
      <c r="MRF2" t="str">
        <f>""</f>
        <v/>
      </c>
      <c r="MRG2" t="str">
        <f>""</f>
        <v/>
      </c>
      <c r="MRH2" t="str">
        <f>""</f>
        <v/>
      </c>
      <c r="MRI2" t="str">
        <f>""</f>
        <v/>
      </c>
      <c r="MRJ2" t="str">
        <f>""</f>
        <v/>
      </c>
      <c r="MRK2" t="str">
        <f>""</f>
        <v/>
      </c>
      <c r="MRL2" t="str">
        <f>""</f>
        <v/>
      </c>
      <c r="MRM2" t="str">
        <f>""</f>
        <v/>
      </c>
      <c r="MRN2" t="str">
        <f>""</f>
        <v/>
      </c>
      <c r="MRO2" t="str">
        <f>""</f>
        <v/>
      </c>
      <c r="MRP2" t="str">
        <f>""</f>
        <v/>
      </c>
      <c r="MRQ2" t="str">
        <f>""</f>
        <v/>
      </c>
      <c r="MRR2" t="str">
        <f>""</f>
        <v/>
      </c>
      <c r="MRS2" t="str">
        <f>""</f>
        <v/>
      </c>
      <c r="MRT2" t="str">
        <f>""</f>
        <v/>
      </c>
      <c r="MRU2" t="str">
        <f>""</f>
        <v/>
      </c>
      <c r="MRV2" t="str">
        <f>""</f>
        <v/>
      </c>
      <c r="MRW2" t="str">
        <f>""</f>
        <v/>
      </c>
      <c r="MRX2" t="str">
        <f>""</f>
        <v/>
      </c>
      <c r="MRY2" t="str">
        <f>""</f>
        <v/>
      </c>
      <c r="MRZ2" t="str">
        <f>""</f>
        <v/>
      </c>
      <c r="MSA2" t="str">
        <f>""</f>
        <v/>
      </c>
      <c r="MSB2" t="str">
        <f>""</f>
        <v/>
      </c>
      <c r="MSC2" t="str">
        <f>""</f>
        <v/>
      </c>
      <c r="MSD2" t="str">
        <f>""</f>
        <v/>
      </c>
      <c r="MSE2" t="str">
        <f>""</f>
        <v/>
      </c>
      <c r="MSF2" t="str">
        <f>""</f>
        <v/>
      </c>
      <c r="MSG2" t="str">
        <f>""</f>
        <v/>
      </c>
      <c r="MSH2" t="str">
        <f>""</f>
        <v/>
      </c>
      <c r="MSI2" t="str">
        <f>""</f>
        <v/>
      </c>
      <c r="MSJ2" t="str">
        <f>""</f>
        <v/>
      </c>
      <c r="MSK2" t="str">
        <f>""</f>
        <v/>
      </c>
      <c r="MSL2" t="str">
        <f>""</f>
        <v/>
      </c>
      <c r="MSM2" t="str">
        <f>""</f>
        <v/>
      </c>
      <c r="MSN2" t="str">
        <f>""</f>
        <v/>
      </c>
      <c r="MSO2" t="str">
        <f>""</f>
        <v/>
      </c>
      <c r="MSP2" t="str">
        <f>""</f>
        <v/>
      </c>
      <c r="MSQ2" t="str">
        <f>""</f>
        <v/>
      </c>
      <c r="MSR2" t="str">
        <f>""</f>
        <v/>
      </c>
      <c r="MSS2" t="str">
        <f>""</f>
        <v/>
      </c>
      <c r="MST2" t="str">
        <f>""</f>
        <v/>
      </c>
      <c r="MSU2" t="str">
        <f>""</f>
        <v/>
      </c>
      <c r="MSV2" t="str">
        <f>""</f>
        <v/>
      </c>
      <c r="MSW2" t="str">
        <f>""</f>
        <v/>
      </c>
      <c r="MSX2" t="str">
        <f>""</f>
        <v/>
      </c>
      <c r="MSY2" t="str">
        <f>""</f>
        <v/>
      </c>
      <c r="MSZ2" t="str">
        <f>""</f>
        <v/>
      </c>
      <c r="MTA2" t="str">
        <f>""</f>
        <v/>
      </c>
      <c r="MTB2" t="str">
        <f>""</f>
        <v/>
      </c>
      <c r="MTC2" t="str">
        <f>""</f>
        <v/>
      </c>
      <c r="MTD2" t="str">
        <f>""</f>
        <v/>
      </c>
      <c r="MTE2" t="str">
        <f>""</f>
        <v/>
      </c>
      <c r="MTF2" t="str">
        <f>""</f>
        <v/>
      </c>
      <c r="MTG2" t="str">
        <f>""</f>
        <v/>
      </c>
      <c r="MTH2" t="str">
        <f>""</f>
        <v/>
      </c>
      <c r="MTI2" t="str">
        <f>""</f>
        <v/>
      </c>
      <c r="MTJ2" t="str">
        <f>""</f>
        <v/>
      </c>
      <c r="MTK2" t="str">
        <f>""</f>
        <v/>
      </c>
      <c r="MTL2" t="str">
        <f>""</f>
        <v/>
      </c>
      <c r="MTM2" t="str">
        <f>""</f>
        <v/>
      </c>
      <c r="MTN2" t="str">
        <f>""</f>
        <v/>
      </c>
      <c r="MTO2" t="str">
        <f>""</f>
        <v/>
      </c>
      <c r="MTP2" t="str">
        <f>""</f>
        <v/>
      </c>
      <c r="MTQ2" t="str">
        <f>""</f>
        <v/>
      </c>
      <c r="MTR2" t="str">
        <f>""</f>
        <v/>
      </c>
      <c r="MTS2" t="str">
        <f>""</f>
        <v/>
      </c>
      <c r="MTT2" t="str">
        <f>""</f>
        <v/>
      </c>
      <c r="MTU2" t="str">
        <f>""</f>
        <v/>
      </c>
      <c r="MTV2" t="str">
        <f>""</f>
        <v/>
      </c>
      <c r="MTW2" t="str">
        <f>""</f>
        <v/>
      </c>
      <c r="MTX2" t="str">
        <f>""</f>
        <v/>
      </c>
      <c r="MTY2" t="str">
        <f>""</f>
        <v/>
      </c>
      <c r="MTZ2" t="str">
        <f>""</f>
        <v/>
      </c>
      <c r="MUA2" t="str">
        <f>""</f>
        <v/>
      </c>
      <c r="MUB2" t="str">
        <f>""</f>
        <v/>
      </c>
      <c r="MUC2" t="str">
        <f>""</f>
        <v/>
      </c>
      <c r="MUD2" t="str">
        <f>""</f>
        <v/>
      </c>
      <c r="MUE2" t="str">
        <f>""</f>
        <v/>
      </c>
      <c r="MUF2" t="str">
        <f>""</f>
        <v/>
      </c>
      <c r="MUG2" t="str">
        <f>""</f>
        <v/>
      </c>
      <c r="MUH2" t="str">
        <f>""</f>
        <v/>
      </c>
      <c r="MUI2" t="str">
        <f>""</f>
        <v/>
      </c>
      <c r="MUJ2" t="str">
        <f>""</f>
        <v/>
      </c>
      <c r="MUK2" t="str">
        <f>""</f>
        <v/>
      </c>
      <c r="MUL2" t="str">
        <f>""</f>
        <v/>
      </c>
      <c r="MUM2" t="str">
        <f>""</f>
        <v/>
      </c>
      <c r="MUN2" t="str">
        <f>""</f>
        <v/>
      </c>
      <c r="MUO2" t="str">
        <f>""</f>
        <v/>
      </c>
      <c r="MUP2" t="str">
        <f>""</f>
        <v/>
      </c>
      <c r="MUQ2" t="str">
        <f>""</f>
        <v/>
      </c>
      <c r="MUR2" t="str">
        <f>""</f>
        <v/>
      </c>
      <c r="MUS2" t="str">
        <f>""</f>
        <v/>
      </c>
      <c r="MUT2" t="str">
        <f>""</f>
        <v/>
      </c>
      <c r="MUU2" t="str">
        <f>""</f>
        <v/>
      </c>
      <c r="MUV2" t="str">
        <f>""</f>
        <v/>
      </c>
      <c r="MUW2" t="str">
        <f>""</f>
        <v/>
      </c>
      <c r="MUX2" t="str">
        <f>""</f>
        <v/>
      </c>
      <c r="MUY2" t="str">
        <f>""</f>
        <v/>
      </c>
      <c r="MUZ2" t="str">
        <f>""</f>
        <v/>
      </c>
      <c r="MVA2" t="str">
        <f>""</f>
        <v/>
      </c>
      <c r="MVB2" t="str">
        <f>""</f>
        <v/>
      </c>
      <c r="MVC2" t="str">
        <f>""</f>
        <v/>
      </c>
      <c r="MVD2" t="str">
        <f>""</f>
        <v/>
      </c>
      <c r="MVE2" t="str">
        <f>""</f>
        <v/>
      </c>
      <c r="MVF2" t="str">
        <f>""</f>
        <v/>
      </c>
      <c r="MVG2" t="str">
        <f>""</f>
        <v/>
      </c>
      <c r="MVH2" t="str">
        <f>""</f>
        <v/>
      </c>
      <c r="MVI2" t="str">
        <f>""</f>
        <v/>
      </c>
      <c r="MVJ2" t="str">
        <f>""</f>
        <v/>
      </c>
      <c r="MVK2" t="str">
        <f>""</f>
        <v/>
      </c>
      <c r="MVL2" t="str">
        <f>""</f>
        <v/>
      </c>
      <c r="MVM2" t="str">
        <f>""</f>
        <v/>
      </c>
      <c r="MVN2" t="str">
        <f>""</f>
        <v/>
      </c>
      <c r="MVO2" t="str">
        <f>""</f>
        <v/>
      </c>
      <c r="MVP2" t="str">
        <f>""</f>
        <v/>
      </c>
      <c r="MVQ2" t="str">
        <f>""</f>
        <v/>
      </c>
      <c r="MVR2" t="str">
        <f>""</f>
        <v/>
      </c>
      <c r="MVS2" t="str">
        <f>""</f>
        <v/>
      </c>
      <c r="MVT2" t="str">
        <f>""</f>
        <v/>
      </c>
      <c r="MVU2" t="str">
        <f>""</f>
        <v/>
      </c>
      <c r="MVV2" t="str">
        <f>""</f>
        <v/>
      </c>
      <c r="MVW2" t="str">
        <f>""</f>
        <v/>
      </c>
      <c r="MVX2" t="str">
        <f>""</f>
        <v/>
      </c>
      <c r="MVY2" t="str">
        <f>""</f>
        <v/>
      </c>
      <c r="MVZ2" t="str">
        <f>""</f>
        <v/>
      </c>
      <c r="MWA2" t="str">
        <f>""</f>
        <v/>
      </c>
      <c r="MWB2" t="str">
        <f>""</f>
        <v/>
      </c>
      <c r="MWC2" t="str">
        <f>""</f>
        <v/>
      </c>
      <c r="MWD2" t="str">
        <f>""</f>
        <v/>
      </c>
      <c r="MWE2" t="str">
        <f>""</f>
        <v/>
      </c>
      <c r="MWF2" t="str">
        <f>""</f>
        <v/>
      </c>
      <c r="MWG2" t="str">
        <f>""</f>
        <v/>
      </c>
      <c r="MWH2" t="str">
        <f>""</f>
        <v/>
      </c>
      <c r="MWI2" t="str">
        <f>""</f>
        <v/>
      </c>
      <c r="MWJ2" t="str">
        <f>""</f>
        <v/>
      </c>
      <c r="MWK2" t="str">
        <f>""</f>
        <v/>
      </c>
      <c r="MWL2" t="str">
        <f>""</f>
        <v/>
      </c>
      <c r="MWM2" t="str">
        <f>""</f>
        <v/>
      </c>
      <c r="MWN2" t="str">
        <f>""</f>
        <v/>
      </c>
      <c r="MWO2" t="str">
        <f>""</f>
        <v/>
      </c>
      <c r="MWP2" t="str">
        <f>""</f>
        <v/>
      </c>
      <c r="MWQ2" t="str">
        <f>""</f>
        <v/>
      </c>
      <c r="MWR2" t="str">
        <f>""</f>
        <v/>
      </c>
      <c r="MWS2" t="str">
        <f>""</f>
        <v/>
      </c>
      <c r="MWT2" t="str">
        <f>""</f>
        <v/>
      </c>
      <c r="MWU2" t="str">
        <f>""</f>
        <v/>
      </c>
      <c r="MWV2" t="str">
        <f>""</f>
        <v/>
      </c>
      <c r="MWW2" t="str">
        <f>""</f>
        <v/>
      </c>
      <c r="MWX2" t="str">
        <f>""</f>
        <v/>
      </c>
      <c r="MWY2" t="str">
        <f>""</f>
        <v/>
      </c>
      <c r="MWZ2" t="str">
        <f>""</f>
        <v/>
      </c>
      <c r="MXA2" t="str">
        <f>""</f>
        <v/>
      </c>
      <c r="MXB2" t="str">
        <f>""</f>
        <v/>
      </c>
      <c r="MXC2" t="str">
        <f>""</f>
        <v/>
      </c>
      <c r="MXD2" t="str">
        <f>""</f>
        <v/>
      </c>
      <c r="MXE2" t="str">
        <f>""</f>
        <v/>
      </c>
      <c r="MXF2" t="str">
        <f>""</f>
        <v/>
      </c>
      <c r="MXG2" t="str">
        <f>""</f>
        <v/>
      </c>
      <c r="MXH2" t="str">
        <f>""</f>
        <v/>
      </c>
      <c r="MXI2" t="str">
        <f>""</f>
        <v/>
      </c>
      <c r="MXJ2" t="str">
        <f>""</f>
        <v/>
      </c>
      <c r="MXK2" t="str">
        <f>""</f>
        <v/>
      </c>
      <c r="MXL2" t="str">
        <f>""</f>
        <v/>
      </c>
      <c r="MXM2" t="str">
        <f>""</f>
        <v/>
      </c>
      <c r="MXN2" t="str">
        <f>""</f>
        <v/>
      </c>
      <c r="MXO2" t="str">
        <f>""</f>
        <v/>
      </c>
      <c r="MXP2" t="str">
        <f>""</f>
        <v/>
      </c>
      <c r="MXQ2" t="str">
        <f>""</f>
        <v/>
      </c>
      <c r="MXR2" t="str">
        <f>""</f>
        <v/>
      </c>
      <c r="MXS2" t="str">
        <f>""</f>
        <v/>
      </c>
      <c r="MXT2" t="str">
        <f>""</f>
        <v/>
      </c>
      <c r="MXU2" t="str">
        <f>""</f>
        <v/>
      </c>
      <c r="MXV2" t="str">
        <f>""</f>
        <v/>
      </c>
      <c r="MXW2" t="str">
        <f>""</f>
        <v/>
      </c>
      <c r="MXX2" t="str">
        <f>""</f>
        <v/>
      </c>
      <c r="MXY2" t="str">
        <f>""</f>
        <v/>
      </c>
      <c r="MXZ2" t="str">
        <f>""</f>
        <v/>
      </c>
      <c r="MYA2" t="str">
        <f>""</f>
        <v/>
      </c>
      <c r="MYB2" t="str">
        <f>""</f>
        <v/>
      </c>
      <c r="MYC2" t="str">
        <f>""</f>
        <v/>
      </c>
      <c r="MYD2" t="str">
        <f>""</f>
        <v/>
      </c>
      <c r="MYE2" t="str">
        <f>""</f>
        <v/>
      </c>
      <c r="MYF2" t="str">
        <f>""</f>
        <v/>
      </c>
      <c r="MYG2" t="str">
        <f>""</f>
        <v/>
      </c>
      <c r="MYH2" t="str">
        <f>""</f>
        <v/>
      </c>
      <c r="MYI2" t="str">
        <f>""</f>
        <v/>
      </c>
      <c r="MYJ2" t="str">
        <f>""</f>
        <v/>
      </c>
      <c r="MYK2" t="str">
        <f>""</f>
        <v/>
      </c>
      <c r="MYL2" t="str">
        <f>""</f>
        <v/>
      </c>
      <c r="MYM2" t="str">
        <f>""</f>
        <v/>
      </c>
      <c r="MYN2" t="str">
        <f>""</f>
        <v/>
      </c>
      <c r="MYO2" t="str">
        <f>""</f>
        <v/>
      </c>
      <c r="MYP2" t="str">
        <f>""</f>
        <v/>
      </c>
      <c r="MYQ2" t="str">
        <f>""</f>
        <v/>
      </c>
      <c r="MYR2" t="str">
        <f>""</f>
        <v/>
      </c>
      <c r="MYS2" t="str">
        <f>""</f>
        <v/>
      </c>
      <c r="MYT2" t="str">
        <f>""</f>
        <v/>
      </c>
      <c r="MYU2" t="str">
        <f>""</f>
        <v/>
      </c>
      <c r="MYV2" t="str">
        <f>""</f>
        <v/>
      </c>
      <c r="MYW2" t="str">
        <f>""</f>
        <v/>
      </c>
      <c r="MYX2" t="str">
        <f>""</f>
        <v/>
      </c>
      <c r="MYY2" t="str">
        <f>""</f>
        <v/>
      </c>
      <c r="MYZ2" t="str">
        <f>""</f>
        <v/>
      </c>
      <c r="MZA2" t="str">
        <f>""</f>
        <v/>
      </c>
      <c r="MZB2" t="str">
        <f>""</f>
        <v/>
      </c>
      <c r="MZC2" t="str">
        <f>""</f>
        <v/>
      </c>
      <c r="MZD2" t="str">
        <f>""</f>
        <v/>
      </c>
      <c r="MZE2" t="str">
        <f>""</f>
        <v/>
      </c>
      <c r="MZF2" t="str">
        <f>""</f>
        <v/>
      </c>
      <c r="MZG2" t="str">
        <f>""</f>
        <v/>
      </c>
      <c r="MZH2" t="str">
        <f>""</f>
        <v/>
      </c>
      <c r="MZI2" t="str">
        <f>""</f>
        <v/>
      </c>
      <c r="MZJ2" t="str">
        <f>""</f>
        <v/>
      </c>
      <c r="MZK2" t="str">
        <f>""</f>
        <v/>
      </c>
      <c r="MZL2" t="str">
        <f>""</f>
        <v/>
      </c>
      <c r="MZM2" t="str">
        <f>""</f>
        <v/>
      </c>
      <c r="MZN2" t="str">
        <f>""</f>
        <v/>
      </c>
      <c r="MZO2" t="str">
        <f>""</f>
        <v/>
      </c>
      <c r="MZP2" t="str">
        <f>""</f>
        <v/>
      </c>
      <c r="MZQ2" t="str">
        <f>""</f>
        <v/>
      </c>
      <c r="MZR2" t="str">
        <f>""</f>
        <v/>
      </c>
      <c r="MZS2" t="str">
        <f>""</f>
        <v/>
      </c>
      <c r="MZT2" t="str">
        <f>""</f>
        <v/>
      </c>
      <c r="MZU2" t="str">
        <f>""</f>
        <v/>
      </c>
      <c r="MZV2" t="str">
        <f>""</f>
        <v/>
      </c>
      <c r="MZW2" t="str">
        <f>""</f>
        <v/>
      </c>
      <c r="MZX2" t="str">
        <f>""</f>
        <v/>
      </c>
      <c r="MZY2" t="str">
        <f>""</f>
        <v/>
      </c>
      <c r="MZZ2" t="str">
        <f>""</f>
        <v/>
      </c>
      <c r="NAA2" t="str">
        <f>""</f>
        <v/>
      </c>
      <c r="NAB2" t="str">
        <f>""</f>
        <v/>
      </c>
      <c r="NAC2" t="str">
        <f>""</f>
        <v/>
      </c>
      <c r="NAD2" t="str">
        <f>""</f>
        <v/>
      </c>
      <c r="NAE2" t="str">
        <f>""</f>
        <v/>
      </c>
      <c r="NAF2" t="str">
        <f>""</f>
        <v/>
      </c>
      <c r="NAG2" t="str">
        <f>""</f>
        <v/>
      </c>
      <c r="NAH2" t="str">
        <f>""</f>
        <v/>
      </c>
      <c r="NAI2" t="str">
        <f>""</f>
        <v/>
      </c>
      <c r="NAJ2" t="str">
        <f>""</f>
        <v/>
      </c>
      <c r="NAK2" t="str">
        <f>""</f>
        <v/>
      </c>
      <c r="NAL2" t="str">
        <f>""</f>
        <v/>
      </c>
      <c r="NAM2" t="str">
        <f>""</f>
        <v/>
      </c>
      <c r="NAN2" t="str">
        <f>""</f>
        <v/>
      </c>
      <c r="NAO2" t="str">
        <f>""</f>
        <v/>
      </c>
      <c r="NAP2" t="str">
        <f>""</f>
        <v/>
      </c>
      <c r="NAQ2" t="str">
        <f>""</f>
        <v/>
      </c>
      <c r="NAR2" t="str">
        <f>""</f>
        <v/>
      </c>
      <c r="NAS2" t="str">
        <f>""</f>
        <v/>
      </c>
      <c r="NAT2" t="str">
        <f>""</f>
        <v/>
      </c>
      <c r="NAU2" t="str">
        <f>""</f>
        <v/>
      </c>
      <c r="NAV2" t="str">
        <f>""</f>
        <v/>
      </c>
      <c r="NAW2" t="str">
        <f>""</f>
        <v/>
      </c>
      <c r="NAX2" t="str">
        <f>""</f>
        <v/>
      </c>
      <c r="NAY2" t="str">
        <f>""</f>
        <v/>
      </c>
      <c r="NAZ2" t="str">
        <f>""</f>
        <v/>
      </c>
      <c r="NBA2" t="str">
        <f>""</f>
        <v/>
      </c>
      <c r="NBB2" t="str">
        <f>""</f>
        <v/>
      </c>
      <c r="NBC2" t="str">
        <f>""</f>
        <v/>
      </c>
      <c r="NBD2" t="str">
        <f>""</f>
        <v/>
      </c>
      <c r="NBE2" t="str">
        <f>""</f>
        <v/>
      </c>
      <c r="NBF2" t="str">
        <f>""</f>
        <v/>
      </c>
      <c r="NBG2" t="str">
        <f>""</f>
        <v/>
      </c>
      <c r="NBH2" t="str">
        <f>""</f>
        <v/>
      </c>
      <c r="NBI2" t="str">
        <f>""</f>
        <v/>
      </c>
      <c r="NBJ2" t="str">
        <f>""</f>
        <v/>
      </c>
      <c r="NBK2" t="str">
        <f>""</f>
        <v/>
      </c>
      <c r="NBL2" t="str">
        <f>""</f>
        <v/>
      </c>
      <c r="NBM2" t="str">
        <f>""</f>
        <v/>
      </c>
      <c r="NBN2" t="str">
        <f>""</f>
        <v/>
      </c>
      <c r="NBO2" t="str">
        <f>""</f>
        <v/>
      </c>
      <c r="NBP2" t="str">
        <f>""</f>
        <v/>
      </c>
      <c r="NBQ2" t="str">
        <f>""</f>
        <v/>
      </c>
      <c r="NBR2" t="str">
        <f>""</f>
        <v/>
      </c>
      <c r="NBS2" t="str">
        <f>""</f>
        <v/>
      </c>
      <c r="NBT2" t="str">
        <f>""</f>
        <v/>
      </c>
      <c r="NBU2" t="str">
        <f>""</f>
        <v/>
      </c>
      <c r="NBV2" t="str">
        <f>""</f>
        <v/>
      </c>
      <c r="NBW2" t="str">
        <f>""</f>
        <v/>
      </c>
      <c r="NBX2" t="str">
        <f>""</f>
        <v/>
      </c>
      <c r="NBY2" t="str">
        <f>""</f>
        <v/>
      </c>
      <c r="NBZ2" t="str">
        <f>""</f>
        <v/>
      </c>
      <c r="NCA2" t="str">
        <f>""</f>
        <v/>
      </c>
      <c r="NCB2" t="str">
        <f>""</f>
        <v/>
      </c>
      <c r="NCC2" t="str">
        <f>""</f>
        <v/>
      </c>
      <c r="NCD2" t="str">
        <f>""</f>
        <v/>
      </c>
      <c r="NCE2" t="str">
        <f>""</f>
        <v/>
      </c>
      <c r="NCF2" t="str">
        <f>""</f>
        <v/>
      </c>
      <c r="NCG2" t="str">
        <f>""</f>
        <v/>
      </c>
      <c r="NCH2" t="str">
        <f>""</f>
        <v/>
      </c>
      <c r="NCI2" t="str">
        <f>""</f>
        <v/>
      </c>
      <c r="NCJ2" t="str">
        <f>""</f>
        <v/>
      </c>
      <c r="NCK2" t="str">
        <f>""</f>
        <v/>
      </c>
      <c r="NCL2" t="str">
        <f>""</f>
        <v/>
      </c>
      <c r="NCM2" t="str">
        <f>""</f>
        <v/>
      </c>
      <c r="NCN2" t="str">
        <f>""</f>
        <v/>
      </c>
      <c r="NCO2" t="str">
        <f>""</f>
        <v/>
      </c>
      <c r="NCP2" t="str">
        <f>""</f>
        <v/>
      </c>
      <c r="NCQ2" t="str">
        <f>""</f>
        <v/>
      </c>
      <c r="NCR2" t="str">
        <f>""</f>
        <v/>
      </c>
      <c r="NCS2" t="str">
        <f>""</f>
        <v/>
      </c>
      <c r="NCT2" t="str">
        <f>""</f>
        <v/>
      </c>
      <c r="NCU2" t="str">
        <f>""</f>
        <v/>
      </c>
      <c r="NCV2" t="str">
        <f>""</f>
        <v/>
      </c>
      <c r="NCW2" t="str">
        <f>""</f>
        <v/>
      </c>
      <c r="NCX2" t="str">
        <f>""</f>
        <v/>
      </c>
      <c r="NCY2" t="str">
        <f>""</f>
        <v/>
      </c>
      <c r="NCZ2" t="str">
        <f>""</f>
        <v/>
      </c>
      <c r="NDA2" t="str">
        <f>""</f>
        <v/>
      </c>
      <c r="NDB2" t="str">
        <f>""</f>
        <v/>
      </c>
      <c r="NDC2" t="str">
        <f>""</f>
        <v/>
      </c>
      <c r="NDD2" t="str">
        <f>""</f>
        <v/>
      </c>
      <c r="NDE2" t="str">
        <f>""</f>
        <v/>
      </c>
      <c r="NDF2" t="str">
        <f>""</f>
        <v/>
      </c>
      <c r="NDG2" t="str">
        <f>""</f>
        <v/>
      </c>
      <c r="NDH2" t="str">
        <f>""</f>
        <v/>
      </c>
      <c r="NDI2" t="str">
        <f>""</f>
        <v/>
      </c>
      <c r="NDJ2" t="str">
        <f>""</f>
        <v/>
      </c>
      <c r="NDK2" t="str">
        <f>""</f>
        <v/>
      </c>
      <c r="NDL2" t="str">
        <f>""</f>
        <v/>
      </c>
      <c r="NDM2" t="str">
        <f>""</f>
        <v/>
      </c>
      <c r="NDN2" t="str">
        <f>""</f>
        <v/>
      </c>
      <c r="NDO2" t="str">
        <f>""</f>
        <v/>
      </c>
      <c r="NDP2" t="str">
        <f>""</f>
        <v/>
      </c>
      <c r="NDQ2" t="str">
        <f>""</f>
        <v/>
      </c>
      <c r="NDR2" t="str">
        <f>""</f>
        <v/>
      </c>
      <c r="NDS2" t="str">
        <f>""</f>
        <v/>
      </c>
      <c r="NDT2" t="str">
        <f>""</f>
        <v/>
      </c>
      <c r="NDU2" t="str">
        <f>""</f>
        <v/>
      </c>
      <c r="NDV2" t="str">
        <f>""</f>
        <v/>
      </c>
      <c r="NDW2" t="str">
        <f>""</f>
        <v/>
      </c>
      <c r="NDX2" t="str">
        <f>""</f>
        <v/>
      </c>
      <c r="NDY2" t="str">
        <f>""</f>
        <v/>
      </c>
      <c r="NDZ2" t="str">
        <f>""</f>
        <v/>
      </c>
      <c r="NEA2" t="str">
        <f>""</f>
        <v/>
      </c>
      <c r="NEB2" t="str">
        <f>""</f>
        <v/>
      </c>
      <c r="NEC2" t="str">
        <f>""</f>
        <v/>
      </c>
      <c r="NED2" t="str">
        <f>""</f>
        <v/>
      </c>
      <c r="NEE2" t="str">
        <f>""</f>
        <v/>
      </c>
      <c r="NEF2" t="str">
        <f>""</f>
        <v/>
      </c>
      <c r="NEG2" t="str">
        <f>""</f>
        <v/>
      </c>
      <c r="NEH2" t="str">
        <f>""</f>
        <v/>
      </c>
      <c r="NEI2" t="str">
        <f>""</f>
        <v/>
      </c>
      <c r="NEJ2" t="str">
        <f>""</f>
        <v/>
      </c>
      <c r="NEK2" t="str">
        <f>""</f>
        <v/>
      </c>
      <c r="NEL2" t="str">
        <f>""</f>
        <v/>
      </c>
      <c r="NEM2" t="str">
        <f>""</f>
        <v/>
      </c>
      <c r="NEN2" t="str">
        <f>""</f>
        <v/>
      </c>
      <c r="NEO2" t="str">
        <f>""</f>
        <v/>
      </c>
      <c r="NEP2" t="str">
        <f>""</f>
        <v/>
      </c>
      <c r="NEQ2" t="str">
        <f>""</f>
        <v/>
      </c>
      <c r="NER2" t="str">
        <f>""</f>
        <v/>
      </c>
      <c r="NES2" t="str">
        <f>""</f>
        <v/>
      </c>
      <c r="NET2" t="str">
        <f>""</f>
        <v/>
      </c>
      <c r="NEU2" t="str">
        <f>""</f>
        <v/>
      </c>
      <c r="NEV2" t="str">
        <f>""</f>
        <v/>
      </c>
      <c r="NEW2" t="str">
        <f>""</f>
        <v/>
      </c>
      <c r="NEX2" t="str">
        <f>""</f>
        <v/>
      </c>
      <c r="NEY2" t="str">
        <f>""</f>
        <v/>
      </c>
      <c r="NEZ2" t="str">
        <f>""</f>
        <v/>
      </c>
      <c r="NFA2" t="str">
        <f>""</f>
        <v/>
      </c>
      <c r="NFB2" t="str">
        <f>""</f>
        <v/>
      </c>
      <c r="NFC2" t="str">
        <f>""</f>
        <v/>
      </c>
      <c r="NFD2" t="str">
        <f>""</f>
        <v/>
      </c>
      <c r="NFE2" t="str">
        <f>""</f>
        <v/>
      </c>
      <c r="NFF2" t="str">
        <f>""</f>
        <v/>
      </c>
      <c r="NFG2" t="str">
        <f>""</f>
        <v/>
      </c>
      <c r="NFH2" t="str">
        <f>""</f>
        <v/>
      </c>
      <c r="NFI2" t="str">
        <f>""</f>
        <v/>
      </c>
      <c r="NFJ2" t="str">
        <f>""</f>
        <v/>
      </c>
      <c r="NFK2" t="str">
        <f>""</f>
        <v/>
      </c>
      <c r="NFL2" t="str">
        <f>""</f>
        <v/>
      </c>
      <c r="NFM2" t="str">
        <f>""</f>
        <v/>
      </c>
      <c r="NFN2" t="str">
        <f>""</f>
        <v/>
      </c>
      <c r="NFO2" t="str">
        <f>""</f>
        <v/>
      </c>
      <c r="NFP2" t="str">
        <f>""</f>
        <v/>
      </c>
      <c r="NFQ2" t="str">
        <f>""</f>
        <v/>
      </c>
      <c r="NFR2" t="str">
        <f>""</f>
        <v/>
      </c>
      <c r="NFS2" t="str">
        <f>""</f>
        <v/>
      </c>
      <c r="NFT2" t="str">
        <f>""</f>
        <v/>
      </c>
      <c r="NFU2" t="str">
        <f>""</f>
        <v/>
      </c>
      <c r="NFV2" t="str">
        <f>""</f>
        <v/>
      </c>
      <c r="NFW2" t="str">
        <f>""</f>
        <v/>
      </c>
      <c r="NFX2" t="str">
        <f>""</f>
        <v/>
      </c>
      <c r="NFY2" t="str">
        <f>""</f>
        <v/>
      </c>
      <c r="NFZ2" t="str">
        <f>""</f>
        <v/>
      </c>
      <c r="NGA2" t="str">
        <f>""</f>
        <v/>
      </c>
      <c r="NGB2" t="str">
        <f>""</f>
        <v/>
      </c>
      <c r="NGC2" t="str">
        <f>""</f>
        <v/>
      </c>
      <c r="NGD2" t="str">
        <f>""</f>
        <v/>
      </c>
      <c r="NGE2" t="str">
        <f>""</f>
        <v/>
      </c>
      <c r="NGF2" t="str">
        <f>""</f>
        <v/>
      </c>
      <c r="NGG2" t="str">
        <f>""</f>
        <v/>
      </c>
      <c r="NGH2" t="str">
        <f>""</f>
        <v/>
      </c>
      <c r="NGI2" t="str">
        <f>""</f>
        <v/>
      </c>
      <c r="NGJ2" t="str">
        <f>""</f>
        <v/>
      </c>
      <c r="NGK2" t="str">
        <f>""</f>
        <v/>
      </c>
      <c r="NGL2" t="str">
        <f>""</f>
        <v/>
      </c>
      <c r="NGM2" t="str">
        <f>""</f>
        <v/>
      </c>
      <c r="NGN2" t="str">
        <f>""</f>
        <v/>
      </c>
      <c r="NGO2" t="str">
        <f>""</f>
        <v/>
      </c>
      <c r="NGP2" t="str">
        <f>""</f>
        <v/>
      </c>
      <c r="NGQ2" t="str">
        <f>""</f>
        <v/>
      </c>
      <c r="NGR2" t="str">
        <f>""</f>
        <v/>
      </c>
      <c r="NGS2" t="str">
        <f>""</f>
        <v/>
      </c>
      <c r="NGT2" t="str">
        <f>""</f>
        <v/>
      </c>
      <c r="NGU2" t="str">
        <f>""</f>
        <v/>
      </c>
      <c r="NGV2" t="str">
        <f>""</f>
        <v/>
      </c>
      <c r="NGW2" t="str">
        <f>""</f>
        <v/>
      </c>
      <c r="NGX2" t="str">
        <f>""</f>
        <v/>
      </c>
      <c r="NGY2" t="str">
        <f>""</f>
        <v/>
      </c>
      <c r="NGZ2" t="str">
        <f>""</f>
        <v/>
      </c>
      <c r="NHA2" t="str">
        <f>""</f>
        <v/>
      </c>
      <c r="NHB2" t="str">
        <f>""</f>
        <v/>
      </c>
      <c r="NHC2" t="str">
        <f>""</f>
        <v/>
      </c>
      <c r="NHD2" t="str">
        <f>""</f>
        <v/>
      </c>
      <c r="NHE2" t="str">
        <f>""</f>
        <v/>
      </c>
      <c r="NHF2" t="str">
        <f>""</f>
        <v/>
      </c>
      <c r="NHG2" t="str">
        <f>""</f>
        <v/>
      </c>
      <c r="NHH2" t="str">
        <f>""</f>
        <v/>
      </c>
      <c r="NHI2" t="str">
        <f>""</f>
        <v/>
      </c>
      <c r="NHJ2" t="str">
        <f>""</f>
        <v/>
      </c>
      <c r="NHK2" t="str">
        <f>""</f>
        <v/>
      </c>
      <c r="NHL2" t="str">
        <f>""</f>
        <v/>
      </c>
      <c r="NHM2" t="str">
        <f>""</f>
        <v/>
      </c>
      <c r="NHN2" t="str">
        <f>""</f>
        <v/>
      </c>
      <c r="NHO2" t="str">
        <f>""</f>
        <v/>
      </c>
      <c r="NHP2" t="str">
        <f>""</f>
        <v/>
      </c>
      <c r="NHQ2" t="str">
        <f>""</f>
        <v/>
      </c>
      <c r="NHR2" t="str">
        <f>""</f>
        <v/>
      </c>
      <c r="NHS2" t="str">
        <f>""</f>
        <v/>
      </c>
      <c r="NHT2" t="str">
        <f>""</f>
        <v/>
      </c>
      <c r="NHU2" t="str">
        <f>""</f>
        <v/>
      </c>
      <c r="NHV2" t="str">
        <f>""</f>
        <v/>
      </c>
      <c r="NHW2" t="str">
        <f>""</f>
        <v/>
      </c>
      <c r="NHX2" t="str">
        <f>""</f>
        <v/>
      </c>
      <c r="NHY2" t="str">
        <f>""</f>
        <v/>
      </c>
      <c r="NHZ2" t="str">
        <f>""</f>
        <v/>
      </c>
      <c r="NIA2" t="str">
        <f>""</f>
        <v/>
      </c>
      <c r="NIB2" t="str">
        <f>""</f>
        <v/>
      </c>
      <c r="NIC2" t="str">
        <f>""</f>
        <v/>
      </c>
      <c r="NID2" t="str">
        <f>""</f>
        <v/>
      </c>
      <c r="NIE2" t="str">
        <f>""</f>
        <v/>
      </c>
      <c r="NIF2" t="str">
        <f>""</f>
        <v/>
      </c>
      <c r="NIG2" t="str">
        <f>""</f>
        <v/>
      </c>
      <c r="NIH2" t="str">
        <f>""</f>
        <v/>
      </c>
      <c r="NII2" t="str">
        <f>""</f>
        <v/>
      </c>
      <c r="NIJ2" t="str">
        <f>""</f>
        <v/>
      </c>
      <c r="NIK2" t="str">
        <f>""</f>
        <v/>
      </c>
      <c r="NIL2" t="str">
        <f>""</f>
        <v/>
      </c>
      <c r="NIM2" t="str">
        <f>""</f>
        <v/>
      </c>
      <c r="NIN2" t="str">
        <f>""</f>
        <v/>
      </c>
      <c r="NIO2" t="str">
        <f>""</f>
        <v/>
      </c>
      <c r="NIP2" t="str">
        <f>""</f>
        <v/>
      </c>
      <c r="NIQ2" t="str">
        <f>""</f>
        <v/>
      </c>
      <c r="NIR2" t="str">
        <f>""</f>
        <v/>
      </c>
      <c r="NIS2" t="str">
        <f>""</f>
        <v/>
      </c>
      <c r="NIT2" t="str">
        <f>""</f>
        <v/>
      </c>
      <c r="NIU2" t="str">
        <f>""</f>
        <v/>
      </c>
      <c r="NIV2" t="str">
        <f>""</f>
        <v/>
      </c>
      <c r="NIW2" t="str">
        <f>""</f>
        <v/>
      </c>
      <c r="NIX2" t="str">
        <f>""</f>
        <v/>
      </c>
      <c r="NIY2" t="str">
        <f>""</f>
        <v/>
      </c>
      <c r="NIZ2" t="str">
        <f>""</f>
        <v/>
      </c>
      <c r="NJA2" t="str">
        <f>""</f>
        <v/>
      </c>
      <c r="NJB2" t="str">
        <f>""</f>
        <v/>
      </c>
      <c r="NJC2" t="str">
        <f>""</f>
        <v/>
      </c>
      <c r="NJD2" t="str">
        <f>""</f>
        <v/>
      </c>
      <c r="NJE2" t="str">
        <f>""</f>
        <v/>
      </c>
      <c r="NJF2" t="str">
        <f>""</f>
        <v/>
      </c>
      <c r="NJG2" t="str">
        <f>""</f>
        <v/>
      </c>
      <c r="NJH2" t="str">
        <f>""</f>
        <v/>
      </c>
      <c r="NJI2" t="str">
        <f>""</f>
        <v/>
      </c>
      <c r="NJJ2" t="str">
        <f>""</f>
        <v/>
      </c>
      <c r="NJK2" t="str">
        <f>""</f>
        <v/>
      </c>
      <c r="NJL2" t="str">
        <f>""</f>
        <v/>
      </c>
      <c r="NJM2" t="str">
        <f>""</f>
        <v/>
      </c>
      <c r="NJN2" t="str">
        <f>""</f>
        <v/>
      </c>
      <c r="NJO2" t="str">
        <f>""</f>
        <v/>
      </c>
      <c r="NJP2" t="str">
        <f>""</f>
        <v/>
      </c>
      <c r="NJQ2" t="str">
        <f>""</f>
        <v/>
      </c>
      <c r="NJR2" t="str">
        <f>""</f>
        <v/>
      </c>
      <c r="NJS2" t="str">
        <f>""</f>
        <v/>
      </c>
      <c r="NJT2" t="str">
        <f>""</f>
        <v/>
      </c>
      <c r="NJU2" t="str">
        <f>""</f>
        <v/>
      </c>
      <c r="NJV2" t="str">
        <f>""</f>
        <v/>
      </c>
      <c r="NJW2" t="str">
        <f>""</f>
        <v/>
      </c>
      <c r="NJX2" t="str">
        <f>""</f>
        <v/>
      </c>
      <c r="NJY2" t="str">
        <f>""</f>
        <v/>
      </c>
      <c r="NJZ2" t="str">
        <f>""</f>
        <v/>
      </c>
      <c r="NKA2" t="str">
        <f>""</f>
        <v/>
      </c>
      <c r="NKB2" t="str">
        <f>""</f>
        <v/>
      </c>
      <c r="NKC2" t="str">
        <f>""</f>
        <v/>
      </c>
      <c r="NKD2" t="str">
        <f>""</f>
        <v/>
      </c>
      <c r="NKE2" t="str">
        <f>""</f>
        <v/>
      </c>
      <c r="NKF2" t="str">
        <f>""</f>
        <v/>
      </c>
      <c r="NKG2" t="str">
        <f>""</f>
        <v/>
      </c>
      <c r="NKH2" t="str">
        <f>""</f>
        <v/>
      </c>
      <c r="NKI2" t="str">
        <f>""</f>
        <v/>
      </c>
      <c r="NKJ2" t="str">
        <f>""</f>
        <v/>
      </c>
      <c r="NKK2" t="str">
        <f>""</f>
        <v/>
      </c>
      <c r="NKL2" t="str">
        <f>""</f>
        <v/>
      </c>
      <c r="NKM2" t="str">
        <f>""</f>
        <v/>
      </c>
      <c r="NKN2" t="str">
        <f>""</f>
        <v/>
      </c>
      <c r="NKO2" t="str">
        <f>""</f>
        <v/>
      </c>
      <c r="NKP2" t="str">
        <f>""</f>
        <v/>
      </c>
      <c r="NKQ2" t="str">
        <f>""</f>
        <v/>
      </c>
      <c r="NKR2" t="str">
        <f>""</f>
        <v/>
      </c>
      <c r="NKS2" t="str">
        <f>""</f>
        <v/>
      </c>
      <c r="NKT2" t="str">
        <f>""</f>
        <v/>
      </c>
      <c r="NKU2" t="str">
        <f>""</f>
        <v/>
      </c>
      <c r="NKV2" t="str">
        <f>""</f>
        <v/>
      </c>
      <c r="NKW2" t="str">
        <f>""</f>
        <v/>
      </c>
      <c r="NKX2" t="str">
        <f>""</f>
        <v/>
      </c>
      <c r="NKY2" t="str">
        <f>""</f>
        <v/>
      </c>
      <c r="NKZ2" t="str">
        <f>""</f>
        <v/>
      </c>
      <c r="NLA2" t="str">
        <f>""</f>
        <v/>
      </c>
      <c r="NLB2" t="str">
        <f>""</f>
        <v/>
      </c>
      <c r="NLC2" t="str">
        <f>""</f>
        <v/>
      </c>
      <c r="NLD2" t="str">
        <f>""</f>
        <v/>
      </c>
      <c r="NLE2" t="str">
        <f>""</f>
        <v/>
      </c>
      <c r="NLF2" t="str">
        <f>""</f>
        <v/>
      </c>
      <c r="NLG2" t="str">
        <f>""</f>
        <v/>
      </c>
      <c r="NLH2" t="str">
        <f>""</f>
        <v/>
      </c>
      <c r="NLI2" t="str">
        <f>""</f>
        <v/>
      </c>
      <c r="NLJ2" t="str">
        <f>""</f>
        <v/>
      </c>
      <c r="NLK2" t="str">
        <f>""</f>
        <v/>
      </c>
      <c r="NLL2" t="str">
        <f>""</f>
        <v/>
      </c>
      <c r="NLM2" t="str">
        <f>""</f>
        <v/>
      </c>
      <c r="NLN2" t="str">
        <f>""</f>
        <v/>
      </c>
      <c r="NLO2" t="str">
        <f>""</f>
        <v/>
      </c>
      <c r="NLP2" t="str">
        <f>""</f>
        <v/>
      </c>
      <c r="NLQ2" t="str">
        <f>""</f>
        <v/>
      </c>
      <c r="NLR2" t="str">
        <f>""</f>
        <v/>
      </c>
      <c r="NLS2" t="str">
        <f>""</f>
        <v/>
      </c>
      <c r="NLT2" t="str">
        <f>""</f>
        <v/>
      </c>
      <c r="NLU2" t="str">
        <f>""</f>
        <v/>
      </c>
      <c r="NLV2" t="str">
        <f>""</f>
        <v/>
      </c>
      <c r="NLW2" t="str">
        <f>""</f>
        <v/>
      </c>
      <c r="NLX2" t="str">
        <f>""</f>
        <v/>
      </c>
      <c r="NLY2" t="str">
        <f>""</f>
        <v/>
      </c>
      <c r="NLZ2" t="str">
        <f>""</f>
        <v/>
      </c>
      <c r="NMA2" t="str">
        <f>""</f>
        <v/>
      </c>
      <c r="NMB2" t="str">
        <f>""</f>
        <v/>
      </c>
      <c r="NMC2" t="str">
        <f>""</f>
        <v/>
      </c>
      <c r="NMD2" t="str">
        <f>""</f>
        <v/>
      </c>
      <c r="NME2" t="str">
        <f>""</f>
        <v/>
      </c>
      <c r="NMF2" t="str">
        <f>""</f>
        <v/>
      </c>
      <c r="NMG2" t="str">
        <f>""</f>
        <v/>
      </c>
      <c r="NMH2" t="str">
        <f>""</f>
        <v/>
      </c>
      <c r="NMI2" t="str">
        <f>""</f>
        <v/>
      </c>
      <c r="NMJ2" t="str">
        <f>""</f>
        <v/>
      </c>
      <c r="NMK2" t="str">
        <f>""</f>
        <v/>
      </c>
      <c r="NML2" t="str">
        <f>""</f>
        <v/>
      </c>
      <c r="NMM2" t="str">
        <f>""</f>
        <v/>
      </c>
      <c r="NMN2" t="str">
        <f>""</f>
        <v/>
      </c>
      <c r="NMO2" t="str">
        <f>""</f>
        <v/>
      </c>
      <c r="NMP2" t="str">
        <f>""</f>
        <v/>
      </c>
      <c r="NMQ2" t="str">
        <f>""</f>
        <v/>
      </c>
      <c r="NMR2" t="str">
        <f>""</f>
        <v/>
      </c>
      <c r="NMS2" t="str">
        <f>""</f>
        <v/>
      </c>
      <c r="NMT2" t="str">
        <f>""</f>
        <v/>
      </c>
      <c r="NMU2" t="str">
        <f>""</f>
        <v/>
      </c>
      <c r="NMV2" t="str">
        <f>""</f>
        <v/>
      </c>
      <c r="NMW2" t="str">
        <f>""</f>
        <v/>
      </c>
      <c r="NMX2" t="str">
        <f>""</f>
        <v/>
      </c>
      <c r="NMY2" t="str">
        <f>""</f>
        <v/>
      </c>
      <c r="NMZ2" t="str">
        <f>""</f>
        <v/>
      </c>
      <c r="NNA2" t="str">
        <f>""</f>
        <v/>
      </c>
      <c r="NNB2" t="str">
        <f>""</f>
        <v/>
      </c>
      <c r="NNC2" t="str">
        <f>""</f>
        <v/>
      </c>
      <c r="NND2" t="str">
        <f>""</f>
        <v/>
      </c>
      <c r="NNE2" t="str">
        <f>""</f>
        <v/>
      </c>
      <c r="NNF2" t="str">
        <f>""</f>
        <v/>
      </c>
      <c r="NNG2" t="str">
        <f>""</f>
        <v/>
      </c>
      <c r="NNH2" t="str">
        <f>""</f>
        <v/>
      </c>
      <c r="NNI2" t="str">
        <f>""</f>
        <v/>
      </c>
      <c r="NNJ2" t="str">
        <f>""</f>
        <v/>
      </c>
      <c r="NNK2" t="str">
        <f>""</f>
        <v/>
      </c>
      <c r="NNL2" t="str">
        <f>""</f>
        <v/>
      </c>
      <c r="NNM2" t="str">
        <f>""</f>
        <v/>
      </c>
      <c r="NNN2" t="str">
        <f>""</f>
        <v/>
      </c>
      <c r="NNO2" t="str">
        <f>""</f>
        <v/>
      </c>
      <c r="NNP2" t="str">
        <f>""</f>
        <v/>
      </c>
      <c r="NNQ2" t="str">
        <f>""</f>
        <v/>
      </c>
      <c r="NNR2" t="str">
        <f>""</f>
        <v/>
      </c>
      <c r="NNS2" t="str">
        <f>""</f>
        <v/>
      </c>
      <c r="NNT2" t="str">
        <f>""</f>
        <v/>
      </c>
      <c r="NNU2" t="str">
        <f>""</f>
        <v/>
      </c>
      <c r="NNV2" t="str">
        <f>""</f>
        <v/>
      </c>
      <c r="NNW2" t="str">
        <f>""</f>
        <v/>
      </c>
      <c r="NNX2" t="str">
        <f>""</f>
        <v/>
      </c>
      <c r="NNY2" t="str">
        <f>""</f>
        <v/>
      </c>
      <c r="NNZ2" t="str">
        <f>""</f>
        <v/>
      </c>
      <c r="NOA2" t="str">
        <f>""</f>
        <v/>
      </c>
      <c r="NOB2" t="str">
        <f>""</f>
        <v/>
      </c>
      <c r="NOC2" t="str">
        <f>""</f>
        <v/>
      </c>
      <c r="NOD2" t="str">
        <f>""</f>
        <v/>
      </c>
      <c r="NOE2" t="str">
        <f>""</f>
        <v/>
      </c>
      <c r="NOF2" t="str">
        <f>""</f>
        <v/>
      </c>
      <c r="NOG2" t="str">
        <f>""</f>
        <v/>
      </c>
      <c r="NOH2" t="str">
        <f>""</f>
        <v/>
      </c>
      <c r="NOI2" t="str">
        <f>""</f>
        <v/>
      </c>
      <c r="NOJ2" t="str">
        <f>""</f>
        <v/>
      </c>
      <c r="NOK2" t="str">
        <f>""</f>
        <v/>
      </c>
      <c r="NOL2" t="str">
        <f>""</f>
        <v/>
      </c>
      <c r="NOM2" t="str">
        <f>""</f>
        <v/>
      </c>
      <c r="NON2" t="str">
        <f>""</f>
        <v/>
      </c>
      <c r="NOO2" t="str">
        <f>""</f>
        <v/>
      </c>
      <c r="NOP2" t="str">
        <f>""</f>
        <v/>
      </c>
      <c r="NOQ2" t="str">
        <f>""</f>
        <v/>
      </c>
      <c r="NOR2" t="str">
        <f>""</f>
        <v/>
      </c>
      <c r="NOS2" t="str">
        <f>""</f>
        <v/>
      </c>
      <c r="NOT2" t="str">
        <f>""</f>
        <v/>
      </c>
      <c r="NOU2" t="str">
        <f>""</f>
        <v/>
      </c>
      <c r="NOV2" t="str">
        <f>""</f>
        <v/>
      </c>
      <c r="NOW2" t="str">
        <f>""</f>
        <v/>
      </c>
      <c r="NOX2" t="str">
        <f>""</f>
        <v/>
      </c>
      <c r="NOY2" t="str">
        <f>""</f>
        <v/>
      </c>
      <c r="NOZ2" t="str">
        <f>""</f>
        <v/>
      </c>
      <c r="NPA2" t="str">
        <f>""</f>
        <v/>
      </c>
      <c r="NPB2" t="str">
        <f>""</f>
        <v/>
      </c>
      <c r="NPC2" t="str">
        <f>""</f>
        <v/>
      </c>
      <c r="NPD2" t="str">
        <f>""</f>
        <v/>
      </c>
      <c r="NPE2" t="str">
        <f>""</f>
        <v/>
      </c>
      <c r="NPF2" t="str">
        <f>""</f>
        <v/>
      </c>
      <c r="NPG2" t="str">
        <f>""</f>
        <v/>
      </c>
      <c r="NPH2" t="str">
        <f>""</f>
        <v/>
      </c>
      <c r="NPI2" t="str">
        <f>""</f>
        <v/>
      </c>
      <c r="NPJ2" t="str">
        <f>""</f>
        <v/>
      </c>
      <c r="NPK2" t="str">
        <f>""</f>
        <v/>
      </c>
      <c r="NPL2" t="str">
        <f>""</f>
        <v/>
      </c>
      <c r="NPM2" t="str">
        <f>""</f>
        <v/>
      </c>
      <c r="NPN2" t="str">
        <f>""</f>
        <v/>
      </c>
      <c r="NPO2" t="str">
        <f>""</f>
        <v/>
      </c>
      <c r="NPP2" t="str">
        <f>""</f>
        <v/>
      </c>
      <c r="NPQ2" t="str">
        <f>""</f>
        <v/>
      </c>
      <c r="NPR2" t="str">
        <f>""</f>
        <v/>
      </c>
      <c r="NPS2" t="str">
        <f>""</f>
        <v/>
      </c>
      <c r="NPT2" t="str">
        <f>""</f>
        <v/>
      </c>
      <c r="NPU2" t="str">
        <f>""</f>
        <v/>
      </c>
      <c r="NPV2" t="str">
        <f>""</f>
        <v/>
      </c>
      <c r="NPW2" t="str">
        <f>""</f>
        <v/>
      </c>
      <c r="NPX2" t="str">
        <f>""</f>
        <v/>
      </c>
      <c r="NPY2" t="str">
        <f>""</f>
        <v/>
      </c>
      <c r="NPZ2" t="str">
        <f>""</f>
        <v/>
      </c>
      <c r="NQA2" t="str">
        <f>""</f>
        <v/>
      </c>
      <c r="NQB2" t="str">
        <f>""</f>
        <v/>
      </c>
      <c r="NQC2" t="str">
        <f>""</f>
        <v/>
      </c>
      <c r="NQD2" t="str">
        <f>""</f>
        <v/>
      </c>
      <c r="NQE2" t="str">
        <f>""</f>
        <v/>
      </c>
      <c r="NQF2" t="str">
        <f>""</f>
        <v/>
      </c>
      <c r="NQG2" t="str">
        <f>""</f>
        <v/>
      </c>
      <c r="NQH2" t="str">
        <f>""</f>
        <v/>
      </c>
      <c r="NQI2" t="str">
        <f>""</f>
        <v/>
      </c>
      <c r="NQJ2" t="str">
        <f>""</f>
        <v/>
      </c>
      <c r="NQK2" t="str">
        <f>""</f>
        <v/>
      </c>
      <c r="NQL2" t="str">
        <f>""</f>
        <v/>
      </c>
      <c r="NQM2" t="str">
        <f>""</f>
        <v/>
      </c>
      <c r="NQN2" t="str">
        <f>""</f>
        <v/>
      </c>
      <c r="NQO2" t="str">
        <f>""</f>
        <v/>
      </c>
      <c r="NQP2" t="str">
        <f>""</f>
        <v/>
      </c>
      <c r="NQQ2" t="str">
        <f>""</f>
        <v/>
      </c>
      <c r="NQR2" t="str">
        <f>""</f>
        <v/>
      </c>
      <c r="NQS2" t="str">
        <f>""</f>
        <v/>
      </c>
      <c r="NQT2" t="str">
        <f>""</f>
        <v/>
      </c>
      <c r="NQU2" t="str">
        <f>""</f>
        <v/>
      </c>
      <c r="NQV2" t="str">
        <f>""</f>
        <v/>
      </c>
      <c r="NQW2" t="str">
        <f>""</f>
        <v/>
      </c>
      <c r="NQX2" t="str">
        <f>""</f>
        <v/>
      </c>
      <c r="NQY2" t="str">
        <f>""</f>
        <v/>
      </c>
      <c r="NQZ2" t="str">
        <f>""</f>
        <v/>
      </c>
      <c r="NRA2" t="str">
        <f>""</f>
        <v/>
      </c>
      <c r="NRB2" t="str">
        <f>""</f>
        <v/>
      </c>
      <c r="NRC2" t="str">
        <f>""</f>
        <v/>
      </c>
      <c r="NRD2" t="str">
        <f>""</f>
        <v/>
      </c>
      <c r="NRE2" t="str">
        <f>""</f>
        <v/>
      </c>
      <c r="NRF2" t="str">
        <f>""</f>
        <v/>
      </c>
      <c r="NRG2" t="str">
        <f>""</f>
        <v/>
      </c>
      <c r="NRH2" t="str">
        <f>""</f>
        <v/>
      </c>
      <c r="NRI2" t="str">
        <f>""</f>
        <v/>
      </c>
      <c r="NRJ2" t="str">
        <f>""</f>
        <v/>
      </c>
      <c r="NRK2" t="str">
        <f>""</f>
        <v/>
      </c>
      <c r="NRL2" t="str">
        <f>""</f>
        <v/>
      </c>
      <c r="NRM2" t="str">
        <f>""</f>
        <v/>
      </c>
      <c r="NRN2" t="str">
        <f>""</f>
        <v/>
      </c>
      <c r="NRO2" t="str">
        <f>""</f>
        <v/>
      </c>
      <c r="NRP2" t="str">
        <f>""</f>
        <v/>
      </c>
      <c r="NRQ2" t="str">
        <f>""</f>
        <v/>
      </c>
      <c r="NRR2" t="str">
        <f>""</f>
        <v/>
      </c>
      <c r="NRS2" t="str">
        <f>""</f>
        <v/>
      </c>
      <c r="NRT2" t="str">
        <f>""</f>
        <v/>
      </c>
      <c r="NRU2" t="str">
        <f>""</f>
        <v/>
      </c>
      <c r="NRV2" t="str">
        <f>""</f>
        <v/>
      </c>
      <c r="NRW2" t="str">
        <f>""</f>
        <v/>
      </c>
      <c r="NRX2" t="str">
        <f>""</f>
        <v/>
      </c>
      <c r="NRY2" t="str">
        <f>""</f>
        <v/>
      </c>
      <c r="NRZ2" t="str">
        <f>""</f>
        <v/>
      </c>
      <c r="NSA2" t="str">
        <f>""</f>
        <v/>
      </c>
      <c r="NSB2" t="str">
        <f>""</f>
        <v/>
      </c>
      <c r="NSC2" t="str">
        <f>""</f>
        <v/>
      </c>
      <c r="NSD2" t="str">
        <f>""</f>
        <v/>
      </c>
      <c r="NSE2" t="str">
        <f>""</f>
        <v/>
      </c>
      <c r="NSF2" t="str">
        <f>""</f>
        <v/>
      </c>
      <c r="NSG2" t="str">
        <f>""</f>
        <v/>
      </c>
      <c r="NSH2" t="str">
        <f>""</f>
        <v/>
      </c>
      <c r="NSI2" t="str">
        <f>""</f>
        <v/>
      </c>
      <c r="NSJ2" t="str">
        <f>""</f>
        <v/>
      </c>
      <c r="NSK2" t="str">
        <f>""</f>
        <v/>
      </c>
      <c r="NSL2" t="str">
        <f>""</f>
        <v/>
      </c>
      <c r="NSM2" t="str">
        <f>""</f>
        <v/>
      </c>
      <c r="NSN2" t="str">
        <f>""</f>
        <v/>
      </c>
      <c r="NSO2" t="str">
        <f>""</f>
        <v/>
      </c>
      <c r="NSP2" t="str">
        <f>""</f>
        <v/>
      </c>
      <c r="NSQ2" t="str">
        <f>""</f>
        <v/>
      </c>
      <c r="NSR2" t="str">
        <f>""</f>
        <v/>
      </c>
      <c r="NSS2" t="str">
        <f>""</f>
        <v/>
      </c>
      <c r="NST2" t="str">
        <f>""</f>
        <v/>
      </c>
      <c r="NSU2" t="str">
        <f>""</f>
        <v/>
      </c>
      <c r="NSV2" t="str">
        <f>""</f>
        <v/>
      </c>
      <c r="NSW2" t="str">
        <f>""</f>
        <v/>
      </c>
      <c r="NSX2" t="str">
        <f>""</f>
        <v/>
      </c>
      <c r="NSY2" t="str">
        <f>""</f>
        <v/>
      </c>
      <c r="NSZ2" t="str">
        <f>""</f>
        <v/>
      </c>
      <c r="NTA2" t="str">
        <f>""</f>
        <v/>
      </c>
      <c r="NTB2" t="str">
        <f>""</f>
        <v/>
      </c>
      <c r="NTC2" t="str">
        <f>""</f>
        <v/>
      </c>
      <c r="NTD2" t="str">
        <f>""</f>
        <v/>
      </c>
      <c r="NTE2" t="str">
        <f>""</f>
        <v/>
      </c>
      <c r="NTF2" t="str">
        <f>""</f>
        <v/>
      </c>
      <c r="NTG2" t="str">
        <f>""</f>
        <v/>
      </c>
      <c r="NTH2" t="str">
        <f>""</f>
        <v/>
      </c>
      <c r="NTI2" t="str">
        <f>""</f>
        <v/>
      </c>
      <c r="NTJ2" t="str">
        <f>""</f>
        <v/>
      </c>
      <c r="NTK2" t="str">
        <f>""</f>
        <v/>
      </c>
      <c r="NTL2" t="str">
        <f>""</f>
        <v/>
      </c>
      <c r="NTM2" t="str">
        <f>""</f>
        <v/>
      </c>
      <c r="NTN2" t="str">
        <f>""</f>
        <v/>
      </c>
      <c r="NTO2" t="str">
        <f>""</f>
        <v/>
      </c>
      <c r="NTP2" t="str">
        <f>""</f>
        <v/>
      </c>
      <c r="NTQ2" t="str">
        <f>""</f>
        <v/>
      </c>
      <c r="NTR2" t="str">
        <f>""</f>
        <v/>
      </c>
      <c r="NTS2" t="str">
        <f>""</f>
        <v/>
      </c>
      <c r="NTT2" t="str">
        <f>""</f>
        <v/>
      </c>
      <c r="NTU2" t="str">
        <f>""</f>
        <v/>
      </c>
      <c r="NTV2" t="str">
        <f>""</f>
        <v/>
      </c>
      <c r="NTW2" t="str">
        <f>""</f>
        <v/>
      </c>
      <c r="NTX2" t="str">
        <f>""</f>
        <v/>
      </c>
      <c r="NTY2" t="str">
        <f>""</f>
        <v/>
      </c>
      <c r="NTZ2" t="str">
        <f>""</f>
        <v/>
      </c>
      <c r="NUA2" t="str">
        <f>""</f>
        <v/>
      </c>
      <c r="NUB2" t="str">
        <f>""</f>
        <v/>
      </c>
      <c r="NUC2" t="str">
        <f>""</f>
        <v/>
      </c>
      <c r="NUD2" t="str">
        <f>""</f>
        <v/>
      </c>
      <c r="NUE2" t="str">
        <f>""</f>
        <v/>
      </c>
      <c r="NUF2" t="str">
        <f>""</f>
        <v/>
      </c>
      <c r="NUG2" t="str">
        <f>""</f>
        <v/>
      </c>
      <c r="NUH2" t="str">
        <f>""</f>
        <v/>
      </c>
      <c r="NUI2" t="str">
        <f>""</f>
        <v/>
      </c>
      <c r="NUJ2" t="str">
        <f>""</f>
        <v/>
      </c>
      <c r="NUK2" t="str">
        <f>""</f>
        <v/>
      </c>
      <c r="NUL2" t="str">
        <f>""</f>
        <v/>
      </c>
      <c r="NUM2" t="str">
        <f>""</f>
        <v/>
      </c>
      <c r="NUN2" t="str">
        <f>""</f>
        <v/>
      </c>
      <c r="NUO2" t="str">
        <f>""</f>
        <v/>
      </c>
      <c r="NUP2" t="str">
        <f>""</f>
        <v/>
      </c>
      <c r="NUQ2" t="str">
        <f>""</f>
        <v/>
      </c>
      <c r="NUR2" t="str">
        <f>""</f>
        <v/>
      </c>
      <c r="NUS2" t="str">
        <f>""</f>
        <v/>
      </c>
      <c r="NUT2" t="str">
        <f>""</f>
        <v/>
      </c>
      <c r="NUU2" t="str">
        <f>""</f>
        <v/>
      </c>
      <c r="NUV2" t="str">
        <f>""</f>
        <v/>
      </c>
      <c r="NUW2" t="str">
        <f>""</f>
        <v/>
      </c>
      <c r="NUX2" t="str">
        <f>""</f>
        <v/>
      </c>
      <c r="NUY2" t="str">
        <f>""</f>
        <v/>
      </c>
      <c r="NUZ2" t="str">
        <f>""</f>
        <v/>
      </c>
      <c r="NVA2" t="str">
        <f>""</f>
        <v/>
      </c>
      <c r="NVB2" t="str">
        <f>""</f>
        <v/>
      </c>
      <c r="NVC2" t="str">
        <f>""</f>
        <v/>
      </c>
      <c r="NVD2" t="str">
        <f>""</f>
        <v/>
      </c>
      <c r="NVE2" t="str">
        <f>""</f>
        <v/>
      </c>
      <c r="NVF2" t="str">
        <f>""</f>
        <v/>
      </c>
      <c r="NVG2" t="str">
        <f>""</f>
        <v/>
      </c>
      <c r="NVH2" t="str">
        <f>""</f>
        <v/>
      </c>
      <c r="NVI2" t="str">
        <f>""</f>
        <v/>
      </c>
      <c r="NVJ2" t="str">
        <f>""</f>
        <v/>
      </c>
      <c r="NVK2" t="str">
        <f>""</f>
        <v/>
      </c>
      <c r="NVL2" t="str">
        <f>""</f>
        <v/>
      </c>
      <c r="NVM2" t="str">
        <f>""</f>
        <v/>
      </c>
      <c r="NVN2" t="str">
        <f>""</f>
        <v/>
      </c>
      <c r="NVO2" t="str">
        <f>""</f>
        <v/>
      </c>
      <c r="NVP2" t="str">
        <f>""</f>
        <v/>
      </c>
      <c r="NVQ2" t="str">
        <f>""</f>
        <v/>
      </c>
      <c r="NVR2" t="str">
        <f>""</f>
        <v/>
      </c>
      <c r="NVS2" t="str">
        <f>""</f>
        <v/>
      </c>
      <c r="NVT2" t="str">
        <f>""</f>
        <v/>
      </c>
      <c r="NVU2" t="str">
        <f>""</f>
        <v/>
      </c>
      <c r="NVV2" t="str">
        <f>""</f>
        <v/>
      </c>
      <c r="NVW2" t="str">
        <f>""</f>
        <v/>
      </c>
      <c r="NVX2" t="str">
        <f>""</f>
        <v/>
      </c>
      <c r="NVY2" t="str">
        <f>""</f>
        <v/>
      </c>
      <c r="NVZ2" t="str">
        <f>""</f>
        <v/>
      </c>
      <c r="NWA2" t="str">
        <f>""</f>
        <v/>
      </c>
      <c r="NWB2" t="str">
        <f>""</f>
        <v/>
      </c>
      <c r="NWC2" t="str">
        <f>""</f>
        <v/>
      </c>
      <c r="NWD2" t="str">
        <f>""</f>
        <v/>
      </c>
      <c r="NWE2" t="str">
        <f>""</f>
        <v/>
      </c>
      <c r="NWF2" t="str">
        <f>""</f>
        <v/>
      </c>
      <c r="NWG2" t="str">
        <f>""</f>
        <v/>
      </c>
      <c r="NWH2" t="str">
        <f>""</f>
        <v/>
      </c>
      <c r="NWI2" t="str">
        <f>""</f>
        <v/>
      </c>
      <c r="NWJ2" t="str">
        <f>""</f>
        <v/>
      </c>
      <c r="NWK2" t="str">
        <f>""</f>
        <v/>
      </c>
      <c r="NWL2" t="str">
        <f>""</f>
        <v/>
      </c>
      <c r="NWM2" t="str">
        <f>""</f>
        <v/>
      </c>
      <c r="NWN2" t="str">
        <f>""</f>
        <v/>
      </c>
      <c r="NWO2" t="str">
        <f>""</f>
        <v/>
      </c>
      <c r="NWP2" t="str">
        <f>""</f>
        <v/>
      </c>
      <c r="NWQ2" t="str">
        <f>""</f>
        <v/>
      </c>
      <c r="NWR2" t="str">
        <f>""</f>
        <v/>
      </c>
      <c r="NWS2" t="str">
        <f>""</f>
        <v/>
      </c>
      <c r="NWT2" t="str">
        <f>""</f>
        <v/>
      </c>
      <c r="NWU2" t="str">
        <f>""</f>
        <v/>
      </c>
      <c r="NWV2" t="str">
        <f>""</f>
        <v/>
      </c>
      <c r="NWW2" t="str">
        <f>""</f>
        <v/>
      </c>
      <c r="NWX2" t="str">
        <f>""</f>
        <v/>
      </c>
      <c r="NWY2" t="str">
        <f>""</f>
        <v/>
      </c>
      <c r="NWZ2" t="str">
        <f>""</f>
        <v/>
      </c>
      <c r="NXA2" t="str">
        <f>""</f>
        <v/>
      </c>
      <c r="NXB2" t="str">
        <f>""</f>
        <v/>
      </c>
      <c r="NXC2" t="str">
        <f>""</f>
        <v/>
      </c>
      <c r="NXD2" t="str">
        <f>""</f>
        <v/>
      </c>
      <c r="NXE2" t="str">
        <f>""</f>
        <v/>
      </c>
      <c r="NXF2" t="str">
        <f>""</f>
        <v/>
      </c>
      <c r="NXG2" t="str">
        <f>""</f>
        <v/>
      </c>
      <c r="NXH2" t="str">
        <f>""</f>
        <v/>
      </c>
      <c r="NXI2" t="str">
        <f>""</f>
        <v/>
      </c>
      <c r="NXJ2" t="str">
        <f>""</f>
        <v/>
      </c>
      <c r="NXK2" t="str">
        <f>""</f>
        <v/>
      </c>
      <c r="NXL2" t="str">
        <f>""</f>
        <v/>
      </c>
      <c r="NXM2" t="str">
        <f>""</f>
        <v/>
      </c>
      <c r="NXN2" t="str">
        <f>""</f>
        <v/>
      </c>
      <c r="NXO2" t="str">
        <f>""</f>
        <v/>
      </c>
      <c r="NXP2" t="str">
        <f>""</f>
        <v/>
      </c>
      <c r="NXQ2" t="str">
        <f>""</f>
        <v/>
      </c>
      <c r="NXR2" t="str">
        <f>""</f>
        <v/>
      </c>
      <c r="NXS2" t="str">
        <f>""</f>
        <v/>
      </c>
      <c r="NXT2" t="str">
        <f>""</f>
        <v/>
      </c>
      <c r="NXU2" t="str">
        <f>""</f>
        <v/>
      </c>
      <c r="NXV2" t="str">
        <f>""</f>
        <v/>
      </c>
      <c r="NXW2" t="str">
        <f>""</f>
        <v/>
      </c>
      <c r="NXX2" t="str">
        <f>""</f>
        <v/>
      </c>
      <c r="NXY2" t="str">
        <f>""</f>
        <v/>
      </c>
      <c r="NXZ2" t="str">
        <f>""</f>
        <v/>
      </c>
      <c r="NYA2" t="str">
        <f>""</f>
        <v/>
      </c>
      <c r="NYB2" t="str">
        <f>""</f>
        <v/>
      </c>
      <c r="NYC2" t="str">
        <f>""</f>
        <v/>
      </c>
      <c r="NYD2" t="str">
        <f>""</f>
        <v/>
      </c>
      <c r="NYE2" t="str">
        <f>""</f>
        <v/>
      </c>
      <c r="NYF2" t="str">
        <f>""</f>
        <v/>
      </c>
      <c r="NYG2" t="str">
        <f>""</f>
        <v/>
      </c>
      <c r="NYH2" t="str">
        <f>""</f>
        <v/>
      </c>
      <c r="NYI2" t="str">
        <f>""</f>
        <v/>
      </c>
      <c r="NYJ2" t="str">
        <f>""</f>
        <v/>
      </c>
      <c r="NYK2" t="str">
        <f>""</f>
        <v/>
      </c>
      <c r="NYL2" t="str">
        <f>""</f>
        <v/>
      </c>
      <c r="NYM2" t="str">
        <f>""</f>
        <v/>
      </c>
      <c r="NYN2" t="str">
        <f>""</f>
        <v/>
      </c>
      <c r="NYO2" t="str">
        <f>""</f>
        <v/>
      </c>
      <c r="NYP2" t="str">
        <f>""</f>
        <v/>
      </c>
      <c r="NYQ2" t="str">
        <f>""</f>
        <v/>
      </c>
      <c r="NYR2" t="str">
        <f>""</f>
        <v/>
      </c>
      <c r="NYS2" t="str">
        <f>""</f>
        <v/>
      </c>
      <c r="NYT2" t="str">
        <f>""</f>
        <v/>
      </c>
      <c r="NYU2" t="str">
        <f>""</f>
        <v/>
      </c>
      <c r="NYV2" t="str">
        <f>""</f>
        <v/>
      </c>
      <c r="NYW2" t="str">
        <f>""</f>
        <v/>
      </c>
      <c r="NYX2" t="str">
        <f>""</f>
        <v/>
      </c>
      <c r="NYY2" t="str">
        <f>""</f>
        <v/>
      </c>
      <c r="NYZ2" t="str">
        <f>""</f>
        <v/>
      </c>
      <c r="NZA2" t="str">
        <f>""</f>
        <v/>
      </c>
      <c r="NZB2" t="str">
        <f>""</f>
        <v/>
      </c>
      <c r="NZC2" t="str">
        <f>""</f>
        <v/>
      </c>
      <c r="NZD2" t="str">
        <f>""</f>
        <v/>
      </c>
      <c r="NZE2" t="str">
        <f>""</f>
        <v/>
      </c>
      <c r="NZF2" t="str">
        <f>""</f>
        <v/>
      </c>
      <c r="NZG2" t="str">
        <f>""</f>
        <v/>
      </c>
      <c r="NZH2" t="str">
        <f>""</f>
        <v/>
      </c>
      <c r="NZI2" t="str">
        <f>""</f>
        <v/>
      </c>
      <c r="NZJ2" t="str">
        <f>""</f>
        <v/>
      </c>
      <c r="NZK2" t="str">
        <f>""</f>
        <v/>
      </c>
      <c r="NZL2" t="str">
        <f>""</f>
        <v/>
      </c>
      <c r="NZM2" t="str">
        <f>""</f>
        <v/>
      </c>
      <c r="NZN2" t="str">
        <f>""</f>
        <v/>
      </c>
      <c r="NZO2" t="str">
        <f>""</f>
        <v/>
      </c>
      <c r="NZP2" t="str">
        <f>""</f>
        <v/>
      </c>
      <c r="NZQ2" t="str">
        <f>""</f>
        <v/>
      </c>
      <c r="NZR2" t="str">
        <f>""</f>
        <v/>
      </c>
      <c r="NZS2" t="str">
        <f>""</f>
        <v/>
      </c>
      <c r="NZT2" t="str">
        <f>""</f>
        <v/>
      </c>
      <c r="NZU2" t="str">
        <f>""</f>
        <v/>
      </c>
      <c r="NZV2" t="str">
        <f>""</f>
        <v/>
      </c>
      <c r="NZW2" t="str">
        <f>""</f>
        <v/>
      </c>
      <c r="NZX2" t="str">
        <f>""</f>
        <v/>
      </c>
      <c r="NZY2" t="str">
        <f>""</f>
        <v/>
      </c>
      <c r="NZZ2" t="str">
        <f>""</f>
        <v/>
      </c>
      <c r="OAA2" t="str">
        <f>""</f>
        <v/>
      </c>
      <c r="OAB2" t="str">
        <f>""</f>
        <v/>
      </c>
      <c r="OAC2" t="str">
        <f>""</f>
        <v/>
      </c>
      <c r="OAD2" t="str">
        <f>""</f>
        <v/>
      </c>
      <c r="OAE2" t="str">
        <f>""</f>
        <v/>
      </c>
      <c r="OAF2" t="str">
        <f>""</f>
        <v/>
      </c>
      <c r="OAG2" t="str">
        <f>""</f>
        <v/>
      </c>
      <c r="OAH2" t="str">
        <f>""</f>
        <v/>
      </c>
      <c r="OAI2" t="str">
        <f>""</f>
        <v/>
      </c>
      <c r="OAJ2" t="str">
        <f>""</f>
        <v/>
      </c>
      <c r="OAK2" t="str">
        <f>""</f>
        <v/>
      </c>
      <c r="OAL2" t="str">
        <f>""</f>
        <v/>
      </c>
      <c r="OAM2" t="str">
        <f>""</f>
        <v/>
      </c>
      <c r="OAN2" t="str">
        <f>""</f>
        <v/>
      </c>
      <c r="OAO2" t="str">
        <f>""</f>
        <v/>
      </c>
      <c r="OAP2" t="str">
        <f>""</f>
        <v/>
      </c>
      <c r="OAQ2" t="str">
        <f>""</f>
        <v/>
      </c>
      <c r="OAR2" t="str">
        <f>""</f>
        <v/>
      </c>
      <c r="OAS2" t="str">
        <f>""</f>
        <v/>
      </c>
      <c r="OAT2" t="str">
        <f>""</f>
        <v/>
      </c>
      <c r="OAU2" t="str">
        <f>""</f>
        <v/>
      </c>
      <c r="OAV2" t="str">
        <f>""</f>
        <v/>
      </c>
      <c r="OAW2" t="str">
        <f>""</f>
        <v/>
      </c>
      <c r="OAX2" t="str">
        <f>""</f>
        <v/>
      </c>
      <c r="OAY2" t="str">
        <f>""</f>
        <v/>
      </c>
      <c r="OAZ2" t="str">
        <f>""</f>
        <v/>
      </c>
      <c r="OBA2" t="str">
        <f>""</f>
        <v/>
      </c>
      <c r="OBB2" t="str">
        <f>""</f>
        <v/>
      </c>
      <c r="OBC2" t="str">
        <f>""</f>
        <v/>
      </c>
      <c r="OBD2" t="str">
        <f>""</f>
        <v/>
      </c>
      <c r="OBE2" t="str">
        <f>""</f>
        <v/>
      </c>
      <c r="OBF2" t="str">
        <f>""</f>
        <v/>
      </c>
      <c r="OBG2" t="str">
        <f>""</f>
        <v/>
      </c>
      <c r="OBH2" t="str">
        <f>""</f>
        <v/>
      </c>
      <c r="OBI2" t="str">
        <f>""</f>
        <v/>
      </c>
      <c r="OBJ2" t="str">
        <f>""</f>
        <v/>
      </c>
      <c r="OBK2" t="str">
        <f>""</f>
        <v/>
      </c>
      <c r="OBL2" t="str">
        <f>""</f>
        <v/>
      </c>
      <c r="OBM2" t="str">
        <f>""</f>
        <v/>
      </c>
      <c r="OBN2" t="str">
        <f>""</f>
        <v/>
      </c>
      <c r="OBO2" t="str">
        <f>""</f>
        <v/>
      </c>
      <c r="OBP2" t="str">
        <f>""</f>
        <v/>
      </c>
      <c r="OBQ2" t="str">
        <f>""</f>
        <v/>
      </c>
      <c r="OBR2" t="str">
        <f>""</f>
        <v/>
      </c>
      <c r="OBS2" t="str">
        <f>""</f>
        <v/>
      </c>
      <c r="OBT2" t="str">
        <f>""</f>
        <v/>
      </c>
      <c r="OBU2" t="str">
        <f>""</f>
        <v/>
      </c>
      <c r="OBV2" t="str">
        <f>""</f>
        <v/>
      </c>
      <c r="OBW2" t="str">
        <f>""</f>
        <v/>
      </c>
      <c r="OBX2" t="str">
        <f>""</f>
        <v/>
      </c>
      <c r="OBY2" t="str">
        <f>""</f>
        <v/>
      </c>
      <c r="OBZ2" t="str">
        <f>""</f>
        <v/>
      </c>
      <c r="OCA2" t="str">
        <f>""</f>
        <v/>
      </c>
      <c r="OCB2" t="str">
        <f>""</f>
        <v/>
      </c>
      <c r="OCC2" t="str">
        <f>""</f>
        <v/>
      </c>
      <c r="OCD2" t="str">
        <f>""</f>
        <v/>
      </c>
      <c r="OCE2" t="str">
        <f>""</f>
        <v/>
      </c>
      <c r="OCF2" t="str">
        <f>""</f>
        <v/>
      </c>
      <c r="OCG2" t="str">
        <f>""</f>
        <v/>
      </c>
      <c r="OCH2" t="str">
        <f>""</f>
        <v/>
      </c>
      <c r="OCI2" t="str">
        <f>""</f>
        <v/>
      </c>
      <c r="OCJ2" t="str">
        <f>""</f>
        <v/>
      </c>
      <c r="OCK2" t="str">
        <f>""</f>
        <v/>
      </c>
      <c r="OCL2" t="str">
        <f>""</f>
        <v/>
      </c>
      <c r="OCM2" t="str">
        <f>""</f>
        <v/>
      </c>
      <c r="OCN2" t="str">
        <f>""</f>
        <v/>
      </c>
      <c r="OCO2" t="str">
        <f>""</f>
        <v/>
      </c>
      <c r="OCP2" t="str">
        <f>""</f>
        <v/>
      </c>
      <c r="OCQ2" t="str">
        <f>""</f>
        <v/>
      </c>
      <c r="OCR2" t="str">
        <f>""</f>
        <v/>
      </c>
      <c r="OCS2" t="str">
        <f>""</f>
        <v/>
      </c>
      <c r="OCT2" t="str">
        <f>""</f>
        <v/>
      </c>
      <c r="OCU2" t="str">
        <f>""</f>
        <v/>
      </c>
      <c r="OCV2" t="str">
        <f>""</f>
        <v/>
      </c>
      <c r="OCW2" t="str">
        <f>""</f>
        <v/>
      </c>
      <c r="OCX2" t="str">
        <f>""</f>
        <v/>
      </c>
      <c r="OCY2" t="str">
        <f>""</f>
        <v/>
      </c>
      <c r="OCZ2" t="str">
        <f>""</f>
        <v/>
      </c>
      <c r="ODA2" t="str">
        <f>""</f>
        <v/>
      </c>
      <c r="ODB2" t="str">
        <f>""</f>
        <v/>
      </c>
      <c r="ODC2" t="str">
        <f>""</f>
        <v/>
      </c>
      <c r="ODD2" t="str">
        <f>""</f>
        <v/>
      </c>
      <c r="ODE2" t="str">
        <f>""</f>
        <v/>
      </c>
      <c r="ODF2" t="str">
        <f>""</f>
        <v/>
      </c>
      <c r="ODG2" t="str">
        <f>""</f>
        <v/>
      </c>
      <c r="ODH2" t="str">
        <f>""</f>
        <v/>
      </c>
      <c r="ODI2" t="str">
        <f>""</f>
        <v/>
      </c>
      <c r="ODJ2" t="str">
        <f>""</f>
        <v/>
      </c>
      <c r="ODK2" t="str">
        <f>""</f>
        <v/>
      </c>
      <c r="ODL2" t="str">
        <f>""</f>
        <v/>
      </c>
      <c r="ODM2" t="str">
        <f>""</f>
        <v/>
      </c>
      <c r="ODN2" t="str">
        <f>""</f>
        <v/>
      </c>
      <c r="ODO2" t="str">
        <f>""</f>
        <v/>
      </c>
      <c r="ODP2" t="str">
        <f>""</f>
        <v/>
      </c>
      <c r="ODQ2" t="str">
        <f>""</f>
        <v/>
      </c>
      <c r="ODR2" t="str">
        <f>""</f>
        <v/>
      </c>
      <c r="ODS2" t="str">
        <f>""</f>
        <v/>
      </c>
      <c r="ODT2" t="str">
        <f>""</f>
        <v/>
      </c>
      <c r="ODU2" t="str">
        <f>""</f>
        <v/>
      </c>
      <c r="ODV2" t="str">
        <f>""</f>
        <v/>
      </c>
      <c r="ODW2" t="str">
        <f>""</f>
        <v/>
      </c>
      <c r="ODX2" t="str">
        <f>""</f>
        <v/>
      </c>
      <c r="ODY2" t="str">
        <f>""</f>
        <v/>
      </c>
      <c r="ODZ2" t="str">
        <f>""</f>
        <v/>
      </c>
      <c r="OEA2" t="str">
        <f>""</f>
        <v/>
      </c>
      <c r="OEB2" t="str">
        <f>""</f>
        <v/>
      </c>
      <c r="OEC2" t="str">
        <f>""</f>
        <v/>
      </c>
      <c r="OED2" t="str">
        <f>""</f>
        <v/>
      </c>
      <c r="OEE2" t="str">
        <f>""</f>
        <v/>
      </c>
      <c r="OEF2" t="str">
        <f>""</f>
        <v/>
      </c>
      <c r="OEG2" t="str">
        <f>""</f>
        <v/>
      </c>
      <c r="OEH2" t="str">
        <f>""</f>
        <v/>
      </c>
      <c r="OEI2" t="str">
        <f>""</f>
        <v/>
      </c>
      <c r="OEJ2" t="str">
        <f>""</f>
        <v/>
      </c>
      <c r="OEK2" t="str">
        <f>""</f>
        <v/>
      </c>
      <c r="OEL2" t="str">
        <f>""</f>
        <v/>
      </c>
      <c r="OEM2" t="str">
        <f>""</f>
        <v/>
      </c>
      <c r="OEN2" t="str">
        <f>""</f>
        <v/>
      </c>
      <c r="OEO2" t="str">
        <f>""</f>
        <v/>
      </c>
      <c r="OEP2" t="str">
        <f>""</f>
        <v/>
      </c>
      <c r="OEQ2" t="str">
        <f>""</f>
        <v/>
      </c>
      <c r="OER2" t="str">
        <f>""</f>
        <v/>
      </c>
      <c r="OES2" t="str">
        <f>""</f>
        <v/>
      </c>
      <c r="OET2" t="str">
        <f>""</f>
        <v/>
      </c>
      <c r="OEU2" t="str">
        <f>""</f>
        <v/>
      </c>
      <c r="OEV2" t="str">
        <f>""</f>
        <v/>
      </c>
      <c r="OEW2" t="str">
        <f>""</f>
        <v/>
      </c>
      <c r="OEX2" t="str">
        <f>""</f>
        <v/>
      </c>
      <c r="OEY2" t="str">
        <f>""</f>
        <v/>
      </c>
      <c r="OEZ2" t="str">
        <f>""</f>
        <v/>
      </c>
      <c r="OFA2" t="str">
        <f>""</f>
        <v/>
      </c>
      <c r="OFB2" t="str">
        <f>""</f>
        <v/>
      </c>
      <c r="OFC2" t="str">
        <f>""</f>
        <v/>
      </c>
      <c r="OFD2" t="str">
        <f>""</f>
        <v/>
      </c>
      <c r="OFE2" t="str">
        <f>""</f>
        <v/>
      </c>
      <c r="OFF2" t="str">
        <f>""</f>
        <v/>
      </c>
      <c r="OFG2" t="str">
        <f>""</f>
        <v/>
      </c>
      <c r="OFH2" t="str">
        <f>""</f>
        <v/>
      </c>
      <c r="OFI2" t="str">
        <f>""</f>
        <v/>
      </c>
      <c r="OFJ2" t="str">
        <f>""</f>
        <v/>
      </c>
      <c r="OFK2" t="str">
        <f>""</f>
        <v/>
      </c>
      <c r="OFL2" t="str">
        <f>""</f>
        <v/>
      </c>
      <c r="OFM2" t="str">
        <f>""</f>
        <v/>
      </c>
      <c r="OFN2" t="str">
        <f>""</f>
        <v/>
      </c>
      <c r="OFO2" t="str">
        <f>""</f>
        <v/>
      </c>
      <c r="OFP2" t="str">
        <f>""</f>
        <v/>
      </c>
      <c r="OFQ2" t="str">
        <f>""</f>
        <v/>
      </c>
      <c r="OFR2" t="str">
        <f>""</f>
        <v/>
      </c>
      <c r="OFS2" t="str">
        <f>""</f>
        <v/>
      </c>
      <c r="OFT2" t="str">
        <f>""</f>
        <v/>
      </c>
      <c r="OFU2" t="str">
        <f>""</f>
        <v/>
      </c>
      <c r="OFV2" t="str">
        <f>""</f>
        <v/>
      </c>
      <c r="OFW2" t="str">
        <f>""</f>
        <v/>
      </c>
      <c r="OFX2" t="str">
        <f>""</f>
        <v/>
      </c>
      <c r="OFY2" t="str">
        <f>""</f>
        <v/>
      </c>
      <c r="OFZ2" t="str">
        <f>""</f>
        <v/>
      </c>
      <c r="OGA2" t="str">
        <f>""</f>
        <v/>
      </c>
      <c r="OGB2" t="str">
        <f>""</f>
        <v/>
      </c>
      <c r="OGC2" t="str">
        <f>""</f>
        <v/>
      </c>
      <c r="OGD2" t="str">
        <f>""</f>
        <v/>
      </c>
      <c r="OGE2" t="str">
        <f>""</f>
        <v/>
      </c>
      <c r="OGF2" t="str">
        <f>""</f>
        <v/>
      </c>
      <c r="OGG2" t="str">
        <f>""</f>
        <v/>
      </c>
      <c r="OGH2" t="str">
        <f>""</f>
        <v/>
      </c>
      <c r="OGI2" t="str">
        <f>""</f>
        <v/>
      </c>
      <c r="OGJ2" t="str">
        <f>""</f>
        <v/>
      </c>
      <c r="OGK2" t="str">
        <f>""</f>
        <v/>
      </c>
      <c r="OGL2" t="str">
        <f>""</f>
        <v/>
      </c>
      <c r="OGM2" t="str">
        <f>""</f>
        <v/>
      </c>
      <c r="OGN2" t="str">
        <f>""</f>
        <v/>
      </c>
      <c r="OGO2" t="str">
        <f>""</f>
        <v/>
      </c>
      <c r="OGP2" t="str">
        <f>""</f>
        <v/>
      </c>
      <c r="OGQ2" t="str">
        <f>""</f>
        <v/>
      </c>
      <c r="OGR2" t="str">
        <f>""</f>
        <v/>
      </c>
      <c r="OGS2" t="str">
        <f>""</f>
        <v/>
      </c>
      <c r="OGT2" t="str">
        <f>""</f>
        <v/>
      </c>
      <c r="OGU2" t="str">
        <f>""</f>
        <v/>
      </c>
      <c r="OGV2" t="str">
        <f>""</f>
        <v/>
      </c>
      <c r="OGW2" t="str">
        <f>""</f>
        <v/>
      </c>
      <c r="OGX2" t="str">
        <f>""</f>
        <v/>
      </c>
      <c r="OGY2" t="str">
        <f>""</f>
        <v/>
      </c>
      <c r="OGZ2" t="str">
        <f>""</f>
        <v/>
      </c>
      <c r="OHA2" t="str">
        <f>""</f>
        <v/>
      </c>
      <c r="OHB2" t="str">
        <f>""</f>
        <v/>
      </c>
      <c r="OHC2" t="str">
        <f>""</f>
        <v/>
      </c>
      <c r="OHD2" t="str">
        <f>""</f>
        <v/>
      </c>
      <c r="OHE2" t="str">
        <f>""</f>
        <v/>
      </c>
      <c r="OHF2" t="str">
        <f>""</f>
        <v/>
      </c>
      <c r="OHG2" t="str">
        <f>""</f>
        <v/>
      </c>
      <c r="OHH2" t="str">
        <f>""</f>
        <v/>
      </c>
      <c r="OHI2" t="str">
        <f>""</f>
        <v/>
      </c>
      <c r="OHJ2" t="str">
        <f>""</f>
        <v/>
      </c>
      <c r="OHK2" t="str">
        <f>""</f>
        <v/>
      </c>
      <c r="OHL2" t="str">
        <f>""</f>
        <v/>
      </c>
      <c r="OHM2" t="str">
        <f>""</f>
        <v/>
      </c>
      <c r="OHN2" t="str">
        <f>""</f>
        <v/>
      </c>
      <c r="OHO2" t="str">
        <f>""</f>
        <v/>
      </c>
      <c r="OHP2" t="str">
        <f>""</f>
        <v/>
      </c>
      <c r="OHQ2" t="str">
        <f>""</f>
        <v/>
      </c>
      <c r="OHR2" t="str">
        <f>""</f>
        <v/>
      </c>
      <c r="OHS2" t="str">
        <f>""</f>
        <v/>
      </c>
      <c r="OHT2" t="str">
        <f>""</f>
        <v/>
      </c>
      <c r="OHU2" t="str">
        <f>""</f>
        <v/>
      </c>
      <c r="OHV2" t="str">
        <f>""</f>
        <v/>
      </c>
      <c r="OHW2" t="str">
        <f>""</f>
        <v/>
      </c>
      <c r="OHX2" t="str">
        <f>""</f>
        <v/>
      </c>
      <c r="OHY2" t="str">
        <f>""</f>
        <v/>
      </c>
      <c r="OHZ2" t="str">
        <f>""</f>
        <v/>
      </c>
      <c r="OIA2" t="str">
        <f>""</f>
        <v/>
      </c>
      <c r="OIB2" t="str">
        <f>""</f>
        <v/>
      </c>
      <c r="OIC2" t="str">
        <f>""</f>
        <v/>
      </c>
      <c r="OID2" t="str">
        <f>""</f>
        <v/>
      </c>
      <c r="OIE2" t="str">
        <f>""</f>
        <v/>
      </c>
      <c r="OIF2" t="str">
        <f>""</f>
        <v/>
      </c>
      <c r="OIG2" t="str">
        <f>""</f>
        <v/>
      </c>
      <c r="OIH2" t="str">
        <f>""</f>
        <v/>
      </c>
      <c r="OII2" t="str">
        <f>""</f>
        <v/>
      </c>
      <c r="OIJ2" t="str">
        <f>""</f>
        <v/>
      </c>
      <c r="OIK2" t="str">
        <f>""</f>
        <v/>
      </c>
      <c r="OIL2" t="str">
        <f>""</f>
        <v/>
      </c>
      <c r="OIM2" t="str">
        <f>""</f>
        <v/>
      </c>
      <c r="OIN2" t="str">
        <f>""</f>
        <v/>
      </c>
      <c r="OIO2" t="str">
        <f>""</f>
        <v/>
      </c>
      <c r="OIP2" t="str">
        <f>""</f>
        <v/>
      </c>
      <c r="OIQ2" t="str">
        <f>""</f>
        <v/>
      </c>
      <c r="OIR2" t="str">
        <f>""</f>
        <v/>
      </c>
      <c r="OIS2" t="str">
        <f>""</f>
        <v/>
      </c>
      <c r="OIT2" t="str">
        <f>""</f>
        <v/>
      </c>
      <c r="OIU2" t="str">
        <f>""</f>
        <v/>
      </c>
      <c r="OIV2" t="str">
        <f>""</f>
        <v/>
      </c>
      <c r="OIW2" t="str">
        <f>""</f>
        <v/>
      </c>
      <c r="OIX2" t="str">
        <f>""</f>
        <v/>
      </c>
      <c r="OIY2" t="str">
        <f>""</f>
        <v/>
      </c>
      <c r="OIZ2" t="str">
        <f>""</f>
        <v/>
      </c>
      <c r="OJA2" t="str">
        <f>""</f>
        <v/>
      </c>
      <c r="OJB2" t="str">
        <f>""</f>
        <v/>
      </c>
      <c r="OJC2" t="str">
        <f>""</f>
        <v/>
      </c>
      <c r="OJD2" t="str">
        <f>""</f>
        <v/>
      </c>
      <c r="OJE2" t="str">
        <f>""</f>
        <v/>
      </c>
      <c r="OJF2" t="str">
        <f>""</f>
        <v/>
      </c>
      <c r="OJG2" t="str">
        <f>""</f>
        <v/>
      </c>
      <c r="OJH2" t="str">
        <f>""</f>
        <v/>
      </c>
      <c r="OJI2" t="str">
        <f>""</f>
        <v/>
      </c>
      <c r="OJJ2" t="str">
        <f>""</f>
        <v/>
      </c>
      <c r="OJK2" t="str">
        <f>""</f>
        <v/>
      </c>
      <c r="OJL2" t="str">
        <f>""</f>
        <v/>
      </c>
      <c r="OJM2" t="str">
        <f>""</f>
        <v/>
      </c>
      <c r="OJN2" t="str">
        <f>""</f>
        <v/>
      </c>
      <c r="OJO2" t="str">
        <f>""</f>
        <v/>
      </c>
      <c r="OJP2" t="str">
        <f>""</f>
        <v/>
      </c>
      <c r="OJQ2" t="str">
        <f>""</f>
        <v/>
      </c>
      <c r="OJR2" t="str">
        <f>""</f>
        <v/>
      </c>
      <c r="OJS2" t="str">
        <f>""</f>
        <v/>
      </c>
      <c r="OJT2" t="str">
        <f>""</f>
        <v/>
      </c>
      <c r="OJU2" t="str">
        <f>""</f>
        <v/>
      </c>
      <c r="OJV2" t="str">
        <f>""</f>
        <v/>
      </c>
      <c r="OJW2" t="str">
        <f>""</f>
        <v/>
      </c>
      <c r="OJX2" t="str">
        <f>""</f>
        <v/>
      </c>
      <c r="OJY2" t="str">
        <f>""</f>
        <v/>
      </c>
      <c r="OJZ2" t="str">
        <f>""</f>
        <v/>
      </c>
      <c r="OKA2" t="str">
        <f>""</f>
        <v/>
      </c>
      <c r="OKB2" t="str">
        <f>""</f>
        <v/>
      </c>
      <c r="OKC2" t="str">
        <f>""</f>
        <v/>
      </c>
      <c r="OKD2" t="str">
        <f>""</f>
        <v/>
      </c>
      <c r="OKE2" t="str">
        <f>""</f>
        <v/>
      </c>
      <c r="OKF2" t="str">
        <f>""</f>
        <v/>
      </c>
      <c r="OKG2" t="str">
        <f>""</f>
        <v/>
      </c>
      <c r="OKH2" t="str">
        <f>""</f>
        <v/>
      </c>
      <c r="OKI2" t="str">
        <f>""</f>
        <v/>
      </c>
      <c r="OKJ2" t="str">
        <f>""</f>
        <v/>
      </c>
      <c r="OKK2" t="str">
        <f>""</f>
        <v/>
      </c>
      <c r="OKL2" t="str">
        <f>""</f>
        <v/>
      </c>
      <c r="OKM2" t="str">
        <f>""</f>
        <v/>
      </c>
      <c r="OKN2" t="str">
        <f>""</f>
        <v/>
      </c>
      <c r="OKO2" t="str">
        <f>""</f>
        <v/>
      </c>
      <c r="OKP2" t="str">
        <f>""</f>
        <v/>
      </c>
      <c r="OKQ2" t="str">
        <f>""</f>
        <v/>
      </c>
      <c r="OKR2" t="str">
        <f>""</f>
        <v/>
      </c>
      <c r="OKS2" t="str">
        <f>""</f>
        <v/>
      </c>
      <c r="OKT2" t="str">
        <f>""</f>
        <v/>
      </c>
      <c r="OKU2" t="str">
        <f>""</f>
        <v/>
      </c>
      <c r="OKV2" t="str">
        <f>""</f>
        <v/>
      </c>
      <c r="OKW2" t="str">
        <f>""</f>
        <v/>
      </c>
      <c r="OKX2" t="str">
        <f>""</f>
        <v/>
      </c>
      <c r="OKY2" t="str">
        <f>""</f>
        <v/>
      </c>
      <c r="OKZ2" t="str">
        <f>""</f>
        <v/>
      </c>
      <c r="OLA2" t="str">
        <f>""</f>
        <v/>
      </c>
      <c r="OLB2" t="str">
        <f>""</f>
        <v/>
      </c>
      <c r="OLC2" t="str">
        <f>""</f>
        <v/>
      </c>
      <c r="OLD2" t="str">
        <f>""</f>
        <v/>
      </c>
      <c r="OLE2" t="str">
        <f>""</f>
        <v/>
      </c>
      <c r="OLF2" t="str">
        <f>""</f>
        <v/>
      </c>
      <c r="OLG2" t="str">
        <f>""</f>
        <v/>
      </c>
      <c r="OLH2" t="str">
        <f>""</f>
        <v/>
      </c>
      <c r="OLI2" t="str">
        <f>""</f>
        <v/>
      </c>
      <c r="OLJ2" t="str">
        <f>""</f>
        <v/>
      </c>
      <c r="OLK2" t="str">
        <f>""</f>
        <v/>
      </c>
      <c r="OLL2" t="str">
        <f>""</f>
        <v/>
      </c>
      <c r="OLM2" t="str">
        <f>""</f>
        <v/>
      </c>
      <c r="OLN2" t="str">
        <f>""</f>
        <v/>
      </c>
      <c r="OLO2" t="str">
        <f>""</f>
        <v/>
      </c>
      <c r="OLP2" t="str">
        <f>""</f>
        <v/>
      </c>
      <c r="OLQ2" t="str">
        <f>""</f>
        <v/>
      </c>
      <c r="OLR2" t="str">
        <f>""</f>
        <v/>
      </c>
      <c r="OLS2" t="str">
        <f>""</f>
        <v/>
      </c>
      <c r="OLT2" t="str">
        <f>""</f>
        <v/>
      </c>
      <c r="OLU2" t="str">
        <f>""</f>
        <v/>
      </c>
      <c r="OLV2" t="str">
        <f>""</f>
        <v/>
      </c>
      <c r="OLW2" t="str">
        <f>""</f>
        <v/>
      </c>
      <c r="OLX2" t="str">
        <f>""</f>
        <v/>
      </c>
      <c r="OLY2" t="str">
        <f>""</f>
        <v/>
      </c>
      <c r="OLZ2" t="str">
        <f>""</f>
        <v/>
      </c>
      <c r="OMA2" t="str">
        <f>""</f>
        <v/>
      </c>
      <c r="OMB2" t="str">
        <f>""</f>
        <v/>
      </c>
      <c r="OMC2" t="str">
        <f>""</f>
        <v/>
      </c>
      <c r="OMD2" t="str">
        <f>""</f>
        <v/>
      </c>
      <c r="OME2" t="str">
        <f>""</f>
        <v/>
      </c>
      <c r="OMF2" t="str">
        <f>""</f>
        <v/>
      </c>
      <c r="OMG2" t="str">
        <f>""</f>
        <v/>
      </c>
      <c r="OMH2" t="str">
        <f>""</f>
        <v/>
      </c>
      <c r="OMI2" t="str">
        <f>""</f>
        <v/>
      </c>
      <c r="OMJ2" t="str">
        <f>""</f>
        <v/>
      </c>
      <c r="OMK2" t="str">
        <f>""</f>
        <v/>
      </c>
      <c r="OML2" t="str">
        <f>""</f>
        <v/>
      </c>
      <c r="OMM2" t="str">
        <f>""</f>
        <v/>
      </c>
      <c r="OMN2" t="str">
        <f>""</f>
        <v/>
      </c>
      <c r="OMO2" t="str">
        <f>""</f>
        <v/>
      </c>
      <c r="OMP2" t="str">
        <f>""</f>
        <v/>
      </c>
      <c r="OMQ2" t="str">
        <f>""</f>
        <v/>
      </c>
      <c r="OMR2" t="str">
        <f>""</f>
        <v/>
      </c>
      <c r="OMS2" t="str">
        <f>""</f>
        <v/>
      </c>
      <c r="OMT2" t="str">
        <f>""</f>
        <v/>
      </c>
      <c r="OMU2" t="str">
        <f>""</f>
        <v/>
      </c>
      <c r="OMV2" t="str">
        <f>""</f>
        <v/>
      </c>
      <c r="OMW2" t="str">
        <f>""</f>
        <v/>
      </c>
      <c r="OMX2" t="str">
        <f>""</f>
        <v/>
      </c>
      <c r="OMY2" t="str">
        <f>""</f>
        <v/>
      </c>
      <c r="OMZ2" t="str">
        <f>""</f>
        <v/>
      </c>
      <c r="ONA2" t="str">
        <f>""</f>
        <v/>
      </c>
      <c r="ONB2" t="str">
        <f>""</f>
        <v/>
      </c>
      <c r="ONC2" t="str">
        <f>""</f>
        <v/>
      </c>
      <c r="OND2" t="str">
        <f>""</f>
        <v/>
      </c>
      <c r="ONE2" t="str">
        <f>""</f>
        <v/>
      </c>
      <c r="ONF2" t="str">
        <f>""</f>
        <v/>
      </c>
      <c r="ONG2" t="str">
        <f>""</f>
        <v/>
      </c>
      <c r="ONH2" t="str">
        <f>""</f>
        <v/>
      </c>
      <c r="ONI2" t="str">
        <f>""</f>
        <v/>
      </c>
      <c r="ONJ2" t="str">
        <f>""</f>
        <v/>
      </c>
      <c r="ONK2" t="str">
        <f>""</f>
        <v/>
      </c>
      <c r="ONL2" t="str">
        <f>""</f>
        <v/>
      </c>
      <c r="ONM2" t="str">
        <f>""</f>
        <v/>
      </c>
      <c r="ONN2" t="str">
        <f>""</f>
        <v/>
      </c>
      <c r="ONO2" t="str">
        <f>""</f>
        <v/>
      </c>
      <c r="ONP2" t="str">
        <f>""</f>
        <v/>
      </c>
      <c r="ONQ2" t="str">
        <f>""</f>
        <v/>
      </c>
      <c r="ONR2" t="str">
        <f>""</f>
        <v/>
      </c>
      <c r="ONS2" t="str">
        <f>""</f>
        <v/>
      </c>
      <c r="ONT2" t="str">
        <f>""</f>
        <v/>
      </c>
      <c r="ONU2" t="str">
        <f>""</f>
        <v/>
      </c>
      <c r="ONV2" t="str">
        <f>""</f>
        <v/>
      </c>
      <c r="ONW2" t="str">
        <f>""</f>
        <v/>
      </c>
      <c r="ONX2" t="str">
        <f>""</f>
        <v/>
      </c>
      <c r="ONY2" t="str">
        <f>""</f>
        <v/>
      </c>
      <c r="ONZ2" t="str">
        <f>""</f>
        <v/>
      </c>
      <c r="OOA2" t="str">
        <f>""</f>
        <v/>
      </c>
      <c r="OOB2" t="str">
        <f>""</f>
        <v/>
      </c>
      <c r="OOC2" t="str">
        <f>""</f>
        <v/>
      </c>
      <c r="OOD2" t="str">
        <f>""</f>
        <v/>
      </c>
      <c r="OOE2" t="str">
        <f>""</f>
        <v/>
      </c>
      <c r="OOF2" t="str">
        <f>""</f>
        <v/>
      </c>
      <c r="OOG2" t="str">
        <f>""</f>
        <v/>
      </c>
      <c r="OOH2" t="str">
        <f>""</f>
        <v/>
      </c>
      <c r="OOI2" t="str">
        <f>""</f>
        <v/>
      </c>
      <c r="OOJ2" t="str">
        <f>""</f>
        <v/>
      </c>
      <c r="OOK2" t="str">
        <f>""</f>
        <v/>
      </c>
      <c r="OOL2" t="str">
        <f>""</f>
        <v/>
      </c>
      <c r="OOM2" t="str">
        <f>""</f>
        <v/>
      </c>
      <c r="OON2" t="str">
        <f>""</f>
        <v/>
      </c>
      <c r="OOO2" t="str">
        <f>""</f>
        <v/>
      </c>
      <c r="OOP2" t="str">
        <f>""</f>
        <v/>
      </c>
      <c r="OOQ2" t="str">
        <f>""</f>
        <v/>
      </c>
      <c r="OOR2" t="str">
        <f>""</f>
        <v/>
      </c>
      <c r="OOS2" t="str">
        <f>""</f>
        <v/>
      </c>
      <c r="OOT2" t="str">
        <f>""</f>
        <v/>
      </c>
      <c r="OOU2" t="str">
        <f>""</f>
        <v/>
      </c>
      <c r="OOV2" t="str">
        <f>""</f>
        <v/>
      </c>
      <c r="OOW2" t="str">
        <f>""</f>
        <v/>
      </c>
      <c r="OOX2" t="str">
        <f>""</f>
        <v/>
      </c>
      <c r="OOY2" t="str">
        <f>""</f>
        <v/>
      </c>
      <c r="OOZ2" t="str">
        <f>""</f>
        <v/>
      </c>
      <c r="OPA2" t="str">
        <f>""</f>
        <v/>
      </c>
      <c r="OPB2" t="str">
        <f>""</f>
        <v/>
      </c>
      <c r="OPC2" t="str">
        <f>""</f>
        <v/>
      </c>
      <c r="OPD2" t="str">
        <f>""</f>
        <v/>
      </c>
      <c r="OPE2" t="str">
        <f>""</f>
        <v/>
      </c>
      <c r="OPF2" t="str">
        <f>""</f>
        <v/>
      </c>
      <c r="OPG2" t="str">
        <f>""</f>
        <v/>
      </c>
      <c r="OPH2" t="str">
        <f>""</f>
        <v/>
      </c>
      <c r="OPI2" t="str">
        <f>""</f>
        <v/>
      </c>
      <c r="OPJ2" t="str">
        <f>""</f>
        <v/>
      </c>
      <c r="OPK2" t="str">
        <f>""</f>
        <v/>
      </c>
      <c r="OPL2" t="str">
        <f>""</f>
        <v/>
      </c>
      <c r="OPM2" t="str">
        <f>""</f>
        <v/>
      </c>
      <c r="OPN2" t="str">
        <f>""</f>
        <v/>
      </c>
      <c r="OPO2" t="str">
        <f>""</f>
        <v/>
      </c>
      <c r="OPP2" t="str">
        <f>""</f>
        <v/>
      </c>
      <c r="OPQ2" t="str">
        <f>""</f>
        <v/>
      </c>
      <c r="OPR2" t="str">
        <f>""</f>
        <v/>
      </c>
      <c r="OPS2" t="str">
        <f>""</f>
        <v/>
      </c>
      <c r="OPT2" t="str">
        <f>""</f>
        <v/>
      </c>
      <c r="OPU2" t="str">
        <f>""</f>
        <v/>
      </c>
      <c r="OPV2" t="str">
        <f>""</f>
        <v/>
      </c>
      <c r="OPW2" t="str">
        <f>""</f>
        <v/>
      </c>
      <c r="OPX2" t="str">
        <f>""</f>
        <v/>
      </c>
      <c r="OPY2" t="str">
        <f>""</f>
        <v/>
      </c>
      <c r="OPZ2" t="str">
        <f>""</f>
        <v/>
      </c>
      <c r="OQA2" t="str">
        <f>""</f>
        <v/>
      </c>
      <c r="OQB2" t="str">
        <f>""</f>
        <v/>
      </c>
      <c r="OQC2" t="str">
        <f>""</f>
        <v/>
      </c>
      <c r="OQD2" t="str">
        <f>""</f>
        <v/>
      </c>
      <c r="OQE2" t="str">
        <f>""</f>
        <v/>
      </c>
      <c r="OQF2" t="str">
        <f>""</f>
        <v/>
      </c>
      <c r="OQG2" t="str">
        <f>""</f>
        <v/>
      </c>
      <c r="OQH2" t="str">
        <f>""</f>
        <v/>
      </c>
      <c r="OQI2" t="str">
        <f>""</f>
        <v/>
      </c>
      <c r="OQJ2" t="str">
        <f>""</f>
        <v/>
      </c>
      <c r="OQK2" t="str">
        <f>""</f>
        <v/>
      </c>
      <c r="OQL2" t="str">
        <f>""</f>
        <v/>
      </c>
      <c r="OQM2" t="str">
        <f>""</f>
        <v/>
      </c>
      <c r="OQN2" t="str">
        <f>""</f>
        <v/>
      </c>
      <c r="OQO2" t="str">
        <f>""</f>
        <v/>
      </c>
      <c r="OQP2" t="str">
        <f>""</f>
        <v/>
      </c>
      <c r="OQQ2" t="str">
        <f>""</f>
        <v/>
      </c>
      <c r="OQR2" t="str">
        <f>""</f>
        <v/>
      </c>
      <c r="OQS2" t="str">
        <f>""</f>
        <v/>
      </c>
      <c r="OQT2" t="str">
        <f>""</f>
        <v/>
      </c>
      <c r="OQU2" t="str">
        <f>""</f>
        <v/>
      </c>
      <c r="OQV2" t="str">
        <f>""</f>
        <v/>
      </c>
      <c r="OQW2" t="str">
        <f>""</f>
        <v/>
      </c>
      <c r="OQX2" t="str">
        <f>""</f>
        <v/>
      </c>
      <c r="OQY2" t="str">
        <f>""</f>
        <v/>
      </c>
      <c r="OQZ2" t="str">
        <f>""</f>
        <v/>
      </c>
      <c r="ORA2" t="str">
        <f>""</f>
        <v/>
      </c>
      <c r="ORB2" t="str">
        <f>""</f>
        <v/>
      </c>
      <c r="ORC2" t="str">
        <f>""</f>
        <v/>
      </c>
      <c r="ORD2" t="str">
        <f>""</f>
        <v/>
      </c>
      <c r="ORE2" t="str">
        <f>""</f>
        <v/>
      </c>
      <c r="ORF2" t="str">
        <f>""</f>
        <v/>
      </c>
      <c r="ORG2" t="str">
        <f>""</f>
        <v/>
      </c>
      <c r="ORH2" t="str">
        <f>""</f>
        <v/>
      </c>
      <c r="ORI2" t="str">
        <f>""</f>
        <v/>
      </c>
      <c r="ORJ2" t="str">
        <f>""</f>
        <v/>
      </c>
      <c r="ORK2" t="str">
        <f>""</f>
        <v/>
      </c>
      <c r="ORL2" t="str">
        <f>""</f>
        <v/>
      </c>
      <c r="ORM2" t="str">
        <f>""</f>
        <v/>
      </c>
      <c r="ORN2" t="str">
        <f>""</f>
        <v/>
      </c>
      <c r="ORO2" t="str">
        <f>""</f>
        <v/>
      </c>
      <c r="ORP2" t="str">
        <f>""</f>
        <v/>
      </c>
      <c r="ORQ2" t="str">
        <f>""</f>
        <v/>
      </c>
      <c r="ORR2" t="str">
        <f>""</f>
        <v/>
      </c>
      <c r="ORS2" t="str">
        <f>""</f>
        <v/>
      </c>
      <c r="ORT2" t="str">
        <f>""</f>
        <v/>
      </c>
      <c r="ORU2" t="str">
        <f>""</f>
        <v/>
      </c>
      <c r="ORV2" t="str">
        <f>""</f>
        <v/>
      </c>
      <c r="ORW2" t="str">
        <f>""</f>
        <v/>
      </c>
      <c r="ORX2" t="str">
        <f>""</f>
        <v/>
      </c>
      <c r="ORY2" t="str">
        <f>""</f>
        <v/>
      </c>
      <c r="ORZ2" t="str">
        <f>""</f>
        <v/>
      </c>
      <c r="OSA2" t="str">
        <f>""</f>
        <v/>
      </c>
      <c r="OSB2" t="str">
        <f>""</f>
        <v/>
      </c>
      <c r="OSC2" t="str">
        <f>""</f>
        <v/>
      </c>
      <c r="OSD2" t="str">
        <f>""</f>
        <v/>
      </c>
      <c r="OSE2" t="str">
        <f>""</f>
        <v/>
      </c>
      <c r="OSF2" t="str">
        <f>""</f>
        <v/>
      </c>
      <c r="OSG2" t="str">
        <f>""</f>
        <v/>
      </c>
      <c r="OSH2" t="str">
        <f>""</f>
        <v/>
      </c>
      <c r="OSI2" t="str">
        <f>""</f>
        <v/>
      </c>
      <c r="OSJ2" t="str">
        <f>""</f>
        <v/>
      </c>
      <c r="OSK2" t="str">
        <f>""</f>
        <v/>
      </c>
      <c r="OSL2" t="str">
        <f>""</f>
        <v/>
      </c>
      <c r="OSM2" t="str">
        <f>""</f>
        <v/>
      </c>
      <c r="OSN2" t="str">
        <f>""</f>
        <v/>
      </c>
      <c r="OSO2" t="str">
        <f>""</f>
        <v/>
      </c>
      <c r="OSP2" t="str">
        <f>""</f>
        <v/>
      </c>
      <c r="OSQ2" t="str">
        <f>""</f>
        <v/>
      </c>
      <c r="OSR2" t="str">
        <f>""</f>
        <v/>
      </c>
      <c r="OSS2" t="str">
        <f>""</f>
        <v/>
      </c>
      <c r="OST2" t="str">
        <f>""</f>
        <v/>
      </c>
      <c r="OSU2" t="str">
        <f>""</f>
        <v/>
      </c>
      <c r="OSV2" t="str">
        <f>""</f>
        <v/>
      </c>
      <c r="OSW2" t="str">
        <f>""</f>
        <v/>
      </c>
      <c r="OSX2" t="str">
        <f>""</f>
        <v/>
      </c>
      <c r="OSY2" t="str">
        <f>""</f>
        <v/>
      </c>
      <c r="OSZ2" t="str">
        <f>""</f>
        <v/>
      </c>
      <c r="OTA2" t="str">
        <f>""</f>
        <v/>
      </c>
      <c r="OTB2" t="str">
        <f>""</f>
        <v/>
      </c>
      <c r="OTC2" t="str">
        <f>""</f>
        <v/>
      </c>
      <c r="OTD2" t="str">
        <f>""</f>
        <v/>
      </c>
      <c r="OTE2" t="str">
        <f>""</f>
        <v/>
      </c>
      <c r="OTF2" t="str">
        <f>""</f>
        <v/>
      </c>
      <c r="OTG2" t="str">
        <f>""</f>
        <v/>
      </c>
      <c r="OTH2" t="str">
        <f>""</f>
        <v/>
      </c>
      <c r="OTI2" t="str">
        <f>""</f>
        <v/>
      </c>
      <c r="OTJ2" t="str">
        <f>""</f>
        <v/>
      </c>
      <c r="OTK2" t="str">
        <f>""</f>
        <v/>
      </c>
      <c r="OTL2" t="str">
        <f>""</f>
        <v/>
      </c>
      <c r="OTM2" t="str">
        <f>""</f>
        <v/>
      </c>
      <c r="OTN2" t="str">
        <f>""</f>
        <v/>
      </c>
      <c r="OTO2" t="str">
        <f>""</f>
        <v/>
      </c>
      <c r="OTP2" t="str">
        <f>""</f>
        <v/>
      </c>
      <c r="OTQ2" t="str">
        <f>""</f>
        <v/>
      </c>
      <c r="OTR2" t="str">
        <f>""</f>
        <v/>
      </c>
      <c r="OTS2" t="str">
        <f>""</f>
        <v/>
      </c>
      <c r="OTT2" t="str">
        <f>""</f>
        <v/>
      </c>
      <c r="OTU2" t="str">
        <f>""</f>
        <v/>
      </c>
      <c r="OTV2" t="str">
        <f>""</f>
        <v/>
      </c>
      <c r="OTW2" t="str">
        <f>""</f>
        <v/>
      </c>
      <c r="OTX2" t="str">
        <f>""</f>
        <v/>
      </c>
      <c r="OTY2" t="str">
        <f>""</f>
        <v/>
      </c>
      <c r="OTZ2" t="str">
        <f>""</f>
        <v/>
      </c>
      <c r="OUA2" t="str">
        <f>""</f>
        <v/>
      </c>
      <c r="OUB2" t="str">
        <f>""</f>
        <v/>
      </c>
      <c r="OUC2" t="str">
        <f>""</f>
        <v/>
      </c>
      <c r="OUD2" t="str">
        <f>""</f>
        <v/>
      </c>
      <c r="OUE2" t="str">
        <f>""</f>
        <v/>
      </c>
      <c r="OUF2" t="str">
        <f>""</f>
        <v/>
      </c>
      <c r="OUG2" t="str">
        <f>""</f>
        <v/>
      </c>
      <c r="OUH2" t="str">
        <f>""</f>
        <v/>
      </c>
      <c r="OUI2" t="str">
        <f>""</f>
        <v/>
      </c>
      <c r="OUJ2" t="str">
        <f>""</f>
        <v/>
      </c>
      <c r="OUK2" t="str">
        <f>""</f>
        <v/>
      </c>
      <c r="OUL2" t="str">
        <f>""</f>
        <v/>
      </c>
      <c r="OUM2" t="str">
        <f>""</f>
        <v/>
      </c>
      <c r="OUN2" t="str">
        <f>""</f>
        <v/>
      </c>
      <c r="OUO2" t="str">
        <f>""</f>
        <v/>
      </c>
      <c r="OUP2" t="str">
        <f>""</f>
        <v/>
      </c>
      <c r="OUQ2" t="str">
        <f>""</f>
        <v/>
      </c>
      <c r="OUR2" t="str">
        <f>""</f>
        <v/>
      </c>
      <c r="OUS2" t="str">
        <f>""</f>
        <v/>
      </c>
      <c r="OUT2" t="str">
        <f>""</f>
        <v/>
      </c>
      <c r="OUU2" t="str">
        <f>""</f>
        <v/>
      </c>
      <c r="OUV2" t="str">
        <f>""</f>
        <v/>
      </c>
      <c r="OUW2" t="str">
        <f>""</f>
        <v/>
      </c>
      <c r="OUX2" t="str">
        <f>""</f>
        <v/>
      </c>
      <c r="OUY2" t="str">
        <f>""</f>
        <v/>
      </c>
      <c r="OUZ2" t="str">
        <f>""</f>
        <v/>
      </c>
      <c r="OVA2" t="str">
        <f>""</f>
        <v/>
      </c>
      <c r="OVB2" t="str">
        <f>""</f>
        <v/>
      </c>
      <c r="OVC2" t="str">
        <f>""</f>
        <v/>
      </c>
      <c r="OVD2" t="str">
        <f>""</f>
        <v/>
      </c>
      <c r="OVE2" t="str">
        <f>""</f>
        <v/>
      </c>
      <c r="OVF2" t="str">
        <f>""</f>
        <v/>
      </c>
      <c r="OVG2" t="str">
        <f>""</f>
        <v/>
      </c>
      <c r="OVH2" t="str">
        <f>""</f>
        <v/>
      </c>
      <c r="OVI2" t="str">
        <f>""</f>
        <v/>
      </c>
      <c r="OVJ2" t="str">
        <f>""</f>
        <v/>
      </c>
      <c r="OVK2" t="str">
        <f>""</f>
        <v/>
      </c>
      <c r="OVL2" t="str">
        <f>""</f>
        <v/>
      </c>
      <c r="OVM2" t="str">
        <f>""</f>
        <v/>
      </c>
      <c r="OVN2" t="str">
        <f>""</f>
        <v/>
      </c>
      <c r="OVO2" t="str">
        <f>""</f>
        <v/>
      </c>
      <c r="OVP2" t="str">
        <f>""</f>
        <v/>
      </c>
      <c r="OVQ2" t="str">
        <f>""</f>
        <v/>
      </c>
      <c r="OVR2" t="str">
        <f>""</f>
        <v/>
      </c>
      <c r="OVS2" t="str">
        <f>""</f>
        <v/>
      </c>
      <c r="OVT2" t="str">
        <f>""</f>
        <v/>
      </c>
      <c r="OVU2" t="str">
        <f>""</f>
        <v/>
      </c>
      <c r="OVV2" t="str">
        <f>""</f>
        <v/>
      </c>
      <c r="OVW2" t="str">
        <f>""</f>
        <v/>
      </c>
      <c r="OVX2" t="str">
        <f>""</f>
        <v/>
      </c>
      <c r="OVY2" t="str">
        <f>""</f>
        <v/>
      </c>
      <c r="OVZ2" t="str">
        <f>""</f>
        <v/>
      </c>
      <c r="OWA2" t="str">
        <f>""</f>
        <v/>
      </c>
      <c r="OWB2" t="str">
        <f>""</f>
        <v/>
      </c>
      <c r="OWC2" t="str">
        <f>""</f>
        <v/>
      </c>
      <c r="OWD2" t="str">
        <f>""</f>
        <v/>
      </c>
      <c r="OWE2" t="str">
        <f>""</f>
        <v/>
      </c>
      <c r="OWF2" t="str">
        <f>""</f>
        <v/>
      </c>
      <c r="OWG2" t="str">
        <f>""</f>
        <v/>
      </c>
      <c r="OWH2" t="str">
        <f>""</f>
        <v/>
      </c>
      <c r="OWI2" t="str">
        <f>""</f>
        <v/>
      </c>
      <c r="OWJ2" t="str">
        <f>""</f>
        <v/>
      </c>
      <c r="OWK2" t="str">
        <f>""</f>
        <v/>
      </c>
      <c r="OWL2" t="str">
        <f>""</f>
        <v/>
      </c>
      <c r="OWM2" t="str">
        <f>""</f>
        <v/>
      </c>
      <c r="OWN2" t="str">
        <f>""</f>
        <v/>
      </c>
      <c r="OWO2" t="str">
        <f>""</f>
        <v/>
      </c>
      <c r="OWP2" t="str">
        <f>""</f>
        <v/>
      </c>
      <c r="OWQ2" t="str">
        <f>""</f>
        <v/>
      </c>
      <c r="OWR2" t="str">
        <f>""</f>
        <v/>
      </c>
      <c r="OWS2" t="str">
        <f>""</f>
        <v/>
      </c>
      <c r="OWT2" t="str">
        <f>""</f>
        <v/>
      </c>
      <c r="OWU2" t="str">
        <f>""</f>
        <v/>
      </c>
      <c r="OWV2" t="str">
        <f>""</f>
        <v/>
      </c>
      <c r="OWW2" t="str">
        <f>""</f>
        <v/>
      </c>
      <c r="OWX2" t="str">
        <f>""</f>
        <v/>
      </c>
      <c r="OWY2" t="str">
        <f>""</f>
        <v/>
      </c>
      <c r="OWZ2" t="str">
        <f>""</f>
        <v/>
      </c>
      <c r="OXA2" t="str">
        <f>""</f>
        <v/>
      </c>
      <c r="OXB2" t="str">
        <f>""</f>
        <v/>
      </c>
      <c r="OXC2" t="str">
        <f>""</f>
        <v/>
      </c>
      <c r="OXD2" t="str">
        <f>""</f>
        <v/>
      </c>
      <c r="OXE2" t="str">
        <f>""</f>
        <v/>
      </c>
      <c r="OXF2" t="str">
        <f>""</f>
        <v/>
      </c>
      <c r="OXG2" t="str">
        <f>""</f>
        <v/>
      </c>
      <c r="OXH2" t="str">
        <f>""</f>
        <v/>
      </c>
      <c r="OXI2" t="str">
        <f>""</f>
        <v/>
      </c>
      <c r="OXJ2" t="str">
        <f>""</f>
        <v/>
      </c>
      <c r="OXK2" t="str">
        <f>""</f>
        <v/>
      </c>
      <c r="OXL2" t="str">
        <f>""</f>
        <v/>
      </c>
      <c r="OXM2" t="str">
        <f>""</f>
        <v/>
      </c>
      <c r="OXN2" t="str">
        <f>""</f>
        <v/>
      </c>
      <c r="OXO2" t="str">
        <f>""</f>
        <v/>
      </c>
      <c r="OXP2" t="str">
        <f>""</f>
        <v/>
      </c>
      <c r="OXQ2" t="str">
        <f>""</f>
        <v/>
      </c>
      <c r="OXR2" t="str">
        <f>""</f>
        <v/>
      </c>
      <c r="OXS2" t="str">
        <f>""</f>
        <v/>
      </c>
      <c r="OXT2" t="str">
        <f>""</f>
        <v/>
      </c>
      <c r="OXU2" t="str">
        <f>""</f>
        <v/>
      </c>
      <c r="OXV2" t="str">
        <f>""</f>
        <v/>
      </c>
      <c r="OXW2" t="str">
        <f>""</f>
        <v/>
      </c>
      <c r="OXX2" t="str">
        <f>""</f>
        <v/>
      </c>
      <c r="OXY2" t="str">
        <f>""</f>
        <v/>
      </c>
      <c r="OXZ2" t="str">
        <f>""</f>
        <v/>
      </c>
      <c r="OYA2" t="str">
        <f>""</f>
        <v/>
      </c>
      <c r="OYB2" t="str">
        <f>""</f>
        <v/>
      </c>
      <c r="OYC2" t="str">
        <f>""</f>
        <v/>
      </c>
      <c r="OYD2" t="str">
        <f>""</f>
        <v/>
      </c>
      <c r="OYE2" t="str">
        <f>""</f>
        <v/>
      </c>
      <c r="OYF2" t="str">
        <f>""</f>
        <v/>
      </c>
      <c r="OYG2" t="str">
        <f>""</f>
        <v/>
      </c>
      <c r="OYH2" t="str">
        <f>""</f>
        <v/>
      </c>
      <c r="OYI2" t="str">
        <f>""</f>
        <v/>
      </c>
      <c r="OYJ2" t="str">
        <f>""</f>
        <v/>
      </c>
      <c r="OYK2" t="str">
        <f>""</f>
        <v/>
      </c>
      <c r="OYL2" t="str">
        <f>""</f>
        <v/>
      </c>
      <c r="OYM2" t="str">
        <f>""</f>
        <v/>
      </c>
      <c r="OYN2" t="str">
        <f>""</f>
        <v/>
      </c>
      <c r="OYO2" t="str">
        <f>""</f>
        <v/>
      </c>
      <c r="OYP2" t="str">
        <f>""</f>
        <v/>
      </c>
      <c r="OYQ2" t="str">
        <f>""</f>
        <v/>
      </c>
      <c r="OYR2" t="str">
        <f>""</f>
        <v/>
      </c>
      <c r="OYS2" t="str">
        <f>""</f>
        <v/>
      </c>
      <c r="OYT2" t="str">
        <f>""</f>
        <v/>
      </c>
      <c r="OYU2" t="str">
        <f>""</f>
        <v/>
      </c>
      <c r="OYV2" t="str">
        <f>""</f>
        <v/>
      </c>
      <c r="OYW2" t="str">
        <f>""</f>
        <v/>
      </c>
      <c r="OYX2" t="str">
        <f>""</f>
        <v/>
      </c>
      <c r="OYY2" t="str">
        <f>""</f>
        <v/>
      </c>
      <c r="OYZ2" t="str">
        <f>""</f>
        <v/>
      </c>
      <c r="OZA2" t="str">
        <f>""</f>
        <v/>
      </c>
      <c r="OZB2" t="str">
        <f>""</f>
        <v/>
      </c>
      <c r="OZC2" t="str">
        <f>""</f>
        <v/>
      </c>
      <c r="OZD2" t="str">
        <f>""</f>
        <v/>
      </c>
      <c r="OZE2" t="str">
        <f>""</f>
        <v/>
      </c>
      <c r="OZF2" t="str">
        <f>""</f>
        <v/>
      </c>
      <c r="OZG2" t="str">
        <f>""</f>
        <v/>
      </c>
      <c r="OZH2" t="str">
        <f>""</f>
        <v/>
      </c>
      <c r="OZI2" t="str">
        <f>""</f>
        <v/>
      </c>
      <c r="OZJ2" t="str">
        <f>""</f>
        <v/>
      </c>
      <c r="OZK2" t="str">
        <f>""</f>
        <v/>
      </c>
      <c r="OZL2" t="str">
        <f>""</f>
        <v/>
      </c>
      <c r="OZM2" t="str">
        <f>""</f>
        <v/>
      </c>
      <c r="OZN2" t="str">
        <f>""</f>
        <v/>
      </c>
      <c r="OZO2" t="str">
        <f>""</f>
        <v/>
      </c>
      <c r="OZP2" t="str">
        <f>""</f>
        <v/>
      </c>
      <c r="OZQ2" t="str">
        <f>""</f>
        <v/>
      </c>
      <c r="OZR2" t="str">
        <f>""</f>
        <v/>
      </c>
      <c r="OZS2" t="str">
        <f>""</f>
        <v/>
      </c>
      <c r="OZT2" t="str">
        <f>""</f>
        <v/>
      </c>
      <c r="OZU2" t="str">
        <f>""</f>
        <v/>
      </c>
      <c r="OZV2" t="str">
        <f>""</f>
        <v/>
      </c>
      <c r="OZW2" t="str">
        <f>""</f>
        <v/>
      </c>
      <c r="OZX2" t="str">
        <f>""</f>
        <v/>
      </c>
      <c r="OZY2" t="str">
        <f>""</f>
        <v/>
      </c>
      <c r="OZZ2" t="str">
        <f>""</f>
        <v/>
      </c>
      <c r="PAA2" t="str">
        <f>""</f>
        <v/>
      </c>
      <c r="PAB2" t="str">
        <f>""</f>
        <v/>
      </c>
      <c r="PAC2" t="str">
        <f>""</f>
        <v/>
      </c>
      <c r="PAD2" t="str">
        <f>""</f>
        <v/>
      </c>
      <c r="PAE2" t="str">
        <f>""</f>
        <v/>
      </c>
      <c r="PAF2" t="str">
        <f>""</f>
        <v/>
      </c>
      <c r="PAG2" t="str">
        <f>""</f>
        <v/>
      </c>
      <c r="PAH2" t="str">
        <f>""</f>
        <v/>
      </c>
      <c r="PAI2" t="str">
        <f>""</f>
        <v/>
      </c>
      <c r="PAJ2" t="str">
        <f>""</f>
        <v/>
      </c>
      <c r="PAK2" t="str">
        <f>""</f>
        <v/>
      </c>
      <c r="PAL2" t="str">
        <f>""</f>
        <v/>
      </c>
      <c r="PAM2" t="str">
        <f>""</f>
        <v/>
      </c>
      <c r="PAN2" t="str">
        <f>""</f>
        <v/>
      </c>
      <c r="PAO2" t="str">
        <f>""</f>
        <v/>
      </c>
      <c r="PAP2" t="str">
        <f>""</f>
        <v/>
      </c>
      <c r="PAQ2" t="str">
        <f>""</f>
        <v/>
      </c>
      <c r="PAR2" t="str">
        <f>""</f>
        <v/>
      </c>
      <c r="PAS2" t="str">
        <f>""</f>
        <v/>
      </c>
      <c r="PAT2" t="str">
        <f>""</f>
        <v/>
      </c>
      <c r="PAU2" t="str">
        <f>""</f>
        <v/>
      </c>
      <c r="PAV2" t="str">
        <f>""</f>
        <v/>
      </c>
      <c r="PAW2" t="str">
        <f>""</f>
        <v/>
      </c>
      <c r="PAX2" t="str">
        <f>""</f>
        <v/>
      </c>
      <c r="PAY2" t="str">
        <f>""</f>
        <v/>
      </c>
      <c r="PAZ2" t="str">
        <f>""</f>
        <v/>
      </c>
      <c r="PBA2" t="str">
        <f>""</f>
        <v/>
      </c>
      <c r="PBB2" t="str">
        <f>""</f>
        <v/>
      </c>
      <c r="PBC2" t="str">
        <f>""</f>
        <v/>
      </c>
      <c r="PBD2" t="str">
        <f>""</f>
        <v/>
      </c>
      <c r="PBE2" t="str">
        <f>""</f>
        <v/>
      </c>
      <c r="PBF2" t="str">
        <f>""</f>
        <v/>
      </c>
      <c r="PBG2" t="str">
        <f>""</f>
        <v/>
      </c>
      <c r="PBH2" t="str">
        <f>""</f>
        <v/>
      </c>
      <c r="PBI2" t="str">
        <f>""</f>
        <v/>
      </c>
      <c r="PBJ2" t="str">
        <f>""</f>
        <v/>
      </c>
      <c r="PBK2" t="str">
        <f>""</f>
        <v/>
      </c>
      <c r="PBL2" t="str">
        <f>""</f>
        <v/>
      </c>
      <c r="PBM2" t="str">
        <f>""</f>
        <v/>
      </c>
      <c r="PBN2" t="str">
        <f>""</f>
        <v/>
      </c>
      <c r="PBO2" t="str">
        <f>""</f>
        <v/>
      </c>
      <c r="PBP2" t="str">
        <f>""</f>
        <v/>
      </c>
      <c r="PBQ2" t="str">
        <f>""</f>
        <v/>
      </c>
      <c r="PBR2" t="str">
        <f>""</f>
        <v/>
      </c>
      <c r="PBS2" t="str">
        <f>""</f>
        <v/>
      </c>
      <c r="PBT2" t="str">
        <f>""</f>
        <v/>
      </c>
      <c r="PBU2" t="str">
        <f>""</f>
        <v/>
      </c>
      <c r="PBV2" t="str">
        <f>""</f>
        <v/>
      </c>
      <c r="PBW2" t="str">
        <f>""</f>
        <v/>
      </c>
      <c r="PBX2" t="str">
        <f>""</f>
        <v/>
      </c>
      <c r="PBY2" t="str">
        <f>""</f>
        <v/>
      </c>
      <c r="PBZ2" t="str">
        <f>""</f>
        <v/>
      </c>
      <c r="PCA2" t="str">
        <f>""</f>
        <v/>
      </c>
      <c r="PCB2" t="str">
        <f>""</f>
        <v/>
      </c>
      <c r="PCC2" t="str">
        <f>""</f>
        <v/>
      </c>
      <c r="PCD2" t="str">
        <f>""</f>
        <v/>
      </c>
      <c r="PCE2" t="str">
        <f>""</f>
        <v/>
      </c>
      <c r="PCF2" t="str">
        <f>""</f>
        <v/>
      </c>
      <c r="PCG2" t="str">
        <f>""</f>
        <v/>
      </c>
      <c r="PCH2" t="str">
        <f>""</f>
        <v/>
      </c>
      <c r="PCI2" t="str">
        <f>""</f>
        <v/>
      </c>
      <c r="PCJ2" t="str">
        <f>""</f>
        <v/>
      </c>
      <c r="PCK2" t="str">
        <f>""</f>
        <v/>
      </c>
      <c r="PCL2" t="str">
        <f>""</f>
        <v/>
      </c>
      <c r="PCM2" t="str">
        <f>""</f>
        <v/>
      </c>
      <c r="PCN2" t="str">
        <f>""</f>
        <v/>
      </c>
      <c r="PCO2" t="str">
        <f>""</f>
        <v/>
      </c>
      <c r="PCP2" t="str">
        <f>""</f>
        <v/>
      </c>
      <c r="PCQ2" t="str">
        <f>""</f>
        <v/>
      </c>
      <c r="PCR2" t="str">
        <f>""</f>
        <v/>
      </c>
      <c r="PCS2" t="str">
        <f>""</f>
        <v/>
      </c>
      <c r="PCT2" t="str">
        <f>""</f>
        <v/>
      </c>
      <c r="PCU2" t="str">
        <f>""</f>
        <v/>
      </c>
      <c r="PCV2" t="str">
        <f>""</f>
        <v/>
      </c>
      <c r="PCW2" t="str">
        <f>""</f>
        <v/>
      </c>
      <c r="PCX2" t="str">
        <f>""</f>
        <v/>
      </c>
      <c r="PCY2" t="str">
        <f>""</f>
        <v/>
      </c>
      <c r="PCZ2" t="str">
        <f>""</f>
        <v/>
      </c>
      <c r="PDA2" t="str">
        <f>""</f>
        <v/>
      </c>
      <c r="PDB2" t="str">
        <f>""</f>
        <v/>
      </c>
      <c r="PDC2" t="str">
        <f>""</f>
        <v/>
      </c>
      <c r="PDD2" t="str">
        <f>""</f>
        <v/>
      </c>
      <c r="PDE2" t="str">
        <f>""</f>
        <v/>
      </c>
      <c r="PDF2" t="str">
        <f>""</f>
        <v/>
      </c>
      <c r="PDG2" t="str">
        <f>""</f>
        <v/>
      </c>
      <c r="PDH2" t="str">
        <f>""</f>
        <v/>
      </c>
      <c r="PDI2" t="str">
        <f>""</f>
        <v/>
      </c>
      <c r="PDJ2" t="str">
        <f>""</f>
        <v/>
      </c>
      <c r="PDK2" t="str">
        <f>""</f>
        <v/>
      </c>
      <c r="PDL2" t="str">
        <f>""</f>
        <v/>
      </c>
      <c r="PDM2" t="str">
        <f>""</f>
        <v/>
      </c>
      <c r="PDN2" t="str">
        <f>""</f>
        <v/>
      </c>
      <c r="PDO2" t="str">
        <f>""</f>
        <v/>
      </c>
      <c r="PDP2" t="str">
        <f>""</f>
        <v/>
      </c>
      <c r="PDQ2" t="str">
        <f>""</f>
        <v/>
      </c>
      <c r="PDR2" t="str">
        <f>""</f>
        <v/>
      </c>
      <c r="PDS2" t="str">
        <f>""</f>
        <v/>
      </c>
      <c r="PDT2" t="str">
        <f>""</f>
        <v/>
      </c>
      <c r="PDU2" t="str">
        <f>""</f>
        <v/>
      </c>
      <c r="PDV2" t="str">
        <f>""</f>
        <v/>
      </c>
      <c r="PDW2" t="str">
        <f>""</f>
        <v/>
      </c>
      <c r="PDX2" t="str">
        <f>""</f>
        <v/>
      </c>
      <c r="PDY2" t="str">
        <f>""</f>
        <v/>
      </c>
      <c r="PDZ2" t="str">
        <f>""</f>
        <v/>
      </c>
      <c r="PEA2" t="str">
        <f>""</f>
        <v/>
      </c>
      <c r="PEB2" t="str">
        <f>""</f>
        <v/>
      </c>
      <c r="PEC2" t="str">
        <f>""</f>
        <v/>
      </c>
      <c r="PED2" t="str">
        <f>""</f>
        <v/>
      </c>
      <c r="PEE2" t="str">
        <f>""</f>
        <v/>
      </c>
      <c r="PEF2" t="str">
        <f>""</f>
        <v/>
      </c>
      <c r="PEG2" t="str">
        <f>""</f>
        <v/>
      </c>
      <c r="PEH2" t="str">
        <f>""</f>
        <v/>
      </c>
      <c r="PEI2" t="str">
        <f>""</f>
        <v/>
      </c>
      <c r="PEJ2" t="str">
        <f>""</f>
        <v/>
      </c>
      <c r="PEK2" t="str">
        <f>""</f>
        <v/>
      </c>
      <c r="PEL2" t="str">
        <f>""</f>
        <v/>
      </c>
      <c r="PEM2" t="str">
        <f>""</f>
        <v/>
      </c>
      <c r="PEN2" t="str">
        <f>""</f>
        <v/>
      </c>
      <c r="PEO2" t="str">
        <f>""</f>
        <v/>
      </c>
      <c r="PEP2" t="str">
        <f>""</f>
        <v/>
      </c>
      <c r="PEQ2" t="str">
        <f>""</f>
        <v/>
      </c>
      <c r="PER2" t="str">
        <f>""</f>
        <v/>
      </c>
      <c r="PES2" t="str">
        <f>""</f>
        <v/>
      </c>
      <c r="PET2" t="str">
        <f>""</f>
        <v/>
      </c>
      <c r="PEU2" t="str">
        <f>""</f>
        <v/>
      </c>
      <c r="PEV2" t="str">
        <f>""</f>
        <v/>
      </c>
      <c r="PEW2" t="str">
        <f>""</f>
        <v/>
      </c>
      <c r="PEX2" t="str">
        <f>""</f>
        <v/>
      </c>
      <c r="PEY2" t="str">
        <f>""</f>
        <v/>
      </c>
      <c r="PEZ2" t="str">
        <f>""</f>
        <v/>
      </c>
      <c r="PFA2" t="str">
        <f>""</f>
        <v/>
      </c>
      <c r="PFB2" t="str">
        <f>""</f>
        <v/>
      </c>
      <c r="PFC2" t="str">
        <f>""</f>
        <v/>
      </c>
      <c r="PFD2" t="str">
        <f>""</f>
        <v/>
      </c>
      <c r="PFE2" t="str">
        <f>""</f>
        <v/>
      </c>
      <c r="PFF2" t="str">
        <f>""</f>
        <v/>
      </c>
      <c r="PFG2" t="str">
        <f>""</f>
        <v/>
      </c>
      <c r="PFH2" t="str">
        <f>""</f>
        <v/>
      </c>
      <c r="PFI2" t="str">
        <f>""</f>
        <v/>
      </c>
      <c r="PFJ2" t="str">
        <f>""</f>
        <v/>
      </c>
      <c r="PFK2" t="str">
        <f>""</f>
        <v/>
      </c>
      <c r="PFL2" t="str">
        <f>""</f>
        <v/>
      </c>
      <c r="PFM2" t="str">
        <f>""</f>
        <v/>
      </c>
      <c r="PFN2" t="str">
        <f>""</f>
        <v/>
      </c>
      <c r="PFO2" t="str">
        <f>""</f>
        <v/>
      </c>
      <c r="PFP2" t="str">
        <f>""</f>
        <v/>
      </c>
      <c r="PFQ2" t="str">
        <f>""</f>
        <v/>
      </c>
      <c r="PFR2" t="str">
        <f>""</f>
        <v/>
      </c>
      <c r="PFS2" t="str">
        <f>""</f>
        <v/>
      </c>
      <c r="PFT2" t="str">
        <f>""</f>
        <v/>
      </c>
      <c r="PFU2" t="str">
        <f>""</f>
        <v/>
      </c>
      <c r="PFV2" t="str">
        <f>""</f>
        <v/>
      </c>
      <c r="PFW2" t="str">
        <f>""</f>
        <v/>
      </c>
      <c r="PFX2" t="str">
        <f>""</f>
        <v/>
      </c>
      <c r="PFY2" t="str">
        <f>""</f>
        <v/>
      </c>
      <c r="PFZ2" t="str">
        <f>""</f>
        <v/>
      </c>
      <c r="PGA2" t="str">
        <f>""</f>
        <v/>
      </c>
      <c r="PGB2" t="str">
        <f>""</f>
        <v/>
      </c>
      <c r="PGC2" t="str">
        <f>""</f>
        <v/>
      </c>
      <c r="PGD2" t="str">
        <f>""</f>
        <v/>
      </c>
      <c r="PGE2" t="str">
        <f>""</f>
        <v/>
      </c>
      <c r="PGF2" t="str">
        <f>""</f>
        <v/>
      </c>
      <c r="PGG2" t="str">
        <f>""</f>
        <v/>
      </c>
      <c r="PGH2" t="str">
        <f>""</f>
        <v/>
      </c>
      <c r="PGI2" t="str">
        <f>""</f>
        <v/>
      </c>
      <c r="PGJ2" t="str">
        <f>""</f>
        <v/>
      </c>
      <c r="PGK2" t="str">
        <f>""</f>
        <v/>
      </c>
      <c r="PGL2" t="str">
        <f>""</f>
        <v/>
      </c>
      <c r="PGM2" t="str">
        <f>""</f>
        <v/>
      </c>
      <c r="PGN2" t="str">
        <f>""</f>
        <v/>
      </c>
      <c r="PGO2" t="str">
        <f>""</f>
        <v/>
      </c>
      <c r="PGP2" t="str">
        <f>""</f>
        <v/>
      </c>
      <c r="PGQ2" t="str">
        <f>""</f>
        <v/>
      </c>
      <c r="PGR2" t="str">
        <f>""</f>
        <v/>
      </c>
      <c r="PGS2" t="str">
        <f>""</f>
        <v/>
      </c>
      <c r="PGT2" t="str">
        <f>""</f>
        <v/>
      </c>
      <c r="PGU2" t="str">
        <f>""</f>
        <v/>
      </c>
      <c r="PGV2" t="str">
        <f>""</f>
        <v/>
      </c>
      <c r="PGW2" t="str">
        <f>""</f>
        <v/>
      </c>
      <c r="PGX2" t="str">
        <f>""</f>
        <v/>
      </c>
      <c r="PGY2" t="str">
        <f>""</f>
        <v/>
      </c>
      <c r="PGZ2" t="str">
        <f>""</f>
        <v/>
      </c>
      <c r="PHA2" t="str">
        <f>""</f>
        <v/>
      </c>
      <c r="PHB2" t="str">
        <f>""</f>
        <v/>
      </c>
      <c r="PHC2" t="str">
        <f>""</f>
        <v/>
      </c>
      <c r="PHD2" t="str">
        <f>""</f>
        <v/>
      </c>
      <c r="PHE2" t="str">
        <f>""</f>
        <v/>
      </c>
      <c r="PHF2" t="str">
        <f>""</f>
        <v/>
      </c>
      <c r="PHG2" t="str">
        <f>""</f>
        <v/>
      </c>
      <c r="PHH2" t="str">
        <f>""</f>
        <v/>
      </c>
      <c r="PHI2" t="str">
        <f>""</f>
        <v/>
      </c>
      <c r="PHJ2" t="str">
        <f>""</f>
        <v/>
      </c>
      <c r="PHK2" t="str">
        <f>""</f>
        <v/>
      </c>
      <c r="PHL2" t="str">
        <f>""</f>
        <v/>
      </c>
      <c r="PHM2" t="str">
        <f>""</f>
        <v/>
      </c>
      <c r="PHN2" t="str">
        <f>""</f>
        <v/>
      </c>
      <c r="PHO2" t="str">
        <f>""</f>
        <v/>
      </c>
      <c r="PHP2" t="str">
        <f>""</f>
        <v/>
      </c>
      <c r="PHQ2" t="str">
        <f>""</f>
        <v/>
      </c>
      <c r="PHR2" t="str">
        <f>""</f>
        <v/>
      </c>
      <c r="PHS2" t="str">
        <f>""</f>
        <v/>
      </c>
      <c r="PHT2" t="str">
        <f>""</f>
        <v/>
      </c>
      <c r="PHU2" t="str">
        <f>""</f>
        <v/>
      </c>
      <c r="PHV2" t="str">
        <f>""</f>
        <v/>
      </c>
      <c r="PHW2" t="str">
        <f>""</f>
        <v/>
      </c>
      <c r="PHX2" t="str">
        <f>""</f>
        <v/>
      </c>
      <c r="PHY2" t="str">
        <f>""</f>
        <v/>
      </c>
      <c r="PHZ2" t="str">
        <f>""</f>
        <v/>
      </c>
      <c r="PIA2" t="str">
        <f>""</f>
        <v/>
      </c>
      <c r="PIB2" t="str">
        <f>""</f>
        <v/>
      </c>
      <c r="PIC2" t="str">
        <f>""</f>
        <v/>
      </c>
      <c r="PID2" t="str">
        <f>""</f>
        <v/>
      </c>
      <c r="PIE2" t="str">
        <f>""</f>
        <v/>
      </c>
      <c r="PIF2" t="str">
        <f>""</f>
        <v/>
      </c>
      <c r="PIG2" t="str">
        <f>""</f>
        <v/>
      </c>
      <c r="PIH2" t="str">
        <f>""</f>
        <v/>
      </c>
      <c r="PII2" t="str">
        <f>""</f>
        <v/>
      </c>
      <c r="PIJ2" t="str">
        <f>""</f>
        <v/>
      </c>
      <c r="PIK2" t="str">
        <f>""</f>
        <v/>
      </c>
      <c r="PIL2" t="str">
        <f>""</f>
        <v/>
      </c>
      <c r="PIM2" t="str">
        <f>""</f>
        <v/>
      </c>
      <c r="PIN2" t="str">
        <f>""</f>
        <v/>
      </c>
      <c r="PIO2" t="str">
        <f>""</f>
        <v/>
      </c>
      <c r="PIP2" t="str">
        <f>""</f>
        <v/>
      </c>
      <c r="PIQ2" t="str">
        <f>""</f>
        <v/>
      </c>
      <c r="PIR2" t="str">
        <f>""</f>
        <v/>
      </c>
      <c r="PIS2" t="str">
        <f>""</f>
        <v/>
      </c>
      <c r="PIT2" t="str">
        <f>""</f>
        <v/>
      </c>
      <c r="PIU2" t="str">
        <f>""</f>
        <v/>
      </c>
      <c r="PIV2" t="str">
        <f>""</f>
        <v/>
      </c>
      <c r="PIW2" t="str">
        <f>""</f>
        <v/>
      </c>
      <c r="PIX2" t="str">
        <f>""</f>
        <v/>
      </c>
      <c r="PIY2" t="str">
        <f>""</f>
        <v/>
      </c>
      <c r="PIZ2" t="str">
        <f>""</f>
        <v/>
      </c>
      <c r="PJA2" t="str">
        <f>""</f>
        <v/>
      </c>
      <c r="PJB2" t="str">
        <f>""</f>
        <v/>
      </c>
      <c r="PJC2" t="str">
        <f>""</f>
        <v/>
      </c>
      <c r="PJD2" t="str">
        <f>""</f>
        <v/>
      </c>
      <c r="PJE2" t="str">
        <f>""</f>
        <v/>
      </c>
      <c r="PJF2" t="str">
        <f>""</f>
        <v/>
      </c>
      <c r="PJG2" t="str">
        <f>""</f>
        <v/>
      </c>
      <c r="PJH2" t="str">
        <f>""</f>
        <v/>
      </c>
      <c r="PJI2" t="str">
        <f>""</f>
        <v/>
      </c>
      <c r="PJJ2" t="str">
        <f>""</f>
        <v/>
      </c>
      <c r="PJK2" t="str">
        <f>""</f>
        <v/>
      </c>
      <c r="PJL2" t="str">
        <f>""</f>
        <v/>
      </c>
      <c r="PJM2" t="str">
        <f>""</f>
        <v/>
      </c>
      <c r="PJN2" t="str">
        <f>""</f>
        <v/>
      </c>
      <c r="PJO2" t="str">
        <f>""</f>
        <v/>
      </c>
      <c r="PJP2" t="str">
        <f>""</f>
        <v/>
      </c>
      <c r="PJQ2" t="str">
        <f>""</f>
        <v/>
      </c>
      <c r="PJR2" t="str">
        <f>""</f>
        <v/>
      </c>
      <c r="PJS2" t="str">
        <f>""</f>
        <v/>
      </c>
      <c r="PJT2" t="str">
        <f>""</f>
        <v/>
      </c>
      <c r="PJU2" t="str">
        <f>""</f>
        <v/>
      </c>
      <c r="PJV2" t="str">
        <f>""</f>
        <v/>
      </c>
      <c r="PJW2" t="str">
        <f>""</f>
        <v/>
      </c>
      <c r="PJX2" t="str">
        <f>""</f>
        <v/>
      </c>
      <c r="PJY2" t="str">
        <f>""</f>
        <v/>
      </c>
      <c r="PJZ2" t="str">
        <f>""</f>
        <v/>
      </c>
      <c r="PKA2" t="str">
        <f>""</f>
        <v/>
      </c>
      <c r="PKB2" t="str">
        <f>""</f>
        <v/>
      </c>
      <c r="PKC2" t="str">
        <f>""</f>
        <v/>
      </c>
      <c r="PKD2" t="str">
        <f>""</f>
        <v/>
      </c>
      <c r="PKE2" t="str">
        <f>""</f>
        <v/>
      </c>
      <c r="PKF2" t="str">
        <f>""</f>
        <v/>
      </c>
      <c r="PKG2" t="str">
        <f>""</f>
        <v/>
      </c>
      <c r="PKH2" t="str">
        <f>""</f>
        <v/>
      </c>
      <c r="PKI2" t="str">
        <f>""</f>
        <v/>
      </c>
      <c r="PKJ2" t="str">
        <f>""</f>
        <v/>
      </c>
      <c r="PKK2" t="str">
        <f>""</f>
        <v/>
      </c>
      <c r="PKL2" t="str">
        <f>""</f>
        <v/>
      </c>
      <c r="PKM2" t="str">
        <f>""</f>
        <v/>
      </c>
      <c r="PKN2" t="str">
        <f>""</f>
        <v/>
      </c>
      <c r="PKO2" t="str">
        <f>""</f>
        <v/>
      </c>
      <c r="PKP2" t="str">
        <f>""</f>
        <v/>
      </c>
      <c r="PKQ2" t="str">
        <f>""</f>
        <v/>
      </c>
      <c r="PKR2" t="str">
        <f>""</f>
        <v/>
      </c>
      <c r="PKS2" t="str">
        <f>""</f>
        <v/>
      </c>
      <c r="PKT2" t="str">
        <f>""</f>
        <v/>
      </c>
      <c r="PKU2" t="str">
        <f>""</f>
        <v/>
      </c>
      <c r="PKV2" t="str">
        <f>""</f>
        <v/>
      </c>
      <c r="PKW2" t="str">
        <f>""</f>
        <v/>
      </c>
      <c r="PKX2" t="str">
        <f>""</f>
        <v/>
      </c>
      <c r="PKY2" t="str">
        <f>""</f>
        <v/>
      </c>
      <c r="PKZ2" t="str">
        <f>""</f>
        <v/>
      </c>
      <c r="PLA2" t="str">
        <f>""</f>
        <v/>
      </c>
      <c r="PLB2" t="str">
        <f>""</f>
        <v/>
      </c>
      <c r="PLC2" t="str">
        <f>""</f>
        <v/>
      </c>
      <c r="PLD2" t="str">
        <f>""</f>
        <v/>
      </c>
      <c r="PLE2" t="str">
        <f>""</f>
        <v/>
      </c>
      <c r="PLF2" t="str">
        <f>""</f>
        <v/>
      </c>
      <c r="PLG2" t="str">
        <f>""</f>
        <v/>
      </c>
      <c r="PLH2" t="str">
        <f>""</f>
        <v/>
      </c>
      <c r="PLI2" t="str">
        <f>""</f>
        <v/>
      </c>
      <c r="PLJ2" t="str">
        <f>""</f>
        <v/>
      </c>
      <c r="PLK2" t="str">
        <f>""</f>
        <v/>
      </c>
      <c r="PLL2" t="str">
        <f>""</f>
        <v/>
      </c>
      <c r="PLM2" t="str">
        <f>""</f>
        <v/>
      </c>
      <c r="PLN2" t="str">
        <f>""</f>
        <v/>
      </c>
      <c r="PLO2" t="str">
        <f>""</f>
        <v/>
      </c>
      <c r="PLP2" t="str">
        <f>""</f>
        <v/>
      </c>
      <c r="PLQ2" t="str">
        <f>""</f>
        <v/>
      </c>
      <c r="PLR2" t="str">
        <f>""</f>
        <v/>
      </c>
      <c r="PLS2" t="str">
        <f>""</f>
        <v/>
      </c>
      <c r="PLT2" t="str">
        <f>""</f>
        <v/>
      </c>
      <c r="PLU2" t="str">
        <f>""</f>
        <v/>
      </c>
      <c r="PLV2" t="str">
        <f>""</f>
        <v/>
      </c>
      <c r="PLW2" t="str">
        <f>""</f>
        <v/>
      </c>
      <c r="PLX2" t="str">
        <f>""</f>
        <v/>
      </c>
      <c r="PLY2" t="str">
        <f>""</f>
        <v/>
      </c>
      <c r="PLZ2" t="str">
        <f>""</f>
        <v/>
      </c>
      <c r="PMA2" t="str">
        <f>""</f>
        <v/>
      </c>
      <c r="PMB2" t="str">
        <f>""</f>
        <v/>
      </c>
      <c r="PMC2" t="str">
        <f>""</f>
        <v/>
      </c>
      <c r="PMD2" t="str">
        <f>""</f>
        <v/>
      </c>
      <c r="PME2" t="str">
        <f>""</f>
        <v/>
      </c>
      <c r="PMF2" t="str">
        <f>""</f>
        <v/>
      </c>
      <c r="PMG2" t="str">
        <f>""</f>
        <v/>
      </c>
      <c r="PMH2" t="str">
        <f>""</f>
        <v/>
      </c>
      <c r="PMI2" t="str">
        <f>""</f>
        <v/>
      </c>
      <c r="PMJ2" t="str">
        <f>""</f>
        <v/>
      </c>
      <c r="PMK2" t="str">
        <f>""</f>
        <v/>
      </c>
      <c r="PML2" t="str">
        <f>""</f>
        <v/>
      </c>
      <c r="PMM2" t="str">
        <f>""</f>
        <v/>
      </c>
      <c r="PMN2" t="str">
        <f>""</f>
        <v/>
      </c>
      <c r="PMO2" t="str">
        <f>""</f>
        <v/>
      </c>
      <c r="PMP2" t="str">
        <f>""</f>
        <v/>
      </c>
      <c r="PMQ2" t="str">
        <f>""</f>
        <v/>
      </c>
      <c r="PMR2" t="str">
        <f>""</f>
        <v/>
      </c>
      <c r="PMS2" t="str">
        <f>""</f>
        <v/>
      </c>
      <c r="PMT2" t="str">
        <f>""</f>
        <v/>
      </c>
      <c r="PMU2" t="str">
        <f>""</f>
        <v/>
      </c>
      <c r="PMV2" t="str">
        <f>""</f>
        <v/>
      </c>
      <c r="PMW2" t="str">
        <f>""</f>
        <v/>
      </c>
      <c r="PMX2" t="str">
        <f>""</f>
        <v/>
      </c>
      <c r="PMY2" t="str">
        <f>""</f>
        <v/>
      </c>
      <c r="PMZ2" t="str">
        <f>""</f>
        <v/>
      </c>
      <c r="PNA2" t="str">
        <f>""</f>
        <v/>
      </c>
      <c r="PNB2" t="str">
        <f>""</f>
        <v/>
      </c>
      <c r="PNC2" t="str">
        <f>""</f>
        <v/>
      </c>
      <c r="PND2" t="str">
        <f>""</f>
        <v/>
      </c>
      <c r="PNE2" t="str">
        <f>""</f>
        <v/>
      </c>
      <c r="PNF2" t="str">
        <f>""</f>
        <v/>
      </c>
      <c r="PNG2" t="str">
        <f>""</f>
        <v/>
      </c>
      <c r="PNH2" t="str">
        <f>""</f>
        <v/>
      </c>
      <c r="PNI2" t="str">
        <f>""</f>
        <v/>
      </c>
      <c r="PNJ2" t="str">
        <f>""</f>
        <v/>
      </c>
      <c r="PNK2" t="str">
        <f>""</f>
        <v/>
      </c>
      <c r="PNL2" t="str">
        <f>""</f>
        <v/>
      </c>
      <c r="PNM2" t="str">
        <f>""</f>
        <v/>
      </c>
      <c r="PNN2" t="str">
        <f>""</f>
        <v/>
      </c>
      <c r="PNO2" t="str">
        <f>""</f>
        <v/>
      </c>
      <c r="PNP2" t="str">
        <f>""</f>
        <v/>
      </c>
      <c r="PNQ2" t="str">
        <f>""</f>
        <v/>
      </c>
      <c r="PNR2" t="str">
        <f>""</f>
        <v/>
      </c>
      <c r="PNS2" t="str">
        <f>""</f>
        <v/>
      </c>
      <c r="PNT2" t="str">
        <f>""</f>
        <v/>
      </c>
      <c r="PNU2" t="str">
        <f>""</f>
        <v/>
      </c>
      <c r="PNV2" t="str">
        <f>""</f>
        <v/>
      </c>
      <c r="PNW2" t="str">
        <f>""</f>
        <v/>
      </c>
      <c r="PNX2" t="str">
        <f>""</f>
        <v/>
      </c>
      <c r="PNY2" t="str">
        <f>""</f>
        <v/>
      </c>
      <c r="PNZ2" t="str">
        <f>""</f>
        <v/>
      </c>
      <c r="POA2" t="str">
        <f>""</f>
        <v/>
      </c>
      <c r="POB2" t="str">
        <f>""</f>
        <v/>
      </c>
      <c r="POC2" t="str">
        <f>""</f>
        <v/>
      </c>
      <c r="POD2" t="str">
        <f>""</f>
        <v/>
      </c>
      <c r="POE2" t="str">
        <f>""</f>
        <v/>
      </c>
      <c r="POF2" t="str">
        <f>""</f>
        <v/>
      </c>
      <c r="POG2" t="str">
        <f>""</f>
        <v/>
      </c>
      <c r="POH2" t="str">
        <f>""</f>
        <v/>
      </c>
      <c r="POI2" t="str">
        <f>""</f>
        <v/>
      </c>
      <c r="POJ2" t="str">
        <f>""</f>
        <v/>
      </c>
      <c r="POK2" t="str">
        <f>""</f>
        <v/>
      </c>
      <c r="POL2" t="str">
        <f>""</f>
        <v/>
      </c>
      <c r="POM2" t="str">
        <f>""</f>
        <v/>
      </c>
      <c r="PON2" t="str">
        <f>""</f>
        <v/>
      </c>
      <c r="POO2" t="str">
        <f>""</f>
        <v/>
      </c>
      <c r="POP2" t="str">
        <f>""</f>
        <v/>
      </c>
      <c r="POQ2" t="str">
        <f>""</f>
        <v/>
      </c>
      <c r="POR2" t="str">
        <f>""</f>
        <v/>
      </c>
      <c r="POS2" t="str">
        <f>""</f>
        <v/>
      </c>
      <c r="POT2" t="str">
        <f>""</f>
        <v/>
      </c>
      <c r="POU2" t="str">
        <f>""</f>
        <v/>
      </c>
      <c r="POV2" t="str">
        <f>""</f>
        <v/>
      </c>
      <c r="POW2" t="str">
        <f>""</f>
        <v/>
      </c>
      <c r="POX2" t="str">
        <f>""</f>
        <v/>
      </c>
      <c r="POY2" t="str">
        <f>""</f>
        <v/>
      </c>
      <c r="POZ2" t="str">
        <f>""</f>
        <v/>
      </c>
      <c r="PPA2" t="str">
        <f>""</f>
        <v/>
      </c>
      <c r="PPB2" t="str">
        <f>""</f>
        <v/>
      </c>
      <c r="PPC2" t="str">
        <f>""</f>
        <v/>
      </c>
      <c r="PPD2" t="str">
        <f>""</f>
        <v/>
      </c>
      <c r="PPE2" t="str">
        <f>""</f>
        <v/>
      </c>
      <c r="PPF2" t="str">
        <f>""</f>
        <v/>
      </c>
      <c r="PPG2" t="str">
        <f>""</f>
        <v/>
      </c>
      <c r="PPH2" t="str">
        <f>""</f>
        <v/>
      </c>
      <c r="PPI2" t="str">
        <f>""</f>
        <v/>
      </c>
      <c r="PPJ2" t="str">
        <f>""</f>
        <v/>
      </c>
      <c r="PPK2" t="str">
        <f>""</f>
        <v/>
      </c>
      <c r="PPL2" t="str">
        <f>""</f>
        <v/>
      </c>
      <c r="PPM2" t="str">
        <f>""</f>
        <v/>
      </c>
      <c r="PPN2" t="str">
        <f>""</f>
        <v/>
      </c>
      <c r="PPO2" t="str">
        <f>""</f>
        <v/>
      </c>
      <c r="PPP2" t="str">
        <f>""</f>
        <v/>
      </c>
      <c r="PPQ2" t="str">
        <f>""</f>
        <v/>
      </c>
      <c r="PPR2" t="str">
        <f>""</f>
        <v/>
      </c>
      <c r="PPS2" t="str">
        <f>""</f>
        <v/>
      </c>
      <c r="PPT2" t="str">
        <f>""</f>
        <v/>
      </c>
      <c r="PPU2" t="str">
        <f>""</f>
        <v/>
      </c>
      <c r="PPV2" t="str">
        <f>""</f>
        <v/>
      </c>
      <c r="PPW2" t="str">
        <f>""</f>
        <v/>
      </c>
      <c r="PPX2" t="str">
        <f>""</f>
        <v/>
      </c>
      <c r="PPY2" t="str">
        <f>""</f>
        <v/>
      </c>
      <c r="PPZ2" t="str">
        <f>""</f>
        <v/>
      </c>
      <c r="PQA2" t="str">
        <f>""</f>
        <v/>
      </c>
      <c r="PQB2" t="str">
        <f>""</f>
        <v/>
      </c>
      <c r="PQC2" t="str">
        <f>""</f>
        <v/>
      </c>
      <c r="PQD2" t="str">
        <f>""</f>
        <v/>
      </c>
      <c r="PQE2" t="str">
        <f>""</f>
        <v/>
      </c>
      <c r="PQF2" t="str">
        <f>""</f>
        <v/>
      </c>
      <c r="PQG2" t="str">
        <f>""</f>
        <v/>
      </c>
      <c r="PQH2" t="str">
        <f>""</f>
        <v/>
      </c>
      <c r="PQI2" t="str">
        <f>""</f>
        <v/>
      </c>
      <c r="PQJ2" t="str">
        <f>""</f>
        <v/>
      </c>
      <c r="PQK2" t="str">
        <f>""</f>
        <v/>
      </c>
      <c r="PQL2" t="str">
        <f>""</f>
        <v/>
      </c>
      <c r="PQM2" t="str">
        <f>""</f>
        <v/>
      </c>
      <c r="PQN2" t="str">
        <f>""</f>
        <v/>
      </c>
      <c r="PQO2" t="str">
        <f>""</f>
        <v/>
      </c>
      <c r="PQP2" t="str">
        <f>""</f>
        <v/>
      </c>
      <c r="PQQ2" t="str">
        <f>""</f>
        <v/>
      </c>
      <c r="PQR2" t="str">
        <f>""</f>
        <v/>
      </c>
      <c r="PQS2" t="str">
        <f>""</f>
        <v/>
      </c>
      <c r="PQT2" t="str">
        <f>""</f>
        <v/>
      </c>
      <c r="PQU2" t="str">
        <f>""</f>
        <v/>
      </c>
      <c r="PQV2" t="str">
        <f>""</f>
        <v/>
      </c>
      <c r="PQW2" t="str">
        <f>""</f>
        <v/>
      </c>
      <c r="PQX2" t="str">
        <f>""</f>
        <v/>
      </c>
      <c r="PQY2" t="str">
        <f>""</f>
        <v/>
      </c>
      <c r="PQZ2" t="str">
        <f>""</f>
        <v/>
      </c>
      <c r="PRA2" t="str">
        <f>""</f>
        <v/>
      </c>
      <c r="PRB2" t="str">
        <f>""</f>
        <v/>
      </c>
      <c r="PRC2" t="str">
        <f>""</f>
        <v/>
      </c>
      <c r="PRD2" t="str">
        <f>""</f>
        <v/>
      </c>
      <c r="PRE2" t="str">
        <f>""</f>
        <v/>
      </c>
      <c r="PRF2" t="str">
        <f>""</f>
        <v/>
      </c>
      <c r="PRG2" t="str">
        <f>""</f>
        <v/>
      </c>
      <c r="PRH2" t="str">
        <f>""</f>
        <v/>
      </c>
      <c r="PRI2" t="str">
        <f>""</f>
        <v/>
      </c>
      <c r="PRJ2" t="str">
        <f>""</f>
        <v/>
      </c>
      <c r="PRK2" t="str">
        <f>""</f>
        <v/>
      </c>
      <c r="PRL2" t="str">
        <f>""</f>
        <v/>
      </c>
      <c r="PRM2" t="str">
        <f>""</f>
        <v/>
      </c>
      <c r="PRN2" t="str">
        <f>""</f>
        <v/>
      </c>
      <c r="PRO2" t="str">
        <f>""</f>
        <v/>
      </c>
      <c r="PRP2" t="str">
        <f>""</f>
        <v/>
      </c>
      <c r="PRQ2" t="str">
        <f>""</f>
        <v/>
      </c>
      <c r="PRR2" t="str">
        <f>""</f>
        <v/>
      </c>
      <c r="PRS2" t="str">
        <f>""</f>
        <v/>
      </c>
      <c r="PRT2" t="str">
        <f>""</f>
        <v/>
      </c>
      <c r="PRU2" t="str">
        <f>""</f>
        <v/>
      </c>
      <c r="PRV2" t="str">
        <f>""</f>
        <v/>
      </c>
      <c r="PRW2" t="str">
        <f>""</f>
        <v/>
      </c>
      <c r="PRX2" t="str">
        <f>""</f>
        <v/>
      </c>
      <c r="PRY2" t="str">
        <f>""</f>
        <v/>
      </c>
      <c r="PRZ2" t="str">
        <f>""</f>
        <v/>
      </c>
      <c r="PSA2" t="str">
        <f>""</f>
        <v/>
      </c>
      <c r="PSB2" t="str">
        <f>""</f>
        <v/>
      </c>
      <c r="PSC2" t="str">
        <f>""</f>
        <v/>
      </c>
      <c r="PSD2" t="str">
        <f>""</f>
        <v/>
      </c>
      <c r="PSE2" t="str">
        <f>""</f>
        <v/>
      </c>
      <c r="PSF2" t="str">
        <f>""</f>
        <v/>
      </c>
      <c r="PSG2" t="str">
        <f>""</f>
        <v/>
      </c>
      <c r="PSH2" t="str">
        <f>""</f>
        <v/>
      </c>
      <c r="PSI2" t="str">
        <f>""</f>
        <v/>
      </c>
      <c r="PSJ2" t="str">
        <f>""</f>
        <v/>
      </c>
      <c r="PSK2" t="str">
        <f>""</f>
        <v/>
      </c>
      <c r="PSL2" t="str">
        <f>""</f>
        <v/>
      </c>
      <c r="PSM2" t="str">
        <f>""</f>
        <v/>
      </c>
      <c r="PSN2" t="str">
        <f>""</f>
        <v/>
      </c>
      <c r="PSO2" t="str">
        <f>""</f>
        <v/>
      </c>
      <c r="PSP2" t="str">
        <f>""</f>
        <v/>
      </c>
      <c r="PSQ2" t="str">
        <f>""</f>
        <v/>
      </c>
      <c r="PSR2" t="str">
        <f>""</f>
        <v/>
      </c>
      <c r="PSS2" t="str">
        <f>""</f>
        <v/>
      </c>
      <c r="PST2" t="str">
        <f>""</f>
        <v/>
      </c>
      <c r="PSU2" t="str">
        <f>""</f>
        <v/>
      </c>
      <c r="PSV2" t="str">
        <f>""</f>
        <v/>
      </c>
      <c r="PSW2" t="str">
        <f>""</f>
        <v/>
      </c>
      <c r="PSX2" t="str">
        <f>""</f>
        <v/>
      </c>
      <c r="PSY2" t="str">
        <f>""</f>
        <v/>
      </c>
      <c r="PSZ2" t="str">
        <f>""</f>
        <v/>
      </c>
      <c r="PTA2" t="str">
        <f>""</f>
        <v/>
      </c>
      <c r="PTB2" t="str">
        <f>""</f>
        <v/>
      </c>
      <c r="PTC2" t="str">
        <f>""</f>
        <v/>
      </c>
      <c r="PTD2" t="str">
        <f>""</f>
        <v/>
      </c>
      <c r="PTE2" t="str">
        <f>""</f>
        <v/>
      </c>
      <c r="PTF2" t="str">
        <f>""</f>
        <v/>
      </c>
      <c r="PTG2" t="str">
        <f>""</f>
        <v/>
      </c>
      <c r="PTH2" t="str">
        <f>""</f>
        <v/>
      </c>
      <c r="PTI2" t="str">
        <f>""</f>
        <v/>
      </c>
      <c r="PTJ2" t="str">
        <f>""</f>
        <v/>
      </c>
      <c r="PTK2" t="str">
        <f>""</f>
        <v/>
      </c>
      <c r="PTL2" t="str">
        <f>""</f>
        <v/>
      </c>
      <c r="PTM2" t="str">
        <f>""</f>
        <v/>
      </c>
      <c r="PTN2" t="str">
        <f>""</f>
        <v/>
      </c>
      <c r="PTO2" t="str">
        <f>""</f>
        <v/>
      </c>
      <c r="PTP2" t="str">
        <f>""</f>
        <v/>
      </c>
      <c r="PTQ2" t="str">
        <f>""</f>
        <v/>
      </c>
      <c r="PTR2" t="str">
        <f>""</f>
        <v/>
      </c>
      <c r="PTS2" t="str">
        <f>""</f>
        <v/>
      </c>
      <c r="PTT2" t="str">
        <f>""</f>
        <v/>
      </c>
      <c r="PTU2" t="str">
        <f>""</f>
        <v/>
      </c>
      <c r="PTV2" t="str">
        <f>""</f>
        <v/>
      </c>
      <c r="PTW2" t="str">
        <f>""</f>
        <v/>
      </c>
      <c r="PTX2" t="str">
        <f>""</f>
        <v/>
      </c>
      <c r="PTY2" t="str">
        <f>""</f>
        <v/>
      </c>
      <c r="PTZ2" t="str">
        <f>""</f>
        <v/>
      </c>
      <c r="PUA2" t="str">
        <f>""</f>
        <v/>
      </c>
      <c r="PUB2" t="str">
        <f>""</f>
        <v/>
      </c>
      <c r="PUC2" t="str">
        <f>""</f>
        <v/>
      </c>
      <c r="PUD2" t="str">
        <f>""</f>
        <v/>
      </c>
      <c r="PUE2" t="str">
        <f>""</f>
        <v/>
      </c>
      <c r="PUF2" t="str">
        <f>""</f>
        <v/>
      </c>
      <c r="PUG2" t="str">
        <f>""</f>
        <v/>
      </c>
      <c r="PUH2" t="str">
        <f>""</f>
        <v/>
      </c>
      <c r="PUI2" t="str">
        <f>""</f>
        <v/>
      </c>
      <c r="PUJ2" t="str">
        <f>""</f>
        <v/>
      </c>
      <c r="PUK2" t="str">
        <f>""</f>
        <v/>
      </c>
      <c r="PUL2" t="str">
        <f>""</f>
        <v/>
      </c>
      <c r="PUM2" t="str">
        <f>""</f>
        <v/>
      </c>
      <c r="PUN2" t="str">
        <f>""</f>
        <v/>
      </c>
      <c r="PUO2" t="str">
        <f>""</f>
        <v/>
      </c>
      <c r="PUP2" t="str">
        <f>""</f>
        <v/>
      </c>
      <c r="PUQ2" t="str">
        <f>""</f>
        <v/>
      </c>
      <c r="PUR2" t="str">
        <f>""</f>
        <v/>
      </c>
      <c r="PUS2" t="str">
        <f>""</f>
        <v/>
      </c>
      <c r="PUT2" t="str">
        <f>""</f>
        <v/>
      </c>
      <c r="PUU2" t="str">
        <f>""</f>
        <v/>
      </c>
      <c r="PUV2" t="str">
        <f>""</f>
        <v/>
      </c>
      <c r="PUW2" t="str">
        <f>""</f>
        <v/>
      </c>
      <c r="PUX2" t="str">
        <f>""</f>
        <v/>
      </c>
      <c r="PUY2" t="str">
        <f>""</f>
        <v/>
      </c>
      <c r="PUZ2" t="str">
        <f>""</f>
        <v/>
      </c>
      <c r="PVA2" t="str">
        <f>""</f>
        <v/>
      </c>
      <c r="PVB2" t="str">
        <f>""</f>
        <v/>
      </c>
      <c r="PVC2" t="str">
        <f>""</f>
        <v/>
      </c>
      <c r="PVD2" t="str">
        <f>""</f>
        <v/>
      </c>
      <c r="PVE2" t="str">
        <f>""</f>
        <v/>
      </c>
      <c r="PVF2" t="str">
        <f>""</f>
        <v/>
      </c>
      <c r="PVG2" t="str">
        <f>""</f>
        <v/>
      </c>
      <c r="PVH2" t="str">
        <f>""</f>
        <v/>
      </c>
      <c r="PVI2" t="str">
        <f>""</f>
        <v/>
      </c>
      <c r="PVJ2" t="str">
        <f>""</f>
        <v/>
      </c>
      <c r="PVK2" t="str">
        <f>""</f>
        <v/>
      </c>
      <c r="PVL2" t="str">
        <f>""</f>
        <v/>
      </c>
      <c r="PVM2" t="str">
        <f>""</f>
        <v/>
      </c>
      <c r="PVN2" t="str">
        <f>""</f>
        <v/>
      </c>
      <c r="PVO2" t="str">
        <f>""</f>
        <v/>
      </c>
      <c r="PVP2" t="str">
        <f>""</f>
        <v/>
      </c>
      <c r="PVQ2" t="str">
        <f>""</f>
        <v/>
      </c>
      <c r="PVR2" t="str">
        <f>""</f>
        <v/>
      </c>
      <c r="PVS2" t="str">
        <f>""</f>
        <v/>
      </c>
      <c r="PVT2" t="str">
        <f>""</f>
        <v/>
      </c>
      <c r="PVU2" t="str">
        <f>""</f>
        <v/>
      </c>
      <c r="PVV2" t="str">
        <f>""</f>
        <v/>
      </c>
      <c r="PVW2" t="str">
        <f>""</f>
        <v/>
      </c>
      <c r="PVX2" t="str">
        <f>""</f>
        <v/>
      </c>
      <c r="PVY2" t="str">
        <f>""</f>
        <v/>
      </c>
      <c r="PVZ2" t="str">
        <f>""</f>
        <v/>
      </c>
      <c r="PWA2" t="str">
        <f>""</f>
        <v/>
      </c>
      <c r="PWB2" t="str">
        <f>""</f>
        <v/>
      </c>
      <c r="PWC2" t="str">
        <f>""</f>
        <v/>
      </c>
      <c r="PWD2" t="str">
        <f>""</f>
        <v/>
      </c>
      <c r="PWE2" t="str">
        <f>""</f>
        <v/>
      </c>
      <c r="PWF2" t="str">
        <f>""</f>
        <v/>
      </c>
      <c r="PWG2" t="str">
        <f>""</f>
        <v/>
      </c>
      <c r="PWH2" t="str">
        <f>""</f>
        <v/>
      </c>
      <c r="PWI2" t="str">
        <f>""</f>
        <v/>
      </c>
      <c r="PWJ2" t="str">
        <f>""</f>
        <v/>
      </c>
      <c r="PWK2" t="str">
        <f>""</f>
        <v/>
      </c>
      <c r="PWL2" t="str">
        <f>""</f>
        <v/>
      </c>
      <c r="PWM2" t="str">
        <f>""</f>
        <v/>
      </c>
      <c r="PWN2" t="str">
        <f>""</f>
        <v/>
      </c>
      <c r="PWO2" t="str">
        <f>""</f>
        <v/>
      </c>
      <c r="PWP2" t="str">
        <f>""</f>
        <v/>
      </c>
      <c r="PWQ2" t="str">
        <f>""</f>
        <v/>
      </c>
      <c r="PWR2" t="str">
        <f>""</f>
        <v/>
      </c>
      <c r="PWS2" t="str">
        <f>""</f>
        <v/>
      </c>
      <c r="PWT2" t="str">
        <f>""</f>
        <v/>
      </c>
      <c r="PWU2" t="str">
        <f>""</f>
        <v/>
      </c>
      <c r="PWV2" t="str">
        <f>""</f>
        <v/>
      </c>
      <c r="PWW2" t="str">
        <f>""</f>
        <v/>
      </c>
      <c r="PWX2" t="str">
        <f>""</f>
        <v/>
      </c>
      <c r="PWY2" t="str">
        <f>""</f>
        <v/>
      </c>
      <c r="PWZ2" t="str">
        <f>""</f>
        <v/>
      </c>
      <c r="PXA2" t="str">
        <f>""</f>
        <v/>
      </c>
      <c r="PXB2" t="str">
        <f>""</f>
        <v/>
      </c>
      <c r="PXC2" t="str">
        <f>""</f>
        <v/>
      </c>
      <c r="PXD2" t="str">
        <f>""</f>
        <v/>
      </c>
      <c r="PXE2" t="str">
        <f>""</f>
        <v/>
      </c>
      <c r="PXF2" t="str">
        <f>""</f>
        <v/>
      </c>
      <c r="PXG2" t="str">
        <f>""</f>
        <v/>
      </c>
      <c r="PXH2" t="str">
        <f>""</f>
        <v/>
      </c>
      <c r="PXI2" t="str">
        <f>""</f>
        <v/>
      </c>
      <c r="PXJ2" t="str">
        <f>""</f>
        <v/>
      </c>
      <c r="PXK2" t="str">
        <f>""</f>
        <v/>
      </c>
      <c r="PXL2" t="str">
        <f>""</f>
        <v/>
      </c>
      <c r="PXM2" t="str">
        <f>""</f>
        <v/>
      </c>
      <c r="PXN2" t="str">
        <f>""</f>
        <v/>
      </c>
      <c r="PXO2" t="str">
        <f>""</f>
        <v/>
      </c>
      <c r="PXP2" t="str">
        <f>""</f>
        <v/>
      </c>
      <c r="PXQ2" t="str">
        <f>""</f>
        <v/>
      </c>
      <c r="PXR2" t="str">
        <f>""</f>
        <v/>
      </c>
      <c r="PXS2" t="str">
        <f>""</f>
        <v/>
      </c>
      <c r="PXT2" t="str">
        <f>""</f>
        <v/>
      </c>
      <c r="PXU2" t="str">
        <f>""</f>
        <v/>
      </c>
      <c r="PXV2" t="str">
        <f>""</f>
        <v/>
      </c>
      <c r="PXW2" t="str">
        <f>""</f>
        <v/>
      </c>
      <c r="PXX2" t="str">
        <f>""</f>
        <v/>
      </c>
      <c r="PXY2" t="str">
        <f>""</f>
        <v/>
      </c>
      <c r="PXZ2" t="str">
        <f>""</f>
        <v/>
      </c>
      <c r="PYA2" t="str">
        <f>""</f>
        <v/>
      </c>
      <c r="PYB2" t="str">
        <f>""</f>
        <v/>
      </c>
      <c r="PYC2" t="str">
        <f>""</f>
        <v/>
      </c>
      <c r="PYD2" t="str">
        <f>""</f>
        <v/>
      </c>
      <c r="PYE2" t="str">
        <f>""</f>
        <v/>
      </c>
      <c r="PYF2" t="str">
        <f>""</f>
        <v/>
      </c>
      <c r="PYG2" t="str">
        <f>""</f>
        <v/>
      </c>
      <c r="PYH2" t="str">
        <f>""</f>
        <v/>
      </c>
      <c r="PYI2" t="str">
        <f>""</f>
        <v/>
      </c>
      <c r="PYJ2" t="str">
        <f>""</f>
        <v/>
      </c>
      <c r="PYK2" t="str">
        <f>""</f>
        <v/>
      </c>
      <c r="PYL2" t="str">
        <f>""</f>
        <v/>
      </c>
      <c r="PYM2" t="str">
        <f>""</f>
        <v/>
      </c>
      <c r="PYN2" t="str">
        <f>""</f>
        <v/>
      </c>
      <c r="PYO2" t="str">
        <f>""</f>
        <v/>
      </c>
      <c r="PYP2" t="str">
        <f>""</f>
        <v/>
      </c>
      <c r="PYQ2" t="str">
        <f>""</f>
        <v/>
      </c>
      <c r="PYR2" t="str">
        <f>""</f>
        <v/>
      </c>
      <c r="PYS2" t="str">
        <f>""</f>
        <v/>
      </c>
      <c r="PYT2" t="str">
        <f>""</f>
        <v/>
      </c>
      <c r="PYU2" t="str">
        <f>""</f>
        <v/>
      </c>
      <c r="PYV2" t="str">
        <f>""</f>
        <v/>
      </c>
      <c r="PYW2" t="str">
        <f>""</f>
        <v/>
      </c>
      <c r="PYX2" t="str">
        <f>""</f>
        <v/>
      </c>
      <c r="PYY2" t="str">
        <f>""</f>
        <v/>
      </c>
      <c r="PYZ2" t="str">
        <f>""</f>
        <v/>
      </c>
      <c r="PZA2" t="str">
        <f>""</f>
        <v/>
      </c>
      <c r="PZB2" t="str">
        <f>""</f>
        <v/>
      </c>
      <c r="PZC2" t="str">
        <f>""</f>
        <v/>
      </c>
      <c r="PZD2" t="str">
        <f>""</f>
        <v/>
      </c>
      <c r="PZE2" t="str">
        <f>""</f>
        <v/>
      </c>
      <c r="PZF2" t="str">
        <f>""</f>
        <v/>
      </c>
      <c r="PZG2" t="str">
        <f>""</f>
        <v/>
      </c>
      <c r="PZH2" t="str">
        <f>""</f>
        <v/>
      </c>
      <c r="PZI2" t="str">
        <f>""</f>
        <v/>
      </c>
      <c r="PZJ2" t="str">
        <f>""</f>
        <v/>
      </c>
      <c r="PZK2" t="str">
        <f>""</f>
        <v/>
      </c>
      <c r="PZL2" t="str">
        <f>""</f>
        <v/>
      </c>
      <c r="PZM2" t="str">
        <f>""</f>
        <v/>
      </c>
      <c r="PZN2" t="str">
        <f>""</f>
        <v/>
      </c>
      <c r="PZO2" t="str">
        <f>""</f>
        <v/>
      </c>
      <c r="PZP2" t="str">
        <f>""</f>
        <v/>
      </c>
      <c r="PZQ2" t="str">
        <f>""</f>
        <v/>
      </c>
      <c r="PZR2" t="str">
        <f>""</f>
        <v/>
      </c>
      <c r="PZS2" t="str">
        <f>""</f>
        <v/>
      </c>
      <c r="PZT2" t="str">
        <f>""</f>
        <v/>
      </c>
      <c r="PZU2" t="str">
        <f>""</f>
        <v/>
      </c>
      <c r="PZV2" t="str">
        <f>""</f>
        <v/>
      </c>
      <c r="PZW2" t="str">
        <f>""</f>
        <v/>
      </c>
      <c r="PZX2" t="str">
        <f>""</f>
        <v/>
      </c>
      <c r="PZY2" t="str">
        <f>""</f>
        <v/>
      </c>
      <c r="PZZ2" t="str">
        <f>""</f>
        <v/>
      </c>
      <c r="QAA2" t="str">
        <f>""</f>
        <v/>
      </c>
      <c r="QAB2" t="str">
        <f>""</f>
        <v/>
      </c>
      <c r="QAC2" t="str">
        <f>""</f>
        <v/>
      </c>
      <c r="QAD2" t="str">
        <f>""</f>
        <v/>
      </c>
      <c r="QAE2" t="str">
        <f>""</f>
        <v/>
      </c>
      <c r="QAF2" t="str">
        <f>""</f>
        <v/>
      </c>
      <c r="QAG2" t="str">
        <f>""</f>
        <v/>
      </c>
      <c r="QAH2" t="str">
        <f>""</f>
        <v/>
      </c>
      <c r="QAI2" t="str">
        <f>""</f>
        <v/>
      </c>
      <c r="QAJ2" t="str">
        <f>""</f>
        <v/>
      </c>
      <c r="QAK2" t="str">
        <f>""</f>
        <v/>
      </c>
      <c r="QAL2" t="str">
        <f>""</f>
        <v/>
      </c>
      <c r="QAM2" t="str">
        <f>""</f>
        <v/>
      </c>
      <c r="QAN2" t="str">
        <f>""</f>
        <v/>
      </c>
      <c r="QAO2" t="str">
        <f>""</f>
        <v/>
      </c>
      <c r="QAP2" t="str">
        <f>""</f>
        <v/>
      </c>
      <c r="QAQ2" t="str">
        <f>""</f>
        <v/>
      </c>
      <c r="QAR2" t="str">
        <f>""</f>
        <v/>
      </c>
      <c r="QAS2" t="str">
        <f>""</f>
        <v/>
      </c>
      <c r="QAT2" t="str">
        <f>""</f>
        <v/>
      </c>
      <c r="QAU2" t="str">
        <f>""</f>
        <v/>
      </c>
      <c r="QAV2" t="str">
        <f>""</f>
        <v/>
      </c>
      <c r="QAW2" t="str">
        <f>""</f>
        <v/>
      </c>
      <c r="QAX2" t="str">
        <f>""</f>
        <v/>
      </c>
      <c r="QAY2" t="str">
        <f>""</f>
        <v/>
      </c>
      <c r="QAZ2" t="str">
        <f>""</f>
        <v/>
      </c>
      <c r="QBA2" t="str">
        <f>""</f>
        <v/>
      </c>
      <c r="QBB2" t="str">
        <f>""</f>
        <v/>
      </c>
      <c r="QBC2" t="str">
        <f>""</f>
        <v/>
      </c>
      <c r="QBD2" t="str">
        <f>""</f>
        <v/>
      </c>
      <c r="QBE2" t="str">
        <f>""</f>
        <v/>
      </c>
      <c r="QBF2" t="str">
        <f>""</f>
        <v/>
      </c>
      <c r="QBG2" t="str">
        <f>""</f>
        <v/>
      </c>
      <c r="QBH2" t="str">
        <f>""</f>
        <v/>
      </c>
      <c r="QBI2" t="str">
        <f>""</f>
        <v/>
      </c>
      <c r="QBJ2" t="str">
        <f>""</f>
        <v/>
      </c>
      <c r="QBK2" t="str">
        <f>""</f>
        <v/>
      </c>
      <c r="QBL2" t="str">
        <f>""</f>
        <v/>
      </c>
      <c r="QBM2" t="str">
        <f>""</f>
        <v/>
      </c>
      <c r="QBN2" t="str">
        <f>""</f>
        <v/>
      </c>
      <c r="QBO2" t="str">
        <f>""</f>
        <v/>
      </c>
      <c r="QBP2" t="str">
        <f>""</f>
        <v/>
      </c>
      <c r="QBQ2" t="str">
        <f>""</f>
        <v/>
      </c>
      <c r="QBR2" t="str">
        <f>""</f>
        <v/>
      </c>
      <c r="QBS2" t="str">
        <f>""</f>
        <v/>
      </c>
      <c r="QBT2" t="str">
        <f>""</f>
        <v/>
      </c>
      <c r="QBU2" t="str">
        <f>""</f>
        <v/>
      </c>
      <c r="QBV2" t="str">
        <f>""</f>
        <v/>
      </c>
      <c r="QBW2" t="str">
        <f>""</f>
        <v/>
      </c>
      <c r="QBX2" t="str">
        <f>""</f>
        <v/>
      </c>
      <c r="QBY2" t="str">
        <f>""</f>
        <v/>
      </c>
      <c r="QBZ2" t="str">
        <f>""</f>
        <v/>
      </c>
      <c r="QCA2" t="str">
        <f>""</f>
        <v/>
      </c>
      <c r="QCB2" t="str">
        <f>""</f>
        <v/>
      </c>
      <c r="QCC2" t="str">
        <f>""</f>
        <v/>
      </c>
      <c r="QCD2" t="str">
        <f>""</f>
        <v/>
      </c>
      <c r="QCE2" t="str">
        <f>""</f>
        <v/>
      </c>
      <c r="QCF2" t="str">
        <f>""</f>
        <v/>
      </c>
      <c r="QCG2" t="str">
        <f>""</f>
        <v/>
      </c>
      <c r="QCH2" t="str">
        <f>""</f>
        <v/>
      </c>
      <c r="QCI2" t="str">
        <f>""</f>
        <v/>
      </c>
      <c r="QCJ2" t="str">
        <f>""</f>
        <v/>
      </c>
      <c r="QCK2" t="str">
        <f>""</f>
        <v/>
      </c>
      <c r="QCL2" t="str">
        <f>""</f>
        <v/>
      </c>
      <c r="QCM2" t="str">
        <f>""</f>
        <v/>
      </c>
      <c r="QCN2" t="str">
        <f>""</f>
        <v/>
      </c>
      <c r="QCO2" t="str">
        <f>""</f>
        <v/>
      </c>
      <c r="QCP2" t="str">
        <f>""</f>
        <v/>
      </c>
      <c r="QCQ2" t="str">
        <f>""</f>
        <v/>
      </c>
      <c r="QCR2" t="str">
        <f>""</f>
        <v/>
      </c>
      <c r="QCS2" t="str">
        <f>""</f>
        <v/>
      </c>
      <c r="QCT2" t="str">
        <f>""</f>
        <v/>
      </c>
      <c r="QCU2" t="str">
        <f>""</f>
        <v/>
      </c>
      <c r="QCV2" t="str">
        <f>""</f>
        <v/>
      </c>
      <c r="QCW2" t="str">
        <f>""</f>
        <v/>
      </c>
      <c r="QCX2" t="str">
        <f>""</f>
        <v/>
      </c>
      <c r="QCY2" t="str">
        <f>""</f>
        <v/>
      </c>
      <c r="QCZ2" t="str">
        <f>""</f>
        <v/>
      </c>
      <c r="QDA2" t="str">
        <f>""</f>
        <v/>
      </c>
      <c r="QDB2" t="str">
        <f>""</f>
        <v/>
      </c>
      <c r="QDC2" t="str">
        <f>""</f>
        <v/>
      </c>
      <c r="QDD2" t="str">
        <f>""</f>
        <v/>
      </c>
      <c r="QDE2" t="str">
        <f>""</f>
        <v/>
      </c>
      <c r="QDF2" t="str">
        <f>""</f>
        <v/>
      </c>
      <c r="QDG2" t="str">
        <f>""</f>
        <v/>
      </c>
      <c r="QDH2" t="str">
        <f>""</f>
        <v/>
      </c>
      <c r="QDI2" t="str">
        <f>""</f>
        <v/>
      </c>
      <c r="QDJ2" t="str">
        <f>""</f>
        <v/>
      </c>
      <c r="QDK2" t="str">
        <f>""</f>
        <v/>
      </c>
      <c r="QDL2" t="str">
        <f>""</f>
        <v/>
      </c>
      <c r="QDM2" t="str">
        <f>""</f>
        <v/>
      </c>
      <c r="QDN2" t="str">
        <f>""</f>
        <v/>
      </c>
      <c r="QDO2" t="str">
        <f>""</f>
        <v/>
      </c>
      <c r="QDP2" t="str">
        <f>""</f>
        <v/>
      </c>
      <c r="QDQ2" t="str">
        <f>""</f>
        <v/>
      </c>
      <c r="QDR2" t="str">
        <f>""</f>
        <v/>
      </c>
      <c r="QDS2" t="str">
        <f>""</f>
        <v/>
      </c>
      <c r="QDT2" t="str">
        <f>""</f>
        <v/>
      </c>
      <c r="QDU2" t="str">
        <f>""</f>
        <v/>
      </c>
      <c r="QDV2" t="str">
        <f>""</f>
        <v/>
      </c>
      <c r="QDW2" t="str">
        <f>""</f>
        <v/>
      </c>
      <c r="QDX2" t="str">
        <f>""</f>
        <v/>
      </c>
      <c r="QDY2" t="str">
        <f>""</f>
        <v/>
      </c>
      <c r="QDZ2" t="str">
        <f>""</f>
        <v/>
      </c>
      <c r="QEA2" t="str">
        <f>""</f>
        <v/>
      </c>
      <c r="QEB2" t="str">
        <f>""</f>
        <v/>
      </c>
      <c r="QEC2" t="str">
        <f>""</f>
        <v/>
      </c>
      <c r="QED2" t="str">
        <f>""</f>
        <v/>
      </c>
      <c r="QEE2" t="str">
        <f>""</f>
        <v/>
      </c>
      <c r="QEF2" t="str">
        <f>""</f>
        <v/>
      </c>
      <c r="QEG2" t="str">
        <f>""</f>
        <v/>
      </c>
      <c r="QEH2" t="str">
        <f>""</f>
        <v/>
      </c>
      <c r="QEI2" t="str">
        <f>""</f>
        <v/>
      </c>
      <c r="QEJ2" t="str">
        <f>""</f>
        <v/>
      </c>
      <c r="QEK2" t="str">
        <f>""</f>
        <v/>
      </c>
      <c r="QEL2" t="str">
        <f>""</f>
        <v/>
      </c>
      <c r="QEM2" t="str">
        <f>""</f>
        <v/>
      </c>
      <c r="QEN2" t="str">
        <f>""</f>
        <v/>
      </c>
      <c r="QEO2" t="str">
        <f>""</f>
        <v/>
      </c>
      <c r="QEP2" t="str">
        <f>""</f>
        <v/>
      </c>
      <c r="QEQ2" t="str">
        <f>""</f>
        <v/>
      </c>
      <c r="QER2" t="str">
        <f>""</f>
        <v/>
      </c>
      <c r="QES2" t="str">
        <f>""</f>
        <v/>
      </c>
      <c r="QET2" t="str">
        <f>""</f>
        <v/>
      </c>
      <c r="QEU2" t="str">
        <f>""</f>
        <v/>
      </c>
      <c r="QEV2" t="str">
        <f>""</f>
        <v/>
      </c>
      <c r="QEW2" t="str">
        <f>""</f>
        <v/>
      </c>
      <c r="QEX2" t="str">
        <f>""</f>
        <v/>
      </c>
      <c r="QEY2" t="str">
        <f>""</f>
        <v/>
      </c>
      <c r="QEZ2" t="str">
        <f>""</f>
        <v/>
      </c>
      <c r="QFA2" t="str">
        <f>""</f>
        <v/>
      </c>
      <c r="QFB2" t="str">
        <f>""</f>
        <v/>
      </c>
      <c r="QFC2" t="str">
        <f>""</f>
        <v/>
      </c>
      <c r="QFD2" t="str">
        <f>""</f>
        <v/>
      </c>
      <c r="QFE2" t="str">
        <f>""</f>
        <v/>
      </c>
      <c r="QFF2" t="str">
        <f>""</f>
        <v/>
      </c>
      <c r="QFG2" t="str">
        <f>""</f>
        <v/>
      </c>
      <c r="QFH2" t="str">
        <f>""</f>
        <v/>
      </c>
      <c r="QFI2" t="str">
        <f>""</f>
        <v/>
      </c>
      <c r="QFJ2" t="str">
        <f>""</f>
        <v/>
      </c>
      <c r="QFK2" t="str">
        <f>""</f>
        <v/>
      </c>
      <c r="QFL2" t="str">
        <f>""</f>
        <v/>
      </c>
      <c r="QFM2" t="str">
        <f>""</f>
        <v/>
      </c>
      <c r="QFN2" t="str">
        <f>""</f>
        <v/>
      </c>
      <c r="QFO2" t="str">
        <f>""</f>
        <v/>
      </c>
      <c r="QFP2" t="str">
        <f>""</f>
        <v/>
      </c>
      <c r="QFQ2" t="str">
        <f>""</f>
        <v/>
      </c>
      <c r="QFR2" t="str">
        <f>""</f>
        <v/>
      </c>
      <c r="QFS2" t="str">
        <f>""</f>
        <v/>
      </c>
      <c r="QFT2" t="str">
        <f>""</f>
        <v/>
      </c>
      <c r="QFU2" t="str">
        <f>""</f>
        <v/>
      </c>
      <c r="QFV2" t="str">
        <f>""</f>
        <v/>
      </c>
      <c r="QFW2" t="str">
        <f>""</f>
        <v/>
      </c>
      <c r="QFX2" t="str">
        <f>""</f>
        <v/>
      </c>
      <c r="QFY2" t="str">
        <f>""</f>
        <v/>
      </c>
      <c r="QFZ2" t="str">
        <f>""</f>
        <v/>
      </c>
      <c r="QGA2" t="str">
        <f>""</f>
        <v/>
      </c>
      <c r="QGB2" t="str">
        <f>""</f>
        <v/>
      </c>
      <c r="QGC2" t="str">
        <f>""</f>
        <v/>
      </c>
      <c r="QGD2" t="str">
        <f>""</f>
        <v/>
      </c>
      <c r="QGE2" t="str">
        <f>""</f>
        <v/>
      </c>
      <c r="QGF2" t="str">
        <f>""</f>
        <v/>
      </c>
      <c r="QGG2" t="str">
        <f>""</f>
        <v/>
      </c>
      <c r="QGH2" t="str">
        <f>""</f>
        <v/>
      </c>
      <c r="QGI2" t="str">
        <f>""</f>
        <v/>
      </c>
      <c r="QGJ2" t="str">
        <f>""</f>
        <v/>
      </c>
      <c r="QGK2" t="str">
        <f>""</f>
        <v/>
      </c>
      <c r="QGL2" t="str">
        <f>""</f>
        <v/>
      </c>
      <c r="QGM2" t="str">
        <f>""</f>
        <v/>
      </c>
      <c r="QGN2" t="str">
        <f>""</f>
        <v/>
      </c>
      <c r="QGO2" t="str">
        <f>""</f>
        <v/>
      </c>
      <c r="QGP2" t="str">
        <f>""</f>
        <v/>
      </c>
      <c r="QGQ2" t="str">
        <f>""</f>
        <v/>
      </c>
      <c r="QGR2" t="str">
        <f>""</f>
        <v/>
      </c>
      <c r="QGS2" t="str">
        <f>""</f>
        <v/>
      </c>
      <c r="QGT2" t="str">
        <f>""</f>
        <v/>
      </c>
      <c r="QGU2" t="str">
        <f>""</f>
        <v/>
      </c>
      <c r="QGV2" t="str">
        <f>""</f>
        <v/>
      </c>
      <c r="QGW2" t="str">
        <f>""</f>
        <v/>
      </c>
      <c r="QGX2" t="str">
        <f>""</f>
        <v/>
      </c>
      <c r="QGY2" t="str">
        <f>""</f>
        <v/>
      </c>
      <c r="QGZ2" t="str">
        <f>""</f>
        <v/>
      </c>
      <c r="QHA2" t="str">
        <f>""</f>
        <v/>
      </c>
      <c r="QHB2" t="str">
        <f>""</f>
        <v/>
      </c>
      <c r="QHC2" t="str">
        <f>""</f>
        <v/>
      </c>
      <c r="QHD2" t="str">
        <f>""</f>
        <v/>
      </c>
      <c r="QHE2" t="str">
        <f>""</f>
        <v/>
      </c>
      <c r="QHF2" t="str">
        <f>""</f>
        <v/>
      </c>
      <c r="QHG2" t="str">
        <f>""</f>
        <v/>
      </c>
      <c r="QHH2" t="str">
        <f>""</f>
        <v/>
      </c>
      <c r="QHI2" t="str">
        <f>""</f>
        <v/>
      </c>
      <c r="QHJ2" t="str">
        <f>""</f>
        <v/>
      </c>
      <c r="QHK2" t="str">
        <f>""</f>
        <v/>
      </c>
      <c r="QHL2" t="str">
        <f>""</f>
        <v/>
      </c>
      <c r="QHM2" t="str">
        <f>""</f>
        <v/>
      </c>
      <c r="QHN2" t="str">
        <f>""</f>
        <v/>
      </c>
      <c r="QHO2" t="str">
        <f>""</f>
        <v/>
      </c>
      <c r="QHP2" t="str">
        <f>""</f>
        <v/>
      </c>
      <c r="QHQ2" t="str">
        <f>""</f>
        <v/>
      </c>
      <c r="QHR2" t="str">
        <f>""</f>
        <v/>
      </c>
      <c r="QHS2" t="str">
        <f>""</f>
        <v/>
      </c>
      <c r="QHT2" t="str">
        <f>""</f>
        <v/>
      </c>
      <c r="QHU2" t="str">
        <f>""</f>
        <v/>
      </c>
      <c r="QHV2" t="str">
        <f>""</f>
        <v/>
      </c>
      <c r="QHW2" t="str">
        <f>""</f>
        <v/>
      </c>
      <c r="QHX2" t="str">
        <f>""</f>
        <v/>
      </c>
      <c r="QHY2" t="str">
        <f>""</f>
        <v/>
      </c>
      <c r="QHZ2" t="str">
        <f>""</f>
        <v/>
      </c>
      <c r="QIA2" t="str">
        <f>""</f>
        <v/>
      </c>
      <c r="QIB2" t="str">
        <f>""</f>
        <v/>
      </c>
      <c r="QIC2" t="str">
        <f>""</f>
        <v/>
      </c>
      <c r="QID2" t="str">
        <f>""</f>
        <v/>
      </c>
      <c r="QIE2" t="str">
        <f>""</f>
        <v/>
      </c>
      <c r="QIF2" t="str">
        <f>""</f>
        <v/>
      </c>
      <c r="QIG2" t="str">
        <f>""</f>
        <v/>
      </c>
      <c r="QIH2" t="str">
        <f>""</f>
        <v/>
      </c>
      <c r="QII2" t="str">
        <f>""</f>
        <v/>
      </c>
      <c r="QIJ2" t="str">
        <f>""</f>
        <v/>
      </c>
      <c r="QIK2" t="str">
        <f>""</f>
        <v/>
      </c>
      <c r="QIL2" t="str">
        <f>""</f>
        <v/>
      </c>
      <c r="QIM2" t="str">
        <f>""</f>
        <v/>
      </c>
      <c r="QIN2" t="str">
        <f>""</f>
        <v/>
      </c>
      <c r="QIO2" t="str">
        <f>""</f>
        <v/>
      </c>
      <c r="QIP2" t="str">
        <f>""</f>
        <v/>
      </c>
      <c r="QIQ2" t="str">
        <f>""</f>
        <v/>
      </c>
      <c r="QIR2" t="str">
        <f>""</f>
        <v/>
      </c>
      <c r="QIS2" t="str">
        <f>""</f>
        <v/>
      </c>
      <c r="QIT2" t="str">
        <f>""</f>
        <v/>
      </c>
      <c r="QIU2" t="str">
        <f>""</f>
        <v/>
      </c>
      <c r="QIV2" t="str">
        <f>""</f>
        <v/>
      </c>
      <c r="QIW2" t="str">
        <f>""</f>
        <v/>
      </c>
      <c r="QIX2" t="str">
        <f>""</f>
        <v/>
      </c>
      <c r="QIY2" t="str">
        <f>""</f>
        <v/>
      </c>
      <c r="QIZ2" t="str">
        <f>""</f>
        <v/>
      </c>
      <c r="QJA2" t="str">
        <f>""</f>
        <v/>
      </c>
      <c r="QJB2" t="str">
        <f>""</f>
        <v/>
      </c>
      <c r="QJC2" t="str">
        <f>""</f>
        <v/>
      </c>
      <c r="QJD2" t="str">
        <f>""</f>
        <v/>
      </c>
      <c r="QJE2" t="str">
        <f>""</f>
        <v/>
      </c>
      <c r="QJF2" t="str">
        <f>""</f>
        <v/>
      </c>
      <c r="QJG2" t="str">
        <f>""</f>
        <v/>
      </c>
      <c r="QJH2" t="str">
        <f>""</f>
        <v/>
      </c>
      <c r="QJI2" t="str">
        <f>""</f>
        <v/>
      </c>
      <c r="QJJ2" t="str">
        <f>""</f>
        <v/>
      </c>
      <c r="QJK2" t="str">
        <f>""</f>
        <v/>
      </c>
      <c r="QJL2" t="str">
        <f>""</f>
        <v/>
      </c>
      <c r="QJM2" t="str">
        <f>""</f>
        <v/>
      </c>
      <c r="QJN2" t="str">
        <f>""</f>
        <v/>
      </c>
      <c r="QJO2" t="str">
        <f>""</f>
        <v/>
      </c>
      <c r="QJP2" t="str">
        <f>""</f>
        <v/>
      </c>
      <c r="QJQ2" t="str">
        <f>""</f>
        <v/>
      </c>
      <c r="QJR2" t="str">
        <f>""</f>
        <v/>
      </c>
      <c r="QJS2" t="str">
        <f>""</f>
        <v/>
      </c>
      <c r="QJT2" t="str">
        <f>""</f>
        <v/>
      </c>
      <c r="QJU2" t="str">
        <f>""</f>
        <v/>
      </c>
      <c r="QJV2" t="str">
        <f>""</f>
        <v/>
      </c>
      <c r="QJW2" t="str">
        <f>""</f>
        <v/>
      </c>
      <c r="QJX2" t="str">
        <f>""</f>
        <v/>
      </c>
      <c r="QJY2" t="str">
        <f>""</f>
        <v/>
      </c>
      <c r="QJZ2" t="str">
        <f>""</f>
        <v/>
      </c>
      <c r="QKA2" t="str">
        <f>""</f>
        <v/>
      </c>
      <c r="QKB2" t="str">
        <f>""</f>
        <v/>
      </c>
      <c r="QKC2" t="str">
        <f>""</f>
        <v/>
      </c>
      <c r="QKD2" t="str">
        <f>""</f>
        <v/>
      </c>
      <c r="QKE2" t="str">
        <f>""</f>
        <v/>
      </c>
      <c r="QKF2" t="str">
        <f>""</f>
        <v/>
      </c>
      <c r="QKG2" t="str">
        <f>""</f>
        <v/>
      </c>
      <c r="QKH2" t="str">
        <f>""</f>
        <v/>
      </c>
      <c r="QKI2" t="str">
        <f>""</f>
        <v/>
      </c>
      <c r="QKJ2" t="str">
        <f>""</f>
        <v/>
      </c>
      <c r="QKK2" t="str">
        <f>""</f>
        <v/>
      </c>
      <c r="QKL2" t="str">
        <f>""</f>
        <v/>
      </c>
      <c r="QKM2" t="str">
        <f>""</f>
        <v/>
      </c>
      <c r="QKN2" t="str">
        <f>""</f>
        <v/>
      </c>
      <c r="QKO2" t="str">
        <f>""</f>
        <v/>
      </c>
      <c r="QKP2" t="str">
        <f>""</f>
        <v/>
      </c>
      <c r="QKQ2" t="str">
        <f>""</f>
        <v/>
      </c>
      <c r="QKR2" t="str">
        <f>""</f>
        <v/>
      </c>
      <c r="QKS2" t="str">
        <f>""</f>
        <v/>
      </c>
      <c r="QKT2" t="str">
        <f>""</f>
        <v/>
      </c>
      <c r="QKU2" t="str">
        <f>""</f>
        <v/>
      </c>
      <c r="QKV2" t="str">
        <f>""</f>
        <v/>
      </c>
      <c r="QKW2" t="str">
        <f>""</f>
        <v/>
      </c>
      <c r="QKX2" t="str">
        <f>""</f>
        <v/>
      </c>
      <c r="QKY2" t="str">
        <f>""</f>
        <v/>
      </c>
      <c r="QKZ2" t="str">
        <f>""</f>
        <v/>
      </c>
      <c r="QLA2" t="str">
        <f>""</f>
        <v/>
      </c>
      <c r="QLB2" t="str">
        <f>""</f>
        <v/>
      </c>
      <c r="QLC2" t="str">
        <f>""</f>
        <v/>
      </c>
      <c r="QLD2" t="str">
        <f>""</f>
        <v/>
      </c>
      <c r="QLE2" t="str">
        <f>""</f>
        <v/>
      </c>
      <c r="QLF2" t="str">
        <f>""</f>
        <v/>
      </c>
      <c r="QLG2" t="str">
        <f>""</f>
        <v/>
      </c>
      <c r="QLH2" t="str">
        <f>""</f>
        <v/>
      </c>
      <c r="QLI2" t="str">
        <f>""</f>
        <v/>
      </c>
      <c r="QLJ2" t="str">
        <f>""</f>
        <v/>
      </c>
      <c r="QLK2" t="str">
        <f>""</f>
        <v/>
      </c>
      <c r="QLL2" t="str">
        <f>""</f>
        <v/>
      </c>
      <c r="QLM2" t="str">
        <f>""</f>
        <v/>
      </c>
      <c r="QLN2" t="str">
        <f>""</f>
        <v/>
      </c>
      <c r="QLO2" t="str">
        <f>""</f>
        <v/>
      </c>
      <c r="QLP2" t="str">
        <f>""</f>
        <v/>
      </c>
      <c r="QLQ2" t="str">
        <f>""</f>
        <v/>
      </c>
      <c r="QLR2" t="str">
        <f>""</f>
        <v/>
      </c>
      <c r="QLS2" t="str">
        <f>""</f>
        <v/>
      </c>
      <c r="QLT2" t="str">
        <f>""</f>
        <v/>
      </c>
      <c r="QLU2" t="str">
        <f>""</f>
        <v/>
      </c>
      <c r="QLV2" t="str">
        <f>""</f>
        <v/>
      </c>
      <c r="QLW2" t="str">
        <f>""</f>
        <v/>
      </c>
      <c r="QLX2" t="str">
        <f>""</f>
        <v/>
      </c>
      <c r="QLY2" t="str">
        <f>""</f>
        <v/>
      </c>
      <c r="QLZ2" t="str">
        <f>""</f>
        <v/>
      </c>
      <c r="QMA2" t="str">
        <f>""</f>
        <v/>
      </c>
      <c r="QMB2" t="str">
        <f>""</f>
        <v/>
      </c>
      <c r="QMC2" t="str">
        <f>""</f>
        <v/>
      </c>
      <c r="QMD2" t="str">
        <f>""</f>
        <v/>
      </c>
      <c r="QME2" t="str">
        <f>""</f>
        <v/>
      </c>
      <c r="QMF2" t="str">
        <f>""</f>
        <v/>
      </c>
      <c r="QMG2" t="str">
        <f>""</f>
        <v/>
      </c>
      <c r="QMH2" t="str">
        <f>""</f>
        <v/>
      </c>
      <c r="QMI2" t="str">
        <f>""</f>
        <v/>
      </c>
      <c r="QMJ2" t="str">
        <f>""</f>
        <v/>
      </c>
      <c r="QMK2" t="str">
        <f>""</f>
        <v/>
      </c>
      <c r="QML2" t="str">
        <f>""</f>
        <v/>
      </c>
      <c r="QMM2" t="str">
        <f>""</f>
        <v/>
      </c>
      <c r="QMN2" t="str">
        <f>""</f>
        <v/>
      </c>
      <c r="QMO2" t="str">
        <f>""</f>
        <v/>
      </c>
      <c r="QMP2" t="str">
        <f>""</f>
        <v/>
      </c>
      <c r="QMQ2" t="str">
        <f>""</f>
        <v/>
      </c>
      <c r="QMR2" t="str">
        <f>""</f>
        <v/>
      </c>
      <c r="QMS2" t="str">
        <f>""</f>
        <v/>
      </c>
      <c r="QMT2" t="str">
        <f>""</f>
        <v/>
      </c>
      <c r="QMU2" t="str">
        <f>""</f>
        <v/>
      </c>
      <c r="QMV2" t="str">
        <f>""</f>
        <v/>
      </c>
      <c r="QMW2" t="str">
        <f>""</f>
        <v/>
      </c>
      <c r="QMX2" t="str">
        <f>""</f>
        <v/>
      </c>
      <c r="QMY2" t="str">
        <f>""</f>
        <v/>
      </c>
      <c r="QMZ2" t="str">
        <f>""</f>
        <v/>
      </c>
      <c r="QNA2" t="str">
        <f>""</f>
        <v/>
      </c>
      <c r="QNB2" t="str">
        <f>""</f>
        <v/>
      </c>
      <c r="QNC2" t="str">
        <f>""</f>
        <v/>
      </c>
      <c r="QND2" t="str">
        <f>""</f>
        <v/>
      </c>
      <c r="QNE2" t="str">
        <f>""</f>
        <v/>
      </c>
      <c r="QNF2" t="str">
        <f>""</f>
        <v/>
      </c>
      <c r="QNG2" t="str">
        <f>""</f>
        <v/>
      </c>
      <c r="QNH2" t="str">
        <f>""</f>
        <v/>
      </c>
      <c r="QNI2" t="str">
        <f>""</f>
        <v/>
      </c>
      <c r="QNJ2" t="str">
        <f>""</f>
        <v/>
      </c>
      <c r="QNK2" t="str">
        <f>""</f>
        <v/>
      </c>
      <c r="QNL2" t="str">
        <f>""</f>
        <v/>
      </c>
      <c r="QNM2" t="str">
        <f>""</f>
        <v/>
      </c>
      <c r="QNN2" t="str">
        <f>""</f>
        <v/>
      </c>
      <c r="QNO2" t="str">
        <f>""</f>
        <v/>
      </c>
      <c r="QNP2" t="str">
        <f>""</f>
        <v/>
      </c>
      <c r="QNQ2" t="str">
        <f>""</f>
        <v/>
      </c>
      <c r="QNR2" t="str">
        <f>""</f>
        <v/>
      </c>
      <c r="QNS2" t="str">
        <f>""</f>
        <v/>
      </c>
      <c r="QNT2" t="str">
        <f>""</f>
        <v/>
      </c>
      <c r="QNU2" t="str">
        <f>""</f>
        <v/>
      </c>
      <c r="QNV2" t="str">
        <f>""</f>
        <v/>
      </c>
      <c r="QNW2" t="str">
        <f>""</f>
        <v/>
      </c>
      <c r="QNX2" t="str">
        <f>""</f>
        <v/>
      </c>
      <c r="QNY2" t="str">
        <f>""</f>
        <v/>
      </c>
      <c r="QNZ2" t="str">
        <f>""</f>
        <v/>
      </c>
      <c r="QOA2" t="str">
        <f>""</f>
        <v/>
      </c>
      <c r="QOB2" t="str">
        <f>""</f>
        <v/>
      </c>
      <c r="QOC2" t="str">
        <f>""</f>
        <v/>
      </c>
      <c r="QOD2" t="str">
        <f>""</f>
        <v/>
      </c>
      <c r="QOE2" t="str">
        <f>""</f>
        <v/>
      </c>
      <c r="QOF2" t="str">
        <f>""</f>
        <v/>
      </c>
      <c r="QOG2" t="str">
        <f>""</f>
        <v/>
      </c>
      <c r="QOH2" t="str">
        <f>""</f>
        <v/>
      </c>
      <c r="QOI2" t="str">
        <f>""</f>
        <v/>
      </c>
      <c r="QOJ2" t="str">
        <f>""</f>
        <v/>
      </c>
      <c r="QOK2" t="str">
        <f>""</f>
        <v/>
      </c>
      <c r="QOL2" t="str">
        <f>""</f>
        <v/>
      </c>
      <c r="QOM2" t="str">
        <f>""</f>
        <v/>
      </c>
      <c r="QON2" t="str">
        <f>""</f>
        <v/>
      </c>
      <c r="QOO2" t="str">
        <f>""</f>
        <v/>
      </c>
      <c r="QOP2" t="str">
        <f>""</f>
        <v/>
      </c>
      <c r="QOQ2" t="str">
        <f>""</f>
        <v/>
      </c>
      <c r="QOR2" t="str">
        <f>""</f>
        <v/>
      </c>
      <c r="QOS2" t="str">
        <f>""</f>
        <v/>
      </c>
      <c r="QOT2" t="str">
        <f>""</f>
        <v/>
      </c>
      <c r="QOU2" t="str">
        <f>""</f>
        <v/>
      </c>
      <c r="QOV2" t="str">
        <f>""</f>
        <v/>
      </c>
      <c r="QOW2" t="str">
        <f>""</f>
        <v/>
      </c>
      <c r="QOX2" t="str">
        <f>""</f>
        <v/>
      </c>
      <c r="QOY2" t="str">
        <f>""</f>
        <v/>
      </c>
      <c r="QOZ2" t="str">
        <f>""</f>
        <v/>
      </c>
      <c r="QPA2" t="str">
        <f>""</f>
        <v/>
      </c>
      <c r="QPB2" t="str">
        <f>""</f>
        <v/>
      </c>
      <c r="QPC2" t="str">
        <f>""</f>
        <v/>
      </c>
      <c r="QPD2" t="str">
        <f>""</f>
        <v/>
      </c>
      <c r="QPE2" t="str">
        <f>""</f>
        <v/>
      </c>
      <c r="QPF2" t="str">
        <f>""</f>
        <v/>
      </c>
      <c r="QPG2" t="str">
        <f>""</f>
        <v/>
      </c>
      <c r="QPH2" t="str">
        <f>""</f>
        <v/>
      </c>
      <c r="QPI2" t="str">
        <f>""</f>
        <v/>
      </c>
      <c r="QPJ2" t="str">
        <f>""</f>
        <v/>
      </c>
      <c r="QPK2" t="str">
        <f>""</f>
        <v/>
      </c>
      <c r="QPL2" t="str">
        <f>""</f>
        <v/>
      </c>
      <c r="QPM2" t="str">
        <f>""</f>
        <v/>
      </c>
      <c r="QPN2" t="str">
        <f>""</f>
        <v/>
      </c>
      <c r="QPO2" t="str">
        <f>""</f>
        <v/>
      </c>
      <c r="QPP2" t="str">
        <f>""</f>
        <v/>
      </c>
      <c r="QPQ2" t="str">
        <f>""</f>
        <v/>
      </c>
      <c r="QPR2" t="str">
        <f>""</f>
        <v/>
      </c>
      <c r="QPS2" t="str">
        <f>""</f>
        <v/>
      </c>
      <c r="QPT2" t="str">
        <f>""</f>
        <v/>
      </c>
      <c r="QPU2" t="str">
        <f>""</f>
        <v/>
      </c>
      <c r="QPV2" t="str">
        <f>""</f>
        <v/>
      </c>
      <c r="QPW2" t="str">
        <f>""</f>
        <v/>
      </c>
      <c r="QPX2" t="str">
        <f>""</f>
        <v/>
      </c>
      <c r="QPY2" t="str">
        <f>""</f>
        <v/>
      </c>
      <c r="QPZ2" t="str">
        <f>""</f>
        <v/>
      </c>
      <c r="QQA2" t="str">
        <f>""</f>
        <v/>
      </c>
      <c r="QQB2" t="str">
        <f>""</f>
        <v/>
      </c>
      <c r="QQC2" t="str">
        <f>""</f>
        <v/>
      </c>
      <c r="QQD2" t="str">
        <f>""</f>
        <v/>
      </c>
      <c r="QQE2" t="str">
        <f>""</f>
        <v/>
      </c>
      <c r="QQF2" t="str">
        <f>""</f>
        <v/>
      </c>
      <c r="QQG2" t="str">
        <f>""</f>
        <v/>
      </c>
      <c r="QQH2" t="str">
        <f>""</f>
        <v/>
      </c>
      <c r="QQI2" t="str">
        <f>""</f>
        <v/>
      </c>
      <c r="QQJ2" t="str">
        <f>""</f>
        <v/>
      </c>
      <c r="QQK2" t="str">
        <f>""</f>
        <v/>
      </c>
      <c r="QQL2" t="str">
        <f>""</f>
        <v/>
      </c>
      <c r="QQM2" t="str">
        <f>""</f>
        <v/>
      </c>
      <c r="QQN2" t="str">
        <f>""</f>
        <v/>
      </c>
      <c r="QQO2" t="str">
        <f>""</f>
        <v/>
      </c>
      <c r="QQP2" t="str">
        <f>""</f>
        <v/>
      </c>
      <c r="QQQ2" t="str">
        <f>""</f>
        <v/>
      </c>
      <c r="QQR2" t="str">
        <f>""</f>
        <v/>
      </c>
      <c r="QQS2" t="str">
        <f>""</f>
        <v/>
      </c>
      <c r="QQT2" t="str">
        <f>""</f>
        <v/>
      </c>
      <c r="QQU2" t="str">
        <f>""</f>
        <v/>
      </c>
      <c r="QQV2" t="str">
        <f>""</f>
        <v/>
      </c>
      <c r="QQW2" t="str">
        <f>""</f>
        <v/>
      </c>
      <c r="QQX2" t="str">
        <f>""</f>
        <v/>
      </c>
      <c r="QQY2" t="str">
        <f>""</f>
        <v/>
      </c>
      <c r="QQZ2" t="str">
        <f>""</f>
        <v/>
      </c>
      <c r="QRA2" t="str">
        <f>""</f>
        <v/>
      </c>
      <c r="QRB2" t="str">
        <f>""</f>
        <v/>
      </c>
      <c r="QRC2" t="str">
        <f>""</f>
        <v/>
      </c>
      <c r="QRD2" t="str">
        <f>""</f>
        <v/>
      </c>
      <c r="QRE2" t="str">
        <f>""</f>
        <v/>
      </c>
      <c r="QRF2" t="str">
        <f>""</f>
        <v/>
      </c>
      <c r="QRG2" t="str">
        <f>""</f>
        <v/>
      </c>
      <c r="QRH2" t="str">
        <f>""</f>
        <v/>
      </c>
      <c r="QRI2" t="str">
        <f>""</f>
        <v/>
      </c>
      <c r="QRJ2" t="str">
        <f>""</f>
        <v/>
      </c>
      <c r="QRK2" t="str">
        <f>""</f>
        <v/>
      </c>
      <c r="QRL2" t="str">
        <f>""</f>
        <v/>
      </c>
      <c r="QRM2" t="str">
        <f>""</f>
        <v/>
      </c>
      <c r="QRN2" t="str">
        <f>""</f>
        <v/>
      </c>
      <c r="QRO2" t="str">
        <f>""</f>
        <v/>
      </c>
      <c r="QRP2" t="str">
        <f>""</f>
        <v/>
      </c>
      <c r="QRQ2" t="str">
        <f>""</f>
        <v/>
      </c>
      <c r="QRR2" t="str">
        <f>""</f>
        <v/>
      </c>
      <c r="QRS2" t="str">
        <f>""</f>
        <v/>
      </c>
      <c r="QRT2" t="str">
        <f>""</f>
        <v/>
      </c>
      <c r="QRU2" t="str">
        <f>""</f>
        <v/>
      </c>
      <c r="QRV2" t="str">
        <f>""</f>
        <v/>
      </c>
      <c r="QRW2" t="str">
        <f>""</f>
        <v/>
      </c>
      <c r="QRX2" t="str">
        <f>""</f>
        <v/>
      </c>
      <c r="QRY2" t="str">
        <f>""</f>
        <v/>
      </c>
      <c r="QRZ2" t="str">
        <f>""</f>
        <v/>
      </c>
      <c r="QSA2" t="str">
        <f>""</f>
        <v/>
      </c>
      <c r="QSB2" t="str">
        <f>""</f>
        <v/>
      </c>
      <c r="QSC2" t="str">
        <f>""</f>
        <v/>
      </c>
      <c r="QSD2" t="str">
        <f>""</f>
        <v/>
      </c>
      <c r="QSE2" t="str">
        <f>""</f>
        <v/>
      </c>
      <c r="QSF2" t="str">
        <f>""</f>
        <v/>
      </c>
      <c r="QSG2" t="str">
        <f>""</f>
        <v/>
      </c>
      <c r="QSH2" t="str">
        <f>""</f>
        <v/>
      </c>
      <c r="QSI2" t="str">
        <f>""</f>
        <v/>
      </c>
      <c r="QSJ2" t="str">
        <f>""</f>
        <v/>
      </c>
      <c r="QSK2" t="str">
        <f>""</f>
        <v/>
      </c>
      <c r="QSL2" t="str">
        <f>""</f>
        <v/>
      </c>
      <c r="QSM2" t="str">
        <f>""</f>
        <v/>
      </c>
      <c r="QSN2" t="str">
        <f>""</f>
        <v/>
      </c>
      <c r="QSO2" t="str">
        <f>""</f>
        <v/>
      </c>
      <c r="QSP2" t="str">
        <f>""</f>
        <v/>
      </c>
      <c r="QSQ2" t="str">
        <f>""</f>
        <v/>
      </c>
      <c r="QSR2" t="str">
        <f>""</f>
        <v/>
      </c>
      <c r="QSS2" t="str">
        <f>""</f>
        <v/>
      </c>
      <c r="QST2" t="str">
        <f>""</f>
        <v/>
      </c>
      <c r="QSU2" t="str">
        <f>""</f>
        <v/>
      </c>
      <c r="QSV2" t="str">
        <f>""</f>
        <v/>
      </c>
      <c r="QSW2" t="str">
        <f>""</f>
        <v/>
      </c>
      <c r="QSX2" t="str">
        <f>""</f>
        <v/>
      </c>
      <c r="QSY2" t="str">
        <f>""</f>
        <v/>
      </c>
      <c r="QSZ2" t="str">
        <f>""</f>
        <v/>
      </c>
      <c r="QTA2" t="str">
        <f>""</f>
        <v/>
      </c>
      <c r="QTB2" t="str">
        <f>""</f>
        <v/>
      </c>
      <c r="QTC2" t="str">
        <f>""</f>
        <v/>
      </c>
      <c r="QTD2" t="str">
        <f>""</f>
        <v/>
      </c>
      <c r="QTE2" t="str">
        <f>""</f>
        <v/>
      </c>
      <c r="QTF2" t="str">
        <f>""</f>
        <v/>
      </c>
      <c r="QTG2" t="str">
        <f>""</f>
        <v/>
      </c>
      <c r="QTH2" t="str">
        <f>""</f>
        <v/>
      </c>
      <c r="QTI2" t="str">
        <f>""</f>
        <v/>
      </c>
      <c r="QTJ2" t="str">
        <f>""</f>
        <v/>
      </c>
      <c r="QTK2" t="str">
        <f>""</f>
        <v/>
      </c>
      <c r="QTL2" t="str">
        <f>""</f>
        <v/>
      </c>
      <c r="QTM2" t="str">
        <f>""</f>
        <v/>
      </c>
      <c r="QTN2" t="str">
        <f>""</f>
        <v/>
      </c>
      <c r="QTO2" t="str">
        <f>""</f>
        <v/>
      </c>
      <c r="QTP2" t="str">
        <f>""</f>
        <v/>
      </c>
      <c r="QTQ2" t="str">
        <f>""</f>
        <v/>
      </c>
      <c r="QTR2" t="str">
        <f>""</f>
        <v/>
      </c>
      <c r="QTS2" t="str">
        <f>""</f>
        <v/>
      </c>
      <c r="QTT2" t="str">
        <f>""</f>
        <v/>
      </c>
      <c r="QTU2" t="str">
        <f>""</f>
        <v/>
      </c>
      <c r="QTV2" t="str">
        <f>""</f>
        <v/>
      </c>
      <c r="QTW2" t="str">
        <f>""</f>
        <v/>
      </c>
      <c r="QTX2" t="str">
        <f>""</f>
        <v/>
      </c>
      <c r="QTY2" t="str">
        <f>""</f>
        <v/>
      </c>
      <c r="QTZ2" t="str">
        <f>""</f>
        <v/>
      </c>
      <c r="QUA2" t="str">
        <f>""</f>
        <v/>
      </c>
      <c r="QUB2" t="str">
        <f>""</f>
        <v/>
      </c>
      <c r="QUC2" t="str">
        <f>""</f>
        <v/>
      </c>
      <c r="QUD2" t="str">
        <f>""</f>
        <v/>
      </c>
      <c r="QUE2" t="str">
        <f>""</f>
        <v/>
      </c>
      <c r="QUF2" t="str">
        <f>""</f>
        <v/>
      </c>
      <c r="QUG2" t="str">
        <f>""</f>
        <v/>
      </c>
      <c r="QUH2" t="str">
        <f>""</f>
        <v/>
      </c>
      <c r="QUI2" t="str">
        <f>""</f>
        <v/>
      </c>
      <c r="QUJ2" t="str">
        <f>""</f>
        <v/>
      </c>
      <c r="QUK2" t="str">
        <f>""</f>
        <v/>
      </c>
      <c r="QUL2" t="str">
        <f>""</f>
        <v/>
      </c>
      <c r="QUM2" t="str">
        <f>""</f>
        <v/>
      </c>
      <c r="QUN2" t="str">
        <f>""</f>
        <v/>
      </c>
      <c r="QUO2" t="str">
        <f>""</f>
        <v/>
      </c>
      <c r="QUP2" t="str">
        <f>""</f>
        <v/>
      </c>
      <c r="QUQ2" t="str">
        <f>""</f>
        <v/>
      </c>
      <c r="QUR2" t="str">
        <f>""</f>
        <v/>
      </c>
      <c r="QUS2" t="str">
        <f>""</f>
        <v/>
      </c>
      <c r="QUT2" t="str">
        <f>""</f>
        <v/>
      </c>
      <c r="QUU2" t="str">
        <f>""</f>
        <v/>
      </c>
      <c r="QUV2" t="str">
        <f>""</f>
        <v/>
      </c>
      <c r="QUW2" t="str">
        <f>""</f>
        <v/>
      </c>
      <c r="QUX2" t="str">
        <f>""</f>
        <v/>
      </c>
      <c r="QUY2" t="str">
        <f>""</f>
        <v/>
      </c>
      <c r="QUZ2" t="str">
        <f>""</f>
        <v/>
      </c>
      <c r="QVA2" t="str">
        <f>""</f>
        <v/>
      </c>
      <c r="QVB2" t="str">
        <f>""</f>
        <v/>
      </c>
      <c r="QVC2" t="str">
        <f>""</f>
        <v/>
      </c>
      <c r="QVD2" t="str">
        <f>""</f>
        <v/>
      </c>
      <c r="QVE2" t="str">
        <f>""</f>
        <v/>
      </c>
      <c r="QVF2" t="str">
        <f>""</f>
        <v/>
      </c>
      <c r="QVG2" t="str">
        <f>""</f>
        <v/>
      </c>
      <c r="QVH2" t="str">
        <f>""</f>
        <v/>
      </c>
      <c r="QVI2" t="str">
        <f>""</f>
        <v/>
      </c>
      <c r="QVJ2" t="str">
        <f>""</f>
        <v/>
      </c>
      <c r="QVK2" t="str">
        <f>""</f>
        <v/>
      </c>
      <c r="QVL2" t="str">
        <f>""</f>
        <v/>
      </c>
      <c r="QVM2" t="str">
        <f>""</f>
        <v/>
      </c>
      <c r="QVN2" t="str">
        <f>""</f>
        <v/>
      </c>
      <c r="QVO2" t="str">
        <f>""</f>
        <v/>
      </c>
      <c r="QVP2" t="str">
        <f>""</f>
        <v/>
      </c>
      <c r="QVQ2" t="str">
        <f>""</f>
        <v/>
      </c>
      <c r="QVR2" t="str">
        <f>""</f>
        <v/>
      </c>
      <c r="QVS2" t="str">
        <f>""</f>
        <v/>
      </c>
      <c r="QVT2" t="str">
        <f>""</f>
        <v/>
      </c>
      <c r="QVU2" t="str">
        <f>""</f>
        <v/>
      </c>
      <c r="QVV2" t="str">
        <f>""</f>
        <v/>
      </c>
      <c r="QVW2" t="str">
        <f>""</f>
        <v/>
      </c>
      <c r="QVX2" t="str">
        <f>""</f>
        <v/>
      </c>
      <c r="QVY2" t="str">
        <f>""</f>
        <v/>
      </c>
      <c r="QVZ2" t="str">
        <f>""</f>
        <v/>
      </c>
      <c r="QWA2" t="str">
        <f>""</f>
        <v/>
      </c>
      <c r="QWB2" t="str">
        <f>""</f>
        <v/>
      </c>
      <c r="QWC2" t="str">
        <f>""</f>
        <v/>
      </c>
      <c r="QWD2" t="str">
        <f>""</f>
        <v/>
      </c>
      <c r="QWE2" t="str">
        <f>""</f>
        <v/>
      </c>
      <c r="QWF2" t="str">
        <f>""</f>
        <v/>
      </c>
      <c r="QWG2" t="str">
        <f>""</f>
        <v/>
      </c>
      <c r="QWH2" t="str">
        <f>""</f>
        <v/>
      </c>
      <c r="QWI2" t="str">
        <f>""</f>
        <v/>
      </c>
      <c r="QWJ2" t="str">
        <f>""</f>
        <v/>
      </c>
      <c r="QWK2" t="str">
        <f>""</f>
        <v/>
      </c>
      <c r="QWL2" t="str">
        <f>""</f>
        <v/>
      </c>
      <c r="QWM2" t="str">
        <f>""</f>
        <v/>
      </c>
      <c r="QWN2" t="str">
        <f>""</f>
        <v/>
      </c>
      <c r="QWO2" t="str">
        <f>""</f>
        <v/>
      </c>
      <c r="QWP2" t="str">
        <f>""</f>
        <v/>
      </c>
      <c r="QWQ2" t="str">
        <f>""</f>
        <v/>
      </c>
      <c r="QWR2" t="str">
        <f>""</f>
        <v/>
      </c>
      <c r="QWS2" t="str">
        <f>""</f>
        <v/>
      </c>
      <c r="QWT2" t="str">
        <f>""</f>
        <v/>
      </c>
      <c r="QWU2" t="str">
        <f>""</f>
        <v/>
      </c>
      <c r="QWV2" t="str">
        <f>""</f>
        <v/>
      </c>
      <c r="QWW2" t="str">
        <f>""</f>
        <v/>
      </c>
      <c r="QWX2" t="str">
        <f>""</f>
        <v/>
      </c>
      <c r="QWY2" t="str">
        <f>""</f>
        <v/>
      </c>
      <c r="QWZ2" t="str">
        <f>""</f>
        <v/>
      </c>
      <c r="QXA2" t="str">
        <f>""</f>
        <v/>
      </c>
      <c r="QXB2" t="str">
        <f>""</f>
        <v/>
      </c>
      <c r="QXC2" t="str">
        <f>""</f>
        <v/>
      </c>
      <c r="QXD2" t="str">
        <f>""</f>
        <v/>
      </c>
      <c r="QXE2" t="str">
        <f>""</f>
        <v/>
      </c>
      <c r="QXF2" t="str">
        <f>""</f>
        <v/>
      </c>
      <c r="QXG2" t="str">
        <f>""</f>
        <v/>
      </c>
      <c r="QXH2" t="str">
        <f>""</f>
        <v/>
      </c>
      <c r="QXI2" t="str">
        <f>""</f>
        <v/>
      </c>
      <c r="QXJ2" t="str">
        <f>""</f>
        <v/>
      </c>
      <c r="QXK2" t="str">
        <f>""</f>
        <v/>
      </c>
      <c r="QXL2" t="str">
        <f>""</f>
        <v/>
      </c>
      <c r="QXM2" t="str">
        <f>""</f>
        <v/>
      </c>
      <c r="QXN2" t="str">
        <f>""</f>
        <v/>
      </c>
      <c r="QXO2" t="str">
        <f>""</f>
        <v/>
      </c>
      <c r="QXP2" t="str">
        <f>""</f>
        <v/>
      </c>
      <c r="QXQ2" t="str">
        <f>""</f>
        <v/>
      </c>
      <c r="QXR2" t="str">
        <f>""</f>
        <v/>
      </c>
      <c r="QXS2" t="str">
        <f>""</f>
        <v/>
      </c>
      <c r="QXT2" t="str">
        <f>""</f>
        <v/>
      </c>
      <c r="QXU2" t="str">
        <f>""</f>
        <v/>
      </c>
      <c r="QXV2" t="str">
        <f>""</f>
        <v/>
      </c>
      <c r="QXW2" t="str">
        <f>""</f>
        <v/>
      </c>
      <c r="QXX2" t="str">
        <f>""</f>
        <v/>
      </c>
      <c r="QXY2" t="str">
        <f>""</f>
        <v/>
      </c>
      <c r="QXZ2" t="str">
        <f>""</f>
        <v/>
      </c>
      <c r="QYA2" t="str">
        <f>""</f>
        <v/>
      </c>
      <c r="QYB2" t="str">
        <f>""</f>
        <v/>
      </c>
      <c r="QYC2" t="str">
        <f>""</f>
        <v/>
      </c>
      <c r="QYD2" t="str">
        <f>""</f>
        <v/>
      </c>
      <c r="QYE2" t="str">
        <f>""</f>
        <v/>
      </c>
      <c r="QYF2" t="str">
        <f>""</f>
        <v/>
      </c>
      <c r="QYG2" t="str">
        <f>""</f>
        <v/>
      </c>
      <c r="QYH2" t="str">
        <f>""</f>
        <v/>
      </c>
      <c r="QYI2" t="str">
        <f>""</f>
        <v/>
      </c>
      <c r="QYJ2" t="str">
        <f>""</f>
        <v/>
      </c>
      <c r="QYK2" t="str">
        <f>""</f>
        <v/>
      </c>
      <c r="QYL2" t="str">
        <f>""</f>
        <v/>
      </c>
      <c r="QYM2" t="str">
        <f>""</f>
        <v/>
      </c>
      <c r="QYN2" t="str">
        <f>""</f>
        <v/>
      </c>
      <c r="QYO2" t="str">
        <f>""</f>
        <v/>
      </c>
      <c r="QYP2" t="str">
        <f>""</f>
        <v/>
      </c>
      <c r="QYQ2" t="str">
        <f>""</f>
        <v/>
      </c>
      <c r="QYR2" t="str">
        <f>""</f>
        <v/>
      </c>
      <c r="QYS2" t="str">
        <f>""</f>
        <v/>
      </c>
      <c r="QYT2" t="str">
        <f>""</f>
        <v/>
      </c>
      <c r="QYU2" t="str">
        <f>""</f>
        <v/>
      </c>
      <c r="QYV2" t="str">
        <f>""</f>
        <v/>
      </c>
      <c r="QYW2" t="str">
        <f>""</f>
        <v/>
      </c>
      <c r="QYX2" t="str">
        <f>""</f>
        <v/>
      </c>
      <c r="QYY2" t="str">
        <f>""</f>
        <v/>
      </c>
      <c r="QYZ2" t="str">
        <f>""</f>
        <v/>
      </c>
      <c r="QZA2" t="str">
        <f>""</f>
        <v/>
      </c>
      <c r="QZB2" t="str">
        <f>""</f>
        <v/>
      </c>
      <c r="QZC2" t="str">
        <f>""</f>
        <v/>
      </c>
      <c r="QZD2" t="str">
        <f>""</f>
        <v/>
      </c>
      <c r="QZE2" t="str">
        <f>""</f>
        <v/>
      </c>
      <c r="QZF2" t="str">
        <f>""</f>
        <v/>
      </c>
      <c r="QZG2" t="str">
        <f>""</f>
        <v/>
      </c>
      <c r="QZH2" t="str">
        <f>""</f>
        <v/>
      </c>
      <c r="QZI2" t="str">
        <f>""</f>
        <v/>
      </c>
      <c r="QZJ2" t="str">
        <f>""</f>
        <v/>
      </c>
      <c r="QZK2" t="str">
        <f>""</f>
        <v/>
      </c>
      <c r="QZL2" t="str">
        <f>""</f>
        <v/>
      </c>
      <c r="QZM2" t="str">
        <f>""</f>
        <v/>
      </c>
      <c r="QZN2" t="str">
        <f>""</f>
        <v/>
      </c>
      <c r="QZO2" t="str">
        <f>""</f>
        <v/>
      </c>
      <c r="QZP2" t="str">
        <f>""</f>
        <v/>
      </c>
      <c r="QZQ2" t="str">
        <f>""</f>
        <v/>
      </c>
      <c r="QZR2" t="str">
        <f>""</f>
        <v/>
      </c>
      <c r="QZS2" t="str">
        <f>""</f>
        <v/>
      </c>
      <c r="QZT2" t="str">
        <f>""</f>
        <v/>
      </c>
      <c r="QZU2" t="str">
        <f>""</f>
        <v/>
      </c>
      <c r="QZV2" t="str">
        <f>""</f>
        <v/>
      </c>
      <c r="QZW2" t="str">
        <f>""</f>
        <v/>
      </c>
      <c r="QZX2" t="str">
        <f>""</f>
        <v/>
      </c>
      <c r="QZY2" t="str">
        <f>""</f>
        <v/>
      </c>
      <c r="QZZ2" t="str">
        <f>""</f>
        <v/>
      </c>
      <c r="RAA2" t="str">
        <f>""</f>
        <v/>
      </c>
      <c r="RAB2" t="str">
        <f>""</f>
        <v/>
      </c>
      <c r="RAC2" t="str">
        <f>""</f>
        <v/>
      </c>
      <c r="RAD2" t="str">
        <f>""</f>
        <v/>
      </c>
      <c r="RAE2" t="str">
        <f>""</f>
        <v/>
      </c>
      <c r="RAF2" t="str">
        <f>""</f>
        <v/>
      </c>
      <c r="RAG2" t="str">
        <f>""</f>
        <v/>
      </c>
      <c r="RAH2" t="str">
        <f>""</f>
        <v/>
      </c>
      <c r="RAI2" t="str">
        <f>""</f>
        <v/>
      </c>
      <c r="RAJ2" t="str">
        <f>""</f>
        <v/>
      </c>
      <c r="RAK2" t="str">
        <f>""</f>
        <v/>
      </c>
      <c r="RAL2" t="str">
        <f>""</f>
        <v/>
      </c>
      <c r="RAM2" t="str">
        <f>""</f>
        <v/>
      </c>
      <c r="RAN2" t="str">
        <f>""</f>
        <v/>
      </c>
      <c r="RAO2" t="str">
        <f>""</f>
        <v/>
      </c>
      <c r="RAP2" t="str">
        <f>""</f>
        <v/>
      </c>
      <c r="RAQ2" t="str">
        <f>""</f>
        <v/>
      </c>
      <c r="RAR2" t="str">
        <f>""</f>
        <v/>
      </c>
      <c r="RAS2" t="str">
        <f>""</f>
        <v/>
      </c>
      <c r="RAT2" t="str">
        <f>""</f>
        <v/>
      </c>
      <c r="RAU2" t="str">
        <f>""</f>
        <v/>
      </c>
      <c r="RAV2" t="str">
        <f>""</f>
        <v/>
      </c>
      <c r="RAW2" t="str">
        <f>""</f>
        <v/>
      </c>
      <c r="RAX2" t="str">
        <f>""</f>
        <v/>
      </c>
      <c r="RAY2" t="str">
        <f>""</f>
        <v/>
      </c>
      <c r="RAZ2" t="str">
        <f>""</f>
        <v/>
      </c>
      <c r="RBA2" t="str">
        <f>""</f>
        <v/>
      </c>
      <c r="RBB2" t="str">
        <f>""</f>
        <v/>
      </c>
      <c r="RBC2" t="str">
        <f>""</f>
        <v/>
      </c>
      <c r="RBD2" t="str">
        <f>""</f>
        <v/>
      </c>
      <c r="RBE2" t="str">
        <f>""</f>
        <v/>
      </c>
      <c r="RBF2" t="str">
        <f>""</f>
        <v/>
      </c>
      <c r="RBG2" t="str">
        <f>""</f>
        <v/>
      </c>
      <c r="RBH2" t="str">
        <f>""</f>
        <v/>
      </c>
      <c r="RBI2" t="str">
        <f>""</f>
        <v/>
      </c>
      <c r="RBJ2" t="str">
        <f>""</f>
        <v/>
      </c>
      <c r="RBK2" t="str">
        <f>""</f>
        <v/>
      </c>
      <c r="RBL2" t="str">
        <f>""</f>
        <v/>
      </c>
      <c r="RBM2" t="str">
        <f>""</f>
        <v/>
      </c>
      <c r="RBN2" t="str">
        <f>""</f>
        <v/>
      </c>
      <c r="RBO2" t="str">
        <f>""</f>
        <v/>
      </c>
      <c r="RBP2" t="str">
        <f>""</f>
        <v/>
      </c>
      <c r="RBQ2" t="str">
        <f>""</f>
        <v/>
      </c>
      <c r="RBR2" t="str">
        <f>""</f>
        <v/>
      </c>
      <c r="RBS2" t="str">
        <f>""</f>
        <v/>
      </c>
      <c r="RBT2" t="str">
        <f>""</f>
        <v/>
      </c>
      <c r="RBU2" t="str">
        <f>""</f>
        <v/>
      </c>
      <c r="RBV2" t="str">
        <f>""</f>
        <v/>
      </c>
      <c r="RBW2" t="str">
        <f>""</f>
        <v/>
      </c>
      <c r="RBX2" t="str">
        <f>""</f>
        <v/>
      </c>
      <c r="RBY2" t="str">
        <f>""</f>
        <v/>
      </c>
      <c r="RBZ2" t="str">
        <f>""</f>
        <v/>
      </c>
      <c r="RCA2" t="str">
        <f>""</f>
        <v/>
      </c>
      <c r="RCB2" t="str">
        <f>""</f>
        <v/>
      </c>
      <c r="RCC2" t="str">
        <f>""</f>
        <v/>
      </c>
      <c r="RCD2" t="str">
        <f>""</f>
        <v/>
      </c>
      <c r="RCE2" t="str">
        <f>""</f>
        <v/>
      </c>
      <c r="RCF2" t="str">
        <f>""</f>
        <v/>
      </c>
      <c r="RCG2" t="str">
        <f>""</f>
        <v/>
      </c>
      <c r="RCH2" t="str">
        <f>""</f>
        <v/>
      </c>
      <c r="RCI2" t="str">
        <f>""</f>
        <v/>
      </c>
      <c r="RCJ2" t="str">
        <f>""</f>
        <v/>
      </c>
      <c r="RCK2" t="str">
        <f>""</f>
        <v/>
      </c>
      <c r="RCL2" t="str">
        <f>""</f>
        <v/>
      </c>
      <c r="RCM2" t="str">
        <f>""</f>
        <v/>
      </c>
      <c r="RCN2" t="str">
        <f>""</f>
        <v/>
      </c>
      <c r="RCO2" t="str">
        <f>""</f>
        <v/>
      </c>
      <c r="RCP2" t="str">
        <f>""</f>
        <v/>
      </c>
      <c r="RCQ2" t="str">
        <f>""</f>
        <v/>
      </c>
      <c r="RCR2" t="str">
        <f>""</f>
        <v/>
      </c>
      <c r="RCS2" t="str">
        <f>""</f>
        <v/>
      </c>
      <c r="RCT2" t="str">
        <f>""</f>
        <v/>
      </c>
      <c r="RCU2" t="str">
        <f>""</f>
        <v/>
      </c>
      <c r="RCV2" t="str">
        <f>""</f>
        <v/>
      </c>
      <c r="RCW2" t="str">
        <f>""</f>
        <v/>
      </c>
      <c r="RCX2" t="str">
        <f>""</f>
        <v/>
      </c>
      <c r="RCY2" t="str">
        <f>""</f>
        <v/>
      </c>
      <c r="RCZ2" t="str">
        <f>""</f>
        <v/>
      </c>
      <c r="RDA2" t="str">
        <f>""</f>
        <v/>
      </c>
      <c r="RDB2" t="str">
        <f>""</f>
        <v/>
      </c>
      <c r="RDC2" t="str">
        <f>""</f>
        <v/>
      </c>
      <c r="RDD2" t="str">
        <f>""</f>
        <v/>
      </c>
      <c r="RDE2" t="str">
        <f>""</f>
        <v/>
      </c>
      <c r="RDF2" t="str">
        <f>""</f>
        <v/>
      </c>
      <c r="RDG2" t="str">
        <f>""</f>
        <v/>
      </c>
      <c r="RDH2" t="str">
        <f>""</f>
        <v/>
      </c>
      <c r="RDI2" t="str">
        <f>""</f>
        <v/>
      </c>
      <c r="RDJ2" t="str">
        <f>""</f>
        <v/>
      </c>
      <c r="RDK2" t="str">
        <f>""</f>
        <v/>
      </c>
      <c r="RDL2" t="str">
        <f>""</f>
        <v/>
      </c>
      <c r="RDM2" t="str">
        <f>""</f>
        <v/>
      </c>
      <c r="RDN2" t="str">
        <f>""</f>
        <v/>
      </c>
      <c r="RDO2" t="str">
        <f>""</f>
        <v/>
      </c>
      <c r="RDP2" t="str">
        <f>""</f>
        <v/>
      </c>
      <c r="RDQ2" t="str">
        <f>""</f>
        <v/>
      </c>
      <c r="RDR2" t="str">
        <f>""</f>
        <v/>
      </c>
      <c r="RDS2" t="str">
        <f>""</f>
        <v/>
      </c>
      <c r="RDT2" t="str">
        <f>""</f>
        <v/>
      </c>
      <c r="RDU2" t="str">
        <f>""</f>
        <v/>
      </c>
      <c r="RDV2" t="str">
        <f>""</f>
        <v/>
      </c>
      <c r="RDW2" t="str">
        <f>""</f>
        <v/>
      </c>
      <c r="RDX2" t="str">
        <f>""</f>
        <v/>
      </c>
      <c r="RDY2" t="str">
        <f>""</f>
        <v/>
      </c>
      <c r="RDZ2" t="str">
        <f>""</f>
        <v/>
      </c>
      <c r="REA2" t="str">
        <f>""</f>
        <v/>
      </c>
      <c r="REB2" t="str">
        <f>""</f>
        <v/>
      </c>
      <c r="REC2" t="str">
        <f>""</f>
        <v/>
      </c>
      <c r="RED2" t="str">
        <f>""</f>
        <v/>
      </c>
      <c r="REE2" t="str">
        <f>""</f>
        <v/>
      </c>
      <c r="REF2" t="str">
        <f>""</f>
        <v/>
      </c>
      <c r="REG2" t="str">
        <f>""</f>
        <v/>
      </c>
      <c r="REH2" t="str">
        <f>""</f>
        <v/>
      </c>
      <c r="REI2" t="str">
        <f>""</f>
        <v/>
      </c>
      <c r="REJ2" t="str">
        <f>""</f>
        <v/>
      </c>
      <c r="REK2" t="str">
        <f>""</f>
        <v/>
      </c>
      <c r="REL2" t="str">
        <f>""</f>
        <v/>
      </c>
      <c r="REM2" t="str">
        <f>""</f>
        <v/>
      </c>
      <c r="REN2" t="str">
        <f>""</f>
        <v/>
      </c>
      <c r="REO2" t="str">
        <f>""</f>
        <v/>
      </c>
      <c r="REP2" t="str">
        <f>""</f>
        <v/>
      </c>
      <c r="REQ2" t="str">
        <f>""</f>
        <v/>
      </c>
      <c r="RER2" t="str">
        <f>""</f>
        <v/>
      </c>
      <c r="RES2" t="str">
        <f>""</f>
        <v/>
      </c>
      <c r="RET2" t="str">
        <f>""</f>
        <v/>
      </c>
      <c r="REU2" t="str">
        <f>""</f>
        <v/>
      </c>
      <c r="REV2" t="str">
        <f>""</f>
        <v/>
      </c>
      <c r="REW2" t="str">
        <f>""</f>
        <v/>
      </c>
      <c r="REX2" t="str">
        <f>""</f>
        <v/>
      </c>
      <c r="REY2" t="str">
        <f>""</f>
        <v/>
      </c>
      <c r="REZ2" t="str">
        <f>""</f>
        <v/>
      </c>
      <c r="RFA2" t="str">
        <f>""</f>
        <v/>
      </c>
      <c r="RFB2" t="str">
        <f>""</f>
        <v/>
      </c>
      <c r="RFC2" t="str">
        <f>""</f>
        <v/>
      </c>
      <c r="RFD2" t="str">
        <f>""</f>
        <v/>
      </c>
      <c r="RFE2" t="str">
        <f>""</f>
        <v/>
      </c>
      <c r="RFF2" t="str">
        <f>""</f>
        <v/>
      </c>
      <c r="RFG2" t="str">
        <f>""</f>
        <v/>
      </c>
      <c r="RFH2" t="str">
        <f>""</f>
        <v/>
      </c>
      <c r="RFI2" t="str">
        <f>""</f>
        <v/>
      </c>
      <c r="RFJ2" t="str">
        <f>""</f>
        <v/>
      </c>
      <c r="RFK2" t="str">
        <f>""</f>
        <v/>
      </c>
      <c r="RFL2" t="str">
        <f>""</f>
        <v/>
      </c>
      <c r="RFM2" t="str">
        <f>""</f>
        <v/>
      </c>
      <c r="RFN2" t="str">
        <f>""</f>
        <v/>
      </c>
      <c r="RFO2" t="str">
        <f>""</f>
        <v/>
      </c>
      <c r="RFP2" t="str">
        <f>""</f>
        <v/>
      </c>
      <c r="RFQ2" t="str">
        <f>""</f>
        <v/>
      </c>
      <c r="RFR2" t="str">
        <f>""</f>
        <v/>
      </c>
      <c r="RFS2" t="str">
        <f>""</f>
        <v/>
      </c>
      <c r="RFT2" t="str">
        <f>""</f>
        <v/>
      </c>
      <c r="RFU2" t="str">
        <f>""</f>
        <v/>
      </c>
      <c r="RFV2" t="str">
        <f>""</f>
        <v/>
      </c>
      <c r="RFW2" t="str">
        <f>""</f>
        <v/>
      </c>
      <c r="RFX2" t="str">
        <f>""</f>
        <v/>
      </c>
      <c r="RFY2" t="str">
        <f>""</f>
        <v/>
      </c>
      <c r="RFZ2" t="str">
        <f>""</f>
        <v/>
      </c>
      <c r="RGA2" t="str">
        <f>""</f>
        <v/>
      </c>
      <c r="RGB2" t="str">
        <f>""</f>
        <v/>
      </c>
      <c r="RGC2" t="str">
        <f>""</f>
        <v/>
      </c>
      <c r="RGD2" t="str">
        <f>""</f>
        <v/>
      </c>
      <c r="RGE2" t="str">
        <f>""</f>
        <v/>
      </c>
      <c r="RGF2" t="str">
        <f>""</f>
        <v/>
      </c>
      <c r="RGG2" t="str">
        <f>""</f>
        <v/>
      </c>
      <c r="RGH2" t="str">
        <f>""</f>
        <v/>
      </c>
      <c r="RGI2" t="str">
        <f>""</f>
        <v/>
      </c>
      <c r="RGJ2" t="str">
        <f>""</f>
        <v/>
      </c>
      <c r="RGK2" t="str">
        <f>""</f>
        <v/>
      </c>
      <c r="RGL2" t="str">
        <f>""</f>
        <v/>
      </c>
      <c r="RGM2" t="str">
        <f>""</f>
        <v/>
      </c>
      <c r="RGN2" t="str">
        <f>""</f>
        <v/>
      </c>
      <c r="RGO2" t="str">
        <f>""</f>
        <v/>
      </c>
      <c r="RGP2" t="str">
        <f>""</f>
        <v/>
      </c>
      <c r="RGQ2" t="str">
        <f>""</f>
        <v/>
      </c>
      <c r="RGR2" t="str">
        <f>""</f>
        <v/>
      </c>
      <c r="RGS2" t="str">
        <f>""</f>
        <v/>
      </c>
      <c r="RGT2" t="str">
        <f>""</f>
        <v/>
      </c>
      <c r="RGU2" t="str">
        <f>""</f>
        <v/>
      </c>
      <c r="RGV2" t="str">
        <f>""</f>
        <v/>
      </c>
      <c r="RGW2" t="str">
        <f>""</f>
        <v/>
      </c>
      <c r="RGX2" t="str">
        <f>""</f>
        <v/>
      </c>
      <c r="RGY2" t="str">
        <f>""</f>
        <v/>
      </c>
      <c r="RGZ2" t="str">
        <f>""</f>
        <v/>
      </c>
      <c r="RHA2" t="str">
        <f>""</f>
        <v/>
      </c>
      <c r="RHB2" t="str">
        <f>""</f>
        <v/>
      </c>
      <c r="RHC2" t="str">
        <f>""</f>
        <v/>
      </c>
      <c r="RHD2" t="str">
        <f>""</f>
        <v/>
      </c>
      <c r="RHE2" t="str">
        <f>""</f>
        <v/>
      </c>
      <c r="RHF2" t="str">
        <f>""</f>
        <v/>
      </c>
      <c r="RHG2" t="str">
        <f>""</f>
        <v/>
      </c>
      <c r="RHH2" t="str">
        <f>""</f>
        <v/>
      </c>
      <c r="RHI2" t="str">
        <f>""</f>
        <v/>
      </c>
      <c r="RHJ2" t="str">
        <f>""</f>
        <v/>
      </c>
      <c r="RHK2" t="str">
        <f>""</f>
        <v/>
      </c>
      <c r="RHL2" t="str">
        <f>""</f>
        <v/>
      </c>
      <c r="RHM2" t="str">
        <f>""</f>
        <v/>
      </c>
      <c r="RHN2" t="str">
        <f>""</f>
        <v/>
      </c>
      <c r="RHO2" t="str">
        <f>""</f>
        <v/>
      </c>
      <c r="RHP2" t="str">
        <f>""</f>
        <v/>
      </c>
      <c r="RHQ2" t="str">
        <f>""</f>
        <v/>
      </c>
      <c r="RHR2" t="str">
        <f>""</f>
        <v/>
      </c>
      <c r="RHS2" t="str">
        <f>""</f>
        <v/>
      </c>
      <c r="RHT2" t="str">
        <f>""</f>
        <v/>
      </c>
      <c r="RHU2" t="str">
        <f>""</f>
        <v/>
      </c>
      <c r="RHV2" t="str">
        <f>""</f>
        <v/>
      </c>
      <c r="RHW2" t="str">
        <f>""</f>
        <v/>
      </c>
      <c r="RHX2" t="str">
        <f>""</f>
        <v/>
      </c>
      <c r="RHY2" t="str">
        <f>""</f>
        <v/>
      </c>
      <c r="RHZ2" t="str">
        <f>""</f>
        <v/>
      </c>
      <c r="RIA2" t="str">
        <f>""</f>
        <v/>
      </c>
      <c r="RIB2" t="str">
        <f>""</f>
        <v/>
      </c>
      <c r="RIC2" t="str">
        <f>""</f>
        <v/>
      </c>
      <c r="RID2" t="str">
        <f>""</f>
        <v/>
      </c>
      <c r="RIE2" t="str">
        <f>""</f>
        <v/>
      </c>
      <c r="RIF2" t="str">
        <f>""</f>
        <v/>
      </c>
      <c r="RIG2" t="str">
        <f>""</f>
        <v/>
      </c>
      <c r="RIH2" t="str">
        <f>""</f>
        <v/>
      </c>
      <c r="RII2" t="str">
        <f>""</f>
        <v/>
      </c>
      <c r="RIJ2" t="str">
        <f>""</f>
        <v/>
      </c>
      <c r="RIK2" t="str">
        <f>""</f>
        <v/>
      </c>
      <c r="RIL2" t="str">
        <f>""</f>
        <v/>
      </c>
      <c r="RIM2" t="str">
        <f>""</f>
        <v/>
      </c>
      <c r="RIN2" t="str">
        <f>""</f>
        <v/>
      </c>
      <c r="RIO2" t="str">
        <f>""</f>
        <v/>
      </c>
      <c r="RIP2" t="str">
        <f>""</f>
        <v/>
      </c>
      <c r="RIQ2" t="str">
        <f>""</f>
        <v/>
      </c>
      <c r="RIR2" t="str">
        <f>""</f>
        <v/>
      </c>
      <c r="RIS2" t="str">
        <f>""</f>
        <v/>
      </c>
      <c r="RIT2" t="str">
        <f>""</f>
        <v/>
      </c>
      <c r="RIU2" t="str">
        <f>""</f>
        <v/>
      </c>
      <c r="RIV2" t="str">
        <f>""</f>
        <v/>
      </c>
      <c r="RIW2" t="str">
        <f>""</f>
        <v/>
      </c>
      <c r="RIX2" t="str">
        <f>""</f>
        <v/>
      </c>
      <c r="RIY2" t="str">
        <f>""</f>
        <v/>
      </c>
      <c r="RIZ2" t="str">
        <f>""</f>
        <v/>
      </c>
      <c r="RJA2" t="str">
        <f>""</f>
        <v/>
      </c>
      <c r="RJB2" t="str">
        <f>""</f>
        <v/>
      </c>
      <c r="RJC2" t="str">
        <f>""</f>
        <v/>
      </c>
      <c r="RJD2" t="str">
        <f>""</f>
        <v/>
      </c>
      <c r="RJE2" t="str">
        <f>""</f>
        <v/>
      </c>
      <c r="RJF2" t="str">
        <f>""</f>
        <v/>
      </c>
      <c r="RJG2" t="str">
        <f>""</f>
        <v/>
      </c>
      <c r="RJH2" t="str">
        <f>""</f>
        <v/>
      </c>
      <c r="RJI2" t="str">
        <f>""</f>
        <v/>
      </c>
      <c r="RJJ2" t="str">
        <f>""</f>
        <v/>
      </c>
      <c r="RJK2" t="str">
        <f>""</f>
        <v/>
      </c>
      <c r="RJL2" t="str">
        <f>""</f>
        <v/>
      </c>
      <c r="RJM2" t="str">
        <f>""</f>
        <v/>
      </c>
      <c r="RJN2" t="str">
        <f>""</f>
        <v/>
      </c>
      <c r="RJO2" t="str">
        <f>""</f>
        <v/>
      </c>
      <c r="RJP2" t="str">
        <f>""</f>
        <v/>
      </c>
      <c r="RJQ2" t="str">
        <f>""</f>
        <v/>
      </c>
      <c r="RJR2" t="str">
        <f>""</f>
        <v/>
      </c>
      <c r="RJS2" t="str">
        <f>""</f>
        <v/>
      </c>
      <c r="RJT2" t="str">
        <f>""</f>
        <v/>
      </c>
      <c r="RJU2" t="str">
        <f>""</f>
        <v/>
      </c>
      <c r="RJV2" t="str">
        <f>""</f>
        <v/>
      </c>
      <c r="RJW2" t="str">
        <f>""</f>
        <v/>
      </c>
      <c r="RJX2" t="str">
        <f>""</f>
        <v/>
      </c>
      <c r="RJY2" t="str">
        <f>""</f>
        <v/>
      </c>
      <c r="RJZ2" t="str">
        <f>""</f>
        <v/>
      </c>
      <c r="RKA2" t="str">
        <f>""</f>
        <v/>
      </c>
      <c r="RKB2" t="str">
        <f>""</f>
        <v/>
      </c>
      <c r="RKC2" t="str">
        <f>""</f>
        <v/>
      </c>
      <c r="RKD2" t="str">
        <f>""</f>
        <v/>
      </c>
      <c r="RKE2" t="str">
        <f>""</f>
        <v/>
      </c>
      <c r="RKF2" t="str">
        <f>""</f>
        <v/>
      </c>
      <c r="RKG2" t="str">
        <f>""</f>
        <v/>
      </c>
      <c r="RKH2" t="str">
        <f>""</f>
        <v/>
      </c>
      <c r="RKI2" t="str">
        <f>""</f>
        <v/>
      </c>
      <c r="RKJ2" t="str">
        <f>""</f>
        <v/>
      </c>
      <c r="RKK2" t="str">
        <f>""</f>
        <v/>
      </c>
      <c r="RKL2" t="str">
        <f>""</f>
        <v/>
      </c>
      <c r="RKM2" t="str">
        <f>""</f>
        <v/>
      </c>
      <c r="RKN2" t="str">
        <f>""</f>
        <v/>
      </c>
      <c r="RKO2" t="str">
        <f>""</f>
        <v/>
      </c>
      <c r="RKP2" t="str">
        <f>""</f>
        <v/>
      </c>
      <c r="RKQ2" t="str">
        <f>""</f>
        <v/>
      </c>
      <c r="RKR2" t="str">
        <f>""</f>
        <v/>
      </c>
      <c r="RKS2" t="str">
        <f>""</f>
        <v/>
      </c>
      <c r="RKT2" t="str">
        <f>""</f>
        <v/>
      </c>
      <c r="RKU2" t="str">
        <f>""</f>
        <v/>
      </c>
      <c r="RKV2" t="str">
        <f>""</f>
        <v/>
      </c>
      <c r="RKW2" t="str">
        <f>""</f>
        <v/>
      </c>
      <c r="RKX2" t="str">
        <f>""</f>
        <v/>
      </c>
      <c r="RKY2" t="str">
        <f>""</f>
        <v/>
      </c>
      <c r="RKZ2" t="str">
        <f>""</f>
        <v/>
      </c>
      <c r="RLA2" t="str">
        <f>""</f>
        <v/>
      </c>
      <c r="RLB2" t="str">
        <f>""</f>
        <v/>
      </c>
      <c r="RLC2" t="str">
        <f>""</f>
        <v/>
      </c>
      <c r="RLD2" t="str">
        <f>""</f>
        <v/>
      </c>
      <c r="RLE2" t="str">
        <f>""</f>
        <v/>
      </c>
      <c r="RLF2" t="str">
        <f>""</f>
        <v/>
      </c>
      <c r="RLG2" t="str">
        <f>""</f>
        <v/>
      </c>
      <c r="RLH2" t="str">
        <f>""</f>
        <v/>
      </c>
      <c r="RLI2" t="str">
        <f>""</f>
        <v/>
      </c>
      <c r="RLJ2" t="str">
        <f>""</f>
        <v/>
      </c>
      <c r="RLK2" t="str">
        <f>""</f>
        <v/>
      </c>
      <c r="RLL2" t="str">
        <f>""</f>
        <v/>
      </c>
      <c r="RLM2" t="str">
        <f>""</f>
        <v/>
      </c>
      <c r="RLN2" t="str">
        <f>""</f>
        <v/>
      </c>
      <c r="RLO2" t="str">
        <f>""</f>
        <v/>
      </c>
      <c r="RLP2" t="str">
        <f>""</f>
        <v/>
      </c>
      <c r="RLQ2" t="str">
        <f>""</f>
        <v/>
      </c>
      <c r="RLR2" t="str">
        <f>""</f>
        <v/>
      </c>
      <c r="RLS2" t="str">
        <f>""</f>
        <v/>
      </c>
      <c r="RLT2" t="str">
        <f>""</f>
        <v/>
      </c>
      <c r="RLU2" t="str">
        <f>""</f>
        <v/>
      </c>
      <c r="RLV2" t="str">
        <f>""</f>
        <v/>
      </c>
      <c r="RLW2" t="str">
        <f>""</f>
        <v/>
      </c>
      <c r="RLX2" t="str">
        <f>""</f>
        <v/>
      </c>
      <c r="RLY2" t="str">
        <f>""</f>
        <v/>
      </c>
      <c r="RLZ2" t="str">
        <f>""</f>
        <v/>
      </c>
      <c r="RMA2" t="str">
        <f>""</f>
        <v/>
      </c>
      <c r="RMB2" t="str">
        <f>""</f>
        <v/>
      </c>
      <c r="RMC2" t="str">
        <f>""</f>
        <v/>
      </c>
      <c r="RMD2" t="str">
        <f>""</f>
        <v/>
      </c>
      <c r="RME2" t="str">
        <f>""</f>
        <v/>
      </c>
      <c r="RMF2" t="str">
        <f>""</f>
        <v/>
      </c>
      <c r="RMG2" t="str">
        <f>""</f>
        <v/>
      </c>
      <c r="RMH2" t="str">
        <f>""</f>
        <v/>
      </c>
      <c r="RMI2" t="str">
        <f>""</f>
        <v/>
      </c>
      <c r="RMJ2" t="str">
        <f>""</f>
        <v/>
      </c>
      <c r="RMK2" t="str">
        <f>""</f>
        <v/>
      </c>
      <c r="RML2" t="str">
        <f>""</f>
        <v/>
      </c>
      <c r="RMM2" t="str">
        <f>""</f>
        <v/>
      </c>
      <c r="RMN2" t="str">
        <f>""</f>
        <v/>
      </c>
      <c r="RMO2" t="str">
        <f>""</f>
        <v/>
      </c>
      <c r="RMP2" t="str">
        <f>""</f>
        <v/>
      </c>
      <c r="RMQ2" t="str">
        <f>""</f>
        <v/>
      </c>
      <c r="RMR2" t="str">
        <f>""</f>
        <v/>
      </c>
      <c r="RMS2" t="str">
        <f>""</f>
        <v/>
      </c>
      <c r="RMT2" t="str">
        <f>""</f>
        <v/>
      </c>
      <c r="RMU2" t="str">
        <f>""</f>
        <v/>
      </c>
      <c r="RMV2" t="str">
        <f>""</f>
        <v/>
      </c>
      <c r="RMW2" t="str">
        <f>""</f>
        <v/>
      </c>
      <c r="RMX2" t="str">
        <f>""</f>
        <v/>
      </c>
      <c r="RMY2" t="str">
        <f>""</f>
        <v/>
      </c>
      <c r="RMZ2" t="str">
        <f>""</f>
        <v/>
      </c>
      <c r="RNA2" t="str">
        <f>""</f>
        <v/>
      </c>
      <c r="RNB2" t="str">
        <f>""</f>
        <v/>
      </c>
      <c r="RNC2" t="str">
        <f>""</f>
        <v/>
      </c>
      <c r="RND2" t="str">
        <f>""</f>
        <v/>
      </c>
      <c r="RNE2" t="str">
        <f>""</f>
        <v/>
      </c>
      <c r="RNF2" t="str">
        <f>""</f>
        <v/>
      </c>
      <c r="RNG2" t="str">
        <f>""</f>
        <v/>
      </c>
      <c r="RNH2" t="str">
        <f>""</f>
        <v/>
      </c>
      <c r="RNI2" t="str">
        <f>""</f>
        <v/>
      </c>
      <c r="RNJ2" t="str">
        <f>""</f>
        <v/>
      </c>
      <c r="RNK2" t="str">
        <f>""</f>
        <v/>
      </c>
      <c r="RNL2" t="str">
        <f>""</f>
        <v/>
      </c>
      <c r="RNM2" t="str">
        <f>""</f>
        <v/>
      </c>
      <c r="RNN2" t="str">
        <f>""</f>
        <v/>
      </c>
      <c r="RNO2" t="str">
        <f>""</f>
        <v/>
      </c>
      <c r="RNP2" t="str">
        <f>""</f>
        <v/>
      </c>
      <c r="RNQ2" t="str">
        <f>""</f>
        <v/>
      </c>
      <c r="RNR2" t="str">
        <f>""</f>
        <v/>
      </c>
      <c r="RNS2" t="str">
        <f>""</f>
        <v/>
      </c>
      <c r="RNT2" t="str">
        <f>""</f>
        <v/>
      </c>
      <c r="RNU2" t="str">
        <f>""</f>
        <v/>
      </c>
      <c r="RNV2" t="str">
        <f>""</f>
        <v/>
      </c>
      <c r="RNW2" t="str">
        <f>""</f>
        <v/>
      </c>
      <c r="RNX2" t="str">
        <f>""</f>
        <v/>
      </c>
      <c r="RNY2" t="str">
        <f>""</f>
        <v/>
      </c>
      <c r="RNZ2" t="str">
        <f>""</f>
        <v/>
      </c>
      <c r="ROA2" t="str">
        <f>""</f>
        <v/>
      </c>
      <c r="ROB2" t="str">
        <f>""</f>
        <v/>
      </c>
      <c r="ROC2" t="str">
        <f>""</f>
        <v/>
      </c>
      <c r="ROD2" t="str">
        <f>""</f>
        <v/>
      </c>
      <c r="ROE2" t="str">
        <f>""</f>
        <v/>
      </c>
      <c r="ROF2" t="str">
        <f>""</f>
        <v/>
      </c>
      <c r="ROG2" t="str">
        <f>""</f>
        <v/>
      </c>
      <c r="ROH2" t="str">
        <f>""</f>
        <v/>
      </c>
      <c r="ROI2" t="str">
        <f>""</f>
        <v/>
      </c>
      <c r="ROJ2" t="str">
        <f>""</f>
        <v/>
      </c>
      <c r="ROK2" t="str">
        <f>""</f>
        <v/>
      </c>
      <c r="ROL2" t="str">
        <f>""</f>
        <v/>
      </c>
      <c r="ROM2" t="str">
        <f>""</f>
        <v/>
      </c>
      <c r="RON2" t="str">
        <f>""</f>
        <v/>
      </c>
      <c r="ROO2" t="str">
        <f>""</f>
        <v/>
      </c>
      <c r="ROP2" t="str">
        <f>""</f>
        <v/>
      </c>
      <c r="ROQ2" t="str">
        <f>""</f>
        <v/>
      </c>
      <c r="ROR2" t="str">
        <f>""</f>
        <v/>
      </c>
      <c r="ROS2" t="str">
        <f>""</f>
        <v/>
      </c>
      <c r="ROT2" t="str">
        <f>""</f>
        <v/>
      </c>
      <c r="ROU2" t="str">
        <f>""</f>
        <v/>
      </c>
      <c r="ROV2" t="str">
        <f>""</f>
        <v/>
      </c>
      <c r="ROW2" t="str">
        <f>""</f>
        <v/>
      </c>
      <c r="ROX2" t="str">
        <f>""</f>
        <v/>
      </c>
      <c r="ROY2" t="str">
        <f>""</f>
        <v/>
      </c>
      <c r="ROZ2" t="str">
        <f>""</f>
        <v/>
      </c>
      <c r="RPA2" t="str">
        <f>""</f>
        <v/>
      </c>
      <c r="RPB2" t="str">
        <f>""</f>
        <v/>
      </c>
      <c r="RPC2" t="str">
        <f>""</f>
        <v/>
      </c>
      <c r="RPD2" t="str">
        <f>""</f>
        <v/>
      </c>
      <c r="RPE2" t="str">
        <f>""</f>
        <v/>
      </c>
      <c r="RPF2" t="str">
        <f>""</f>
        <v/>
      </c>
      <c r="RPG2" t="str">
        <f>""</f>
        <v/>
      </c>
      <c r="RPH2" t="str">
        <f>""</f>
        <v/>
      </c>
      <c r="RPI2" t="str">
        <f>""</f>
        <v/>
      </c>
      <c r="RPJ2" t="str">
        <f>""</f>
        <v/>
      </c>
      <c r="RPK2" t="str">
        <f>""</f>
        <v/>
      </c>
      <c r="RPL2" t="str">
        <f>""</f>
        <v/>
      </c>
      <c r="RPM2" t="str">
        <f>""</f>
        <v/>
      </c>
      <c r="RPN2" t="str">
        <f>""</f>
        <v/>
      </c>
      <c r="RPO2" t="str">
        <f>""</f>
        <v/>
      </c>
      <c r="RPP2" t="str">
        <f>""</f>
        <v/>
      </c>
      <c r="RPQ2" t="str">
        <f>""</f>
        <v/>
      </c>
      <c r="RPR2" t="str">
        <f>""</f>
        <v/>
      </c>
      <c r="RPS2" t="str">
        <f>""</f>
        <v/>
      </c>
      <c r="RPT2" t="str">
        <f>""</f>
        <v/>
      </c>
      <c r="RPU2" t="str">
        <f>""</f>
        <v/>
      </c>
      <c r="RPV2" t="str">
        <f>""</f>
        <v/>
      </c>
      <c r="RPW2" t="str">
        <f>""</f>
        <v/>
      </c>
      <c r="RPX2" t="str">
        <f>""</f>
        <v/>
      </c>
      <c r="RPY2" t="str">
        <f>""</f>
        <v/>
      </c>
      <c r="RPZ2" t="str">
        <f>""</f>
        <v/>
      </c>
      <c r="RQA2" t="str">
        <f>""</f>
        <v/>
      </c>
      <c r="RQB2" t="str">
        <f>""</f>
        <v/>
      </c>
      <c r="RQC2" t="str">
        <f>""</f>
        <v/>
      </c>
      <c r="RQD2" t="str">
        <f>""</f>
        <v/>
      </c>
      <c r="RQE2" t="str">
        <f>""</f>
        <v/>
      </c>
      <c r="RQF2" t="str">
        <f>""</f>
        <v/>
      </c>
      <c r="RQG2" t="str">
        <f>""</f>
        <v/>
      </c>
      <c r="RQH2" t="str">
        <f>""</f>
        <v/>
      </c>
      <c r="RQI2" t="str">
        <f>""</f>
        <v/>
      </c>
      <c r="RQJ2" t="str">
        <f>""</f>
        <v/>
      </c>
      <c r="RQK2" t="str">
        <f>""</f>
        <v/>
      </c>
      <c r="RQL2" t="str">
        <f>""</f>
        <v/>
      </c>
      <c r="RQM2" t="str">
        <f>""</f>
        <v/>
      </c>
      <c r="RQN2" t="str">
        <f>""</f>
        <v/>
      </c>
      <c r="RQO2" t="str">
        <f>""</f>
        <v/>
      </c>
      <c r="RQP2" t="str">
        <f>""</f>
        <v/>
      </c>
      <c r="RQQ2" t="str">
        <f>""</f>
        <v/>
      </c>
      <c r="RQR2" t="str">
        <f>""</f>
        <v/>
      </c>
      <c r="RQS2" t="str">
        <f>""</f>
        <v/>
      </c>
      <c r="RQT2" t="str">
        <f>""</f>
        <v/>
      </c>
      <c r="RQU2" t="str">
        <f>""</f>
        <v/>
      </c>
      <c r="RQV2" t="str">
        <f>""</f>
        <v/>
      </c>
      <c r="RQW2" t="str">
        <f>""</f>
        <v/>
      </c>
      <c r="RQX2" t="str">
        <f>""</f>
        <v/>
      </c>
      <c r="RQY2" t="str">
        <f>""</f>
        <v/>
      </c>
      <c r="RQZ2" t="str">
        <f>""</f>
        <v/>
      </c>
      <c r="RRA2" t="str">
        <f>""</f>
        <v/>
      </c>
      <c r="RRB2" t="str">
        <f>""</f>
        <v/>
      </c>
      <c r="RRC2" t="str">
        <f>""</f>
        <v/>
      </c>
      <c r="RRD2" t="str">
        <f>""</f>
        <v/>
      </c>
      <c r="RRE2" t="str">
        <f>""</f>
        <v/>
      </c>
      <c r="RRF2" t="str">
        <f>""</f>
        <v/>
      </c>
      <c r="RRG2" t="str">
        <f>""</f>
        <v/>
      </c>
      <c r="RRH2" t="str">
        <f>""</f>
        <v/>
      </c>
      <c r="RRI2" t="str">
        <f>""</f>
        <v/>
      </c>
      <c r="RRJ2" t="str">
        <f>""</f>
        <v/>
      </c>
      <c r="RRK2" t="str">
        <f>""</f>
        <v/>
      </c>
      <c r="RRL2" t="str">
        <f>""</f>
        <v/>
      </c>
      <c r="RRM2" t="str">
        <f>""</f>
        <v/>
      </c>
      <c r="RRN2" t="str">
        <f>""</f>
        <v/>
      </c>
      <c r="RRO2" t="str">
        <f>""</f>
        <v/>
      </c>
      <c r="RRP2" t="str">
        <f>""</f>
        <v/>
      </c>
      <c r="RRQ2" t="str">
        <f>""</f>
        <v/>
      </c>
      <c r="RRR2" t="str">
        <f>""</f>
        <v/>
      </c>
      <c r="RRS2" t="str">
        <f>""</f>
        <v/>
      </c>
      <c r="RRT2" t="str">
        <f>""</f>
        <v/>
      </c>
      <c r="RRU2" t="str">
        <f>""</f>
        <v/>
      </c>
      <c r="RRV2" t="str">
        <f>""</f>
        <v/>
      </c>
      <c r="RRW2" t="str">
        <f>""</f>
        <v/>
      </c>
      <c r="RRX2" t="str">
        <f>""</f>
        <v/>
      </c>
      <c r="RRY2" t="str">
        <f>""</f>
        <v/>
      </c>
      <c r="RRZ2" t="str">
        <f>""</f>
        <v/>
      </c>
      <c r="RSA2" t="str">
        <f>""</f>
        <v/>
      </c>
      <c r="RSB2" t="str">
        <f>""</f>
        <v/>
      </c>
      <c r="RSC2" t="str">
        <f>""</f>
        <v/>
      </c>
      <c r="RSD2" t="str">
        <f>""</f>
        <v/>
      </c>
      <c r="RSE2" t="str">
        <f>""</f>
        <v/>
      </c>
      <c r="RSF2" t="str">
        <f>""</f>
        <v/>
      </c>
      <c r="RSG2" t="str">
        <f>""</f>
        <v/>
      </c>
      <c r="RSH2" t="str">
        <f>""</f>
        <v/>
      </c>
      <c r="RSI2" t="str">
        <f>""</f>
        <v/>
      </c>
      <c r="RSJ2" t="str">
        <f>""</f>
        <v/>
      </c>
      <c r="RSK2" t="str">
        <f>""</f>
        <v/>
      </c>
      <c r="RSL2" t="str">
        <f>""</f>
        <v/>
      </c>
      <c r="RSM2" t="str">
        <f>""</f>
        <v/>
      </c>
      <c r="RSN2" t="str">
        <f>""</f>
        <v/>
      </c>
      <c r="RSO2" t="str">
        <f>""</f>
        <v/>
      </c>
      <c r="RSP2" t="str">
        <f>""</f>
        <v/>
      </c>
      <c r="RSQ2" t="str">
        <f>""</f>
        <v/>
      </c>
      <c r="RSR2" t="str">
        <f>""</f>
        <v/>
      </c>
      <c r="RSS2" t="str">
        <f>""</f>
        <v/>
      </c>
      <c r="RST2" t="str">
        <f>""</f>
        <v/>
      </c>
      <c r="RSU2" t="str">
        <f>""</f>
        <v/>
      </c>
      <c r="RSV2" t="str">
        <f>""</f>
        <v/>
      </c>
      <c r="RSW2" t="str">
        <f>""</f>
        <v/>
      </c>
      <c r="RSX2" t="str">
        <f>""</f>
        <v/>
      </c>
      <c r="RSY2" t="str">
        <f>""</f>
        <v/>
      </c>
      <c r="RSZ2" t="str">
        <f>""</f>
        <v/>
      </c>
      <c r="RTA2" t="str">
        <f>""</f>
        <v/>
      </c>
      <c r="RTB2" t="str">
        <f>""</f>
        <v/>
      </c>
      <c r="RTC2" t="str">
        <f>""</f>
        <v/>
      </c>
      <c r="RTD2" t="str">
        <f>""</f>
        <v/>
      </c>
      <c r="RTE2" t="str">
        <f>""</f>
        <v/>
      </c>
      <c r="RTF2" t="str">
        <f>""</f>
        <v/>
      </c>
      <c r="RTG2" t="str">
        <f>""</f>
        <v/>
      </c>
      <c r="RTH2" t="str">
        <f>""</f>
        <v/>
      </c>
      <c r="RTI2" t="str">
        <f>""</f>
        <v/>
      </c>
      <c r="RTJ2" t="str">
        <f>""</f>
        <v/>
      </c>
      <c r="RTK2" t="str">
        <f>""</f>
        <v/>
      </c>
      <c r="RTL2" t="str">
        <f>""</f>
        <v/>
      </c>
      <c r="RTM2" t="str">
        <f>""</f>
        <v/>
      </c>
      <c r="RTN2" t="str">
        <f>""</f>
        <v/>
      </c>
      <c r="RTO2" t="str">
        <f>""</f>
        <v/>
      </c>
      <c r="RTP2" t="str">
        <f>""</f>
        <v/>
      </c>
      <c r="RTQ2" t="str">
        <f>""</f>
        <v/>
      </c>
      <c r="RTR2" t="str">
        <f>""</f>
        <v/>
      </c>
      <c r="RTS2" t="str">
        <f>""</f>
        <v/>
      </c>
      <c r="RTT2" t="str">
        <f>""</f>
        <v/>
      </c>
      <c r="RTU2" t="str">
        <f>""</f>
        <v/>
      </c>
      <c r="RTV2" t="str">
        <f>""</f>
        <v/>
      </c>
      <c r="RTW2" t="str">
        <f>""</f>
        <v/>
      </c>
      <c r="RTX2" t="str">
        <f>""</f>
        <v/>
      </c>
      <c r="RTY2" t="str">
        <f>""</f>
        <v/>
      </c>
      <c r="RTZ2" t="str">
        <f>""</f>
        <v/>
      </c>
      <c r="RUA2" t="str">
        <f>""</f>
        <v/>
      </c>
      <c r="RUB2" t="str">
        <f>""</f>
        <v/>
      </c>
      <c r="RUC2" t="str">
        <f>""</f>
        <v/>
      </c>
      <c r="RUD2" t="str">
        <f>""</f>
        <v/>
      </c>
      <c r="RUE2" t="str">
        <f>""</f>
        <v/>
      </c>
      <c r="RUF2" t="str">
        <f>""</f>
        <v/>
      </c>
      <c r="RUG2" t="str">
        <f>""</f>
        <v/>
      </c>
      <c r="RUH2" t="str">
        <f>""</f>
        <v/>
      </c>
      <c r="RUI2" t="str">
        <f>""</f>
        <v/>
      </c>
      <c r="RUJ2" t="str">
        <f>""</f>
        <v/>
      </c>
      <c r="RUK2" t="str">
        <f>""</f>
        <v/>
      </c>
      <c r="RUL2" t="str">
        <f>""</f>
        <v/>
      </c>
      <c r="RUM2" t="str">
        <f>""</f>
        <v/>
      </c>
      <c r="RUN2" t="str">
        <f>""</f>
        <v/>
      </c>
      <c r="RUO2" t="str">
        <f>""</f>
        <v/>
      </c>
      <c r="RUP2" t="str">
        <f>""</f>
        <v/>
      </c>
      <c r="RUQ2" t="str">
        <f>""</f>
        <v/>
      </c>
      <c r="RUR2" t="str">
        <f>""</f>
        <v/>
      </c>
      <c r="RUS2" t="str">
        <f>""</f>
        <v/>
      </c>
      <c r="RUT2" t="str">
        <f>""</f>
        <v/>
      </c>
      <c r="RUU2" t="str">
        <f>""</f>
        <v/>
      </c>
      <c r="RUV2" t="str">
        <f>""</f>
        <v/>
      </c>
      <c r="RUW2" t="str">
        <f>""</f>
        <v/>
      </c>
      <c r="RUX2" t="str">
        <f>""</f>
        <v/>
      </c>
      <c r="RUY2" t="str">
        <f>""</f>
        <v/>
      </c>
      <c r="RUZ2" t="str">
        <f>""</f>
        <v/>
      </c>
      <c r="RVA2" t="str">
        <f>""</f>
        <v/>
      </c>
      <c r="RVB2" t="str">
        <f>""</f>
        <v/>
      </c>
      <c r="RVC2" t="str">
        <f>""</f>
        <v/>
      </c>
      <c r="RVD2" t="str">
        <f>""</f>
        <v/>
      </c>
      <c r="RVE2" t="str">
        <f>""</f>
        <v/>
      </c>
      <c r="RVF2" t="str">
        <f>""</f>
        <v/>
      </c>
      <c r="RVG2" t="str">
        <f>""</f>
        <v/>
      </c>
      <c r="RVH2" t="str">
        <f>""</f>
        <v/>
      </c>
      <c r="RVI2" t="str">
        <f>""</f>
        <v/>
      </c>
      <c r="RVJ2" t="str">
        <f>""</f>
        <v/>
      </c>
      <c r="RVK2" t="str">
        <f>""</f>
        <v/>
      </c>
      <c r="RVL2" t="str">
        <f>""</f>
        <v/>
      </c>
      <c r="RVM2" t="str">
        <f>""</f>
        <v/>
      </c>
      <c r="RVN2" t="str">
        <f>""</f>
        <v/>
      </c>
      <c r="RVO2" t="str">
        <f>""</f>
        <v/>
      </c>
      <c r="RVP2" t="str">
        <f>""</f>
        <v/>
      </c>
      <c r="RVQ2" t="str">
        <f>""</f>
        <v/>
      </c>
      <c r="RVR2" t="str">
        <f>""</f>
        <v/>
      </c>
      <c r="RVS2" t="str">
        <f>""</f>
        <v/>
      </c>
      <c r="RVT2" t="str">
        <f>""</f>
        <v/>
      </c>
      <c r="RVU2" t="str">
        <f>""</f>
        <v/>
      </c>
      <c r="RVV2" t="str">
        <f>""</f>
        <v/>
      </c>
      <c r="RVW2" t="str">
        <f>""</f>
        <v/>
      </c>
      <c r="RVX2" t="str">
        <f>""</f>
        <v/>
      </c>
      <c r="RVY2" t="str">
        <f>""</f>
        <v/>
      </c>
      <c r="RVZ2" t="str">
        <f>""</f>
        <v/>
      </c>
      <c r="RWA2" t="str">
        <f>""</f>
        <v/>
      </c>
      <c r="RWB2" t="str">
        <f>""</f>
        <v/>
      </c>
      <c r="RWC2" t="str">
        <f>""</f>
        <v/>
      </c>
      <c r="RWD2" t="str">
        <f>""</f>
        <v/>
      </c>
      <c r="RWE2" t="str">
        <f>""</f>
        <v/>
      </c>
      <c r="RWF2" t="str">
        <f>""</f>
        <v/>
      </c>
      <c r="RWG2" t="str">
        <f>""</f>
        <v/>
      </c>
      <c r="RWH2" t="str">
        <f>""</f>
        <v/>
      </c>
      <c r="RWI2" t="str">
        <f>""</f>
        <v/>
      </c>
      <c r="RWJ2" t="str">
        <f>""</f>
        <v/>
      </c>
      <c r="RWK2" t="str">
        <f>""</f>
        <v/>
      </c>
      <c r="RWL2" t="str">
        <f>""</f>
        <v/>
      </c>
      <c r="RWM2" t="str">
        <f>""</f>
        <v/>
      </c>
      <c r="RWN2" t="str">
        <f>""</f>
        <v/>
      </c>
      <c r="RWO2" t="str">
        <f>""</f>
        <v/>
      </c>
      <c r="RWP2" t="str">
        <f>""</f>
        <v/>
      </c>
      <c r="RWQ2" t="str">
        <f>""</f>
        <v/>
      </c>
      <c r="RWR2" t="str">
        <f>""</f>
        <v/>
      </c>
      <c r="RWS2" t="str">
        <f>""</f>
        <v/>
      </c>
      <c r="RWT2" t="str">
        <f>""</f>
        <v/>
      </c>
      <c r="RWU2" t="str">
        <f>""</f>
        <v/>
      </c>
      <c r="RWV2" t="str">
        <f>""</f>
        <v/>
      </c>
      <c r="RWW2" t="str">
        <f>""</f>
        <v/>
      </c>
      <c r="RWX2" t="str">
        <f>""</f>
        <v/>
      </c>
      <c r="RWY2" t="str">
        <f>""</f>
        <v/>
      </c>
      <c r="RWZ2" t="str">
        <f>""</f>
        <v/>
      </c>
      <c r="RXA2" t="str">
        <f>""</f>
        <v/>
      </c>
      <c r="RXB2" t="str">
        <f>""</f>
        <v/>
      </c>
      <c r="RXC2" t="str">
        <f>""</f>
        <v/>
      </c>
      <c r="RXD2" t="str">
        <f>""</f>
        <v/>
      </c>
      <c r="RXE2" t="str">
        <f>""</f>
        <v/>
      </c>
      <c r="RXF2" t="str">
        <f>""</f>
        <v/>
      </c>
      <c r="RXG2" t="str">
        <f>""</f>
        <v/>
      </c>
      <c r="RXH2" t="str">
        <f>""</f>
        <v/>
      </c>
      <c r="RXI2" t="str">
        <f>""</f>
        <v/>
      </c>
      <c r="RXJ2" t="str">
        <f>""</f>
        <v/>
      </c>
      <c r="RXK2" t="str">
        <f>""</f>
        <v/>
      </c>
      <c r="RXL2" t="str">
        <f>""</f>
        <v/>
      </c>
      <c r="RXM2" t="str">
        <f>""</f>
        <v/>
      </c>
      <c r="RXN2" t="str">
        <f>""</f>
        <v/>
      </c>
      <c r="RXO2" t="str">
        <f>""</f>
        <v/>
      </c>
      <c r="RXP2" t="str">
        <f>""</f>
        <v/>
      </c>
      <c r="RXQ2" t="str">
        <f>""</f>
        <v/>
      </c>
      <c r="RXR2" t="str">
        <f>""</f>
        <v/>
      </c>
      <c r="RXS2" t="str">
        <f>""</f>
        <v/>
      </c>
      <c r="RXT2" t="str">
        <f>""</f>
        <v/>
      </c>
      <c r="RXU2" t="str">
        <f>""</f>
        <v/>
      </c>
      <c r="RXV2" t="str">
        <f>""</f>
        <v/>
      </c>
      <c r="RXW2" t="str">
        <f>""</f>
        <v/>
      </c>
      <c r="RXX2" t="str">
        <f>""</f>
        <v/>
      </c>
      <c r="RXY2" t="str">
        <f>""</f>
        <v/>
      </c>
      <c r="RXZ2" t="str">
        <f>""</f>
        <v/>
      </c>
      <c r="RYA2" t="str">
        <f>""</f>
        <v/>
      </c>
      <c r="RYB2" t="str">
        <f>""</f>
        <v/>
      </c>
      <c r="RYC2" t="str">
        <f>""</f>
        <v/>
      </c>
      <c r="RYD2" t="str">
        <f>""</f>
        <v/>
      </c>
      <c r="RYE2" t="str">
        <f>""</f>
        <v/>
      </c>
      <c r="RYF2" t="str">
        <f>""</f>
        <v/>
      </c>
      <c r="RYG2" t="str">
        <f>""</f>
        <v/>
      </c>
      <c r="RYH2" t="str">
        <f>""</f>
        <v/>
      </c>
      <c r="RYI2" t="str">
        <f>""</f>
        <v/>
      </c>
      <c r="RYJ2" t="str">
        <f>""</f>
        <v/>
      </c>
      <c r="RYK2" t="str">
        <f>""</f>
        <v/>
      </c>
      <c r="RYL2" t="str">
        <f>""</f>
        <v/>
      </c>
      <c r="RYM2" t="str">
        <f>""</f>
        <v/>
      </c>
      <c r="RYN2" t="str">
        <f>""</f>
        <v/>
      </c>
      <c r="RYO2" t="str">
        <f>""</f>
        <v/>
      </c>
      <c r="RYP2" t="str">
        <f>""</f>
        <v/>
      </c>
      <c r="RYQ2" t="str">
        <f>""</f>
        <v/>
      </c>
      <c r="RYR2" t="str">
        <f>""</f>
        <v/>
      </c>
      <c r="RYS2" t="str">
        <f>""</f>
        <v/>
      </c>
      <c r="RYT2" t="str">
        <f>""</f>
        <v/>
      </c>
      <c r="RYU2" t="str">
        <f>""</f>
        <v/>
      </c>
      <c r="RYV2" t="str">
        <f>""</f>
        <v/>
      </c>
      <c r="RYW2" t="str">
        <f>""</f>
        <v/>
      </c>
      <c r="RYX2" t="str">
        <f>""</f>
        <v/>
      </c>
      <c r="RYY2" t="str">
        <f>""</f>
        <v/>
      </c>
      <c r="RYZ2" t="str">
        <f>""</f>
        <v/>
      </c>
      <c r="RZA2" t="str">
        <f>""</f>
        <v/>
      </c>
      <c r="RZB2" t="str">
        <f>""</f>
        <v/>
      </c>
      <c r="RZC2" t="str">
        <f>""</f>
        <v/>
      </c>
      <c r="RZD2" t="str">
        <f>""</f>
        <v/>
      </c>
      <c r="RZE2" t="str">
        <f>""</f>
        <v/>
      </c>
      <c r="RZF2" t="str">
        <f>""</f>
        <v/>
      </c>
      <c r="RZG2" t="str">
        <f>""</f>
        <v/>
      </c>
      <c r="RZH2" t="str">
        <f>""</f>
        <v/>
      </c>
      <c r="RZI2" t="str">
        <f>""</f>
        <v/>
      </c>
      <c r="RZJ2" t="str">
        <f>""</f>
        <v/>
      </c>
      <c r="RZK2" t="str">
        <f>""</f>
        <v/>
      </c>
      <c r="RZL2" t="str">
        <f>""</f>
        <v/>
      </c>
      <c r="RZM2" t="str">
        <f>""</f>
        <v/>
      </c>
      <c r="RZN2" t="str">
        <f>""</f>
        <v/>
      </c>
      <c r="RZO2" t="str">
        <f>""</f>
        <v/>
      </c>
      <c r="RZP2" t="str">
        <f>""</f>
        <v/>
      </c>
      <c r="RZQ2" t="str">
        <f>""</f>
        <v/>
      </c>
      <c r="RZR2" t="str">
        <f>""</f>
        <v/>
      </c>
      <c r="RZS2" t="str">
        <f>""</f>
        <v/>
      </c>
      <c r="RZT2" t="str">
        <f>""</f>
        <v/>
      </c>
      <c r="RZU2" t="str">
        <f>""</f>
        <v/>
      </c>
      <c r="RZV2" t="str">
        <f>""</f>
        <v/>
      </c>
      <c r="RZW2" t="str">
        <f>""</f>
        <v/>
      </c>
      <c r="RZX2" t="str">
        <f>""</f>
        <v/>
      </c>
      <c r="RZY2" t="str">
        <f>""</f>
        <v/>
      </c>
      <c r="RZZ2" t="str">
        <f>""</f>
        <v/>
      </c>
      <c r="SAA2" t="str">
        <f>""</f>
        <v/>
      </c>
      <c r="SAB2" t="str">
        <f>""</f>
        <v/>
      </c>
      <c r="SAC2" t="str">
        <f>""</f>
        <v/>
      </c>
      <c r="SAD2" t="str">
        <f>""</f>
        <v/>
      </c>
      <c r="SAE2" t="str">
        <f>""</f>
        <v/>
      </c>
      <c r="SAF2" t="str">
        <f>""</f>
        <v/>
      </c>
      <c r="SAG2" t="str">
        <f>""</f>
        <v/>
      </c>
      <c r="SAH2" t="str">
        <f>""</f>
        <v/>
      </c>
      <c r="SAI2" t="str">
        <f>""</f>
        <v/>
      </c>
      <c r="SAJ2" t="str">
        <f>""</f>
        <v/>
      </c>
      <c r="SAK2" t="str">
        <f>""</f>
        <v/>
      </c>
      <c r="SAL2" t="str">
        <f>""</f>
        <v/>
      </c>
      <c r="SAM2" t="str">
        <f>""</f>
        <v/>
      </c>
      <c r="SAN2" t="str">
        <f>""</f>
        <v/>
      </c>
      <c r="SAO2" t="str">
        <f>""</f>
        <v/>
      </c>
      <c r="SAP2" t="str">
        <f>""</f>
        <v/>
      </c>
      <c r="SAQ2" t="str">
        <f>""</f>
        <v/>
      </c>
      <c r="SAR2" t="str">
        <f>""</f>
        <v/>
      </c>
      <c r="SAS2" t="str">
        <f>""</f>
        <v/>
      </c>
      <c r="SAT2" t="str">
        <f>""</f>
        <v/>
      </c>
      <c r="SAU2" t="str">
        <f>""</f>
        <v/>
      </c>
      <c r="SAV2" t="str">
        <f>""</f>
        <v/>
      </c>
      <c r="SAW2" t="str">
        <f>""</f>
        <v/>
      </c>
      <c r="SAX2" t="str">
        <f>""</f>
        <v/>
      </c>
      <c r="SAY2" t="str">
        <f>""</f>
        <v/>
      </c>
      <c r="SAZ2" t="str">
        <f>""</f>
        <v/>
      </c>
      <c r="SBA2" t="str">
        <f>""</f>
        <v/>
      </c>
      <c r="SBB2" t="str">
        <f>""</f>
        <v/>
      </c>
      <c r="SBC2" t="str">
        <f>""</f>
        <v/>
      </c>
      <c r="SBD2" t="str">
        <f>""</f>
        <v/>
      </c>
      <c r="SBE2" t="str">
        <f>""</f>
        <v/>
      </c>
      <c r="SBF2" t="str">
        <f>""</f>
        <v/>
      </c>
      <c r="SBG2" t="str">
        <f>""</f>
        <v/>
      </c>
      <c r="SBH2" t="str">
        <f>""</f>
        <v/>
      </c>
      <c r="SBI2" t="str">
        <f>""</f>
        <v/>
      </c>
      <c r="SBJ2" t="str">
        <f>""</f>
        <v/>
      </c>
      <c r="SBK2" t="str">
        <f>""</f>
        <v/>
      </c>
      <c r="SBL2" t="str">
        <f>""</f>
        <v/>
      </c>
      <c r="SBM2" t="str">
        <f>""</f>
        <v/>
      </c>
      <c r="SBN2" t="str">
        <f>""</f>
        <v/>
      </c>
      <c r="SBO2" t="str">
        <f>""</f>
        <v/>
      </c>
      <c r="SBP2" t="str">
        <f>""</f>
        <v/>
      </c>
      <c r="SBQ2" t="str">
        <f>""</f>
        <v/>
      </c>
      <c r="SBR2" t="str">
        <f>""</f>
        <v/>
      </c>
      <c r="SBS2" t="str">
        <f>""</f>
        <v/>
      </c>
      <c r="SBT2" t="str">
        <f>""</f>
        <v/>
      </c>
      <c r="SBU2" t="str">
        <f>""</f>
        <v/>
      </c>
      <c r="SBV2" t="str">
        <f>""</f>
        <v/>
      </c>
      <c r="SBW2" t="str">
        <f>""</f>
        <v/>
      </c>
      <c r="SBX2" t="str">
        <f>""</f>
        <v/>
      </c>
      <c r="SBY2" t="str">
        <f>""</f>
        <v/>
      </c>
      <c r="SBZ2" t="str">
        <f>""</f>
        <v/>
      </c>
      <c r="SCA2" t="str">
        <f>""</f>
        <v/>
      </c>
      <c r="SCB2" t="str">
        <f>""</f>
        <v/>
      </c>
      <c r="SCC2" t="str">
        <f>""</f>
        <v/>
      </c>
      <c r="SCD2" t="str">
        <f>""</f>
        <v/>
      </c>
      <c r="SCE2" t="str">
        <f>""</f>
        <v/>
      </c>
      <c r="SCF2" t="str">
        <f>""</f>
        <v/>
      </c>
      <c r="SCG2" t="str">
        <f>""</f>
        <v/>
      </c>
      <c r="SCH2" t="str">
        <f>""</f>
        <v/>
      </c>
      <c r="SCI2" t="str">
        <f>""</f>
        <v/>
      </c>
      <c r="SCJ2" t="str">
        <f>""</f>
        <v/>
      </c>
      <c r="SCK2" t="str">
        <f>""</f>
        <v/>
      </c>
      <c r="SCL2" t="str">
        <f>""</f>
        <v/>
      </c>
      <c r="SCM2" t="str">
        <f>""</f>
        <v/>
      </c>
      <c r="SCN2" t="str">
        <f>""</f>
        <v/>
      </c>
      <c r="SCO2" t="str">
        <f>""</f>
        <v/>
      </c>
      <c r="SCP2" t="str">
        <f>""</f>
        <v/>
      </c>
      <c r="SCQ2" t="str">
        <f>""</f>
        <v/>
      </c>
      <c r="SCR2" t="str">
        <f>""</f>
        <v/>
      </c>
      <c r="SCS2" t="str">
        <f>""</f>
        <v/>
      </c>
      <c r="SCT2" t="str">
        <f>""</f>
        <v/>
      </c>
      <c r="SCU2" t="str">
        <f>""</f>
        <v/>
      </c>
      <c r="SCV2" t="str">
        <f>""</f>
        <v/>
      </c>
      <c r="SCW2" t="str">
        <f>""</f>
        <v/>
      </c>
      <c r="SCX2" t="str">
        <f>""</f>
        <v/>
      </c>
      <c r="SCY2" t="str">
        <f>""</f>
        <v/>
      </c>
      <c r="SCZ2" t="str">
        <f>""</f>
        <v/>
      </c>
      <c r="SDA2" t="str">
        <f>""</f>
        <v/>
      </c>
      <c r="SDB2" t="str">
        <f>""</f>
        <v/>
      </c>
      <c r="SDC2" t="str">
        <f>""</f>
        <v/>
      </c>
      <c r="SDD2" t="str">
        <f>""</f>
        <v/>
      </c>
      <c r="SDE2" t="str">
        <f>""</f>
        <v/>
      </c>
      <c r="SDF2" t="str">
        <f>""</f>
        <v/>
      </c>
      <c r="SDG2" t="str">
        <f>""</f>
        <v/>
      </c>
      <c r="SDH2" t="str">
        <f>""</f>
        <v/>
      </c>
      <c r="SDI2" t="str">
        <f>""</f>
        <v/>
      </c>
      <c r="SDJ2" t="str">
        <f>""</f>
        <v/>
      </c>
      <c r="SDK2" t="str">
        <f>""</f>
        <v/>
      </c>
      <c r="SDL2" t="str">
        <f>""</f>
        <v/>
      </c>
      <c r="SDM2" t="str">
        <f>""</f>
        <v/>
      </c>
      <c r="SDN2" t="str">
        <f>""</f>
        <v/>
      </c>
      <c r="SDO2" t="str">
        <f>""</f>
        <v/>
      </c>
      <c r="SDP2" t="str">
        <f>""</f>
        <v/>
      </c>
      <c r="SDQ2" t="str">
        <f>""</f>
        <v/>
      </c>
      <c r="SDR2" t="str">
        <f>""</f>
        <v/>
      </c>
      <c r="SDS2" t="str">
        <f>""</f>
        <v/>
      </c>
      <c r="SDT2" t="str">
        <f>""</f>
        <v/>
      </c>
      <c r="SDU2" t="str">
        <f>""</f>
        <v/>
      </c>
      <c r="SDV2" t="str">
        <f>""</f>
        <v/>
      </c>
      <c r="SDW2" t="str">
        <f>""</f>
        <v/>
      </c>
      <c r="SDX2" t="str">
        <f>""</f>
        <v/>
      </c>
      <c r="SDY2" t="str">
        <f>""</f>
        <v/>
      </c>
      <c r="SDZ2" t="str">
        <f>""</f>
        <v/>
      </c>
      <c r="SEA2" t="str">
        <f>""</f>
        <v/>
      </c>
      <c r="SEB2" t="str">
        <f>""</f>
        <v/>
      </c>
      <c r="SEC2" t="str">
        <f>""</f>
        <v/>
      </c>
      <c r="SED2" t="str">
        <f>""</f>
        <v/>
      </c>
      <c r="SEE2" t="str">
        <f>""</f>
        <v/>
      </c>
      <c r="SEF2" t="str">
        <f>""</f>
        <v/>
      </c>
      <c r="SEG2" t="str">
        <f>""</f>
        <v/>
      </c>
      <c r="SEH2" t="str">
        <f>""</f>
        <v/>
      </c>
      <c r="SEI2" t="str">
        <f>""</f>
        <v/>
      </c>
      <c r="SEJ2" t="str">
        <f>""</f>
        <v/>
      </c>
      <c r="SEK2" t="str">
        <f>""</f>
        <v/>
      </c>
      <c r="SEL2" t="str">
        <f>""</f>
        <v/>
      </c>
      <c r="SEM2" t="str">
        <f>""</f>
        <v/>
      </c>
      <c r="SEN2" t="str">
        <f>""</f>
        <v/>
      </c>
      <c r="SEO2" t="str">
        <f>""</f>
        <v/>
      </c>
      <c r="SEP2" t="str">
        <f>""</f>
        <v/>
      </c>
      <c r="SEQ2" t="str">
        <f>""</f>
        <v/>
      </c>
      <c r="SER2" t="str">
        <f>""</f>
        <v/>
      </c>
      <c r="SES2" t="str">
        <f>""</f>
        <v/>
      </c>
      <c r="SET2" t="str">
        <f>""</f>
        <v/>
      </c>
      <c r="SEU2" t="str">
        <f>""</f>
        <v/>
      </c>
      <c r="SEV2" t="str">
        <f>""</f>
        <v/>
      </c>
      <c r="SEW2" t="str">
        <f>""</f>
        <v/>
      </c>
      <c r="SEX2" t="str">
        <f>""</f>
        <v/>
      </c>
      <c r="SEY2" t="str">
        <f>""</f>
        <v/>
      </c>
      <c r="SEZ2" t="str">
        <f>""</f>
        <v/>
      </c>
      <c r="SFA2" t="str">
        <f>""</f>
        <v/>
      </c>
      <c r="SFB2" t="str">
        <f>""</f>
        <v/>
      </c>
      <c r="SFC2" t="str">
        <f>""</f>
        <v/>
      </c>
      <c r="SFD2" t="str">
        <f>""</f>
        <v/>
      </c>
      <c r="SFE2" t="str">
        <f>""</f>
        <v/>
      </c>
      <c r="SFF2" t="str">
        <f>""</f>
        <v/>
      </c>
      <c r="SFG2" t="str">
        <f>""</f>
        <v/>
      </c>
      <c r="SFH2" t="str">
        <f>""</f>
        <v/>
      </c>
      <c r="SFI2" t="str">
        <f>""</f>
        <v/>
      </c>
      <c r="SFJ2" t="str">
        <f>""</f>
        <v/>
      </c>
      <c r="SFK2" t="str">
        <f>""</f>
        <v/>
      </c>
      <c r="SFL2" t="str">
        <f>""</f>
        <v/>
      </c>
      <c r="SFM2" t="str">
        <f>""</f>
        <v/>
      </c>
      <c r="SFN2" t="str">
        <f>""</f>
        <v/>
      </c>
      <c r="SFO2" t="str">
        <f>""</f>
        <v/>
      </c>
      <c r="SFP2" t="str">
        <f>""</f>
        <v/>
      </c>
      <c r="SFQ2" t="str">
        <f>""</f>
        <v/>
      </c>
      <c r="SFR2" t="str">
        <f>""</f>
        <v/>
      </c>
      <c r="SFS2" t="str">
        <f>""</f>
        <v/>
      </c>
      <c r="SFT2" t="str">
        <f>""</f>
        <v/>
      </c>
      <c r="SFU2" t="str">
        <f>""</f>
        <v/>
      </c>
      <c r="SFV2" t="str">
        <f>""</f>
        <v/>
      </c>
      <c r="SFW2" t="str">
        <f>""</f>
        <v/>
      </c>
      <c r="SFX2" t="str">
        <f>""</f>
        <v/>
      </c>
      <c r="SFY2" t="str">
        <f>""</f>
        <v/>
      </c>
      <c r="SFZ2" t="str">
        <f>""</f>
        <v/>
      </c>
      <c r="SGA2" t="str">
        <f>""</f>
        <v/>
      </c>
      <c r="SGB2" t="str">
        <f>""</f>
        <v/>
      </c>
      <c r="SGC2" t="str">
        <f>""</f>
        <v/>
      </c>
      <c r="SGD2" t="str">
        <f>""</f>
        <v/>
      </c>
      <c r="SGE2" t="str">
        <f>""</f>
        <v/>
      </c>
      <c r="SGF2" t="str">
        <f>""</f>
        <v/>
      </c>
      <c r="SGG2" t="str">
        <f>""</f>
        <v/>
      </c>
      <c r="SGH2" t="str">
        <f>""</f>
        <v/>
      </c>
      <c r="SGI2" t="str">
        <f>""</f>
        <v/>
      </c>
      <c r="SGJ2" t="str">
        <f>""</f>
        <v/>
      </c>
      <c r="SGK2" t="str">
        <f>""</f>
        <v/>
      </c>
      <c r="SGL2" t="str">
        <f>""</f>
        <v/>
      </c>
      <c r="SGM2" t="str">
        <f>""</f>
        <v/>
      </c>
      <c r="SGN2" t="str">
        <f>""</f>
        <v/>
      </c>
      <c r="SGO2" t="str">
        <f>""</f>
        <v/>
      </c>
      <c r="SGP2" t="str">
        <f>""</f>
        <v/>
      </c>
      <c r="SGQ2" t="str">
        <f>""</f>
        <v/>
      </c>
      <c r="SGR2" t="str">
        <f>""</f>
        <v/>
      </c>
      <c r="SGS2" t="str">
        <f>""</f>
        <v/>
      </c>
      <c r="SGT2" t="str">
        <f>""</f>
        <v/>
      </c>
      <c r="SGU2" t="str">
        <f>""</f>
        <v/>
      </c>
      <c r="SGV2" t="str">
        <f>""</f>
        <v/>
      </c>
      <c r="SGW2" t="str">
        <f>""</f>
        <v/>
      </c>
      <c r="SGX2" t="str">
        <f>""</f>
        <v/>
      </c>
      <c r="SGY2" t="str">
        <f>""</f>
        <v/>
      </c>
      <c r="SGZ2" t="str">
        <f>""</f>
        <v/>
      </c>
      <c r="SHA2" t="str">
        <f>""</f>
        <v/>
      </c>
      <c r="SHB2" t="str">
        <f>""</f>
        <v/>
      </c>
      <c r="SHC2" t="str">
        <f>""</f>
        <v/>
      </c>
      <c r="SHD2" t="str">
        <f>""</f>
        <v/>
      </c>
      <c r="SHE2" t="str">
        <f>""</f>
        <v/>
      </c>
      <c r="SHF2" t="str">
        <f>""</f>
        <v/>
      </c>
      <c r="SHG2" t="str">
        <f>""</f>
        <v/>
      </c>
      <c r="SHH2" t="str">
        <f>""</f>
        <v/>
      </c>
      <c r="SHI2" t="str">
        <f>""</f>
        <v/>
      </c>
      <c r="SHJ2" t="str">
        <f>""</f>
        <v/>
      </c>
      <c r="SHK2" t="str">
        <f>""</f>
        <v/>
      </c>
      <c r="SHL2" t="str">
        <f>""</f>
        <v/>
      </c>
      <c r="SHM2" t="str">
        <f>""</f>
        <v/>
      </c>
      <c r="SHN2" t="str">
        <f>""</f>
        <v/>
      </c>
      <c r="SHO2" t="str">
        <f>""</f>
        <v/>
      </c>
      <c r="SHP2" t="str">
        <f>""</f>
        <v/>
      </c>
      <c r="SHQ2" t="str">
        <f>""</f>
        <v/>
      </c>
      <c r="SHR2" t="str">
        <f>""</f>
        <v/>
      </c>
      <c r="SHS2" t="str">
        <f>""</f>
        <v/>
      </c>
      <c r="SHT2" t="str">
        <f>""</f>
        <v/>
      </c>
      <c r="SHU2" t="str">
        <f>""</f>
        <v/>
      </c>
      <c r="SHV2" t="str">
        <f>""</f>
        <v/>
      </c>
      <c r="SHW2" t="str">
        <f>""</f>
        <v/>
      </c>
      <c r="SHX2" t="str">
        <f>""</f>
        <v/>
      </c>
      <c r="SHY2" t="str">
        <f>""</f>
        <v/>
      </c>
      <c r="SHZ2" t="str">
        <f>""</f>
        <v/>
      </c>
      <c r="SIA2" t="str">
        <f>""</f>
        <v/>
      </c>
      <c r="SIB2" t="str">
        <f>""</f>
        <v/>
      </c>
      <c r="SIC2" t="str">
        <f>""</f>
        <v/>
      </c>
      <c r="SID2" t="str">
        <f>""</f>
        <v/>
      </c>
      <c r="SIE2" t="str">
        <f>""</f>
        <v/>
      </c>
      <c r="SIF2" t="str">
        <f>""</f>
        <v/>
      </c>
      <c r="SIG2" t="str">
        <f>""</f>
        <v/>
      </c>
      <c r="SIH2" t="str">
        <f>""</f>
        <v/>
      </c>
      <c r="SII2" t="str">
        <f>""</f>
        <v/>
      </c>
      <c r="SIJ2" t="str">
        <f>""</f>
        <v/>
      </c>
      <c r="SIK2" t="str">
        <f>""</f>
        <v/>
      </c>
      <c r="SIL2" t="str">
        <f>""</f>
        <v/>
      </c>
      <c r="SIM2" t="str">
        <f>""</f>
        <v/>
      </c>
      <c r="SIN2" t="str">
        <f>""</f>
        <v/>
      </c>
      <c r="SIO2" t="str">
        <f>""</f>
        <v/>
      </c>
      <c r="SIP2" t="str">
        <f>""</f>
        <v/>
      </c>
      <c r="SIQ2" t="str">
        <f>""</f>
        <v/>
      </c>
      <c r="SIR2" t="str">
        <f>""</f>
        <v/>
      </c>
      <c r="SIS2" t="str">
        <f>""</f>
        <v/>
      </c>
      <c r="SIT2" t="str">
        <f>""</f>
        <v/>
      </c>
      <c r="SIU2" t="str">
        <f>""</f>
        <v/>
      </c>
      <c r="SIV2" t="str">
        <f>""</f>
        <v/>
      </c>
      <c r="SIW2" t="str">
        <f>""</f>
        <v/>
      </c>
      <c r="SIX2" t="str">
        <f>""</f>
        <v/>
      </c>
      <c r="SIY2" t="str">
        <f>""</f>
        <v/>
      </c>
      <c r="SIZ2" t="str">
        <f>""</f>
        <v/>
      </c>
      <c r="SJA2" t="str">
        <f>""</f>
        <v/>
      </c>
      <c r="SJB2" t="str">
        <f>""</f>
        <v/>
      </c>
      <c r="SJC2" t="str">
        <f>""</f>
        <v/>
      </c>
      <c r="SJD2" t="str">
        <f>""</f>
        <v/>
      </c>
      <c r="SJE2" t="str">
        <f>""</f>
        <v/>
      </c>
      <c r="SJF2" t="str">
        <f>""</f>
        <v/>
      </c>
      <c r="SJG2" t="str">
        <f>""</f>
        <v/>
      </c>
      <c r="SJH2" t="str">
        <f>""</f>
        <v/>
      </c>
      <c r="SJI2" t="str">
        <f>""</f>
        <v/>
      </c>
      <c r="SJJ2" t="str">
        <f>""</f>
        <v/>
      </c>
      <c r="SJK2" t="str">
        <f>""</f>
        <v/>
      </c>
      <c r="SJL2" t="str">
        <f>""</f>
        <v/>
      </c>
      <c r="SJM2" t="str">
        <f>""</f>
        <v/>
      </c>
      <c r="SJN2" t="str">
        <f>""</f>
        <v/>
      </c>
      <c r="SJO2" t="str">
        <f>""</f>
        <v/>
      </c>
      <c r="SJP2" t="str">
        <f>""</f>
        <v/>
      </c>
      <c r="SJQ2" t="str">
        <f>""</f>
        <v/>
      </c>
      <c r="SJR2" t="str">
        <f>""</f>
        <v/>
      </c>
      <c r="SJS2" t="str">
        <f>""</f>
        <v/>
      </c>
      <c r="SJT2" t="str">
        <f>""</f>
        <v/>
      </c>
      <c r="SJU2" t="str">
        <f>""</f>
        <v/>
      </c>
      <c r="SJV2" t="str">
        <f>""</f>
        <v/>
      </c>
      <c r="SJW2" t="str">
        <f>""</f>
        <v/>
      </c>
      <c r="SJX2" t="str">
        <f>""</f>
        <v/>
      </c>
      <c r="SJY2" t="str">
        <f>""</f>
        <v/>
      </c>
      <c r="SJZ2" t="str">
        <f>""</f>
        <v/>
      </c>
      <c r="SKA2" t="str">
        <f>""</f>
        <v/>
      </c>
      <c r="SKB2" t="str">
        <f>""</f>
        <v/>
      </c>
      <c r="SKC2" t="str">
        <f>""</f>
        <v/>
      </c>
      <c r="SKD2" t="str">
        <f>""</f>
        <v/>
      </c>
      <c r="SKE2" t="str">
        <f>""</f>
        <v/>
      </c>
      <c r="SKF2" t="str">
        <f>""</f>
        <v/>
      </c>
      <c r="SKG2" t="str">
        <f>""</f>
        <v/>
      </c>
      <c r="SKH2" t="str">
        <f>""</f>
        <v/>
      </c>
      <c r="SKI2" t="str">
        <f>""</f>
        <v/>
      </c>
      <c r="SKJ2" t="str">
        <f>""</f>
        <v/>
      </c>
      <c r="SKK2" t="str">
        <f>""</f>
        <v/>
      </c>
      <c r="SKL2" t="str">
        <f>""</f>
        <v/>
      </c>
      <c r="SKM2" t="str">
        <f>""</f>
        <v/>
      </c>
      <c r="SKN2" t="str">
        <f>""</f>
        <v/>
      </c>
      <c r="SKO2" t="str">
        <f>""</f>
        <v/>
      </c>
      <c r="SKP2" t="str">
        <f>""</f>
        <v/>
      </c>
      <c r="SKQ2" t="str">
        <f>""</f>
        <v/>
      </c>
      <c r="SKR2" t="str">
        <f>""</f>
        <v/>
      </c>
      <c r="SKS2" t="str">
        <f>""</f>
        <v/>
      </c>
      <c r="SKT2" t="str">
        <f>""</f>
        <v/>
      </c>
      <c r="SKU2" t="str">
        <f>""</f>
        <v/>
      </c>
      <c r="SKV2" t="str">
        <f>""</f>
        <v/>
      </c>
      <c r="SKW2" t="str">
        <f>""</f>
        <v/>
      </c>
      <c r="SKX2" t="str">
        <f>""</f>
        <v/>
      </c>
      <c r="SKY2" t="str">
        <f>""</f>
        <v/>
      </c>
      <c r="SKZ2" t="str">
        <f>""</f>
        <v/>
      </c>
      <c r="SLA2" t="str">
        <f>""</f>
        <v/>
      </c>
      <c r="SLB2" t="str">
        <f>""</f>
        <v/>
      </c>
      <c r="SLC2" t="str">
        <f>""</f>
        <v/>
      </c>
      <c r="SLD2" t="str">
        <f>""</f>
        <v/>
      </c>
      <c r="SLE2" t="str">
        <f>""</f>
        <v/>
      </c>
      <c r="SLF2" t="str">
        <f>""</f>
        <v/>
      </c>
      <c r="SLG2" t="str">
        <f>""</f>
        <v/>
      </c>
      <c r="SLH2" t="str">
        <f>""</f>
        <v/>
      </c>
      <c r="SLI2" t="str">
        <f>""</f>
        <v/>
      </c>
      <c r="SLJ2" t="str">
        <f>""</f>
        <v/>
      </c>
      <c r="SLK2" t="str">
        <f>""</f>
        <v/>
      </c>
      <c r="SLL2" t="str">
        <f>""</f>
        <v/>
      </c>
      <c r="SLM2" t="str">
        <f>""</f>
        <v/>
      </c>
      <c r="SLN2" t="str">
        <f>""</f>
        <v/>
      </c>
      <c r="SLO2" t="str">
        <f>""</f>
        <v/>
      </c>
      <c r="SLP2" t="str">
        <f>""</f>
        <v/>
      </c>
      <c r="SLQ2" t="str">
        <f>""</f>
        <v/>
      </c>
      <c r="SLR2" t="str">
        <f>""</f>
        <v/>
      </c>
      <c r="SLS2" t="str">
        <f>""</f>
        <v/>
      </c>
      <c r="SLT2" t="str">
        <f>""</f>
        <v/>
      </c>
      <c r="SLU2" t="str">
        <f>""</f>
        <v/>
      </c>
      <c r="SLV2" t="str">
        <f>""</f>
        <v/>
      </c>
      <c r="SLW2" t="str">
        <f>""</f>
        <v/>
      </c>
      <c r="SLX2" t="str">
        <f>""</f>
        <v/>
      </c>
      <c r="SLY2" t="str">
        <f>""</f>
        <v/>
      </c>
      <c r="SLZ2" t="str">
        <f>""</f>
        <v/>
      </c>
      <c r="SMA2" t="str">
        <f>""</f>
        <v/>
      </c>
      <c r="SMB2" t="str">
        <f>""</f>
        <v/>
      </c>
      <c r="SMC2" t="str">
        <f>""</f>
        <v/>
      </c>
      <c r="SMD2" t="str">
        <f>""</f>
        <v/>
      </c>
      <c r="SME2" t="str">
        <f>""</f>
        <v/>
      </c>
      <c r="SMF2" t="str">
        <f>""</f>
        <v/>
      </c>
      <c r="SMG2" t="str">
        <f>""</f>
        <v/>
      </c>
      <c r="SMH2" t="str">
        <f>""</f>
        <v/>
      </c>
      <c r="SMI2" t="str">
        <f>""</f>
        <v/>
      </c>
      <c r="SMJ2" t="str">
        <f>""</f>
        <v/>
      </c>
      <c r="SMK2" t="str">
        <f>""</f>
        <v/>
      </c>
      <c r="SML2" t="str">
        <f>""</f>
        <v/>
      </c>
      <c r="SMM2" t="str">
        <f>""</f>
        <v/>
      </c>
      <c r="SMN2" t="str">
        <f>""</f>
        <v/>
      </c>
      <c r="SMO2" t="str">
        <f>""</f>
        <v/>
      </c>
      <c r="SMP2" t="str">
        <f>""</f>
        <v/>
      </c>
      <c r="SMQ2" t="str">
        <f>""</f>
        <v/>
      </c>
      <c r="SMR2" t="str">
        <f>""</f>
        <v/>
      </c>
      <c r="SMS2" t="str">
        <f>""</f>
        <v/>
      </c>
      <c r="SMT2" t="str">
        <f>""</f>
        <v/>
      </c>
      <c r="SMU2" t="str">
        <f>""</f>
        <v/>
      </c>
      <c r="SMV2" t="str">
        <f>""</f>
        <v/>
      </c>
      <c r="SMW2" t="str">
        <f>""</f>
        <v/>
      </c>
      <c r="SMX2" t="str">
        <f>""</f>
        <v/>
      </c>
      <c r="SMY2" t="str">
        <f>""</f>
        <v/>
      </c>
      <c r="SMZ2" t="str">
        <f>""</f>
        <v/>
      </c>
      <c r="SNA2" t="str">
        <f>""</f>
        <v/>
      </c>
      <c r="SNB2" t="str">
        <f>""</f>
        <v/>
      </c>
      <c r="SNC2" t="str">
        <f>""</f>
        <v/>
      </c>
      <c r="SND2" t="str">
        <f>""</f>
        <v/>
      </c>
      <c r="SNE2" t="str">
        <f>""</f>
        <v/>
      </c>
      <c r="SNF2" t="str">
        <f>""</f>
        <v/>
      </c>
      <c r="SNG2" t="str">
        <f>""</f>
        <v/>
      </c>
      <c r="SNH2" t="str">
        <f>""</f>
        <v/>
      </c>
      <c r="SNI2" t="str">
        <f>""</f>
        <v/>
      </c>
      <c r="SNJ2" t="str">
        <f>""</f>
        <v/>
      </c>
      <c r="SNK2" t="str">
        <f>""</f>
        <v/>
      </c>
      <c r="SNL2" t="str">
        <f>""</f>
        <v/>
      </c>
      <c r="SNM2" t="str">
        <f>""</f>
        <v/>
      </c>
      <c r="SNN2" t="str">
        <f>""</f>
        <v/>
      </c>
      <c r="SNO2" t="str">
        <f>""</f>
        <v/>
      </c>
      <c r="SNP2" t="str">
        <f>""</f>
        <v/>
      </c>
      <c r="SNQ2" t="str">
        <f>""</f>
        <v/>
      </c>
      <c r="SNR2" t="str">
        <f>""</f>
        <v/>
      </c>
      <c r="SNS2" t="str">
        <f>""</f>
        <v/>
      </c>
      <c r="SNT2" t="str">
        <f>""</f>
        <v/>
      </c>
      <c r="SNU2" t="str">
        <f>""</f>
        <v/>
      </c>
      <c r="SNV2" t="str">
        <f>""</f>
        <v/>
      </c>
      <c r="SNW2" t="str">
        <f>""</f>
        <v/>
      </c>
      <c r="SNX2" t="str">
        <f>""</f>
        <v/>
      </c>
      <c r="SNY2" t="str">
        <f>""</f>
        <v/>
      </c>
      <c r="SNZ2" t="str">
        <f>""</f>
        <v/>
      </c>
      <c r="SOA2" t="str">
        <f>""</f>
        <v/>
      </c>
      <c r="SOB2" t="str">
        <f>""</f>
        <v/>
      </c>
      <c r="SOC2" t="str">
        <f>""</f>
        <v/>
      </c>
      <c r="SOD2" t="str">
        <f>""</f>
        <v/>
      </c>
      <c r="SOE2" t="str">
        <f>""</f>
        <v/>
      </c>
      <c r="SOF2" t="str">
        <f>""</f>
        <v/>
      </c>
      <c r="SOG2" t="str">
        <f>""</f>
        <v/>
      </c>
      <c r="SOH2" t="str">
        <f>""</f>
        <v/>
      </c>
      <c r="SOI2" t="str">
        <f>""</f>
        <v/>
      </c>
      <c r="SOJ2" t="str">
        <f>""</f>
        <v/>
      </c>
      <c r="SOK2" t="str">
        <f>""</f>
        <v/>
      </c>
      <c r="SOL2" t="str">
        <f>""</f>
        <v/>
      </c>
      <c r="SOM2" t="str">
        <f>""</f>
        <v/>
      </c>
      <c r="SON2" t="str">
        <f>""</f>
        <v/>
      </c>
      <c r="SOO2" t="str">
        <f>""</f>
        <v/>
      </c>
      <c r="SOP2" t="str">
        <f>""</f>
        <v/>
      </c>
      <c r="SOQ2" t="str">
        <f>""</f>
        <v/>
      </c>
      <c r="SOR2" t="str">
        <f>""</f>
        <v/>
      </c>
      <c r="SOS2" t="str">
        <f>""</f>
        <v/>
      </c>
      <c r="SOT2" t="str">
        <f>""</f>
        <v/>
      </c>
      <c r="SOU2" t="str">
        <f>""</f>
        <v/>
      </c>
      <c r="SOV2" t="str">
        <f>""</f>
        <v/>
      </c>
      <c r="SOW2" t="str">
        <f>""</f>
        <v/>
      </c>
      <c r="SOX2" t="str">
        <f>""</f>
        <v/>
      </c>
      <c r="SOY2" t="str">
        <f>""</f>
        <v/>
      </c>
      <c r="SOZ2" t="str">
        <f>""</f>
        <v/>
      </c>
      <c r="SPA2" t="str">
        <f>""</f>
        <v/>
      </c>
      <c r="SPB2" t="str">
        <f>""</f>
        <v/>
      </c>
      <c r="SPC2" t="str">
        <f>""</f>
        <v/>
      </c>
      <c r="SPD2" t="str">
        <f>""</f>
        <v/>
      </c>
      <c r="SPE2" t="str">
        <f>""</f>
        <v/>
      </c>
      <c r="SPF2" t="str">
        <f>""</f>
        <v/>
      </c>
      <c r="SPG2" t="str">
        <f>""</f>
        <v/>
      </c>
      <c r="SPH2" t="str">
        <f>""</f>
        <v/>
      </c>
      <c r="SPI2" t="str">
        <f>""</f>
        <v/>
      </c>
      <c r="SPJ2" t="str">
        <f>""</f>
        <v/>
      </c>
      <c r="SPK2" t="str">
        <f>""</f>
        <v/>
      </c>
      <c r="SPL2" t="str">
        <f>""</f>
        <v/>
      </c>
      <c r="SPM2" t="str">
        <f>""</f>
        <v/>
      </c>
      <c r="SPN2" t="str">
        <f>""</f>
        <v/>
      </c>
      <c r="SPO2" t="str">
        <f>""</f>
        <v/>
      </c>
      <c r="SPP2" t="str">
        <f>""</f>
        <v/>
      </c>
      <c r="SPQ2" t="str">
        <f>""</f>
        <v/>
      </c>
      <c r="SPR2" t="str">
        <f>""</f>
        <v/>
      </c>
      <c r="SPS2" t="str">
        <f>""</f>
        <v/>
      </c>
      <c r="SPT2" t="str">
        <f>""</f>
        <v/>
      </c>
      <c r="SPU2" t="str">
        <f>""</f>
        <v/>
      </c>
      <c r="SPV2" t="str">
        <f>""</f>
        <v/>
      </c>
      <c r="SPW2" t="str">
        <f>""</f>
        <v/>
      </c>
      <c r="SPX2" t="str">
        <f>""</f>
        <v/>
      </c>
      <c r="SPY2" t="str">
        <f>""</f>
        <v/>
      </c>
      <c r="SPZ2" t="str">
        <f>""</f>
        <v/>
      </c>
      <c r="SQA2" t="str">
        <f>""</f>
        <v/>
      </c>
      <c r="SQB2" t="str">
        <f>""</f>
        <v/>
      </c>
      <c r="SQC2" t="str">
        <f>""</f>
        <v/>
      </c>
      <c r="SQD2" t="str">
        <f>""</f>
        <v/>
      </c>
      <c r="SQE2" t="str">
        <f>""</f>
        <v/>
      </c>
      <c r="SQF2" t="str">
        <f>""</f>
        <v/>
      </c>
      <c r="SQG2" t="str">
        <f>""</f>
        <v/>
      </c>
      <c r="SQH2" t="str">
        <f>""</f>
        <v/>
      </c>
      <c r="SQI2" t="str">
        <f>""</f>
        <v/>
      </c>
      <c r="SQJ2" t="str">
        <f>""</f>
        <v/>
      </c>
      <c r="SQK2" t="str">
        <f>""</f>
        <v/>
      </c>
      <c r="SQL2" t="str">
        <f>""</f>
        <v/>
      </c>
      <c r="SQM2" t="str">
        <f>""</f>
        <v/>
      </c>
      <c r="SQN2" t="str">
        <f>""</f>
        <v/>
      </c>
      <c r="SQO2" t="str">
        <f>""</f>
        <v/>
      </c>
      <c r="SQP2" t="str">
        <f>""</f>
        <v/>
      </c>
      <c r="SQQ2" t="str">
        <f>""</f>
        <v/>
      </c>
      <c r="SQR2" t="str">
        <f>""</f>
        <v/>
      </c>
      <c r="SQS2" t="str">
        <f>""</f>
        <v/>
      </c>
      <c r="SQT2" t="str">
        <f>""</f>
        <v/>
      </c>
      <c r="SQU2" t="str">
        <f>""</f>
        <v/>
      </c>
      <c r="SQV2" t="str">
        <f>""</f>
        <v/>
      </c>
      <c r="SQW2" t="str">
        <f>""</f>
        <v/>
      </c>
      <c r="SQX2" t="str">
        <f>""</f>
        <v/>
      </c>
      <c r="SQY2" t="str">
        <f>""</f>
        <v/>
      </c>
      <c r="SQZ2" t="str">
        <f>""</f>
        <v/>
      </c>
      <c r="SRA2" t="str">
        <f>""</f>
        <v/>
      </c>
      <c r="SRB2" t="str">
        <f>""</f>
        <v/>
      </c>
      <c r="SRC2" t="str">
        <f>""</f>
        <v/>
      </c>
      <c r="SRD2" t="str">
        <f>""</f>
        <v/>
      </c>
      <c r="SRE2" t="str">
        <f>""</f>
        <v/>
      </c>
      <c r="SRF2" t="str">
        <f>""</f>
        <v/>
      </c>
      <c r="SRG2" t="str">
        <f>""</f>
        <v/>
      </c>
      <c r="SRH2" t="str">
        <f>""</f>
        <v/>
      </c>
      <c r="SRI2" t="str">
        <f>""</f>
        <v/>
      </c>
      <c r="SRJ2" t="str">
        <f>""</f>
        <v/>
      </c>
      <c r="SRK2" t="str">
        <f>""</f>
        <v/>
      </c>
      <c r="SRL2" t="str">
        <f>""</f>
        <v/>
      </c>
      <c r="SRM2" t="str">
        <f>""</f>
        <v/>
      </c>
      <c r="SRN2" t="str">
        <f>""</f>
        <v/>
      </c>
      <c r="SRO2" t="str">
        <f>""</f>
        <v/>
      </c>
      <c r="SRP2" t="str">
        <f>""</f>
        <v/>
      </c>
      <c r="SRQ2" t="str">
        <f>""</f>
        <v/>
      </c>
      <c r="SRR2" t="str">
        <f>""</f>
        <v/>
      </c>
      <c r="SRS2" t="str">
        <f>""</f>
        <v/>
      </c>
      <c r="SRT2" t="str">
        <f>""</f>
        <v/>
      </c>
      <c r="SRU2" t="str">
        <f>""</f>
        <v/>
      </c>
      <c r="SRV2" t="str">
        <f>""</f>
        <v/>
      </c>
      <c r="SRW2" t="str">
        <f>""</f>
        <v/>
      </c>
      <c r="SRX2" t="str">
        <f>""</f>
        <v/>
      </c>
      <c r="SRY2" t="str">
        <f>""</f>
        <v/>
      </c>
      <c r="SRZ2" t="str">
        <f>""</f>
        <v/>
      </c>
      <c r="SSA2" t="str">
        <f>""</f>
        <v/>
      </c>
      <c r="SSB2" t="str">
        <f>""</f>
        <v/>
      </c>
      <c r="SSC2" t="str">
        <f>""</f>
        <v/>
      </c>
      <c r="SSD2" t="str">
        <f>""</f>
        <v/>
      </c>
      <c r="SSE2" t="str">
        <f>""</f>
        <v/>
      </c>
      <c r="SSF2" t="str">
        <f>""</f>
        <v/>
      </c>
      <c r="SSG2" t="str">
        <f>""</f>
        <v/>
      </c>
      <c r="SSH2" t="str">
        <f>""</f>
        <v/>
      </c>
      <c r="SSI2" t="str">
        <f>""</f>
        <v/>
      </c>
      <c r="SSJ2" t="str">
        <f>""</f>
        <v/>
      </c>
      <c r="SSK2" t="str">
        <f>""</f>
        <v/>
      </c>
      <c r="SSL2" t="str">
        <f>""</f>
        <v/>
      </c>
      <c r="SSM2" t="str">
        <f>""</f>
        <v/>
      </c>
      <c r="SSN2" t="str">
        <f>""</f>
        <v/>
      </c>
      <c r="SSO2" t="str">
        <f>""</f>
        <v/>
      </c>
      <c r="SSP2" t="str">
        <f>""</f>
        <v/>
      </c>
      <c r="SSQ2" t="str">
        <f>""</f>
        <v/>
      </c>
      <c r="SSR2" t="str">
        <f>""</f>
        <v/>
      </c>
      <c r="SSS2" t="str">
        <f>""</f>
        <v/>
      </c>
      <c r="SST2" t="str">
        <f>""</f>
        <v/>
      </c>
      <c r="SSU2" t="str">
        <f>""</f>
        <v/>
      </c>
      <c r="SSV2" t="str">
        <f>""</f>
        <v/>
      </c>
      <c r="SSW2" t="str">
        <f>""</f>
        <v/>
      </c>
      <c r="SSX2" t="str">
        <f>""</f>
        <v/>
      </c>
      <c r="SSY2" t="str">
        <f>""</f>
        <v/>
      </c>
      <c r="SSZ2" t="str">
        <f>""</f>
        <v/>
      </c>
      <c r="STA2" t="str">
        <f>""</f>
        <v/>
      </c>
      <c r="STB2" t="str">
        <f>""</f>
        <v/>
      </c>
      <c r="STC2" t="str">
        <f>""</f>
        <v/>
      </c>
      <c r="STD2" t="str">
        <f>""</f>
        <v/>
      </c>
      <c r="STE2" t="str">
        <f>""</f>
        <v/>
      </c>
      <c r="STF2" t="str">
        <f>""</f>
        <v/>
      </c>
      <c r="STG2" t="str">
        <f>""</f>
        <v/>
      </c>
      <c r="STH2" t="str">
        <f>""</f>
        <v/>
      </c>
      <c r="STI2" t="str">
        <f>""</f>
        <v/>
      </c>
      <c r="STJ2" t="str">
        <f>""</f>
        <v/>
      </c>
      <c r="STK2" t="str">
        <f>""</f>
        <v/>
      </c>
      <c r="STL2" t="str">
        <f>""</f>
        <v/>
      </c>
      <c r="STM2" t="str">
        <f>""</f>
        <v/>
      </c>
      <c r="STN2" t="str">
        <f>""</f>
        <v/>
      </c>
      <c r="STO2" t="str">
        <f>""</f>
        <v/>
      </c>
      <c r="STP2" t="str">
        <f>""</f>
        <v/>
      </c>
      <c r="STQ2" t="str">
        <f>""</f>
        <v/>
      </c>
      <c r="STR2" t="str">
        <f>""</f>
        <v/>
      </c>
      <c r="STS2" t="str">
        <f>""</f>
        <v/>
      </c>
      <c r="STT2" t="str">
        <f>""</f>
        <v/>
      </c>
      <c r="STU2" t="str">
        <f>""</f>
        <v/>
      </c>
      <c r="STV2" t="str">
        <f>""</f>
        <v/>
      </c>
      <c r="STW2" t="str">
        <f>""</f>
        <v/>
      </c>
      <c r="STX2" t="str">
        <f>""</f>
        <v/>
      </c>
      <c r="STY2" t="str">
        <f>""</f>
        <v/>
      </c>
      <c r="STZ2" t="str">
        <f>""</f>
        <v/>
      </c>
      <c r="SUA2" t="str">
        <f>""</f>
        <v/>
      </c>
      <c r="SUB2" t="str">
        <f>""</f>
        <v/>
      </c>
      <c r="SUC2" t="str">
        <f>""</f>
        <v/>
      </c>
      <c r="SUD2" t="str">
        <f>""</f>
        <v/>
      </c>
      <c r="SUE2" t="str">
        <f>""</f>
        <v/>
      </c>
      <c r="SUF2" t="str">
        <f>""</f>
        <v/>
      </c>
      <c r="SUG2" t="str">
        <f>""</f>
        <v/>
      </c>
      <c r="SUH2" t="str">
        <f>""</f>
        <v/>
      </c>
      <c r="SUI2" t="str">
        <f>""</f>
        <v/>
      </c>
      <c r="SUJ2" t="str">
        <f>""</f>
        <v/>
      </c>
      <c r="SUK2" t="str">
        <f>""</f>
        <v/>
      </c>
      <c r="SUL2" t="str">
        <f>""</f>
        <v/>
      </c>
      <c r="SUM2" t="str">
        <f>""</f>
        <v/>
      </c>
      <c r="SUN2" t="str">
        <f>""</f>
        <v/>
      </c>
      <c r="SUO2" t="str">
        <f>""</f>
        <v/>
      </c>
      <c r="SUP2" t="str">
        <f>""</f>
        <v/>
      </c>
      <c r="SUQ2" t="str">
        <f>""</f>
        <v/>
      </c>
      <c r="SUR2" t="str">
        <f>""</f>
        <v/>
      </c>
      <c r="SUS2" t="str">
        <f>""</f>
        <v/>
      </c>
      <c r="SUT2" t="str">
        <f>""</f>
        <v/>
      </c>
      <c r="SUU2" t="str">
        <f>""</f>
        <v/>
      </c>
      <c r="SUV2" t="str">
        <f>""</f>
        <v/>
      </c>
      <c r="SUW2" t="str">
        <f>""</f>
        <v/>
      </c>
      <c r="SUX2" t="str">
        <f>""</f>
        <v/>
      </c>
      <c r="SUY2" t="str">
        <f>""</f>
        <v/>
      </c>
      <c r="SUZ2" t="str">
        <f>""</f>
        <v/>
      </c>
      <c r="SVA2" t="str">
        <f>""</f>
        <v/>
      </c>
      <c r="SVB2" t="str">
        <f>""</f>
        <v/>
      </c>
      <c r="SVC2" t="str">
        <f>""</f>
        <v/>
      </c>
      <c r="SVD2" t="str">
        <f>""</f>
        <v/>
      </c>
      <c r="SVE2" t="str">
        <f>""</f>
        <v/>
      </c>
      <c r="SVF2" t="str">
        <f>""</f>
        <v/>
      </c>
      <c r="SVG2" t="str">
        <f>""</f>
        <v/>
      </c>
      <c r="SVH2" t="str">
        <f>""</f>
        <v/>
      </c>
      <c r="SVI2" t="str">
        <f>""</f>
        <v/>
      </c>
      <c r="SVJ2" t="str">
        <f>""</f>
        <v/>
      </c>
      <c r="SVK2" t="str">
        <f>""</f>
        <v/>
      </c>
      <c r="SVL2" t="str">
        <f>""</f>
        <v/>
      </c>
      <c r="SVM2" t="str">
        <f>""</f>
        <v/>
      </c>
      <c r="SVN2" t="str">
        <f>""</f>
        <v/>
      </c>
      <c r="SVO2" t="str">
        <f>""</f>
        <v/>
      </c>
      <c r="SVP2" t="str">
        <f>""</f>
        <v/>
      </c>
      <c r="SVQ2" t="str">
        <f>""</f>
        <v/>
      </c>
      <c r="SVR2" t="str">
        <f>""</f>
        <v/>
      </c>
      <c r="SVS2" t="str">
        <f>""</f>
        <v/>
      </c>
      <c r="SVT2" t="str">
        <f>""</f>
        <v/>
      </c>
      <c r="SVU2" t="str">
        <f>""</f>
        <v/>
      </c>
      <c r="SVV2" t="str">
        <f>""</f>
        <v/>
      </c>
      <c r="SVW2" t="str">
        <f>""</f>
        <v/>
      </c>
      <c r="SVX2" t="str">
        <f>""</f>
        <v/>
      </c>
      <c r="SVY2" t="str">
        <f>""</f>
        <v/>
      </c>
      <c r="SVZ2" t="str">
        <f>""</f>
        <v/>
      </c>
      <c r="SWA2" t="str">
        <f>""</f>
        <v/>
      </c>
      <c r="SWB2" t="str">
        <f>""</f>
        <v/>
      </c>
      <c r="SWC2" t="str">
        <f>""</f>
        <v/>
      </c>
      <c r="SWD2" t="str">
        <f>""</f>
        <v/>
      </c>
      <c r="SWE2" t="str">
        <f>""</f>
        <v/>
      </c>
      <c r="SWF2" t="str">
        <f>""</f>
        <v/>
      </c>
      <c r="SWG2" t="str">
        <f>""</f>
        <v/>
      </c>
      <c r="SWH2" t="str">
        <f>""</f>
        <v/>
      </c>
      <c r="SWI2" t="str">
        <f>""</f>
        <v/>
      </c>
      <c r="SWJ2" t="str">
        <f>""</f>
        <v/>
      </c>
      <c r="SWK2" t="str">
        <f>""</f>
        <v/>
      </c>
      <c r="SWL2" t="str">
        <f>""</f>
        <v/>
      </c>
      <c r="SWM2" t="str">
        <f>""</f>
        <v/>
      </c>
      <c r="SWN2" t="str">
        <f>""</f>
        <v/>
      </c>
      <c r="SWO2" t="str">
        <f>""</f>
        <v/>
      </c>
      <c r="SWP2" t="str">
        <f>""</f>
        <v/>
      </c>
      <c r="SWQ2" t="str">
        <f>""</f>
        <v/>
      </c>
      <c r="SWR2" t="str">
        <f>""</f>
        <v/>
      </c>
      <c r="SWS2" t="str">
        <f>""</f>
        <v/>
      </c>
      <c r="SWT2" t="str">
        <f>""</f>
        <v/>
      </c>
      <c r="SWU2" t="str">
        <f>""</f>
        <v/>
      </c>
      <c r="SWV2" t="str">
        <f>""</f>
        <v/>
      </c>
      <c r="SWW2" t="str">
        <f>""</f>
        <v/>
      </c>
      <c r="SWX2" t="str">
        <f>""</f>
        <v/>
      </c>
      <c r="SWY2" t="str">
        <f>""</f>
        <v/>
      </c>
      <c r="SWZ2" t="str">
        <f>""</f>
        <v/>
      </c>
      <c r="SXA2" t="str">
        <f>""</f>
        <v/>
      </c>
      <c r="SXB2" t="str">
        <f>""</f>
        <v/>
      </c>
      <c r="SXC2" t="str">
        <f>""</f>
        <v/>
      </c>
      <c r="SXD2" t="str">
        <f>""</f>
        <v/>
      </c>
      <c r="SXE2" t="str">
        <f>""</f>
        <v/>
      </c>
      <c r="SXF2" t="str">
        <f>""</f>
        <v/>
      </c>
      <c r="SXG2" t="str">
        <f>""</f>
        <v/>
      </c>
      <c r="SXH2" t="str">
        <f>""</f>
        <v/>
      </c>
      <c r="SXI2" t="str">
        <f>""</f>
        <v/>
      </c>
      <c r="SXJ2" t="str">
        <f>""</f>
        <v/>
      </c>
      <c r="SXK2" t="str">
        <f>""</f>
        <v/>
      </c>
      <c r="SXL2" t="str">
        <f>""</f>
        <v/>
      </c>
      <c r="SXM2" t="str">
        <f>""</f>
        <v/>
      </c>
      <c r="SXN2" t="str">
        <f>""</f>
        <v/>
      </c>
      <c r="SXO2" t="str">
        <f>""</f>
        <v/>
      </c>
      <c r="SXP2" t="str">
        <f>""</f>
        <v/>
      </c>
      <c r="SXQ2" t="str">
        <f>""</f>
        <v/>
      </c>
      <c r="SXR2" t="str">
        <f>""</f>
        <v/>
      </c>
      <c r="SXS2" t="str">
        <f>""</f>
        <v/>
      </c>
      <c r="SXT2" t="str">
        <f>""</f>
        <v/>
      </c>
      <c r="SXU2" t="str">
        <f>""</f>
        <v/>
      </c>
      <c r="SXV2" t="str">
        <f>""</f>
        <v/>
      </c>
      <c r="SXW2" t="str">
        <f>""</f>
        <v/>
      </c>
      <c r="SXX2" t="str">
        <f>""</f>
        <v/>
      </c>
      <c r="SXY2" t="str">
        <f>""</f>
        <v/>
      </c>
      <c r="SXZ2" t="str">
        <f>""</f>
        <v/>
      </c>
      <c r="SYA2" t="str">
        <f>""</f>
        <v/>
      </c>
      <c r="SYB2" t="str">
        <f>""</f>
        <v/>
      </c>
      <c r="SYC2" t="str">
        <f>""</f>
        <v/>
      </c>
      <c r="SYD2" t="str">
        <f>""</f>
        <v/>
      </c>
      <c r="SYE2" t="str">
        <f>""</f>
        <v/>
      </c>
      <c r="SYF2" t="str">
        <f>""</f>
        <v/>
      </c>
      <c r="SYG2" t="str">
        <f>""</f>
        <v/>
      </c>
      <c r="SYH2" t="str">
        <f>""</f>
        <v/>
      </c>
      <c r="SYI2" t="str">
        <f>""</f>
        <v/>
      </c>
      <c r="SYJ2" t="str">
        <f>""</f>
        <v/>
      </c>
      <c r="SYK2" t="str">
        <f>""</f>
        <v/>
      </c>
      <c r="SYL2" t="str">
        <f>""</f>
        <v/>
      </c>
      <c r="SYM2" t="str">
        <f>""</f>
        <v/>
      </c>
      <c r="SYN2" t="str">
        <f>""</f>
        <v/>
      </c>
      <c r="SYO2" t="str">
        <f>""</f>
        <v/>
      </c>
      <c r="SYP2" t="str">
        <f>""</f>
        <v/>
      </c>
      <c r="SYQ2" t="str">
        <f>""</f>
        <v/>
      </c>
      <c r="SYR2" t="str">
        <f>""</f>
        <v/>
      </c>
      <c r="SYS2" t="str">
        <f>""</f>
        <v/>
      </c>
      <c r="SYT2" t="str">
        <f>""</f>
        <v/>
      </c>
      <c r="SYU2" t="str">
        <f>""</f>
        <v/>
      </c>
      <c r="SYV2" t="str">
        <f>""</f>
        <v/>
      </c>
      <c r="SYW2" t="str">
        <f>""</f>
        <v/>
      </c>
      <c r="SYX2" t="str">
        <f>""</f>
        <v/>
      </c>
      <c r="SYY2" t="str">
        <f>""</f>
        <v/>
      </c>
      <c r="SYZ2" t="str">
        <f>""</f>
        <v/>
      </c>
      <c r="SZA2" t="str">
        <f>""</f>
        <v/>
      </c>
      <c r="SZB2" t="str">
        <f>""</f>
        <v/>
      </c>
      <c r="SZC2" t="str">
        <f>""</f>
        <v/>
      </c>
      <c r="SZD2" t="str">
        <f>""</f>
        <v/>
      </c>
      <c r="SZE2" t="str">
        <f>""</f>
        <v/>
      </c>
      <c r="SZF2" t="str">
        <f>""</f>
        <v/>
      </c>
      <c r="SZG2" t="str">
        <f>""</f>
        <v/>
      </c>
      <c r="SZH2" t="str">
        <f>""</f>
        <v/>
      </c>
      <c r="SZI2" t="str">
        <f>""</f>
        <v/>
      </c>
      <c r="SZJ2" t="str">
        <f>""</f>
        <v/>
      </c>
      <c r="SZK2" t="str">
        <f>""</f>
        <v/>
      </c>
      <c r="SZL2" t="str">
        <f>""</f>
        <v/>
      </c>
      <c r="SZM2" t="str">
        <f>""</f>
        <v/>
      </c>
      <c r="SZN2" t="str">
        <f>""</f>
        <v/>
      </c>
      <c r="SZO2" t="str">
        <f>""</f>
        <v/>
      </c>
      <c r="SZP2" t="str">
        <f>""</f>
        <v/>
      </c>
      <c r="SZQ2" t="str">
        <f>""</f>
        <v/>
      </c>
      <c r="SZR2" t="str">
        <f>""</f>
        <v/>
      </c>
      <c r="SZS2" t="str">
        <f>""</f>
        <v/>
      </c>
      <c r="SZT2" t="str">
        <f>""</f>
        <v/>
      </c>
      <c r="SZU2" t="str">
        <f>""</f>
        <v/>
      </c>
      <c r="SZV2" t="str">
        <f>""</f>
        <v/>
      </c>
      <c r="SZW2" t="str">
        <f>""</f>
        <v/>
      </c>
      <c r="SZX2" t="str">
        <f>""</f>
        <v/>
      </c>
      <c r="SZY2" t="str">
        <f>""</f>
        <v/>
      </c>
      <c r="SZZ2" t="str">
        <f>""</f>
        <v/>
      </c>
      <c r="TAA2" t="str">
        <f>""</f>
        <v/>
      </c>
      <c r="TAB2" t="str">
        <f>""</f>
        <v/>
      </c>
      <c r="TAC2" t="str">
        <f>""</f>
        <v/>
      </c>
      <c r="TAD2" t="str">
        <f>""</f>
        <v/>
      </c>
      <c r="TAE2" t="str">
        <f>""</f>
        <v/>
      </c>
      <c r="TAF2" t="str">
        <f>""</f>
        <v/>
      </c>
      <c r="TAG2" t="str">
        <f>""</f>
        <v/>
      </c>
      <c r="TAH2" t="str">
        <f>""</f>
        <v/>
      </c>
      <c r="TAI2" t="str">
        <f>""</f>
        <v/>
      </c>
      <c r="TAJ2" t="str">
        <f>""</f>
        <v/>
      </c>
      <c r="TAK2" t="str">
        <f>""</f>
        <v/>
      </c>
      <c r="TAL2" t="str">
        <f>""</f>
        <v/>
      </c>
      <c r="TAM2" t="str">
        <f>""</f>
        <v/>
      </c>
      <c r="TAN2" t="str">
        <f>""</f>
        <v/>
      </c>
      <c r="TAO2" t="str">
        <f>""</f>
        <v/>
      </c>
      <c r="TAP2" t="str">
        <f>""</f>
        <v/>
      </c>
      <c r="TAQ2" t="str">
        <f>""</f>
        <v/>
      </c>
      <c r="TAR2" t="str">
        <f>""</f>
        <v/>
      </c>
      <c r="TAS2" t="str">
        <f>""</f>
        <v/>
      </c>
      <c r="TAT2" t="str">
        <f>""</f>
        <v/>
      </c>
      <c r="TAU2" t="str">
        <f>""</f>
        <v/>
      </c>
      <c r="TAV2" t="str">
        <f>""</f>
        <v/>
      </c>
      <c r="TAW2" t="str">
        <f>""</f>
        <v/>
      </c>
      <c r="TAX2" t="str">
        <f>""</f>
        <v/>
      </c>
      <c r="TAY2" t="str">
        <f>""</f>
        <v/>
      </c>
      <c r="TAZ2" t="str">
        <f>""</f>
        <v/>
      </c>
      <c r="TBA2" t="str">
        <f>""</f>
        <v/>
      </c>
      <c r="TBB2" t="str">
        <f>""</f>
        <v/>
      </c>
      <c r="TBC2" t="str">
        <f>""</f>
        <v/>
      </c>
      <c r="TBD2" t="str">
        <f>""</f>
        <v/>
      </c>
      <c r="TBE2" t="str">
        <f>""</f>
        <v/>
      </c>
      <c r="TBF2" t="str">
        <f>""</f>
        <v/>
      </c>
      <c r="TBG2" t="str">
        <f>""</f>
        <v/>
      </c>
      <c r="TBH2" t="str">
        <f>""</f>
        <v/>
      </c>
      <c r="TBI2" t="str">
        <f>""</f>
        <v/>
      </c>
      <c r="TBJ2" t="str">
        <f>""</f>
        <v/>
      </c>
      <c r="TBK2" t="str">
        <f>""</f>
        <v/>
      </c>
      <c r="TBL2" t="str">
        <f>""</f>
        <v/>
      </c>
      <c r="TBM2" t="str">
        <f>""</f>
        <v/>
      </c>
      <c r="TBN2" t="str">
        <f>""</f>
        <v/>
      </c>
      <c r="TBO2" t="str">
        <f>""</f>
        <v/>
      </c>
      <c r="TBP2" t="str">
        <f>""</f>
        <v/>
      </c>
      <c r="TBQ2" t="str">
        <f>""</f>
        <v/>
      </c>
      <c r="TBR2" t="str">
        <f>""</f>
        <v/>
      </c>
      <c r="TBS2" t="str">
        <f>""</f>
        <v/>
      </c>
      <c r="TBT2" t="str">
        <f>""</f>
        <v/>
      </c>
      <c r="TBU2" t="str">
        <f>""</f>
        <v/>
      </c>
      <c r="TBV2" t="str">
        <f>""</f>
        <v/>
      </c>
      <c r="TBW2" t="str">
        <f>""</f>
        <v/>
      </c>
      <c r="TBX2" t="str">
        <f>""</f>
        <v/>
      </c>
      <c r="TBY2" t="str">
        <f>""</f>
        <v/>
      </c>
      <c r="TBZ2" t="str">
        <f>""</f>
        <v/>
      </c>
      <c r="TCA2" t="str">
        <f>""</f>
        <v/>
      </c>
      <c r="TCB2" t="str">
        <f>""</f>
        <v/>
      </c>
      <c r="TCC2" t="str">
        <f>""</f>
        <v/>
      </c>
      <c r="TCD2" t="str">
        <f>""</f>
        <v/>
      </c>
      <c r="TCE2" t="str">
        <f>""</f>
        <v/>
      </c>
      <c r="TCF2" t="str">
        <f>""</f>
        <v/>
      </c>
      <c r="TCG2" t="str">
        <f>""</f>
        <v/>
      </c>
      <c r="TCH2" t="str">
        <f>""</f>
        <v/>
      </c>
      <c r="TCI2" t="str">
        <f>""</f>
        <v/>
      </c>
      <c r="TCJ2" t="str">
        <f>""</f>
        <v/>
      </c>
      <c r="TCK2" t="str">
        <f>""</f>
        <v/>
      </c>
      <c r="TCL2" t="str">
        <f>""</f>
        <v/>
      </c>
      <c r="TCM2" t="str">
        <f>""</f>
        <v/>
      </c>
      <c r="TCN2" t="str">
        <f>""</f>
        <v/>
      </c>
      <c r="TCO2" t="str">
        <f>""</f>
        <v/>
      </c>
      <c r="TCP2" t="str">
        <f>""</f>
        <v/>
      </c>
      <c r="TCQ2" t="str">
        <f>""</f>
        <v/>
      </c>
      <c r="TCR2" t="str">
        <f>""</f>
        <v/>
      </c>
      <c r="TCS2" t="str">
        <f>""</f>
        <v/>
      </c>
      <c r="TCT2" t="str">
        <f>""</f>
        <v/>
      </c>
      <c r="TCU2" t="str">
        <f>""</f>
        <v/>
      </c>
      <c r="TCV2" t="str">
        <f>""</f>
        <v/>
      </c>
      <c r="TCW2" t="str">
        <f>""</f>
        <v/>
      </c>
      <c r="TCX2" t="str">
        <f>""</f>
        <v/>
      </c>
      <c r="TCY2" t="str">
        <f>""</f>
        <v/>
      </c>
      <c r="TCZ2" t="str">
        <f>""</f>
        <v/>
      </c>
      <c r="TDA2" t="str">
        <f>""</f>
        <v/>
      </c>
      <c r="TDB2" t="str">
        <f>""</f>
        <v/>
      </c>
      <c r="TDC2" t="str">
        <f>""</f>
        <v/>
      </c>
      <c r="TDD2" t="str">
        <f>""</f>
        <v/>
      </c>
      <c r="TDE2" t="str">
        <f>""</f>
        <v/>
      </c>
      <c r="TDF2" t="str">
        <f>""</f>
        <v/>
      </c>
      <c r="TDG2" t="str">
        <f>""</f>
        <v/>
      </c>
      <c r="TDH2" t="str">
        <f>""</f>
        <v/>
      </c>
      <c r="TDI2" t="str">
        <f>""</f>
        <v/>
      </c>
      <c r="TDJ2" t="str">
        <f>""</f>
        <v/>
      </c>
      <c r="TDK2" t="str">
        <f>""</f>
        <v/>
      </c>
      <c r="TDL2" t="str">
        <f>""</f>
        <v/>
      </c>
      <c r="TDM2" t="str">
        <f>""</f>
        <v/>
      </c>
      <c r="TDN2" t="str">
        <f>""</f>
        <v/>
      </c>
      <c r="TDO2" t="str">
        <f>""</f>
        <v/>
      </c>
      <c r="TDP2" t="str">
        <f>""</f>
        <v/>
      </c>
      <c r="TDQ2" t="str">
        <f>""</f>
        <v/>
      </c>
      <c r="TDR2" t="str">
        <f>""</f>
        <v/>
      </c>
      <c r="TDS2" t="str">
        <f>""</f>
        <v/>
      </c>
      <c r="TDT2" t="str">
        <f>""</f>
        <v/>
      </c>
      <c r="TDU2" t="str">
        <f>""</f>
        <v/>
      </c>
      <c r="TDV2" t="str">
        <f>""</f>
        <v/>
      </c>
      <c r="TDW2" t="str">
        <f>""</f>
        <v/>
      </c>
      <c r="TDX2" t="str">
        <f>""</f>
        <v/>
      </c>
      <c r="TDY2" t="str">
        <f>""</f>
        <v/>
      </c>
      <c r="TDZ2" t="str">
        <f>""</f>
        <v/>
      </c>
      <c r="TEA2" t="str">
        <f>""</f>
        <v/>
      </c>
      <c r="TEB2" t="str">
        <f>""</f>
        <v/>
      </c>
      <c r="TEC2" t="str">
        <f>""</f>
        <v/>
      </c>
      <c r="TED2" t="str">
        <f>""</f>
        <v/>
      </c>
      <c r="TEE2" t="str">
        <f>""</f>
        <v/>
      </c>
      <c r="TEF2" t="str">
        <f>""</f>
        <v/>
      </c>
      <c r="TEG2" t="str">
        <f>""</f>
        <v/>
      </c>
      <c r="TEH2" t="str">
        <f>""</f>
        <v/>
      </c>
      <c r="TEI2" t="str">
        <f>""</f>
        <v/>
      </c>
      <c r="TEJ2" t="str">
        <f>""</f>
        <v/>
      </c>
      <c r="TEK2" t="str">
        <f>""</f>
        <v/>
      </c>
      <c r="TEL2" t="str">
        <f>""</f>
        <v/>
      </c>
      <c r="TEM2" t="str">
        <f>""</f>
        <v/>
      </c>
      <c r="TEN2" t="str">
        <f>""</f>
        <v/>
      </c>
      <c r="TEO2" t="str">
        <f>""</f>
        <v/>
      </c>
      <c r="TEP2" t="str">
        <f>""</f>
        <v/>
      </c>
      <c r="TEQ2" t="str">
        <f>""</f>
        <v/>
      </c>
      <c r="TER2" t="str">
        <f>""</f>
        <v/>
      </c>
      <c r="TES2" t="str">
        <f>""</f>
        <v/>
      </c>
      <c r="TET2" t="str">
        <f>""</f>
        <v/>
      </c>
      <c r="TEU2" t="str">
        <f>""</f>
        <v/>
      </c>
      <c r="TEV2" t="str">
        <f>""</f>
        <v/>
      </c>
      <c r="TEW2" t="str">
        <f>""</f>
        <v/>
      </c>
      <c r="TEX2" t="str">
        <f>""</f>
        <v/>
      </c>
      <c r="TEY2" t="str">
        <f>""</f>
        <v/>
      </c>
      <c r="TEZ2" t="str">
        <f>""</f>
        <v/>
      </c>
      <c r="TFA2" t="str">
        <f>""</f>
        <v/>
      </c>
      <c r="TFB2" t="str">
        <f>""</f>
        <v/>
      </c>
      <c r="TFC2" t="str">
        <f>""</f>
        <v/>
      </c>
      <c r="TFD2" t="str">
        <f>""</f>
        <v/>
      </c>
      <c r="TFE2" t="str">
        <f>""</f>
        <v/>
      </c>
      <c r="TFF2" t="str">
        <f>""</f>
        <v/>
      </c>
      <c r="TFG2" t="str">
        <f>""</f>
        <v/>
      </c>
      <c r="TFH2" t="str">
        <f>""</f>
        <v/>
      </c>
      <c r="TFI2" t="str">
        <f>""</f>
        <v/>
      </c>
      <c r="TFJ2" t="str">
        <f>""</f>
        <v/>
      </c>
      <c r="TFK2" t="str">
        <f>""</f>
        <v/>
      </c>
      <c r="TFL2" t="str">
        <f>""</f>
        <v/>
      </c>
      <c r="TFM2" t="str">
        <f>""</f>
        <v/>
      </c>
      <c r="TFN2" t="str">
        <f>""</f>
        <v/>
      </c>
      <c r="TFO2" t="str">
        <f>""</f>
        <v/>
      </c>
      <c r="TFP2" t="str">
        <f>""</f>
        <v/>
      </c>
      <c r="TFQ2" t="str">
        <f>""</f>
        <v/>
      </c>
      <c r="TFR2" t="str">
        <f>""</f>
        <v/>
      </c>
      <c r="TFS2" t="str">
        <f>""</f>
        <v/>
      </c>
      <c r="TFT2" t="str">
        <f>""</f>
        <v/>
      </c>
      <c r="TFU2" t="str">
        <f>""</f>
        <v/>
      </c>
      <c r="TFV2" t="str">
        <f>""</f>
        <v/>
      </c>
      <c r="TFW2" t="str">
        <f>""</f>
        <v/>
      </c>
      <c r="TFX2" t="str">
        <f>""</f>
        <v/>
      </c>
      <c r="TFY2" t="str">
        <f>""</f>
        <v/>
      </c>
      <c r="TFZ2" t="str">
        <f>""</f>
        <v/>
      </c>
      <c r="TGA2" t="str">
        <f>""</f>
        <v/>
      </c>
      <c r="TGB2" t="str">
        <f>""</f>
        <v/>
      </c>
      <c r="TGC2" t="str">
        <f>""</f>
        <v/>
      </c>
      <c r="TGD2" t="str">
        <f>""</f>
        <v/>
      </c>
      <c r="TGE2" t="str">
        <f>""</f>
        <v/>
      </c>
      <c r="TGF2" t="str">
        <f>""</f>
        <v/>
      </c>
      <c r="TGG2" t="str">
        <f>""</f>
        <v/>
      </c>
      <c r="TGH2" t="str">
        <f>""</f>
        <v/>
      </c>
      <c r="TGI2" t="str">
        <f>""</f>
        <v/>
      </c>
      <c r="TGJ2" t="str">
        <f>""</f>
        <v/>
      </c>
      <c r="TGK2" t="str">
        <f>""</f>
        <v/>
      </c>
      <c r="TGL2" t="str">
        <f>""</f>
        <v/>
      </c>
      <c r="TGM2" t="str">
        <f>""</f>
        <v/>
      </c>
      <c r="TGN2" t="str">
        <f>""</f>
        <v/>
      </c>
      <c r="TGO2" t="str">
        <f>""</f>
        <v/>
      </c>
      <c r="TGP2" t="str">
        <f>""</f>
        <v/>
      </c>
      <c r="TGQ2" t="str">
        <f>""</f>
        <v/>
      </c>
      <c r="TGR2" t="str">
        <f>""</f>
        <v/>
      </c>
      <c r="TGS2" t="str">
        <f>""</f>
        <v/>
      </c>
      <c r="TGT2" t="str">
        <f>""</f>
        <v/>
      </c>
      <c r="TGU2" t="str">
        <f>""</f>
        <v/>
      </c>
      <c r="TGV2" t="str">
        <f>""</f>
        <v/>
      </c>
      <c r="TGW2" t="str">
        <f>""</f>
        <v/>
      </c>
      <c r="TGX2" t="str">
        <f>""</f>
        <v/>
      </c>
      <c r="TGY2" t="str">
        <f>""</f>
        <v/>
      </c>
      <c r="TGZ2" t="str">
        <f>""</f>
        <v/>
      </c>
      <c r="THA2" t="str">
        <f>""</f>
        <v/>
      </c>
      <c r="THB2" t="str">
        <f>""</f>
        <v/>
      </c>
      <c r="THC2" t="str">
        <f>""</f>
        <v/>
      </c>
      <c r="THD2" t="str">
        <f>""</f>
        <v/>
      </c>
      <c r="THE2" t="str">
        <f>""</f>
        <v/>
      </c>
      <c r="THF2" t="str">
        <f>""</f>
        <v/>
      </c>
      <c r="THG2" t="str">
        <f>""</f>
        <v/>
      </c>
      <c r="THH2" t="str">
        <f>""</f>
        <v/>
      </c>
      <c r="THI2" t="str">
        <f>""</f>
        <v/>
      </c>
      <c r="THJ2" t="str">
        <f>""</f>
        <v/>
      </c>
      <c r="THK2" t="str">
        <f>""</f>
        <v/>
      </c>
      <c r="THL2" t="str">
        <f>""</f>
        <v/>
      </c>
      <c r="THM2" t="str">
        <f>""</f>
        <v/>
      </c>
      <c r="THN2" t="str">
        <f>""</f>
        <v/>
      </c>
      <c r="THO2" t="str">
        <f>""</f>
        <v/>
      </c>
      <c r="THP2" t="str">
        <f>""</f>
        <v/>
      </c>
      <c r="THQ2" t="str">
        <f>""</f>
        <v/>
      </c>
      <c r="THR2" t="str">
        <f>""</f>
        <v/>
      </c>
      <c r="THS2" t="str">
        <f>""</f>
        <v/>
      </c>
      <c r="THT2" t="str">
        <f>""</f>
        <v/>
      </c>
      <c r="THU2" t="str">
        <f>""</f>
        <v/>
      </c>
      <c r="THV2" t="str">
        <f>""</f>
        <v/>
      </c>
      <c r="THW2" t="str">
        <f>""</f>
        <v/>
      </c>
      <c r="THX2" t="str">
        <f>""</f>
        <v/>
      </c>
      <c r="THY2" t="str">
        <f>""</f>
        <v/>
      </c>
      <c r="THZ2" t="str">
        <f>""</f>
        <v/>
      </c>
      <c r="TIA2" t="str">
        <f>""</f>
        <v/>
      </c>
      <c r="TIB2" t="str">
        <f>""</f>
        <v/>
      </c>
      <c r="TIC2" t="str">
        <f>""</f>
        <v/>
      </c>
      <c r="TID2" t="str">
        <f>""</f>
        <v/>
      </c>
      <c r="TIE2" t="str">
        <f>""</f>
        <v/>
      </c>
      <c r="TIF2" t="str">
        <f>""</f>
        <v/>
      </c>
      <c r="TIG2" t="str">
        <f>""</f>
        <v/>
      </c>
      <c r="TIH2" t="str">
        <f>""</f>
        <v/>
      </c>
      <c r="TII2" t="str">
        <f>""</f>
        <v/>
      </c>
      <c r="TIJ2" t="str">
        <f>""</f>
        <v/>
      </c>
      <c r="TIK2" t="str">
        <f>""</f>
        <v/>
      </c>
      <c r="TIL2" t="str">
        <f>""</f>
        <v/>
      </c>
      <c r="TIM2" t="str">
        <f>""</f>
        <v/>
      </c>
      <c r="TIN2" t="str">
        <f>""</f>
        <v/>
      </c>
      <c r="TIO2" t="str">
        <f>""</f>
        <v/>
      </c>
      <c r="TIP2" t="str">
        <f>""</f>
        <v/>
      </c>
      <c r="TIQ2" t="str">
        <f>""</f>
        <v/>
      </c>
      <c r="TIR2" t="str">
        <f>""</f>
        <v/>
      </c>
      <c r="TIS2" t="str">
        <f>""</f>
        <v/>
      </c>
      <c r="TIT2" t="str">
        <f>""</f>
        <v/>
      </c>
      <c r="TIU2" t="str">
        <f>""</f>
        <v/>
      </c>
      <c r="TIV2" t="str">
        <f>""</f>
        <v/>
      </c>
      <c r="TIW2" t="str">
        <f>""</f>
        <v/>
      </c>
      <c r="TIX2" t="str">
        <f>""</f>
        <v/>
      </c>
      <c r="TIY2" t="str">
        <f>""</f>
        <v/>
      </c>
      <c r="TIZ2" t="str">
        <f>""</f>
        <v/>
      </c>
      <c r="TJA2" t="str">
        <f>""</f>
        <v/>
      </c>
      <c r="TJB2" t="str">
        <f>""</f>
        <v/>
      </c>
      <c r="TJC2" t="str">
        <f>""</f>
        <v/>
      </c>
      <c r="TJD2" t="str">
        <f>""</f>
        <v/>
      </c>
      <c r="TJE2" t="str">
        <f>""</f>
        <v/>
      </c>
      <c r="TJF2" t="str">
        <f>""</f>
        <v/>
      </c>
      <c r="TJG2" t="str">
        <f>""</f>
        <v/>
      </c>
      <c r="TJH2" t="str">
        <f>""</f>
        <v/>
      </c>
      <c r="TJI2" t="str">
        <f>""</f>
        <v/>
      </c>
      <c r="TJJ2" t="str">
        <f>""</f>
        <v/>
      </c>
      <c r="TJK2" t="str">
        <f>""</f>
        <v/>
      </c>
      <c r="TJL2" t="str">
        <f>""</f>
        <v/>
      </c>
      <c r="TJM2" t="str">
        <f>""</f>
        <v/>
      </c>
      <c r="TJN2" t="str">
        <f>""</f>
        <v/>
      </c>
      <c r="TJO2" t="str">
        <f>""</f>
        <v/>
      </c>
      <c r="TJP2" t="str">
        <f>""</f>
        <v/>
      </c>
      <c r="TJQ2" t="str">
        <f>""</f>
        <v/>
      </c>
      <c r="TJR2" t="str">
        <f>""</f>
        <v/>
      </c>
      <c r="TJS2" t="str">
        <f>""</f>
        <v/>
      </c>
      <c r="TJT2" t="str">
        <f>""</f>
        <v/>
      </c>
      <c r="TJU2" t="str">
        <f>""</f>
        <v/>
      </c>
      <c r="TJV2" t="str">
        <f>""</f>
        <v/>
      </c>
      <c r="TJW2" t="str">
        <f>""</f>
        <v/>
      </c>
      <c r="TJX2" t="str">
        <f>""</f>
        <v/>
      </c>
      <c r="TJY2" t="str">
        <f>""</f>
        <v/>
      </c>
      <c r="TJZ2" t="str">
        <f>""</f>
        <v/>
      </c>
      <c r="TKA2" t="str">
        <f>""</f>
        <v/>
      </c>
      <c r="TKB2" t="str">
        <f>""</f>
        <v/>
      </c>
      <c r="TKC2" t="str">
        <f>""</f>
        <v/>
      </c>
      <c r="TKD2" t="str">
        <f>""</f>
        <v/>
      </c>
      <c r="TKE2" t="str">
        <f>""</f>
        <v/>
      </c>
      <c r="TKF2" t="str">
        <f>""</f>
        <v/>
      </c>
      <c r="TKG2" t="str">
        <f>""</f>
        <v/>
      </c>
      <c r="TKH2" t="str">
        <f>""</f>
        <v/>
      </c>
      <c r="TKI2" t="str">
        <f>""</f>
        <v/>
      </c>
      <c r="TKJ2" t="str">
        <f>""</f>
        <v/>
      </c>
      <c r="TKK2" t="str">
        <f>""</f>
        <v/>
      </c>
      <c r="TKL2" t="str">
        <f>""</f>
        <v/>
      </c>
      <c r="TKM2" t="str">
        <f>""</f>
        <v/>
      </c>
      <c r="TKN2" t="str">
        <f>""</f>
        <v/>
      </c>
      <c r="TKO2" t="str">
        <f>""</f>
        <v/>
      </c>
      <c r="TKP2" t="str">
        <f>""</f>
        <v/>
      </c>
      <c r="TKQ2" t="str">
        <f>""</f>
        <v/>
      </c>
      <c r="TKR2" t="str">
        <f>""</f>
        <v/>
      </c>
      <c r="TKS2" t="str">
        <f>""</f>
        <v/>
      </c>
      <c r="TKT2" t="str">
        <f>""</f>
        <v/>
      </c>
      <c r="TKU2" t="str">
        <f>""</f>
        <v/>
      </c>
      <c r="TKV2" t="str">
        <f>""</f>
        <v/>
      </c>
      <c r="TKW2" t="str">
        <f>""</f>
        <v/>
      </c>
      <c r="TKX2" t="str">
        <f>""</f>
        <v/>
      </c>
      <c r="TKY2" t="str">
        <f>""</f>
        <v/>
      </c>
      <c r="TKZ2" t="str">
        <f>""</f>
        <v/>
      </c>
      <c r="TLA2" t="str">
        <f>""</f>
        <v/>
      </c>
      <c r="TLB2" t="str">
        <f>""</f>
        <v/>
      </c>
      <c r="TLC2" t="str">
        <f>""</f>
        <v/>
      </c>
      <c r="TLD2" t="str">
        <f>""</f>
        <v/>
      </c>
      <c r="TLE2" t="str">
        <f>""</f>
        <v/>
      </c>
      <c r="TLF2" t="str">
        <f>""</f>
        <v/>
      </c>
      <c r="TLG2" t="str">
        <f>""</f>
        <v/>
      </c>
      <c r="TLH2" t="str">
        <f>""</f>
        <v/>
      </c>
      <c r="TLI2" t="str">
        <f>""</f>
        <v/>
      </c>
      <c r="TLJ2" t="str">
        <f>""</f>
        <v/>
      </c>
      <c r="TLK2" t="str">
        <f>""</f>
        <v/>
      </c>
      <c r="TLL2" t="str">
        <f>""</f>
        <v/>
      </c>
      <c r="TLM2" t="str">
        <f>""</f>
        <v/>
      </c>
      <c r="TLN2" t="str">
        <f>""</f>
        <v/>
      </c>
      <c r="TLO2" t="str">
        <f>""</f>
        <v/>
      </c>
      <c r="TLP2" t="str">
        <f>""</f>
        <v/>
      </c>
      <c r="TLQ2" t="str">
        <f>""</f>
        <v/>
      </c>
      <c r="TLR2" t="str">
        <f>""</f>
        <v/>
      </c>
      <c r="TLS2" t="str">
        <f>""</f>
        <v/>
      </c>
      <c r="TLT2" t="str">
        <f>""</f>
        <v/>
      </c>
      <c r="TLU2" t="str">
        <f>""</f>
        <v/>
      </c>
      <c r="TLV2" t="str">
        <f>""</f>
        <v/>
      </c>
      <c r="TLW2" t="str">
        <f>""</f>
        <v/>
      </c>
      <c r="TLX2" t="str">
        <f>""</f>
        <v/>
      </c>
      <c r="TLY2" t="str">
        <f>""</f>
        <v/>
      </c>
      <c r="TLZ2" t="str">
        <f>""</f>
        <v/>
      </c>
      <c r="TMA2" t="str">
        <f>""</f>
        <v/>
      </c>
      <c r="TMB2" t="str">
        <f>""</f>
        <v/>
      </c>
      <c r="TMC2" t="str">
        <f>""</f>
        <v/>
      </c>
      <c r="TMD2" t="str">
        <f>""</f>
        <v/>
      </c>
      <c r="TME2" t="str">
        <f>""</f>
        <v/>
      </c>
      <c r="TMF2" t="str">
        <f>""</f>
        <v/>
      </c>
      <c r="TMG2" t="str">
        <f>""</f>
        <v/>
      </c>
      <c r="TMH2" t="str">
        <f>""</f>
        <v/>
      </c>
      <c r="TMI2" t="str">
        <f>""</f>
        <v/>
      </c>
      <c r="TMJ2" t="str">
        <f>""</f>
        <v/>
      </c>
      <c r="TMK2" t="str">
        <f>""</f>
        <v/>
      </c>
      <c r="TML2" t="str">
        <f>""</f>
        <v/>
      </c>
      <c r="TMM2" t="str">
        <f>""</f>
        <v/>
      </c>
      <c r="TMN2" t="str">
        <f>""</f>
        <v/>
      </c>
      <c r="TMO2" t="str">
        <f>""</f>
        <v/>
      </c>
      <c r="TMP2" t="str">
        <f>""</f>
        <v/>
      </c>
      <c r="TMQ2" t="str">
        <f>""</f>
        <v/>
      </c>
      <c r="TMR2" t="str">
        <f>""</f>
        <v/>
      </c>
      <c r="TMS2" t="str">
        <f>""</f>
        <v/>
      </c>
      <c r="TMT2" t="str">
        <f>""</f>
        <v/>
      </c>
      <c r="TMU2" t="str">
        <f>""</f>
        <v/>
      </c>
      <c r="TMV2" t="str">
        <f>""</f>
        <v/>
      </c>
      <c r="TMW2" t="str">
        <f>""</f>
        <v/>
      </c>
      <c r="TMX2" t="str">
        <f>""</f>
        <v/>
      </c>
      <c r="TMY2" t="str">
        <f>""</f>
        <v/>
      </c>
      <c r="TMZ2" t="str">
        <f>""</f>
        <v/>
      </c>
      <c r="TNA2" t="str">
        <f>""</f>
        <v/>
      </c>
      <c r="TNB2" t="str">
        <f>""</f>
        <v/>
      </c>
      <c r="TNC2" t="str">
        <f>""</f>
        <v/>
      </c>
      <c r="TND2" t="str">
        <f>""</f>
        <v/>
      </c>
      <c r="TNE2" t="str">
        <f>""</f>
        <v/>
      </c>
      <c r="TNF2" t="str">
        <f>""</f>
        <v/>
      </c>
      <c r="TNG2" t="str">
        <f>""</f>
        <v/>
      </c>
      <c r="TNH2" t="str">
        <f>""</f>
        <v/>
      </c>
      <c r="TNI2" t="str">
        <f>""</f>
        <v/>
      </c>
      <c r="TNJ2" t="str">
        <f>""</f>
        <v/>
      </c>
      <c r="TNK2" t="str">
        <f>""</f>
        <v/>
      </c>
      <c r="TNL2" t="str">
        <f>""</f>
        <v/>
      </c>
      <c r="TNM2" t="str">
        <f>""</f>
        <v/>
      </c>
      <c r="TNN2" t="str">
        <f>""</f>
        <v/>
      </c>
      <c r="TNO2" t="str">
        <f>""</f>
        <v/>
      </c>
      <c r="TNP2" t="str">
        <f>""</f>
        <v/>
      </c>
      <c r="TNQ2" t="str">
        <f>""</f>
        <v/>
      </c>
      <c r="TNR2" t="str">
        <f>""</f>
        <v/>
      </c>
      <c r="TNS2" t="str">
        <f>""</f>
        <v/>
      </c>
      <c r="TNT2" t="str">
        <f>""</f>
        <v/>
      </c>
      <c r="TNU2" t="str">
        <f>""</f>
        <v/>
      </c>
      <c r="TNV2" t="str">
        <f>""</f>
        <v/>
      </c>
      <c r="TNW2" t="str">
        <f>""</f>
        <v/>
      </c>
      <c r="TNX2" t="str">
        <f>""</f>
        <v/>
      </c>
      <c r="TNY2" t="str">
        <f>""</f>
        <v/>
      </c>
      <c r="TNZ2" t="str">
        <f>""</f>
        <v/>
      </c>
      <c r="TOA2" t="str">
        <f>""</f>
        <v/>
      </c>
      <c r="TOB2" t="str">
        <f>""</f>
        <v/>
      </c>
      <c r="TOC2" t="str">
        <f>""</f>
        <v/>
      </c>
      <c r="TOD2" t="str">
        <f>""</f>
        <v/>
      </c>
      <c r="TOE2" t="str">
        <f>""</f>
        <v/>
      </c>
      <c r="TOF2" t="str">
        <f>""</f>
        <v/>
      </c>
      <c r="TOG2" t="str">
        <f>""</f>
        <v/>
      </c>
      <c r="TOH2" t="str">
        <f>""</f>
        <v/>
      </c>
      <c r="TOI2" t="str">
        <f>""</f>
        <v/>
      </c>
      <c r="TOJ2" t="str">
        <f>""</f>
        <v/>
      </c>
      <c r="TOK2" t="str">
        <f>""</f>
        <v/>
      </c>
      <c r="TOL2" t="str">
        <f>""</f>
        <v/>
      </c>
      <c r="TOM2" t="str">
        <f>""</f>
        <v/>
      </c>
      <c r="TON2" t="str">
        <f>""</f>
        <v/>
      </c>
      <c r="TOO2" t="str">
        <f>""</f>
        <v/>
      </c>
      <c r="TOP2" t="str">
        <f>""</f>
        <v/>
      </c>
      <c r="TOQ2" t="str">
        <f>""</f>
        <v/>
      </c>
      <c r="TOR2" t="str">
        <f>""</f>
        <v/>
      </c>
      <c r="TOS2" t="str">
        <f>""</f>
        <v/>
      </c>
      <c r="TOT2" t="str">
        <f>""</f>
        <v/>
      </c>
      <c r="TOU2" t="str">
        <f>""</f>
        <v/>
      </c>
      <c r="TOV2" t="str">
        <f>""</f>
        <v/>
      </c>
      <c r="TOW2" t="str">
        <f>""</f>
        <v/>
      </c>
      <c r="TOX2" t="str">
        <f>""</f>
        <v/>
      </c>
      <c r="TOY2" t="str">
        <f>""</f>
        <v/>
      </c>
      <c r="TOZ2" t="str">
        <f>""</f>
        <v/>
      </c>
      <c r="TPA2" t="str">
        <f>""</f>
        <v/>
      </c>
      <c r="TPB2" t="str">
        <f>""</f>
        <v/>
      </c>
      <c r="TPC2" t="str">
        <f>""</f>
        <v/>
      </c>
      <c r="TPD2" t="str">
        <f>""</f>
        <v/>
      </c>
      <c r="TPE2" t="str">
        <f>""</f>
        <v/>
      </c>
      <c r="TPF2" t="str">
        <f>""</f>
        <v/>
      </c>
      <c r="TPG2" t="str">
        <f>""</f>
        <v/>
      </c>
      <c r="TPH2" t="str">
        <f>""</f>
        <v/>
      </c>
      <c r="TPI2" t="str">
        <f>""</f>
        <v/>
      </c>
      <c r="TPJ2" t="str">
        <f>""</f>
        <v/>
      </c>
      <c r="TPK2" t="str">
        <f>""</f>
        <v/>
      </c>
      <c r="TPL2" t="str">
        <f>""</f>
        <v/>
      </c>
      <c r="TPM2" t="str">
        <f>""</f>
        <v/>
      </c>
      <c r="TPN2" t="str">
        <f>""</f>
        <v/>
      </c>
      <c r="TPO2" t="str">
        <f>""</f>
        <v/>
      </c>
      <c r="TPP2" t="str">
        <f>""</f>
        <v/>
      </c>
      <c r="TPQ2" t="str">
        <f>""</f>
        <v/>
      </c>
      <c r="TPR2" t="str">
        <f>""</f>
        <v/>
      </c>
      <c r="TPS2" t="str">
        <f>""</f>
        <v/>
      </c>
      <c r="TPT2" t="str">
        <f>""</f>
        <v/>
      </c>
      <c r="TPU2" t="str">
        <f>""</f>
        <v/>
      </c>
      <c r="TPV2" t="str">
        <f>""</f>
        <v/>
      </c>
      <c r="TPW2" t="str">
        <f>""</f>
        <v/>
      </c>
      <c r="TPX2" t="str">
        <f>""</f>
        <v/>
      </c>
      <c r="TPY2" t="str">
        <f>""</f>
        <v/>
      </c>
      <c r="TPZ2" t="str">
        <f>""</f>
        <v/>
      </c>
      <c r="TQA2" t="str">
        <f>""</f>
        <v/>
      </c>
      <c r="TQB2" t="str">
        <f>""</f>
        <v/>
      </c>
      <c r="TQC2" t="str">
        <f>""</f>
        <v/>
      </c>
      <c r="TQD2" t="str">
        <f>""</f>
        <v/>
      </c>
      <c r="TQE2" t="str">
        <f>""</f>
        <v/>
      </c>
      <c r="TQF2" t="str">
        <f>""</f>
        <v/>
      </c>
      <c r="TQG2" t="str">
        <f>""</f>
        <v/>
      </c>
      <c r="TQH2" t="str">
        <f>""</f>
        <v/>
      </c>
      <c r="TQI2" t="str">
        <f>""</f>
        <v/>
      </c>
      <c r="TQJ2" t="str">
        <f>""</f>
        <v/>
      </c>
      <c r="TQK2" t="str">
        <f>""</f>
        <v/>
      </c>
      <c r="TQL2" t="str">
        <f>""</f>
        <v/>
      </c>
      <c r="TQM2" t="str">
        <f>""</f>
        <v/>
      </c>
      <c r="TQN2" t="str">
        <f>""</f>
        <v/>
      </c>
      <c r="TQO2" t="str">
        <f>""</f>
        <v/>
      </c>
      <c r="TQP2" t="str">
        <f>""</f>
        <v/>
      </c>
      <c r="TQQ2" t="str">
        <f>""</f>
        <v/>
      </c>
      <c r="TQR2" t="str">
        <f>""</f>
        <v/>
      </c>
      <c r="TQS2" t="str">
        <f>""</f>
        <v/>
      </c>
      <c r="TQT2" t="str">
        <f>""</f>
        <v/>
      </c>
      <c r="TQU2" t="str">
        <f>""</f>
        <v/>
      </c>
      <c r="TQV2" t="str">
        <f>""</f>
        <v/>
      </c>
      <c r="TQW2" t="str">
        <f>""</f>
        <v/>
      </c>
      <c r="TQX2" t="str">
        <f>""</f>
        <v/>
      </c>
      <c r="TQY2" t="str">
        <f>""</f>
        <v/>
      </c>
      <c r="TQZ2" t="str">
        <f>""</f>
        <v/>
      </c>
      <c r="TRA2" t="str">
        <f>""</f>
        <v/>
      </c>
      <c r="TRB2" t="str">
        <f>""</f>
        <v/>
      </c>
      <c r="TRC2" t="str">
        <f>""</f>
        <v/>
      </c>
      <c r="TRD2" t="str">
        <f>""</f>
        <v/>
      </c>
      <c r="TRE2" t="str">
        <f>""</f>
        <v/>
      </c>
      <c r="TRF2" t="str">
        <f>""</f>
        <v/>
      </c>
      <c r="TRG2" t="str">
        <f>""</f>
        <v/>
      </c>
      <c r="TRH2" t="str">
        <f>""</f>
        <v/>
      </c>
      <c r="TRI2" t="str">
        <f>""</f>
        <v/>
      </c>
      <c r="TRJ2" t="str">
        <f>""</f>
        <v/>
      </c>
      <c r="TRK2" t="str">
        <f>""</f>
        <v/>
      </c>
      <c r="TRL2" t="str">
        <f>""</f>
        <v/>
      </c>
      <c r="TRM2" t="str">
        <f>""</f>
        <v/>
      </c>
      <c r="TRN2" t="str">
        <f>""</f>
        <v/>
      </c>
      <c r="TRO2" t="str">
        <f>""</f>
        <v/>
      </c>
      <c r="TRP2" t="str">
        <f>""</f>
        <v/>
      </c>
      <c r="TRQ2" t="str">
        <f>""</f>
        <v/>
      </c>
      <c r="TRR2" t="str">
        <f>""</f>
        <v/>
      </c>
      <c r="TRS2" t="str">
        <f>""</f>
        <v/>
      </c>
      <c r="TRT2" t="str">
        <f>""</f>
        <v/>
      </c>
      <c r="TRU2" t="str">
        <f>""</f>
        <v/>
      </c>
      <c r="TRV2" t="str">
        <f>""</f>
        <v/>
      </c>
      <c r="TRW2" t="str">
        <f>""</f>
        <v/>
      </c>
      <c r="TRX2" t="str">
        <f>""</f>
        <v/>
      </c>
      <c r="TRY2" t="str">
        <f>""</f>
        <v/>
      </c>
      <c r="TRZ2" t="str">
        <f>""</f>
        <v/>
      </c>
      <c r="TSA2" t="str">
        <f>""</f>
        <v/>
      </c>
      <c r="TSB2" t="str">
        <f>""</f>
        <v/>
      </c>
      <c r="TSC2" t="str">
        <f>""</f>
        <v/>
      </c>
      <c r="TSD2" t="str">
        <f>""</f>
        <v/>
      </c>
      <c r="TSE2" t="str">
        <f>""</f>
        <v/>
      </c>
      <c r="TSF2" t="str">
        <f>""</f>
        <v/>
      </c>
      <c r="TSG2" t="str">
        <f>""</f>
        <v/>
      </c>
      <c r="TSH2" t="str">
        <f>""</f>
        <v/>
      </c>
      <c r="TSI2" t="str">
        <f>""</f>
        <v/>
      </c>
      <c r="TSJ2" t="str">
        <f>""</f>
        <v/>
      </c>
      <c r="TSK2" t="str">
        <f>""</f>
        <v/>
      </c>
      <c r="TSL2" t="str">
        <f>""</f>
        <v/>
      </c>
      <c r="TSM2" t="str">
        <f>""</f>
        <v/>
      </c>
      <c r="TSN2" t="str">
        <f>""</f>
        <v/>
      </c>
      <c r="TSO2" t="str">
        <f>""</f>
        <v/>
      </c>
      <c r="TSP2" t="str">
        <f>""</f>
        <v/>
      </c>
      <c r="TSQ2" t="str">
        <f>""</f>
        <v/>
      </c>
      <c r="TSR2" t="str">
        <f>""</f>
        <v/>
      </c>
      <c r="TSS2" t="str">
        <f>""</f>
        <v/>
      </c>
      <c r="TST2" t="str">
        <f>""</f>
        <v/>
      </c>
      <c r="TSU2" t="str">
        <f>""</f>
        <v/>
      </c>
      <c r="TSV2" t="str">
        <f>""</f>
        <v/>
      </c>
      <c r="TSW2" t="str">
        <f>""</f>
        <v/>
      </c>
      <c r="TSX2" t="str">
        <f>""</f>
        <v/>
      </c>
      <c r="TSY2" t="str">
        <f>""</f>
        <v/>
      </c>
      <c r="TSZ2" t="str">
        <f>""</f>
        <v/>
      </c>
      <c r="TTA2" t="str">
        <f>""</f>
        <v/>
      </c>
      <c r="TTB2" t="str">
        <f>""</f>
        <v/>
      </c>
      <c r="TTC2" t="str">
        <f>""</f>
        <v/>
      </c>
      <c r="TTD2" t="str">
        <f>""</f>
        <v/>
      </c>
      <c r="TTE2" t="str">
        <f>""</f>
        <v/>
      </c>
      <c r="TTF2" t="str">
        <f>""</f>
        <v/>
      </c>
      <c r="TTG2" t="str">
        <f>""</f>
        <v/>
      </c>
      <c r="TTH2" t="str">
        <f>""</f>
        <v/>
      </c>
      <c r="TTI2" t="str">
        <f>""</f>
        <v/>
      </c>
      <c r="TTJ2" t="str">
        <f>""</f>
        <v/>
      </c>
      <c r="TTK2" t="str">
        <f>""</f>
        <v/>
      </c>
      <c r="TTL2" t="str">
        <f>""</f>
        <v/>
      </c>
      <c r="TTM2" t="str">
        <f>""</f>
        <v/>
      </c>
      <c r="TTN2" t="str">
        <f>""</f>
        <v/>
      </c>
      <c r="TTO2" t="str">
        <f>""</f>
        <v/>
      </c>
      <c r="TTP2" t="str">
        <f>""</f>
        <v/>
      </c>
      <c r="TTQ2" t="str">
        <f>""</f>
        <v/>
      </c>
      <c r="TTR2" t="str">
        <f>""</f>
        <v/>
      </c>
      <c r="TTS2" t="str">
        <f>""</f>
        <v/>
      </c>
      <c r="TTT2" t="str">
        <f>""</f>
        <v/>
      </c>
      <c r="TTU2" t="str">
        <f>""</f>
        <v/>
      </c>
      <c r="TTV2" t="str">
        <f>""</f>
        <v/>
      </c>
      <c r="TTW2" t="str">
        <f>""</f>
        <v/>
      </c>
      <c r="TTX2" t="str">
        <f>""</f>
        <v/>
      </c>
      <c r="TTY2" t="str">
        <f>""</f>
        <v/>
      </c>
      <c r="TTZ2" t="str">
        <f>""</f>
        <v/>
      </c>
      <c r="TUA2" t="str">
        <f>""</f>
        <v/>
      </c>
      <c r="TUB2" t="str">
        <f>""</f>
        <v/>
      </c>
      <c r="TUC2" t="str">
        <f>""</f>
        <v/>
      </c>
      <c r="TUD2" t="str">
        <f>""</f>
        <v/>
      </c>
      <c r="TUE2" t="str">
        <f>""</f>
        <v/>
      </c>
      <c r="TUF2" t="str">
        <f>""</f>
        <v/>
      </c>
      <c r="TUG2" t="str">
        <f>""</f>
        <v/>
      </c>
      <c r="TUH2" t="str">
        <f>""</f>
        <v/>
      </c>
      <c r="TUI2" t="str">
        <f>""</f>
        <v/>
      </c>
      <c r="TUJ2" t="str">
        <f>""</f>
        <v/>
      </c>
      <c r="TUK2" t="str">
        <f>""</f>
        <v/>
      </c>
      <c r="TUL2" t="str">
        <f>""</f>
        <v/>
      </c>
      <c r="TUM2" t="str">
        <f>""</f>
        <v/>
      </c>
      <c r="TUN2" t="str">
        <f>""</f>
        <v/>
      </c>
      <c r="TUO2" t="str">
        <f>""</f>
        <v/>
      </c>
      <c r="TUP2" t="str">
        <f>""</f>
        <v/>
      </c>
      <c r="TUQ2" t="str">
        <f>""</f>
        <v/>
      </c>
      <c r="TUR2" t="str">
        <f>""</f>
        <v/>
      </c>
      <c r="TUS2" t="str">
        <f>""</f>
        <v/>
      </c>
      <c r="TUT2" t="str">
        <f>""</f>
        <v/>
      </c>
      <c r="TUU2" t="str">
        <f>""</f>
        <v/>
      </c>
      <c r="TUV2" t="str">
        <f>""</f>
        <v/>
      </c>
      <c r="TUW2" t="str">
        <f>""</f>
        <v/>
      </c>
      <c r="TUX2" t="str">
        <f>""</f>
        <v/>
      </c>
      <c r="TUY2" t="str">
        <f>""</f>
        <v/>
      </c>
      <c r="TUZ2" t="str">
        <f>""</f>
        <v/>
      </c>
      <c r="TVA2" t="str">
        <f>""</f>
        <v/>
      </c>
      <c r="TVB2" t="str">
        <f>""</f>
        <v/>
      </c>
      <c r="TVC2" t="str">
        <f>""</f>
        <v/>
      </c>
      <c r="TVD2" t="str">
        <f>""</f>
        <v/>
      </c>
      <c r="TVE2" t="str">
        <f>""</f>
        <v/>
      </c>
      <c r="TVF2" t="str">
        <f>""</f>
        <v/>
      </c>
      <c r="TVG2" t="str">
        <f>""</f>
        <v/>
      </c>
      <c r="TVH2" t="str">
        <f>""</f>
        <v/>
      </c>
      <c r="TVI2" t="str">
        <f>""</f>
        <v/>
      </c>
      <c r="TVJ2" t="str">
        <f>""</f>
        <v/>
      </c>
      <c r="TVK2" t="str">
        <f>""</f>
        <v/>
      </c>
      <c r="TVL2" t="str">
        <f>""</f>
        <v/>
      </c>
      <c r="TVM2" t="str">
        <f>""</f>
        <v/>
      </c>
      <c r="TVN2" t="str">
        <f>""</f>
        <v/>
      </c>
      <c r="TVO2" t="str">
        <f>""</f>
        <v/>
      </c>
      <c r="TVP2" t="str">
        <f>""</f>
        <v/>
      </c>
      <c r="TVQ2" t="str">
        <f>""</f>
        <v/>
      </c>
      <c r="TVR2" t="str">
        <f>""</f>
        <v/>
      </c>
      <c r="TVS2" t="str">
        <f>""</f>
        <v/>
      </c>
      <c r="TVT2" t="str">
        <f>""</f>
        <v/>
      </c>
      <c r="TVU2" t="str">
        <f>""</f>
        <v/>
      </c>
      <c r="TVV2" t="str">
        <f>""</f>
        <v/>
      </c>
      <c r="TVW2" t="str">
        <f>""</f>
        <v/>
      </c>
      <c r="TVX2" t="str">
        <f>""</f>
        <v/>
      </c>
      <c r="TVY2" t="str">
        <f>""</f>
        <v/>
      </c>
      <c r="TVZ2" t="str">
        <f>""</f>
        <v/>
      </c>
      <c r="TWA2" t="str">
        <f>""</f>
        <v/>
      </c>
      <c r="TWB2" t="str">
        <f>""</f>
        <v/>
      </c>
      <c r="TWC2" t="str">
        <f>""</f>
        <v/>
      </c>
      <c r="TWD2" t="str">
        <f>""</f>
        <v/>
      </c>
      <c r="TWE2" t="str">
        <f>""</f>
        <v/>
      </c>
      <c r="TWF2" t="str">
        <f>""</f>
        <v/>
      </c>
      <c r="TWG2" t="str">
        <f>""</f>
        <v/>
      </c>
      <c r="TWH2" t="str">
        <f>""</f>
        <v/>
      </c>
      <c r="TWI2" t="str">
        <f>""</f>
        <v/>
      </c>
      <c r="TWJ2" t="str">
        <f>""</f>
        <v/>
      </c>
      <c r="TWK2" t="str">
        <f>""</f>
        <v/>
      </c>
      <c r="TWL2" t="str">
        <f>""</f>
        <v/>
      </c>
      <c r="TWM2" t="str">
        <f>""</f>
        <v/>
      </c>
      <c r="TWN2" t="str">
        <f>""</f>
        <v/>
      </c>
      <c r="TWO2" t="str">
        <f>""</f>
        <v/>
      </c>
      <c r="TWP2" t="str">
        <f>""</f>
        <v/>
      </c>
      <c r="TWQ2" t="str">
        <f>""</f>
        <v/>
      </c>
      <c r="TWR2" t="str">
        <f>""</f>
        <v/>
      </c>
      <c r="TWS2" t="str">
        <f>""</f>
        <v/>
      </c>
      <c r="TWT2" t="str">
        <f>""</f>
        <v/>
      </c>
      <c r="TWU2" t="str">
        <f>""</f>
        <v/>
      </c>
      <c r="TWV2" t="str">
        <f>""</f>
        <v/>
      </c>
      <c r="TWW2" t="str">
        <f>""</f>
        <v/>
      </c>
      <c r="TWX2" t="str">
        <f>""</f>
        <v/>
      </c>
      <c r="TWY2" t="str">
        <f>""</f>
        <v/>
      </c>
      <c r="TWZ2" t="str">
        <f>""</f>
        <v/>
      </c>
      <c r="TXA2" t="str">
        <f>""</f>
        <v/>
      </c>
      <c r="TXB2" t="str">
        <f>""</f>
        <v/>
      </c>
      <c r="TXC2" t="str">
        <f>""</f>
        <v/>
      </c>
      <c r="TXD2" t="str">
        <f>""</f>
        <v/>
      </c>
      <c r="TXE2" t="str">
        <f>""</f>
        <v/>
      </c>
      <c r="TXF2" t="str">
        <f>""</f>
        <v/>
      </c>
      <c r="TXG2" t="str">
        <f>""</f>
        <v/>
      </c>
      <c r="TXH2" t="str">
        <f>""</f>
        <v/>
      </c>
      <c r="TXI2" t="str">
        <f>""</f>
        <v/>
      </c>
      <c r="TXJ2" t="str">
        <f>""</f>
        <v/>
      </c>
      <c r="TXK2" t="str">
        <f>""</f>
        <v/>
      </c>
      <c r="TXL2" t="str">
        <f>""</f>
        <v/>
      </c>
      <c r="TXM2" t="str">
        <f>""</f>
        <v/>
      </c>
      <c r="TXN2" t="str">
        <f>""</f>
        <v/>
      </c>
      <c r="TXO2" t="str">
        <f>""</f>
        <v/>
      </c>
      <c r="TXP2" t="str">
        <f>""</f>
        <v/>
      </c>
      <c r="TXQ2" t="str">
        <f>""</f>
        <v/>
      </c>
      <c r="TXR2" t="str">
        <f>""</f>
        <v/>
      </c>
      <c r="TXS2" t="str">
        <f>""</f>
        <v/>
      </c>
      <c r="TXT2" t="str">
        <f>""</f>
        <v/>
      </c>
      <c r="TXU2" t="str">
        <f>""</f>
        <v/>
      </c>
      <c r="TXV2" t="str">
        <f>""</f>
        <v/>
      </c>
      <c r="TXW2" t="str">
        <f>""</f>
        <v/>
      </c>
      <c r="TXX2" t="str">
        <f>""</f>
        <v/>
      </c>
      <c r="TXY2" t="str">
        <f>""</f>
        <v/>
      </c>
      <c r="TXZ2" t="str">
        <f>""</f>
        <v/>
      </c>
      <c r="TYA2" t="str">
        <f>""</f>
        <v/>
      </c>
      <c r="TYB2" t="str">
        <f>""</f>
        <v/>
      </c>
      <c r="TYC2" t="str">
        <f>""</f>
        <v/>
      </c>
      <c r="TYD2" t="str">
        <f>""</f>
        <v/>
      </c>
      <c r="TYE2" t="str">
        <f>""</f>
        <v/>
      </c>
      <c r="TYF2" t="str">
        <f>""</f>
        <v/>
      </c>
      <c r="TYG2" t="str">
        <f>""</f>
        <v/>
      </c>
      <c r="TYH2" t="str">
        <f>""</f>
        <v/>
      </c>
      <c r="TYI2" t="str">
        <f>""</f>
        <v/>
      </c>
      <c r="TYJ2" t="str">
        <f>""</f>
        <v/>
      </c>
      <c r="TYK2" t="str">
        <f>""</f>
        <v/>
      </c>
      <c r="TYL2" t="str">
        <f>""</f>
        <v/>
      </c>
      <c r="TYM2" t="str">
        <f>""</f>
        <v/>
      </c>
      <c r="TYN2" t="str">
        <f>""</f>
        <v/>
      </c>
      <c r="TYO2" t="str">
        <f>""</f>
        <v/>
      </c>
      <c r="TYP2" t="str">
        <f>""</f>
        <v/>
      </c>
      <c r="TYQ2" t="str">
        <f>""</f>
        <v/>
      </c>
      <c r="TYR2" t="str">
        <f>""</f>
        <v/>
      </c>
      <c r="TYS2" t="str">
        <f>""</f>
        <v/>
      </c>
      <c r="TYT2" t="str">
        <f>""</f>
        <v/>
      </c>
      <c r="TYU2" t="str">
        <f>""</f>
        <v/>
      </c>
      <c r="TYV2" t="str">
        <f>""</f>
        <v/>
      </c>
      <c r="TYW2" t="str">
        <f>""</f>
        <v/>
      </c>
      <c r="TYX2" t="str">
        <f>""</f>
        <v/>
      </c>
      <c r="TYY2" t="str">
        <f>""</f>
        <v/>
      </c>
      <c r="TYZ2" t="str">
        <f>""</f>
        <v/>
      </c>
      <c r="TZA2" t="str">
        <f>""</f>
        <v/>
      </c>
      <c r="TZB2" t="str">
        <f>""</f>
        <v/>
      </c>
      <c r="TZC2" t="str">
        <f>""</f>
        <v/>
      </c>
      <c r="TZD2" t="str">
        <f>""</f>
        <v/>
      </c>
      <c r="TZE2" t="str">
        <f>""</f>
        <v/>
      </c>
      <c r="TZF2" t="str">
        <f>""</f>
        <v/>
      </c>
      <c r="TZG2" t="str">
        <f>""</f>
        <v/>
      </c>
      <c r="TZH2" t="str">
        <f>""</f>
        <v/>
      </c>
      <c r="TZI2" t="str">
        <f>""</f>
        <v/>
      </c>
      <c r="TZJ2" t="str">
        <f>""</f>
        <v/>
      </c>
      <c r="TZK2" t="str">
        <f>""</f>
        <v/>
      </c>
      <c r="TZL2" t="str">
        <f>""</f>
        <v/>
      </c>
      <c r="TZM2" t="str">
        <f>""</f>
        <v/>
      </c>
      <c r="TZN2" t="str">
        <f>""</f>
        <v/>
      </c>
      <c r="TZO2" t="str">
        <f>""</f>
        <v/>
      </c>
      <c r="TZP2" t="str">
        <f>""</f>
        <v/>
      </c>
      <c r="TZQ2" t="str">
        <f>""</f>
        <v/>
      </c>
      <c r="TZR2" t="str">
        <f>""</f>
        <v/>
      </c>
      <c r="TZS2" t="str">
        <f>""</f>
        <v/>
      </c>
      <c r="TZT2" t="str">
        <f>""</f>
        <v/>
      </c>
      <c r="TZU2" t="str">
        <f>""</f>
        <v/>
      </c>
      <c r="TZV2" t="str">
        <f>""</f>
        <v/>
      </c>
      <c r="TZW2" t="str">
        <f>""</f>
        <v/>
      </c>
      <c r="TZX2" t="str">
        <f>""</f>
        <v/>
      </c>
      <c r="TZY2" t="str">
        <f>""</f>
        <v/>
      </c>
      <c r="TZZ2" t="str">
        <f>""</f>
        <v/>
      </c>
      <c r="UAA2" t="str">
        <f>""</f>
        <v/>
      </c>
      <c r="UAB2" t="str">
        <f>""</f>
        <v/>
      </c>
      <c r="UAC2" t="str">
        <f>""</f>
        <v/>
      </c>
      <c r="UAD2" t="str">
        <f>""</f>
        <v/>
      </c>
      <c r="UAE2" t="str">
        <f>""</f>
        <v/>
      </c>
      <c r="UAF2" t="str">
        <f>""</f>
        <v/>
      </c>
      <c r="UAG2" t="str">
        <f>""</f>
        <v/>
      </c>
      <c r="UAH2" t="str">
        <f>""</f>
        <v/>
      </c>
      <c r="UAI2" t="str">
        <f>""</f>
        <v/>
      </c>
      <c r="UAJ2" t="str">
        <f>""</f>
        <v/>
      </c>
      <c r="UAK2" t="str">
        <f>""</f>
        <v/>
      </c>
      <c r="UAL2" t="str">
        <f>""</f>
        <v/>
      </c>
      <c r="UAM2" t="str">
        <f>""</f>
        <v/>
      </c>
      <c r="UAN2" t="str">
        <f>""</f>
        <v/>
      </c>
      <c r="UAO2" t="str">
        <f>""</f>
        <v/>
      </c>
      <c r="UAP2" t="str">
        <f>""</f>
        <v/>
      </c>
      <c r="UAQ2" t="str">
        <f>""</f>
        <v/>
      </c>
      <c r="UAR2" t="str">
        <f>""</f>
        <v/>
      </c>
      <c r="UAS2" t="str">
        <f>""</f>
        <v/>
      </c>
      <c r="UAT2" t="str">
        <f>""</f>
        <v/>
      </c>
      <c r="UAU2" t="str">
        <f>""</f>
        <v/>
      </c>
      <c r="UAV2" t="str">
        <f>""</f>
        <v/>
      </c>
      <c r="UAW2" t="str">
        <f>""</f>
        <v/>
      </c>
      <c r="UAX2" t="str">
        <f>""</f>
        <v/>
      </c>
      <c r="UAY2" t="str">
        <f>""</f>
        <v/>
      </c>
      <c r="UAZ2" t="str">
        <f>""</f>
        <v/>
      </c>
      <c r="UBA2" t="str">
        <f>""</f>
        <v/>
      </c>
      <c r="UBB2" t="str">
        <f>""</f>
        <v/>
      </c>
      <c r="UBC2" t="str">
        <f>""</f>
        <v/>
      </c>
      <c r="UBD2" t="str">
        <f>""</f>
        <v/>
      </c>
      <c r="UBE2" t="str">
        <f>""</f>
        <v/>
      </c>
      <c r="UBF2" t="str">
        <f>""</f>
        <v/>
      </c>
      <c r="UBG2" t="str">
        <f>""</f>
        <v/>
      </c>
      <c r="UBH2" t="str">
        <f>""</f>
        <v/>
      </c>
      <c r="UBI2" t="str">
        <f>""</f>
        <v/>
      </c>
      <c r="UBJ2" t="str">
        <f>""</f>
        <v/>
      </c>
      <c r="UBK2" t="str">
        <f>""</f>
        <v/>
      </c>
      <c r="UBL2" t="str">
        <f>""</f>
        <v/>
      </c>
      <c r="UBM2" t="str">
        <f>""</f>
        <v/>
      </c>
      <c r="UBN2" t="str">
        <f>""</f>
        <v/>
      </c>
      <c r="UBO2" t="str">
        <f>""</f>
        <v/>
      </c>
      <c r="UBP2" t="str">
        <f>""</f>
        <v/>
      </c>
      <c r="UBQ2" t="str">
        <f>""</f>
        <v/>
      </c>
      <c r="UBR2" t="str">
        <f>""</f>
        <v/>
      </c>
      <c r="UBS2" t="str">
        <f>""</f>
        <v/>
      </c>
      <c r="UBT2" t="str">
        <f>""</f>
        <v/>
      </c>
      <c r="UBU2" t="str">
        <f>""</f>
        <v/>
      </c>
      <c r="UBV2" t="str">
        <f>""</f>
        <v/>
      </c>
      <c r="UBW2" t="str">
        <f>""</f>
        <v/>
      </c>
      <c r="UBX2" t="str">
        <f>""</f>
        <v/>
      </c>
      <c r="UBY2" t="str">
        <f>""</f>
        <v/>
      </c>
      <c r="UBZ2" t="str">
        <f>""</f>
        <v/>
      </c>
      <c r="UCA2" t="str">
        <f>""</f>
        <v/>
      </c>
      <c r="UCB2" t="str">
        <f>""</f>
        <v/>
      </c>
      <c r="UCC2" t="str">
        <f>""</f>
        <v/>
      </c>
      <c r="UCD2" t="str">
        <f>""</f>
        <v/>
      </c>
      <c r="UCE2" t="str">
        <f>""</f>
        <v/>
      </c>
      <c r="UCF2" t="str">
        <f>""</f>
        <v/>
      </c>
      <c r="UCG2" t="str">
        <f>""</f>
        <v/>
      </c>
      <c r="UCH2" t="str">
        <f>""</f>
        <v/>
      </c>
      <c r="UCI2" t="str">
        <f>""</f>
        <v/>
      </c>
      <c r="UCJ2" t="str">
        <f>""</f>
        <v/>
      </c>
      <c r="UCK2" t="str">
        <f>""</f>
        <v/>
      </c>
      <c r="UCL2" t="str">
        <f>""</f>
        <v/>
      </c>
      <c r="UCM2" t="str">
        <f>""</f>
        <v/>
      </c>
      <c r="UCN2" t="str">
        <f>""</f>
        <v/>
      </c>
      <c r="UCO2" t="str">
        <f>""</f>
        <v/>
      </c>
      <c r="UCP2" t="str">
        <f>""</f>
        <v/>
      </c>
      <c r="UCQ2" t="str">
        <f>""</f>
        <v/>
      </c>
      <c r="UCR2" t="str">
        <f>""</f>
        <v/>
      </c>
      <c r="UCS2" t="str">
        <f>""</f>
        <v/>
      </c>
      <c r="UCT2" t="str">
        <f>""</f>
        <v/>
      </c>
      <c r="UCU2" t="str">
        <f>""</f>
        <v/>
      </c>
      <c r="UCV2" t="str">
        <f>""</f>
        <v/>
      </c>
      <c r="UCW2" t="str">
        <f>""</f>
        <v/>
      </c>
      <c r="UCX2" t="str">
        <f>""</f>
        <v/>
      </c>
      <c r="UCY2" t="str">
        <f>""</f>
        <v/>
      </c>
      <c r="UCZ2" t="str">
        <f>""</f>
        <v/>
      </c>
      <c r="UDA2" t="str">
        <f>""</f>
        <v/>
      </c>
      <c r="UDB2" t="str">
        <f>""</f>
        <v/>
      </c>
      <c r="UDC2" t="str">
        <f>""</f>
        <v/>
      </c>
      <c r="UDD2" t="str">
        <f>""</f>
        <v/>
      </c>
      <c r="UDE2" t="str">
        <f>""</f>
        <v/>
      </c>
      <c r="UDF2" t="str">
        <f>""</f>
        <v/>
      </c>
      <c r="UDG2" t="str">
        <f>""</f>
        <v/>
      </c>
      <c r="UDH2" t="str">
        <f>""</f>
        <v/>
      </c>
      <c r="UDI2" t="str">
        <f>""</f>
        <v/>
      </c>
      <c r="UDJ2" t="str">
        <f>""</f>
        <v/>
      </c>
      <c r="UDK2" t="str">
        <f>""</f>
        <v/>
      </c>
      <c r="UDL2" t="str">
        <f>""</f>
        <v/>
      </c>
      <c r="UDM2" t="str">
        <f>""</f>
        <v/>
      </c>
      <c r="UDN2" t="str">
        <f>""</f>
        <v/>
      </c>
      <c r="UDO2" t="str">
        <f>""</f>
        <v/>
      </c>
      <c r="UDP2" t="str">
        <f>""</f>
        <v/>
      </c>
      <c r="UDQ2" t="str">
        <f>""</f>
        <v/>
      </c>
      <c r="UDR2" t="str">
        <f>""</f>
        <v/>
      </c>
      <c r="UDS2" t="str">
        <f>""</f>
        <v/>
      </c>
      <c r="UDT2" t="str">
        <f>""</f>
        <v/>
      </c>
      <c r="UDU2" t="str">
        <f>""</f>
        <v/>
      </c>
      <c r="UDV2" t="str">
        <f>""</f>
        <v/>
      </c>
      <c r="UDW2" t="str">
        <f>""</f>
        <v/>
      </c>
      <c r="UDX2" t="str">
        <f>""</f>
        <v/>
      </c>
      <c r="UDY2" t="str">
        <f>""</f>
        <v/>
      </c>
      <c r="UDZ2" t="str">
        <f>""</f>
        <v/>
      </c>
      <c r="UEA2" t="str">
        <f>""</f>
        <v/>
      </c>
      <c r="UEB2" t="str">
        <f>""</f>
        <v/>
      </c>
      <c r="UEC2" t="str">
        <f>""</f>
        <v/>
      </c>
      <c r="UED2" t="str">
        <f>""</f>
        <v/>
      </c>
      <c r="UEE2" t="str">
        <f>""</f>
        <v/>
      </c>
      <c r="UEF2" t="str">
        <f>""</f>
        <v/>
      </c>
      <c r="UEG2" t="str">
        <f>""</f>
        <v/>
      </c>
      <c r="UEH2" t="str">
        <f>""</f>
        <v/>
      </c>
      <c r="UEI2" t="str">
        <f>""</f>
        <v/>
      </c>
      <c r="UEJ2" t="str">
        <f>""</f>
        <v/>
      </c>
      <c r="UEK2" t="str">
        <f>""</f>
        <v/>
      </c>
      <c r="UEL2" t="str">
        <f>""</f>
        <v/>
      </c>
      <c r="UEM2" t="str">
        <f>""</f>
        <v/>
      </c>
      <c r="UEN2" t="str">
        <f>""</f>
        <v/>
      </c>
      <c r="UEO2" t="str">
        <f>""</f>
        <v/>
      </c>
      <c r="UEP2" t="str">
        <f>""</f>
        <v/>
      </c>
      <c r="UEQ2" t="str">
        <f>""</f>
        <v/>
      </c>
      <c r="UER2" t="str">
        <f>""</f>
        <v/>
      </c>
      <c r="UES2" t="str">
        <f>""</f>
        <v/>
      </c>
      <c r="UET2" t="str">
        <f>""</f>
        <v/>
      </c>
      <c r="UEU2" t="str">
        <f>""</f>
        <v/>
      </c>
      <c r="UEV2" t="str">
        <f>""</f>
        <v/>
      </c>
      <c r="UEW2" t="str">
        <f>""</f>
        <v/>
      </c>
      <c r="UEX2" t="str">
        <f>""</f>
        <v/>
      </c>
      <c r="UEY2" t="str">
        <f>""</f>
        <v/>
      </c>
      <c r="UEZ2" t="str">
        <f>""</f>
        <v/>
      </c>
      <c r="UFA2" t="str">
        <f>""</f>
        <v/>
      </c>
      <c r="UFB2" t="str">
        <f>""</f>
        <v/>
      </c>
      <c r="UFC2" t="str">
        <f>""</f>
        <v/>
      </c>
      <c r="UFD2" t="str">
        <f>""</f>
        <v/>
      </c>
      <c r="UFE2" t="str">
        <f>""</f>
        <v/>
      </c>
      <c r="UFF2" t="str">
        <f>""</f>
        <v/>
      </c>
      <c r="UFG2" t="str">
        <f>""</f>
        <v/>
      </c>
      <c r="UFH2" t="str">
        <f>""</f>
        <v/>
      </c>
      <c r="UFI2" t="str">
        <f>""</f>
        <v/>
      </c>
      <c r="UFJ2" t="str">
        <f>""</f>
        <v/>
      </c>
      <c r="UFK2" t="str">
        <f>""</f>
        <v/>
      </c>
      <c r="UFL2" t="str">
        <f>""</f>
        <v/>
      </c>
      <c r="UFM2" t="str">
        <f>""</f>
        <v/>
      </c>
      <c r="UFN2" t="str">
        <f>""</f>
        <v/>
      </c>
      <c r="UFO2" t="str">
        <f>""</f>
        <v/>
      </c>
      <c r="UFP2" t="str">
        <f>""</f>
        <v/>
      </c>
      <c r="UFQ2" t="str">
        <f>""</f>
        <v/>
      </c>
      <c r="UFR2" t="str">
        <f>""</f>
        <v/>
      </c>
      <c r="UFS2" t="str">
        <f>""</f>
        <v/>
      </c>
      <c r="UFT2" t="str">
        <f>""</f>
        <v/>
      </c>
      <c r="UFU2" t="str">
        <f>""</f>
        <v/>
      </c>
      <c r="UFV2" t="str">
        <f>""</f>
        <v/>
      </c>
      <c r="UFW2" t="str">
        <f>""</f>
        <v/>
      </c>
      <c r="UFX2" t="str">
        <f>""</f>
        <v/>
      </c>
      <c r="UFY2" t="str">
        <f>""</f>
        <v/>
      </c>
      <c r="UFZ2" t="str">
        <f>""</f>
        <v/>
      </c>
      <c r="UGA2" t="str">
        <f>""</f>
        <v/>
      </c>
      <c r="UGB2" t="str">
        <f>""</f>
        <v/>
      </c>
      <c r="UGC2" t="str">
        <f>""</f>
        <v/>
      </c>
      <c r="UGD2" t="str">
        <f>""</f>
        <v/>
      </c>
      <c r="UGE2" t="str">
        <f>""</f>
        <v/>
      </c>
      <c r="UGF2" t="str">
        <f>""</f>
        <v/>
      </c>
      <c r="UGG2" t="str">
        <f>""</f>
        <v/>
      </c>
      <c r="UGH2" t="str">
        <f>""</f>
        <v/>
      </c>
      <c r="UGI2" t="str">
        <f>""</f>
        <v/>
      </c>
      <c r="UGJ2" t="str">
        <f>""</f>
        <v/>
      </c>
      <c r="UGK2" t="str">
        <f>""</f>
        <v/>
      </c>
      <c r="UGL2" t="str">
        <f>""</f>
        <v/>
      </c>
      <c r="UGM2" t="str">
        <f>""</f>
        <v/>
      </c>
      <c r="UGN2" t="str">
        <f>""</f>
        <v/>
      </c>
      <c r="UGO2" t="str">
        <f>""</f>
        <v/>
      </c>
      <c r="UGP2" t="str">
        <f>""</f>
        <v/>
      </c>
      <c r="UGQ2" t="str">
        <f>""</f>
        <v/>
      </c>
      <c r="UGR2" t="str">
        <f>""</f>
        <v/>
      </c>
      <c r="UGS2" t="str">
        <f>""</f>
        <v/>
      </c>
      <c r="UGT2" t="str">
        <f>""</f>
        <v/>
      </c>
      <c r="UGU2" t="str">
        <f>""</f>
        <v/>
      </c>
      <c r="UGV2" t="str">
        <f>""</f>
        <v/>
      </c>
      <c r="UGW2" t="str">
        <f>""</f>
        <v/>
      </c>
      <c r="UGX2" t="str">
        <f>""</f>
        <v/>
      </c>
      <c r="UGY2" t="str">
        <f>""</f>
        <v/>
      </c>
      <c r="UGZ2" t="str">
        <f>""</f>
        <v/>
      </c>
      <c r="UHA2" t="str">
        <f>""</f>
        <v/>
      </c>
      <c r="UHB2" t="str">
        <f>""</f>
        <v/>
      </c>
      <c r="UHC2" t="str">
        <f>""</f>
        <v/>
      </c>
      <c r="UHD2" t="str">
        <f>""</f>
        <v/>
      </c>
      <c r="UHE2" t="str">
        <f>""</f>
        <v/>
      </c>
      <c r="UHF2" t="str">
        <f>""</f>
        <v/>
      </c>
      <c r="UHG2" t="str">
        <f>""</f>
        <v/>
      </c>
      <c r="UHH2" t="str">
        <f>""</f>
        <v/>
      </c>
      <c r="UHI2" t="str">
        <f>""</f>
        <v/>
      </c>
      <c r="UHJ2" t="str">
        <f>""</f>
        <v/>
      </c>
      <c r="UHK2" t="str">
        <f>""</f>
        <v/>
      </c>
      <c r="UHL2" t="str">
        <f>""</f>
        <v/>
      </c>
      <c r="UHM2" t="str">
        <f>""</f>
        <v/>
      </c>
      <c r="UHN2" t="str">
        <f>""</f>
        <v/>
      </c>
      <c r="UHO2" t="str">
        <f>""</f>
        <v/>
      </c>
      <c r="UHP2" t="str">
        <f>""</f>
        <v/>
      </c>
      <c r="UHQ2" t="str">
        <f>""</f>
        <v/>
      </c>
      <c r="UHR2" t="str">
        <f>""</f>
        <v/>
      </c>
      <c r="UHS2" t="str">
        <f>""</f>
        <v/>
      </c>
      <c r="UHT2" t="str">
        <f>""</f>
        <v/>
      </c>
      <c r="UHU2" t="str">
        <f>""</f>
        <v/>
      </c>
      <c r="UHV2" t="str">
        <f>""</f>
        <v/>
      </c>
      <c r="UHW2" t="str">
        <f>""</f>
        <v/>
      </c>
      <c r="UHX2" t="str">
        <f>""</f>
        <v/>
      </c>
      <c r="UHY2" t="str">
        <f>""</f>
        <v/>
      </c>
      <c r="UHZ2" t="str">
        <f>""</f>
        <v/>
      </c>
      <c r="UIA2" t="str">
        <f>""</f>
        <v/>
      </c>
      <c r="UIB2" t="str">
        <f>""</f>
        <v/>
      </c>
      <c r="UIC2" t="str">
        <f>""</f>
        <v/>
      </c>
      <c r="UID2" t="str">
        <f>""</f>
        <v/>
      </c>
      <c r="UIE2" t="str">
        <f>""</f>
        <v/>
      </c>
      <c r="UIF2" t="str">
        <f>""</f>
        <v/>
      </c>
      <c r="UIG2" t="str">
        <f>""</f>
        <v/>
      </c>
      <c r="UIH2" t="str">
        <f>""</f>
        <v/>
      </c>
      <c r="UII2" t="str">
        <f>""</f>
        <v/>
      </c>
      <c r="UIJ2" t="str">
        <f>""</f>
        <v/>
      </c>
      <c r="UIK2" t="str">
        <f>""</f>
        <v/>
      </c>
      <c r="UIL2" t="str">
        <f>""</f>
        <v/>
      </c>
      <c r="UIM2" t="str">
        <f>""</f>
        <v/>
      </c>
      <c r="UIN2" t="str">
        <f>""</f>
        <v/>
      </c>
      <c r="UIO2" t="str">
        <f>""</f>
        <v/>
      </c>
      <c r="UIP2" t="str">
        <f>""</f>
        <v/>
      </c>
      <c r="UIQ2" t="str">
        <f>""</f>
        <v/>
      </c>
      <c r="UIR2" t="str">
        <f>""</f>
        <v/>
      </c>
      <c r="UIS2" t="str">
        <f>""</f>
        <v/>
      </c>
      <c r="UIT2" t="str">
        <f>""</f>
        <v/>
      </c>
      <c r="UIU2" t="str">
        <f>""</f>
        <v/>
      </c>
      <c r="UIV2" t="str">
        <f>""</f>
        <v/>
      </c>
      <c r="UIW2" t="str">
        <f>""</f>
        <v/>
      </c>
      <c r="UIX2" t="str">
        <f>""</f>
        <v/>
      </c>
      <c r="UIY2" t="str">
        <f>""</f>
        <v/>
      </c>
      <c r="UIZ2" t="str">
        <f>""</f>
        <v/>
      </c>
      <c r="UJA2" t="str">
        <f>""</f>
        <v/>
      </c>
      <c r="UJB2" t="str">
        <f>""</f>
        <v/>
      </c>
      <c r="UJC2" t="str">
        <f>""</f>
        <v/>
      </c>
      <c r="UJD2" t="str">
        <f>""</f>
        <v/>
      </c>
      <c r="UJE2" t="str">
        <f>""</f>
        <v/>
      </c>
      <c r="UJF2" t="str">
        <f>""</f>
        <v/>
      </c>
      <c r="UJG2" t="str">
        <f>""</f>
        <v/>
      </c>
      <c r="UJH2" t="str">
        <f>""</f>
        <v/>
      </c>
      <c r="UJI2" t="str">
        <f>""</f>
        <v/>
      </c>
      <c r="UJJ2" t="str">
        <f>""</f>
        <v/>
      </c>
      <c r="UJK2" t="str">
        <f>""</f>
        <v/>
      </c>
      <c r="UJL2" t="str">
        <f>""</f>
        <v/>
      </c>
      <c r="UJM2" t="str">
        <f>""</f>
        <v/>
      </c>
      <c r="UJN2" t="str">
        <f>""</f>
        <v/>
      </c>
      <c r="UJO2" t="str">
        <f>""</f>
        <v/>
      </c>
      <c r="UJP2" t="str">
        <f>""</f>
        <v/>
      </c>
      <c r="UJQ2" t="str">
        <f>""</f>
        <v/>
      </c>
      <c r="UJR2" t="str">
        <f>""</f>
        <v/>
      </c>
      <c r="UJS2" t="str">
        <f>""</f>
        <v/>
      </c>
      <c r="UJT2" t="str">
        <f>""</f>
        <v/>
      </c>
      <c r="UJU2" t="str">
        <f>""</f>
        <v/>
      </c>
      <c r="UJV2" t="str">
        <f>""</f>
        <v/>
      </c>
      <c r="UJW2" t="str">
        <f>""</f>
        <v/>
      </c>
      <c r="UJX2" t="str">
        <f>""</f>
        <v/>
      </c>
      <c r="UJY2" t="str">
        <f>""</f>
        <v/>
      </c>
      <c r="UJZ2" t="str">
        <f>""</f>
        <v/>
      </c>
      <c r="UKA2" t="str">
        <f>""</f>
        <v/>
      </c>
      <c r="UKB2" t="str">
        <f>""</f>
        <v/>
      </c>
      <c r="UKC2" t="str">
        <f>""</f>
        <v/>
      </c>
      <c r="UKD2" t="str">
        <f>""</f>
        <v/>
      </c>
      <c r="UKE2" t="str">
        <f>""</f>
        <v/>
      </c>
      <c r="UKF2" t="str">
        <f>""</f>
        <v/>
      </c>
      <c r="UKG2" t="str">
        <f>""</f>
        <v/>
      </c>
      <c r="UKH2" t="str">
        <f>""</f>
        <v/>
      </c>
      <c r="UKI2" t="str">
        <f>""</f>
        <v/>
      </c>
      <c r="UKJ2" t="str">
        <f>""</f>
        <v/>
      </c>
      <c r="UKK2" t="str">
        <f>""</f>
        <v/>
      </c>
      <c r="UKL2" t="str">
        <f>""</f>
        <v/>
      </c>
      <c r="UKM2" t="str">
        <f>""</f>
        <v/>
      </c>
      <c r="UKN2" t="str">
        <f>""</f>
        <v/>
      </c>
      <c r="UKO2" t="str">
        <f>""</f>
        <v/>
      </c>
      <c r="UKP2" t="str">
        <f>""</f>
        <v/>
      </c>
      <c r="UKQ2" t="str">
        <f>""</f>
        <v/>
      </c>
      <c r="UKR2" t="str">
        <f>""</f>
        <v/>
      </c>
      <c r="UKS2" t="str">
        <f>""</f>
        <v/>
      </c>
      <c r="UKT2" t="str">
        <f>""</f>
        <v/>
      </c>
      <c r="UKU2" t="str">
        <f>""</f>
        <v/>
      </c>
      <c r="UKV2" t="str">
        <f>""</f>
        <v/>
      </c>
      <c r="UKW2" t="str">
        <f>""</f>
        <v/>
      </c>
      <c r="UKX2" t="str">
        <f>""</f>
        <v/>
      </c>
      <c r="UKY2" t="str">
        <f>""</f>
        <v/>
      </c>
      <c r="UKZ2" t="str">
        <f>""</f>
        <v/>
      </c>
      <c r="ULA2" t="str">
        <f>""</f>
        <v/>
      </c>
      <c r="ULB2" t="str">
        <f>""</f>
        <v/>
      </c>
      <c r="ULC2" t="str">
        <f>""</f>
        <v/>
      </c>
      <c r="ULD2" t="str">
        <f>""</f>
        <v/>
      </c>
      <c r="ULE2" t="str">
        <f>""</f>
        <v/>
      </c>
      <c r="ULF2" t="str">
        <f>""</f>
        <v/>
      </c>
      <c r="ULG2" t="str">
        <f>""</f>
        <v/>
      </c>
      <c r="ULH2" t="str">
        <f>""</f>
        <v/>
      </c>
      <c r="ULI2" t="str">
        <f>""</f>
        <v/>
      </c>
      <c r="ULJ2" t="str">
        <f>""</f>
        <v/>
      </c>
      <c r="ULK2" t="str">
        <f>""</f>
        <v/>
      </c>
      <c r="ULL2" t="str">
        <f>""</f>
        <v/>
      </c>
      <c r="ULM2" t="str">
        <f>""</f>
        <v/>
      </c>
      <c r="ULN2" t="str">
        <f>""</f>
        <v/>
      </c>
      <c r="ULO2" t="str">
        <f>""</f>
        <v/>
      </c>
      <c r="ULP2" t="str">
        <f>""</f>
        <v/>
      </c>
      <c r="ULQ2" t="str">
        <f>""</f>
        <v/>
      </c>
      <c r="ULR2" t="str">
        <f>""</f>
        <v/>
      </c>
      <c r="ULS2" t="str">
        <f>""</f>
        <v/>
      </c>
      <c r="ULT2" t="str">
        <f>""</f>
        <v/>
      </c>
      <c r="ULU2" t="str">
        <f>""</f>
        <v/>
      </c>
      <c r="ULV2" t="str">
        <f>""</f>
        <v/>
      </c>
      <c r="ULW2" t="str">
        <f>""</f>
        <v/>
      </c>
      <c r="ULX2" t="str">
        <f>""</f>
        <v/>
      </c>
      <c r="ULY2" t="str">
        <f>""</f>
        <v/>
      </c>
      <c r="ULZ2" t="str">
        <f>""</f>
        <v/>
      </c>
      <c r="UMA2" t="str">
        <f>""</f>
        <v/>
      </c>
      <c r="UMB2" t="str">
        <f>""</f>
        <v/>
      </c>
      <c r="UMC2" t="str">
        <f>""</f>
        <v/>
      </c>
      <c r="UMD2" t="str">
        <f>""</f>
        <v/>
      </c>
      <c r="UME2" t="str">
        <f>""</f>
        <v/>
      </c>
      <c r="UMF2" t="str">
        <f>""</f>
        <v/>
      </c>
      <c r="UMG2" t="str">
        <f>""</f>
        <v/>
      </c>
      <c r="UMH2" t="str">
        <f>""</f>
        <v/>
      </c>
      <c r="UMI2" t="str">
        <f>""</f>
        <v/>
      </c>
      <c r="UMJ2" t="str">
        <f>""</f>
        <v/>
      </c>
      <c r="UMK2" t="str">
        <f>""</f>
        <v/>
      </c>
      <c r="UML2" t="str">
        <f>""</f>
        <v/>
      </c>
      <c r="UMM2" t="str">
        <f>""</f>
        <v/>
      </c>
      <c r="UMN2" t="str">
        <f>""</f>
        <v/>
      </c>
      <c r="UMO2" t="str">
        <f>""</f>
        <v/>
      </c>
      <c r="UMP2" t="str">
        <f>""</f>
        <v/>
      </c>
      <c r="UMQ2" t="str">
        <f>""</f>
        <v/>
      </c>
      <c r="UMR2" t="str">
        <f>""</f>
        <v/>
      </c>
      <c r="UMS2" t="str">
        <f>""</f>
        <v/>
      </c>
      <c r="UMT2" t="str">
        <f>""</f>
        <v/>
      </c>
      <c r="UMU2" t="str">
        <f>""</f>
        <v/>
      </c>
      <c r="UMV2" t="str">
        <f>""</f>
        <v/>
      </c>
      <c r="UMW2" t="str">
        <f>""</f>
        <v/>
      </c>
      <c r="UMX2" t="str">
        <f>""</f>
        <v/>
      </c>
      <c r="UMY2" t="str">
        <f>""</f>
        <v/>
      </c>
      <c r="UMZ2" t="str">
        <f>""</f>
        <v/>
      </c>
      <c r="UNA2" t="str">
        <f>""</f>
        <v/>
      </c>
      <c r="UNB2" t="str">
        <f>""</f>
        <v/>
      </c>
      <c r="UNC2" t="str">
        <f>""</f>
        <v/>
      </c>
      <c r="UND2" t="str">
        <f>""</f>
        <v/>
      </c>
      <c r="UNE2" t="str">
        <f>""</f>
        <v/>
      </c>
      <c r="UNF2" t="str">
        <f>""</f>
        <v/>
      </c>
      <c r="UNG2" t="str">
        <f>""</f>
        <v/>
      </c>
      <c r="UNH2" t="str">
        <f>""</f>
        <v/>
      </c>
      <c r="UNI2" t="str">
        <f>""</f>
        <v/>
      </c>
      <c r="UNJ2" t="str">
        <f>""</f>
        <v/>
      </c>
      <c r="UNK2" t="str">
        <f>""</f>
        <v/>
      </c>
      <c r="UNL2" t="str">
        <f>""</f>
        <v/>
      </c>
      <c r="UNM2" t="str">
        <f>""</f>
        <v/>
      </c>
      <c r="UNN2" t="str">
        <f>""</f>
        <v/>
      </c>
      <c r="UNO2" t="str">
        <f>""</f>
        <v/>
      </c>
      <c r="UNP2" t="str">
        <f>""</f>
        <v/>
      </c>
      <c r="UNQ2" t="str">
        <f>""</f>
        <v/>
      </c>
      <c r="UNR2" t="str">
        <f>""</f>
        <v/>
      </c>
      <c r="UNS2" t="str">
        <f>""</f>
        <v/>
      </c>
      <c r="UNT2" t="str">
        <f>""</f>
        <v/>
      </c>
      <c r="UNU2" t="str">
        <f>""</f>
        <v/>
      </c>
      <c r="UNV2" t="str">
        <f>""</f>
        <v/>
      </c>
      <c r="UNW2" t="str">
        <f>""</f>
        <v/>
      </c>
      <c r="UNX2" t="str">
        <f>""</f>
        <v/>
      </c>
      <c r="UNY2" t="str">
        <f>""</f>
        <v/>
      </c>
      <c r="UNZ2" t="str">
        <f>""</f>
        <v/>
      </c>
      <c r="UOA2" t="str">
        <f>""</f>
        <v/>
      </c>
      <c r="UOB2" t="str">
        <f>""</f>
        <v/>
      </c>
      <c r="UOC2" t="str">
        <f>""</f>
        <v/>
      </c>
      <c r="UOD2" t="str">
        <f>""</f>
        <v/>
      </c>
      <c r="UOE2" t="str">
        <f>""</f>
        <v/>
      </c>
      <c r="UOF2" t="str">
        <f>""</f>
        <v/>
      </c>
      <c r="UOG2" t="str">
        <f>""</f>
        <v/>
      </c>
      <c r="UOH2" t="str">
        <f>""</f>
        <v/>
      </c>
      <c r="UOI2" t="str">
        <f>""</f>
        <v/>
      </c>
      <c r="UOJ2" t="str">
        <f>""</f>
        <v/>
      </c>
      <c r="UOK2" t="str">
        <f>""</f>
        <v/>
      </c>
      <c r="UOL2" t="str">
        <f>""</f>
        <v/>
      </c>
      <c r="UOM2" t="str">
        <f>""</f>
        <v/>
      </c>
      <c r="UON2" t="str">
        <f>""</f>
        <v/>
      </c>
      <c r="UOO2" t="str">
        <f>""</f>
        <v/>
      </c>
      <c r="UOP2" t="str">
        <f>""</f>
        <v/>
      </c>
      <c r="UOQ2" t="str">
        <f>""</f>
        <v/>
      </c>
      <c r="UOR2" t="str">
        <f>""</f>
        <v/>
      </c>
      <c r="UOS2" t="str">
        <f>""</f>
        <v/>
      </c>
      <c r="UOT2" t="str">
        <f>""</f>
        <v/>
      </c>
      <c r="UOU2" t="str">
        <f>""</f>
        <v/>
      </c>
      <c r="UOV2" t="str">
        <f>""</f>
        <v/>
      </c>
      <c r="UOW2" t="str">
        <f>""</f>
        <v/>
      </c>
      <c r="UOX2" t="str">
        <f>""</f>
        <v/>
      </c>
      <c r="UOY2" t="str">
        <f>""</f>
        <v/>
      </c>
      <c r="UOZ2" t="str">
        <f>""</f>
        <v/>
      </c>
      <c r="UPA2" t="str">
        <f>""</f>
        <v/>
      </c>
      <c r="UPB2" t="str">
        <f>""</f>
        <v/>
      </c>
      <c r="UPC2" t="str">
        <f>""</f>
        <v/>
      </c>
      <c r="UPD2" t="str">
        <f>""</f>
        <v/>
      </c>
      <c r="UPE2" t="str">
        <f>""</f>
        <v/>
      </c>
      <c r="UPF2" t="str">
        <f>""</f>
        <v/>
      </c>
      <c r="UPG2" t="str">
        <f>""</f>
        <v/>
      </c>
      <c r="UPH2" t="str">
        <f>""</f>
        <v/>
      </c>
      <c r="UPI2" t="str">
        <f>""</f>
        <v/>
      </c>
      <c r="UPJ2" t="str">
        <f>""</f>
        <v/>
      </c>
      <c r="UPK2" t="str">
        <f>""</f>
        <v/>
      </c>
      <c r="UPL2" t="str">
        <f>""</f>
        <v/>
      </c>
      <c r="UPM2" t="str">
        <f>""</f>
        <v/>
      </c>
      <c r="UPN2" t="str">
        <f>""</f>
        <v/>
      </c>
      <c r="UPO2" t="str">
        <f>""</f>
        <v/>
      </c>
      <c r="UPP2" t="str">
        <f>""</f>
        <v/>
      </c>
      <c r="UPQ2" t="str">
        <f>""</f>
        <v/>
      </c>
      <c r="UPR2" t="str">
        <f>""</f>
        <v/>
      </c>
      <c r="UPS2" t="str">
        <f>""</f>
        <v/>
      </c>
      <c r="UPT2" t="str">
        <f>""</f>
        <v/>
      </c>
      <c r="UPU2" t="str">
        <f>""</f>
        <v/>
      </c>
      <c r="UPV2" t="str">
        <f>""</f>
        <v/>
      </c>
      <c r="UPW2" t="str">
        <f>""</f>
        <v/>
      </c>
      <c r="UPX2" t="str">
        <f>""</f>
        <v/>
      </c>
      <c r="UPY2" t="str">
        <f>""</f>
        <v/>
      </c>
      <c r="UPZ2" t="str">
        <f>""</f>
        <v/>
      </c>
      <c r="UQA2" t="str">
        <f>""</f>
        <v/>
      </c>
      <c r="UQB2" t="str">
        <f>""</f>
        <v/>
      </c>
      <c r="UQC2" t="str">
        <f>""</f>
        <v/>
      </c>
      <c r="UQD2" t="str">
        <f>""</f>
        <v/>
      </c>
      <c r="UQE2" t="str">
        <f>""</f>
        <v/>
      </c>
      <c r="UQF2" t="str">
        <f>""</f>
        <v/>
      </c>
      <c r="UQG2" t="str">
        <f>""</f>
        <v/>
      </c>
      <c r="UQH2" t="str">
        <f>""</f>
        <v/>
      </c>
      <c r="UQI2" t="str">
        <f>""</f>
        <v/>
      </c>
      <c r="UQJ2" t="str">
        <f>""</f>
        <v/>
      </c>
      <c r="UQK2" t="str">
        <f>""</f>
        <v/>
      </c>
      <c r="UQL2" t="str">
        <f>""</f>
        <v/>
      </c>
      <c r="UQM2" t="str">
        <f>""</f>
        <v/>
      </c>
      <c r="UQN2" t="str">
        <f>""</f>
        <v/>
      </c>
      <c r="UQO2" t="str">
        <f>""</f>
        <v/>
      </c>
      <c r="UQP2" t="str">
        <f>""</f>
        <v/>
      </c>
      <c r="UQQ2" t="str">
        <f>""</f>
        <v/>
      </c>
      <c r="UQR2" t="str">
        <f>""</f>
        <v/>
      </c>
      <c r="UQS2" t="str">
        <f>""</f>
        <v/>
      </c>
      <c r="UQT2" t="str">
        <f>""</f>
        <v/>
      </c>
      <c r="UQU2" t="str">
        <f>""</f>
        <v/>
      </c>
      <c r="UQV2" t="str">
        <f>""</f>
        <v/>
      </c>
      <c r="UQW2" t="str">
        <f>""</f>
        <v/>
      </c>
      <c r="UQX2" t="str">
        <f>""</f>
        <v/>
      </c>
      <c r="UQY2" t="str">
        <f>""</f>
        <v/>
      </c>
      <c r="UQZ2" t="str">
        <f>""</f>
        <v/>
      </c>
      <c r="URA2" t="str">
        <f>""</f>
        <v/>
      </c>
      <c r="URB2" t="str">
        <f>""</f>
        <v/>
      </c>
      <c r="URC2" t="str">
        <f>""</f>
        <v/>
      </c>
      <c r="URD2" t="str">
        <f>""</f>
        <v/>
      </c>
      <c r="URE2" t="str">
        <f>""</f>
        <v/>
      </c>
      <c r="URF2" t="str">
        <f>""</f>
        <v/>
      </c>
      <c r="URG2" t="str">
        <f>""</f>
        <v/>
      </c>
      <c r="URH2" t="str">
        <f>""</f>
        <v/>
      </c>
      <c r="URI2" t="str">
        <f>""</f>
        <v/>
      </c>
      <c r="URJ2" t="str">
        <f>""</f>
        <v/>
      </c>
      <c r="URK2" t="str">
        <f>""</f>
        <v/>
      </c>
      <c r="URL2" t="str">
        <f>""</f>
        <v/>
      </c>
      <c r="URM2" t="str">
        <f>""</f>
        <v/>
      </c>
      <c r="URN2" t="str">
        <f>""</f>
        <v/>
      </c>
      <c r="URO2" t="str">
        <f>""</f>
        <v/>
      </c>
      <c r="URP2" t="str">
        <f>""</f>
        <v/>
      </c>
      <c r="URQ2" t="str">
        <f>""</f>
        <v/>
      </c>
      <c r="URR2" t="str">
        <f>""</f>
        <v/>
      </c>
      <c r="URS2" t="str">
        <f>""</f>
        <v/>
      </c>
      <c r="URT2" t="str">
        <f>""</f>
        <v/>
      </c>
      <c r="URU2" t="str">
        <f>""</f>
        <v/>
      </c>
      <c r="URV2" t="str">
        <f>""</f>
        <v/>
      </c>
      <c r="URW2" t="str">
        <f>""</f>
        <v/>
      </c>
      <c r="URX2" t="str">
        <f>""</f>
        <v/>
      </c>
      <c r="URY2" t="str">
        <f>""</f>
        <v/>
      </c>
      <c r="URZ2" t="str">
        <f>""</f>
        <v/>
      </c>
      <c r="USA2" t="str">
        <f>""</f>
        <v/>
      </c>
      <c r="USB2" t="str">
        <f>""</f>
        <v/>
      </c>
      <c r="USC2" t="str">
        <f>""</f>
        <v/>
      </c>
      <c r="USD2" t="str">
        <f>""</f>
        <v/>
      </c>
      <c r="USE2" t="str">
        <f>""</f>
        <v/>
      </c>
      <c r="USF2" t="str">
        <f>""</f>
        <v/>
      </c>
      <c r="USG2" t="str">
        <f>""</f>
        <v/>
      </c>
      <c r="USH2" t="str">
        <f>""</f>
        <v/>
      </c>
      <c r="USI2" t="str">
        <f>""</f>
        <v/>
      </c>
      <c r="USJ2" t="str">
        <f>""</f>
        <v/>
      </c>
      <c r="USK2" t="str">
        <f>""</f>
        <v/>
      </c>
      <c r="USL2" t="str">
        <f>""</f>
        <v/>
      </c>
      <c r="USM2" t="str">
        <f>""</f>
        <v/>
      </c>
      <c r="USN2" t="str">
        <f>""</f>
        <v/>
      </c>
      <c r="USO2" t="str">
        <f>""</f>
        <v/>
      </c>
      <c r="USP2" t="str">
        <f>""</f>
        <v/>
      </c>
      <c r="USQ2" t="str">
        <f>""</f>
        <v/>
      </c>
      <c r="USR2" t="str">
        <f>""</f>
        <v/>
      </c>
      <c r="USS2" t="str">
        <f>""</f>
        <v/>
      </c>
      <c r="UST2" t="str">
        <f>""</f>
        <v/>
      </c>
      <c r="USU2" t="str">
        <f>""</f>
        <v/>
      </c>
      <c r="USV2" t="str">
        <f>""</f>
        <v/>
      </c>
      <c r="USW2" t="str">
        <f>""</f>
        <v/>
      </c>
      <c r="USX2" t="str">
        <f>""</f>
        <v/>
      </c>
      <c r="USY2" t="str">
        <f>""</f>
        <v/>
      </c>
      <c r="USZ2" t="str">
        <f>""</f>
        <v/>
      </c>
      <c r="UTA2" t="str">
        <f>""</f>
        <v/>
      </c>
      <c r="UTB2" t="str">
        <f>""</f>
        <v/>
      </c>
      <c r="UTC2" t="str">
        <f>""</f>
        <v/>
      </c>
      <c r="UTD2" t="str">
        <f>""</f>
        <v/>
      </c>
      <c r="UTE2" t="str">
        <f>""</f>
        <v/>
      </c>
      <c r="UTF2" t="str">
        <f>""</f>
        <v/>
      </c>
      <c r="UTG2" t="str">
        <f>""</f>
        <v/>
      </c>
      <c r="UTH2" t="str">
        <f>""</f>
        <v/>
      </c>
      <c r="UTI2" t="str">
        <f>""</f>
        <v/>
      </c>
      <c r="UTJ2" t="str">
        <f>""</f>
        <v/>
      </c>
      <c r="UTK2" t="str">
        <f>""</f>
        <v/>
      </c>
      <c r="UTL2" t="str">
        <f>""</f>
        <v/>
      </c>
      <c r="UTM2" t="str">
        <f>""</f>
        <v/>
      </c>
      <c r="UTN2" t="str">
        <f>""</f>
        <v/>
      </c>
      <c r="UTO2" t="str">
        <f>""</f>
        <v/>
      </c>
      <c r="UTP2" t="str">
        <f>""</f>
        <v/>
      </c>
      <c r="UTQ2" t="str">
        <f>""</f>
        <v/>
      </c>
      <c r="UTR2" t="str">
        <f>""</f>
        <v/>
      </c>
      <c r="UTS2" t="str">
        <f>""</f>
        <v/>
      </c>
      <c r="UTT2" t="str">
        <f>""</f>
        <v/>
      </c>
      <c r="UTU2" t="str">
        <f>""</f>
        <v/>
      </c>
      <c r="UTV2" t="str">
        <f>""</f>
        <v/>
      </c>
      <c r="UTW2" t="str">
        <f>""</f>
        <v/>
      </c>
      <c r="UTX2" t="str">
        <f>""</f>
        <v/>
      </c>
      <c r="UTY2" t="str">
        <f>""</f>
        <v/>
      </c>
      <c r="UTZ2" t="str">
        <f>""</f>
        <v/>
      </c>
      <c r="UUA2" t="str">
        <f>""</f>
        <v/>
      </c>
      <c r="UUB2" t="str">
        <f>""</f>
        <v/>
      </c>
      <c r="UUC2" t="str">
        <f>""</f>
        <v/>
      </c>
      <c r="UUD2" t="str">
        <f>""</f>
        <v/>
      </c>
      <c r="UUE2" t="str">
        <f>""</f>
        <v/>
      </c>
      <c r="UUF2" t="str">
        <f>""</f>
        <v/>
      </c>
      <c r="UUG2" t="str">
        <f>""</f>
        <v/>
      </c>
      <c r="UUH2" t="str">
        <f>""</f>
        <v/>
      </c>
      <c r="UUI2" t="str">
        <f>""</f>
        <v/>
      </c>
      <c r="UUJ2" t="str">
        <f>""</f>
        <v/>
      </c>
      <c r="UUK2" t="str">
        <f>""</f>
        <v/>
      </c>
      <c r="UUL2" t="str">
        <f>""</f>
        <v/>
      </c>
      <c r="UUM2" t="str">
        <f>""</f>
        <v/>
      </c>
      <c r="UUN2" t="str">
        <f>""</f>
        <v/>
      </c>
      <c r="UUO2" t="str">
        <f>""</f>
        <v/>
      </c>
      <c r="UUP2" t="str">
        <f>""</f>
        <v/>
      </c>
      <c r="UUQ2" t="str">
        <f>""</f>
        <v/>
      </c>
      <c r="UUR2" t="str">
        <f>""</f>
        <v/>
      </c>
      <c r="UUS2" t="str">
        <f>""</f>
        <v/>
      </c>
      <c r="UUT2" t="str">
        <f>""</f>
        <v/>
      </c>
      <c r="UUU2" t="str">
        <f>""</f>
        <v/>
      </c>
      <c r="UUV2" t="str">
        <f>""</f>
        <v/>
      </c>
      <c r="UUW2" t="str">
        <f>""</f>
        <v/>
      </c>
      <c r="UUX2" t="str">
        <f>""</f>
        <v/>
      </c>
      <c r="UUY2" t="str">
        <f>""</f>
        <v/>
      </c>
      <c r="UUZ2" t="str">
        <f>""</f>
        <v/>
      </c>
      <c r="UVA2" t="str">
        <f>""</f>
        <v/>
      </c>
      <c r="UVB2" t="str">
        <f>""</f>
        <v/>
      </c>
      <c r="UVC2" t="str">
        <f>""</f>
        <v/>
      </c>
      <c r="UVD2" t="str">
        <f>""</f>
        <v/>
      </c>
      <c r="UVE2" t="str">
        <f>""</f>
        <v/>
      </c>
      <c r="UVF2" t="str">
        <f>""</f>
        <v/>
      </c>
      <c r="UVG2" t="str">
        <f>""</f>
        <v/>
      </c>
      <c r="UVH2" t="str">
        <f>""</f>
        <v/>
      </c>
      <c r="UVI2" t="str">
        <f>""</f>
        <v/>
      </c>
      <c r="UVJ2" t="str">
        <f>""</f>
        <v/>
      </c>
      <c r="UVK2" t="str">
        <f>""</f>
        <v/>
      </c>
      <c r="UVL2" t="str">
        <f>""</f>
        <v/>
      </c>
      <c r="UVM2" t="str">
        <f>""</f>
        <v/>
      </c>
      <c r="UVN2" t="str">
        <f>""</f>
        <v/>
      </c>
      <c r="UVO2" t="str">
        <f>""</f>
        <v/>
      </c>
      <c r="UVP2" t="str">
        <f>""</f>
        <v/>
      </c>
      <c r="UVQ2" t="str">
        <f>""</f>
        <v/>
      </c>
      <c r="UVR2" t="str">
        <f>""</f>
        <v/>
      </c>
      <c r="UVS2" t="str">
        <f>""</f>
        <v/>
      </c>
      <c r="UVT2" t="str">
        <f>""</f>
        <v/>
      </c>
      <c r="UVU2" t="str">
        <f>""</f>
        <v/>
      </c>
      <c r="UVV2" t="str">
        <f>""</f>
        <v/>
      </c>
      <c r="UVW2" t="str">
        <f>""</f>
        <v/>
      </c>
      <c r="UVX2" t="str">
        <f>""</f>
        <v/>
      </c>
      <c r="UVY2" t="str">
        <f>""</f>
        <v/>
      </c>
      <c r="UVZ2" t="str">
        <f>""</f>
        <v/>
      </c>
      <c r="UWA2" t="str">
        <f>""</f>
        <v/>
      </c>
      <c r="UWB2" t="str">
        <f>""</f>
        <v/>
      </c>
      <c r="UWC2" t="str">
        <f>""</f>
        <v/>
      </c>
      <c r="UWD2" t="str">
        <f>""</f>
        <v/>
      </c>
      <c r="UWE2" t="str">
        <f>""</f>
        <v/>
      </c>
      <c r="UWF2" t="str">
        <f>""</f>
        <v/>
      </c>
      <c r="UWG2" t="str">
        <f>""</f>
        <v/>
      </c>
      <c r="UWH2" t="str">
        <f>""</f>
        <v/>
      </c>
      <c r="UWI2" t="str">
        <f>""</f>
        <v/>
      </c>
      <c r="UWJ2" t="str">
        <f>""</f>
        <v/>
      </c>
      <c r="UWK2" t="str">
        <f>""</f>
        <v/>
      </c>
      <c r="UWL2" t="str">
        <f>""</f>
        <v/>
      </c>
      <c r="UWM2" t="str">
        <f>""</f>
        <v/>
      </c>
      <c r="UWN2" t="str">
        <f>""</f>
        <v/>
      </c>
      <c r="UWO2" t="str">
        <f>""</f>
        <v/>
      </c>
      <c r="UWP2" t="str">
        <f>""</f>
        <v/>
      </c>
      <c r="UWQ2" t="str">
        <f>""</f>
        <v/>
      </c>
      <c r="UWR2" t="str">
        <f>""</f>
        <v/>
      </c>
      <c r="UWS2" t="str">
        <f>""</f>
        <v/>
      </c>
      <c r="UWT2" t="str">
        <f>""</f>
        <v/>
      </c>
      <c r="UWU2" t="str">
        <f>""</f>
        <v/>
      </c>
      <c r="UWV2" t="str">
        <f>""</f>
        <v/>
      </c>
      <c r="UWW2" t="str">
        <f>""</f>
        <v/>
      </c>
      <c r="UWX2" t="str">
        <f>""</f>
        <v/>
      </c>
      <c r="UWY2" t="str">
        <f>""</f>
        <v/>
      </c>
      <c r="UWZ2" t="str">
        <f>""</f>
        <v/>
      </c>
      <c r="UXA2" t="str">
        <f>""</f>
        <v/>
      </c>
      <c r="UXB2" t="str">
        <f>""</f>
        <v/>
      </c>
      <c r="UXC2" t="str">
        <f>""</f>
        <v/>
      </c>
      <c r="UXD2" t="str">
        <f>""</f>
        <v/>
      </c>
      <c r="UXE2" t="str">
        <f>""</f>
        <v/>
      </c>
      <c r="UXF2" t="str">
        <f>""</f>
        <v/>
      </c>
      <c r="UXG2" t="str">
        <f>""</f>
        <v/>
      </c>
      <c r="UXH2" t="str">
        <f>""</f>
        <v/>
      </c>
      <c r="UXI2" t="str">
        <f>""</f>
        <v/>
      </c>
      <c r="UXJ2" t="str">
        <f>""</f>
        <v/>
      </c>
      <c r="UXK2" t="str">
        <f>""</f>
        <v/>
      </c>
      <c r="UXL2" t="str">
        <f>""</f>
        <v/>
      </c>
      <c r="UXM2" t="str">
        <f>""</f>
        <v/>
      </c>
      <c r="UXN2" t="str">
        <f>""</f>
        <v/>
      </c>
      <c r="UXO2" t="str">
        <f>""</f>
        <v/>
      </c>
      <c r="UXP2" t="str">
        <f>""</f>
        <v/>
      </c>
      <c r="UXQ2" t="str">
        <f>""</f>
        <v/>
      </c>
      <c r="UXR2" t="str">
        <f>""</f>
        <v/>
      </c>
      <c r="UXS2" t="str">
        <f>""</f>
        <v/>
      </c>
      <c r="UXT2" t="str">
        <f>""</f>
        <v/>
      </c>
      <c r="UXU2" t="str">
        <f>""</f>
        <v/>
      </c>
      <c r="UXV2" t="str">
        <f>""</f>
        <v/>
      </c>
      <c r="UXW2" t="str">
        <f>""</f>
        <v/>
      </c>
      <c r="UXX2" t="str">
        <f>""</f>
        <v/>
      </c>
      <c r="UXY2" t="str">
        <f>""</f>
        <v/>
      </c>
      <c r="UXZ2" t="str">
        <f>""</f>
        <v/>
      </c>
      <c r="UYA2" t="str">
        <f>""</f>
        <v/>
      </c>
      <c r="UYB2" t="str">
        <f>""</f>
        <v/>
      </c>
      <c r="UYC2" t="str">
        <f>""</f>
        <v/>
      </c>
      <c r="UYD2" t="str">
        <f>""</f>
        <v/>
      </c>
      <c r="UYE2" t="str">
        <f>""</f>
        <v/>
      </c>
      <c r="UYF2" t="str">
        <f>""</f>
        <v/>
      </c>
      <c r="UYG2" t="str">
        <f>""</f>
        <v/>
      </c>
      <c r="UYH2" t="str">
        <f>""</f>
        <v/>
      </c>
      <c r="UYI2" t="str">
        <f>""</f>
        <v/>
      </c>
      <c r="UYJ2" t="str">
        <f>""</f>
        <v/>
      </c>
      <c r="UYK2" t="str">
        <f>""</f>
        <v/>
      </c>
      <c r="UYL2" t="str">
        <f>""</f>
        <v/>
      </c>
      <c r="UYM2" t="str">
        <f>""</f>
        <v/>
      </c>
      <c r="UYN2" t="str">
        <f>""</f>
        <v/>
      </c>
      <c r="UYO2" t="str">
        <f>""</f>
        <v/>
      </c>
      <c r="UYP2" t="str">
        <f>""</f>
        <v/>
      </c>
      <c r="UYQ2" t="str">
        <f>""</f>
        <v/>
      </c>
      <c r="UYR2" t="str">
        <f>""</f>
        <v/>
      </c>
      <c r="UYS2" t="str">
        <f>""</f>
        <v/>
      </c>
      <c r="UYT2" t="str">
        <f>""</f>
        <v/>
      </c>
      <c r="UYU2" t="str">
        <f>""</f>
        <v/>
      </c>
      <c r="UYV2" t="str">
        <f>""</f>
        <v/>
      </c>
      <c r="UYW2" t="str">
        <f>""</f>
        <v/>
      </c>
      <c r="UYX2" t="str">
        <f>""</f>
        <v/>
      </c>
      <c r="UYY2" t="str">
        <f>""</f>
        <v/>
      </c>
      <c r="UYZ2" t="str">
        <f>""</f>
        <v/>
      </c>
      <c r="UZA2" t="str">
        <f>""</f>
        <v/>
      </c>
      <c r="UZB2" t="str">
        <f>""</f>
        <v/>
      </c>
      <c r="UZC2" t="str">
        <f>""</f>
        <v/>
      </c>
      <c r="UZD2" t="str">
        <f>""</f>
        <v/>
      </c>
      <c r="UZE2" t="str">
        <f>""</f>
        <v/>
      </c>
      <c r="UZF2" t="str">
        <f>""</f>
        <v/>
      </c>
      <c r="UZG2" t="str">
        <f>""</f>
        <v/>
      </c>
      <c r="UZH2" t="str">
        <f>""</f>
        <v/>
      </c>
      <c r="UZI2" t="str">
        <f>""</f>
        <v/>
      </c>
      <c r="UZJ2" t="str">
        <f>""</f>
        <v/>
      </c>
      <c r="UZK2" t="str">
        <f>""</f>
        <v/>
      </c>
      <c r="UZL2" t="str">
        <f>""</f>
        <v/>
      </c>
      <c r="UZM2" t="str">
        <f>""</f>
        <v/>
      </c>
      <c r="UZN2" t="str">
        <f>""</f>
        <v/>
      </c>
      <c r="UZO2" t="str">
        <f>""</f>
        <v/>
      </c>
      <c r="UZP2" t="str">
        <f>""</f>
        <v/>
      </c>
      <c r="UZQ2" t="str">
        <f>""</f>
        <v/>
      </c>
      <c r="UZR2" t="str">
        <f>""</f>
        <v/>
      </c>
      <c r="UZS2" t="str">
        <f>""</f>
        <v/>
      </c>
      <c r="UZT2" t="str">
        <f>""</f>
        <v/>
      </c>
      <c r="UZU2" t="str">
        <f>""</f>
        <v/>
      </c>
      <c r="UZV2" t="str">
        <f>""</f>
        <v/>
      </c>
      <c r="UZW2" t="str">
        <f>""</f>
        <v/>
      </c>
      <c r="UZX2" t="str">
        <f>""</f>
        <v/>
      </c>
      <c r="UZY2" t="str">
        <f>""</f>
        <v/>
      </c>
      <c r="UZZ2" t="str">
        <f>""</f>
        <v/>
      </c>
      <c r="VAA2" t="str">
        <f>""</f>
        <v/>
      </c>
      <c r="VAB2" t="str">
        <f>""</f>
        <v/>
      </c>
      <c r="VAC2" t="str">
        <f>""</f>
        <v/>
      </c>
      <c r="VAD2" t="str">
        <f>""</f>
        <v/>
      </c>
      <c r="VAE2" t="str">
        <f>""</f>
        <v/>
      </c>
      <c r="VAF2" t="str">
        <f>""</f>
        <v/>
      </c>
      <c r="VAG2" t="str">
        <f>""</f>
        <v/>
      </c>
      <c r="VAH2" t="str">
        <f>""</f>
        <v/>
      </c>
      <c r="VAI2" t="str">
        <f>""</f>
        <v/>
      </c>
      <c r="VAJ2" t="str">
        <f>""</f>
        <v/>
      </c>
      <c r="VAK2" t="str">
        <f>""</f>
        <v/>
      </c>
      <c r="VAL2" t="str">
        <f>""</f>
        <v/>
      </c>
      <c r="VAM2" t="str">
        <f>""</f>
        <v/>
      </c>
      <c r="VAN2" t="str">
        <f>""</f>
        <v/>
      </c>
      <c r="VAO2" t="str">
        <f>""</f>
        <v/>
      </c>
      <c r="VAP2" t="str">
        <f>""</f>
        <v/>
      </c>
      <c r="VAQ2" t="str">
        <f>""</f>
        <v/>
      </c>
      <c r="VAR2" t="str">
        <f>""</f>
        <v/>
      </c>
      <c r="VAS2" t="str">
        <f>""</f>
        <v/>
      </c>
      <c r="VAT2" t="str">
        <f>""</f>
        <v/>
      </c>
      <c r="VAU2" t="str">
        <f>""</f>
        <v/>
      </c>
      <c r="VAV2" t="str">
        <f>""</f>
        <v/>
      </c>
      <c r="VAW2" t="str">
        <f>""</f>
        <v/>
      </c>
      <c r="VAX2" t="str">
        <f>""</f>
        <v/>
      </c>
      <c r="VAY2" t="str">
        <f>""</f>
        <v/>
      </c>
      <c r="VAZ2" t="str">
        <f>""</f>
        <v/>
      </c>
      <c r="VBA2" t="str">
        <f>""</f>
        <v/>
      </c>
      <c r="VBB2" t="str">
        <f>""</f>
        <v/>
      </c>
      <c r="VBC2" t="str">
        <f>""</f>
        <v/>
      </c>
      <c r="VBD2" t="str">
        <f>""</f>
        <v/>
      </c>
      <c r="VBE2" t="str">
        <f>""</f>
        <v/>
      </c>
      <c r="VBF2" t="str">
        <f>""</f>
        <v/>
      </c>
      <c r="VBG2" t="str">
        <f>""</f>
        <v/>
      </c>
      <c r="VBH2" t="str">
        <f>""</f>
        <v/>
      </c>
      <c r="VBI2" t="str">
        <f>""</f>
        <v/>
      </c>
      <c r="VBJ2" t="str">
        <f>""</f>
        <v/>
      </c>
      <c r="VBK2" t="str">
        <f>""</f>
        <v/>
      </c>
      <c r="VBL2" t="str">
        <f>""</f>
        <v/>
      </c>
      <c r="VBM2" t="str">
        <f>""</f>
        <v/>
      </c>
      <c r="VBN2" t="str">
        <f>""</f>
        <v/>
      </c>
      <c r="VBO2" t="str">
        <f>""</f>
        <v/>
      </c>
      <c r="VBP2" t="str">
        <f>""</f>
        <v/>
      </c>
      <c r="VBQ2" t="str">
        <f>""</f>
        <v/>
      </c>
      <c r="VBR2" t="str">
        <f>""</f>
        <v/>
      </c>
      <c r="VBS2" t="str">
        <f>""</f>
        <v/>
      </c>
      <c r="VBT2" t="str">
        <f>""</f>
        <v/>
      </c>
      <c r="VBU2" t="str">
        <f>""</f>
        <v/>
      </c>
      <c r="VBV2" t="str">
        <f>""</f>
        <v/>
      </c>
      <c r="VBW2" t="str">
        <f>""</f>
        <v/>
      </c>
      <c r="VBX2" t="str">
        <f>""</f>
        <v/>
      </c>
      <c r="VBY2" t="str">
        <f>""</f>
        <v/>
      </c>
      <c r="VBZ2" t="str">
        <f>""</f>
        <v/>
      </c>
      <c r="VCA2" t="str">
        <f>""</f>
        <v/>
      </c>
      <c r="VCB2" t="str">
        <f>""</f>
        <v/>
      </c>
      <c r="VCC2" t="str">
        <f>""</f>
        <v/>
      </c>
      <c r="VCD2" t="str">
        <f>""</f>
        <v/>
      </c>
      <c r="VCE2" t="str">
        <f>""</f>
        <v/>
      </c>
      <c r="VCF2" t="str">
        <f>""</f>
        <v/>
      </c>
      <c r="VCG2" t="str">
        <f>""</f>
        <v/>
      </c>
      <c r="VCH2" t="str">
        <f>""</f>
        <v/>
      </c>
      <c r="VCI2" t="str">
        <f>""</f>
        <v/>
      </c>
      <c r="VCJ2" t="str">
        <f>""</f>
        <v/>
      </c>
      <c r="VCK2" t="str">
        <f>""</f>
        <v/>
      </c>
      <c r="VCL2" t="str">
        <f>""</f>
        <v/>
      </c>
      <c r="VCM2" t="str">
        <f>""</f>
        <v/>
      </c>
      <c r="VCN2" t="str">
        <f>""</f>
        <v/>
      </c>
      <c r="VCO2" t="str">
        <f>""</f>
        <v/>
      </c>
      <c r="VCP2" t="str">
        <f>""</f>
        <v/>
      </c>
      <c r="VCQ2" t="str">
        <f>""</f>
        <v/>
      </c>
      <c r="VCR2" t="str">
        <f>""</f>
        <v/>
      </c>
      <c r="VCS2" t="str">
        <f>""</f>
        <v/>
      </c>
      <c r="VCT2" t="str">
        <f>""</f>
        <v/>
      </c>
      <c r="VCU2" t="str">
        <f>""</f>
        <v/>
      </c>
      <c r="VCV2" t="str">
        <f>""</f>
        <v/>
      </c>
      <c r="VCW2" t="str">
        <f>""</f>
        <v/>
      </c>
      <c r="VCX2" t="str">
        <f>""</f>
        <v/>
      </c>
      <c r="VCY2" t="str">
        <f>""</f>
        <v/>
      </c>
      <c r="VCZ2" t="str">
        <f>""</f>
        <v/>
      </c>
      <c r="VDA2" t="str">
        <f>""</f>
        <v/>
      </c>
      <c r="VDB2" t="str">
        <f>""</f>
        <v/>
      </c>
      <c r="VDC2" t="str">
        <f>""</f>
        <v/>
      </c>
      <c r="VDD2" t="str">
        <f>""</f>
        <v/>
      </c>
      <c r="VDE2" t="str">
        <f>""</f>
        <v/>
      </c>
      <c r="VDF2" t="str">
        <f>""</f>
        <v/>
      </c>
      <c r="VDG2" t="str">
        <f>""</f>
        <v/>
      </c>
      <c r="VDH2" t="str">
        <f>""</f>
        <v/>
      </c>
      <c r="VDI2" t="str">
        <f>""</f>
        <v/>
      </c>
      <c r="VDJ2" t="str">
        <f>""</f>
        <v/>
      </c>
      <c r="VDK2" t="str">
        <f>""</f>
        <v/>
      </c>
      <c r="VDL2" t="str">
        <f>""</f>
        <v/>
      </c>
      <c r="VDM2" t="str">
        <f>""</f>
        <v/>
      </c>
      <c r="VDN2" t="str">
        <f>""</f>
        <v/>
      </c>
      <c r="VDO2" t="str">
        <f>""</f>
        <v/>
      </c>
      <c r="VDP2" t="str">
        <f>""</f>
        <v/>
      </c>
      <c r="VDQ2" t="str">
        <f>""</f>
        <v/>
      </c>
      <c r="VDR2" t="str">
        <f>""</f>
        <v/>
      </c>
      <c r="VDS2" t="str">
        <f>""</f>
        <v/>
      </c>
      <c r="VDT2" t="str">
        <f>""</f>
        <v/>
      </c>
      <c r="VDU2" t="str">
        <f>""</f>
        <v/>
      </c>
      <c r="VDV2" t="str">
        <f>""</f>
        <v/>
      </c>
      <c r="VDW2" t="str">
        <f>""</f>
        <v/>
      </c>
      <c r="VDX2" t="str">
        <f>""</f>
        <v/>
      </c>
      <c r="VDY2" t="str">
        <f>""</f>
        <v/>
      </c>
      <c r="VDZ2" t="str">
        <f>""</f>
        <v/>
      </c>
      <c r="VEA2" t="str">
        <f>""</f>
        <v/>
      </c>
      <c r="VEB2" t="str">
        <f>""</f>
        <v/>
      </c>
      <c r="VEC2" t="str">
        <f>""</f>
        <v/>
      </c>
      <c r="VED2" t="str">
        <f>""</f>
        <v/>
      </c>
      <c r="VEE2" t="str">
        <f>""</f>
        <v/>
      </c>
      <c r="VEF2" t="str">
        <f>""</f>
        <v/>
      </c>
      <c r="VEG2" t="str">
        <f>""</f>
        <v/>
      </c>
      <c r="VEH2" t="str">
        <f>""</f>
        <v/>
      </c>
      <c r="VEI2" t="str">
        <f>""</f>
        <v/>
      </c>
      <c r="VEJ2" t="str">
        <f>""</f>
        <v/>
      </c>
      <c r="VEK2" t="str">
        <f>""</f>
        <v/>
      </c>
      <c r="VEL2" t="str">
        <f>""</f>
        <v/>
      </c>
      <c r="VEM2" t="str">
        <f>""</f>
        <v/>
      </c>
      <c r="VEN2" t="str">
        <f>""</f>
        <v/>
      </c>
      <c r="VEO2" t="str">
        <f>""</f>
        <v/>
      </c>
      <c r="VEP2" t="str">
        <f>""</f>
        <v/>
      </c>
      <c r="VEQ2" t="str">
        <f>""</f>
        <v/>
      </c>
      <c r="VER2" t="str">
        <f>""</f>
        <v/>
      </c>
      <c r="VES2" t="str">
        <f>""</f>
        <v/>
      </c>
      <c r="VET2" t="str">
        <f>""</f>
        <v/>
      </c>
      <c r="VEU2" t="str">
        <f>""</f>
        <v/>
      </c>
      <c r="VEV2" t="str">
        <f>""</f>
        <v/>
      </c>
      <c r="VEW2" t="str">
        <f>""</f>
        <v/>
      </c>
      <c r="VEX2" t="str">
        <f>""</f>
        <v/>
      </c>
      <c r="VEY2" t="str">
        <f>""</f>
        <v/>
      </c>
      <c r="VEZ2" t="str">
        <f>""</f>
        <v/>
      </c>
      <c r="VFA2" t="str">
        <f>""</f>
        <v/>
      </c>
      <c r="VFB2" t="str">
        <f>""</f>
        <v/>
      </c>
      <c r="VFC2" t="str">
        <f>""</f>
        <v/>
      </c>
      <c r="VFD2" t="str">
        <f>""</f>
        <v/>
      </c>
      <c r="VFE2" t="str">
        <f>""</f>
        <v/>
      </c>
      <c r="VFF2" t="str">
        <f>""</f>
        <v/>
      </c>
      <c r="VFG2" t="str">
        <f>""</f>
        <v/>
      </c>
      <c r="VFH2" t="str">
        <f>""</f>
        <v/>
      </c>
      <c r="VFI2" t="str">
        <f>""</f>
        <v/>
      </c>
      <c r="VFJ2" t="str">
        <f>""</f>
        <v/>
      </c>
      <c r="VFK2" t="str">
        <f>""</f>
        <v/>
      </c>
      <c r="VFL2" t="str">
        <f>""</f>
        <v/>
      </c>
      <c r="VFM2" t="str">
        <f>""</f>
        <v/>
      </c>
      <c r="VFN2" t="str">
        <f>""</f>
        <v/>
      </c>
      <c r="VFO2" t="str">
        <f>""</f>
        <v/>
      </c>
      <c r="VFP2" t="str">
        <f>""</f>
        <v/>
      </c>
      <c r="VFQ2" t="str">
        <f>""</f>
        <v/>
      </c>
      <c r="VFR2" t="str">
        <f>""</f>
        <v/>
      </c>
      <c r="VFS2" t="str">
        <f>""</f>
        <v/>
      </c>
      <c r="VFT2" t="str">
        <f>""</f>
        <v/>
      </c>
      <c r="VFU2" t="str">
        <f>""</f>
        <v/>
      </c>
      <c r="VFV2" t="str">
        <f>""</f>
        <v/>
      </c>
      <c r="VFW2" t="str">
        <f>""</f>
        <v/>
      </c>
      <c r="VFX2" t="str">
        <f>""</f>
        <v/>
      </c>
      <c r="VFY2" t="str">
        <f>""</f>
        <v/>
      </c>
      <c r="VFZ2" t="str">
        <f>""</f>
        <v/>
      </c>
      <c r="VGA2" t="str">
        <f>""</f>
        <v/>
      </c>
      <c r="VGB2" t="str">
        <f>""</f>
        <v/>
      </c>
      <c r="VGC2" t="str">
        <f>""</f>
        <v/>
      </c>
      <c r="VGD2" t="str">
        <f>""</f>
        <v/>
      </c>
      <c r="VGE2" t="str">
        <f>""</f>
        <v/>
      </c>
      <c r="VGF2" t="str">
        <f>""</f>
        <v/>
      </c>
      <c r="VGG2" t="str">
        <f>""</f>
        <v/>
      </c>
      <c r="VGH2" t="str">
        <f>""</f>
        <v/>
      </c>
      <c r="VGI2" t="str">
        <f>""</f>
        <v/>
      </c>
      <c r="VGJ2" t="str">
        <f>""</f>
        <v/>
      </c>
      <c r="VGK2" t="str">
        <f>""</f>
        <v/>
      </c>
      <c r="VGL2" t="str">
        <f>""</f>
        <v/>
      </c>
      <c r="VGM2" t="str">
        <f>""</f>
        <v/>
      </c>
      <c r="VGN2" t="str">
        <f>""</f>
        <v/>
      </c>
      <c r="VGO2" t="str">
        <f>""</f>
        <v/>
      </c>
      <c r="VGP2" t="str">
        <f>""</f>
        <v/>
      </c>
      <c r="VGQ2" t="str">
        <f>""</f>
        <v/>
      </c>
      <c r="VGR2" t="str">
        <f>""</f>
        <v/>
      </c>
      <c r="VGS2" t="str">
        <f>""</f>
        <v/>
      </c>
      <c r="VGT2" t="str">
        <f>""</f>
        <v/>
      </c>
      <c r="VGU2" t="str">
        <f>""</f>
        <v/>
      </c>
      <c r="VGV2" t="str">
        <f>""</f>
        <v/>
      </c>
      <c r="VGW2" t="str">
        <f>""</f>
        <v/>
      </c>
      <c r="VGX2" t="str">
        <f>""</f>
        <v/>
      </c>
      <c r="VGY2" t="str">
        <f>""</f>
        <v/>
      </c>
      <c r="VGZ2" t="str">
        <f>""</f>
        <v/>
      </c>
      <c r="VHA2" t="str">
        <f>""</f>
        <v/>
      </c>
      <c r="VHB2" t="str">
        <f>""</f>
        <v/>
      </c>
      <c r="VHC2" t="str">
        <f>""</f>
        <v/>
      </c>
      <c r="VHD2" t="str">
        <f>""</f>
        <v/>
      </c>
      <c r="VHE2" t="str">
        <f>""</f>
        <v/>
      </c>
      <c r="VHF2" t="str">
        <f>""</f>
        <v/>
      </c>
      <c r="VHG2" t="str">
        <f>""</f>
        <v/>
      </c>
      <c r="VHH2" t="str">
        <f>""</f>
        <v/>
      </c>
      <c r="VHI2" t="str">
        <f>""</f>
        <v/>
      </c>
      <c r="VHJ2" t="str">
        <f>""</f>
        <v/>
      </c>
      <c r="VHK2" t="str">
        <f>""</f>
        <v/>
      </c>
      <c r="VHL2" t="str">
        <f>""</f>
        <v/>
      </c>
      <c r="VHM2" t="str">
        <f>""</f>
        <v/>
      </c>
      <c r="VHN2" t="str">
        <f>""</f>
        <v/>
      </c>
      <c r="VHO2" t="str">
        <f>""</f>
        <v/>
      </c>
      <c r="VHP2" t="str">
        <f>""</f>
        <v/>
      </c>
      <c r="VHQ2" t="str">
        <f>""</f>
        <v/>
      </c>
      <c r="VHR2" t="str">
        <f>""</f>
        <v/>
      </c>
      <c r="VHS2" t="str">
        <f>""</f>
        <v/>
      </c>
      <c r="VHT2" t="str">
        <f>""</f>
        <v/>
      </c>
      <c r="VHU2" t="str">
        <f>""</f>
        <v/>
      </c>
      <c r="VHV2" t="str">
        <f>""</f>
        <v/>
      </c>
      <c r="VHW2" t="str">
        <f>""</f>
        <v/>
      </c>
      <c r="VHX2" t="str">
        <f>""</f>
        <v/>
      </c>
      <c r="VHY2" t="str">
        <f>""</f>
        <v/>
      </c>
      <c r="VHZ2" t="str">
        <f>""</f>
        <v/>
      </c>
      <c r="VIA2" t="str">
        <f>""</f>
        <v/>
      </c>
      <c r="VIB2" t="str">
        <f>""</f>
        <v/>
      </c>
      <c r="VIC2" t="str">
        <f>""</f>
        <v/>
      </c>
      <c r="VID2" t="str">
        <f>""</f>
        <v/>
      </c>
      <c r="VIE2" t="str">
        <f>""</f>
        <v/>
      </c>
      <c r="VIF2" t="str">
        <f>""</f>
        <v/>
      </c>
      <c r="VIG2" t="str">
        <f>""</f>
        <v/>
      </c>
      <c r="VIH2" t="str">
        <f>""</f>
        <v/>
      </c>
      <c r="VII2" t="str">
        <f>""</f>
        <v/>
      </c>
      <c r="VIJ2" t="str">
        <f>""</f>
        <v/>
      </c>
      <c r="VIK2" t="str">
        <f>""</f>
        <v/>
      </c>
      <c r="VIL2" t="str">
        <f>""</f>
        <v/>
      </c>
      <c r="VIM2" t="str">
        <f>""</f>
        <v/>
      </c>
      <c r="VIN2" t="str">
        <f>""</f>
        <v/>
      </c>
      <c r="VIO2" t="str">
        <f>""</f>
        <v/>
      </c>
      <c r="VIP2" t="str">
        <f>""</f>
        <v/>
      </c>
      <c r="VIQ2" t="str">
        <f>""</f>
        <v/>
      </c>
      <c r="VIR2" t="str">
        <f>""</f>
        <v/>
      </c>
      <c r="VIS2" t="str">
        <f>""</f>
        <v/>
      </c>
      <c r="VIT2" t="str">
        <f>""</f>
        <v/>
      </c>
      <c r="VIU2" t="str">
        <f>""</f>
        <v/>
      </c>
      <c r="VIV2" t="str">
        <f>""</f>
        <v/>
      </c>
      <c r="VIW2" t="str">
        <f>""</f>
        <v/>
      </c>
      <c r="VIX2" t="str">
        <f>""</f>
        <v/>
      </c>
      <c r="VIY2" t="str">
        <f>""</f>
        <v/>
      </c>
      <c r="VIZ2" t="str">
        <f>""</f>
        <v/>
      </c>
      <c r="VJA2" t="str">
        <f>""</f>
        <v/>
      </c>
      <c r="VJB2" t="str">
        <f>""</f>
        <v/>
      </c>
      <c r="VJC2" t="str">
        <f>""</f>
        <v/>
      </c>
      <c r="VJD2" t="str">
        <f>""</f>
        <v/>
      </c>
      <c r="VJE2" t="str">
        <f>""</f>
        <v/>
      </c>
      <c r="VJF2" t="str">
        <f>""</f>
        <v/>
      </c>
      <c r="VJG2" t="str">
        <f>""</f>
        <v/>
      </c>
      <c r="VJH2" t="str">
        <f>""</f>
        <v/>
      </c>
      <c r="VJI2" t="str">
        <f>""</f>
        <v/>
      </c>
      <c r="VJJ2" t="str">
        <f>""</f>
        <v/>
      </c>
      <c r="VJK2" t="str">
        <f>""</f>
        <v/>
      </c>
      <c r="VJL2" t="str">
        <f>""</f>
        <v/>
      </c>
      <c r="VJM2" t="str">
        <f>""</f>
        <v/>
      </c>
      <c r="VJN2" t="str">
        <f>""</f>
        <v/>
      </c>
      <c r="VJO2" t="str">
        <f>""</f>
        <v/>
      </c>
      <c r="VJP2" t="str">
        <f>""</f>
        <v/>
      </c>
      <c r="VJQ2" t="str">
        <f>""</f>
        <v/>
      </c>
      <c r="VJR2" t="str">
        <f>""</f>
        <v/>
      </c>
      <c r="VJS2" t="str">
        <f>""</f>
        <v/>
      </c>
      <c r="VJT2" t="str">
        <f>""</f>
        <v/>
      </c>
      <c r="VJU2" t="str">
        <f>""</f>
        <v/>
      </c>
      <c r="VJV2" t="str">
        <f>""</f>
        <v/>
      </c>
      <c r="VJW2" t="str">
        <f>""</f>
        <v/>
      </c>
      <c r="VJX2" t="str">
        <f>""</f>
        <v/>
      </c>
      <c r="VJY2" t="str">
        <f>""</f>
        <v/>
      </c>
      <c r="VJZ2" t="str">
        <f>""</f>
        <v/>
      </c>
      <c r="VKA2" t="str">
        <f>""</f>
        <v/>
      </c>
      <c r="VKB2" t="str">
        <f>""</f>
        <v/>
      </c>
      <c r="VKC2" t="str">
        <f>""</f>
        <v/>
      </c>
      <c r="VKD2" t="str">
        <f>""</f>
        <v/>
      </c>
      <c r="VKE2" t="str">
        <f>""</f>
        <v/>
      </c>
      <c r="VKF2" t="str">
        <f>""</f>
        <v/>
      </c>
      <c r="VKG2" t="str">
        <f>""</f>
        <v/>
      </c>
      <c r="VKH2" t="str">
        <f>""</f>
        <v/>
      </c>
      <c r="VKI2" t="str">
        <f>""</f>
        <v/>
      </c>
      <c r="VKJ2" t="str">
        <f>""</f>
        <v/>
      </c>
      <c r="VKK2" t="str">
        <f>""</f>
        <v/>
      </c>
      <c r="VKL2" t="str">
        <f>""</f>
        <v/>
      </c>
      <c r="VKM2" t="str">
        <f>""</f>
        <v/>
      </c>
      <c r="VKN2" t="str">
        <f>""</f>
        <v/>
      </c>
      <c r="VKO2" t="str">
        <f>""</f>
        <v/>
      </c>
      <c r="VKP2" t="str">
        <f>""</f>
        <v/>
      </c>
      <c r="VKQ2" t="str">
        <f>""</f>
        <v/>
      </c>
      <c r="VKR2" t="str">
        <f>""</f>
        <v/>
      </c>
      <c r="VKS2" t="str">
        <f>""</f>
        <v/>
      </c>
      <c r="VKT2" t="str">
        <f>""</f>
        <v/>
      </c>
      <c r="VKU2" t="str">
        <f>""</f>
        <v/>
      </c>
      <c r="VKV2" t="str">
        <f>""</f>
        <v/>
      </c>
      <c r="VKW2" t="str">
        <f>""</f>
        <v/>
      </c>
      <c r="VKX2" t="str">
        <f>""</f>
        <v/>
      </c>
      <c r="VKY2" t="str">
        <f>""</f>
        <v/>
      </c>
      <c r="VKZ2" t="str">
        <f>""</f>
        <v/>
      </c>
      <c r="VLA2" t="str">
        <f>""</f>
        <v/>
      </c>
      <c r="VLB2" t="str">
        <f>""</f>
        <v/>
      </c>
      <c r="VLC2" t="str">
        <f>""</f>
        <v/>
      </c>
      <c r="VLD2" t="str">
        <f>""</f>
        <v/>
      </c>
      <c r="VLE2" t="str">
        <f>""</f>
        <v/>
      </c>
      <c r="VLF2" t="str">
        <f>""</f>
        <v/>
      </c>
      <c r="VLG2" t="str">
        <f>""</f>
        <v/>
      </c>
      <c r="VLH2" t="str">
        <f>""</f>
        <v/>
      </c>
      <c r="VLI2" t="str">
        <f>""</f>
        <v/>
      </c>
      <c r="VLJ2" t="str">
        <f>""</f>
        <v/>
      </c>
      <c r="VLK2" t="str">
        <f>""</f>
        <v/>
      </c>
      <c r="VLL2" t="str">
        <f>""</f>
        <v/>
      </c>
      <c r="VLM2" t="str">
        <f>""</f>
        <v/>
      </c>
      <c r="VLN2" t="str">
        <f>""</f>
        <v/>
      </c>
      <c r="VLO2" t="str">
        <f>""</f>
        <v/>
      </c>
      <c r="VLP2" t="str">
        <f>""</f>
        <v/>
      </c>
      <c r="VLQ2" t="str">
        <f>""</f>
        <v/>
      </c>
      <c r="VLR2" t="str">
        <f>""</f>
        <v/>
      </c>
      <c r="VLS2" t="str">
        <f>""</f>
        <v/>
      </c>
      <c r="VLT2" t="str">
        <f>""</f>
        <v/>
      </c>
      <c r="VLU2" t="str">
        <f>""</f>
        <v/>
      </c>
      <c r="VLV2" t="str">
        <f>""</f>
        <v/>
      </c>
      <c r="VLW2" t="str">
        <f>""</f>
        <v/>
      </c>
      <c r="VLX2" t="str">
        <f>""</f>
        <v/>
      </c>
      <c r="VLY2" t="str">
        <f>""</f>
        <v/>
      </c>
      <c r="VLZ2" t="str">
        <f>""</f>
        <v/>
      </c>
      <c r="VMA2" t="str">
        <f>""</f>
        <v/>
      </c>
      <c r="VMB2" t="str">
        <f>""</f>
        <v/>
      </c>
      <c r="VMC2" t="str">
        <f>""</f>
        <v/>
      </c>
      <c r="VMD2" t="str">
        <f>""</f>
        <v/>
      </c>
      <c r="VME2" t="str">
        <f>""</f>
        <v/>
      </c>
      <c r="VMF2" t="str">
        <f>""</f>
        <v/>
      </c>
      <c r="VMG2" t="str">
        <f>""</f>
        <v/>
      </c>
      <c r="VMH2" t="str">
        <f>""</f>
        <v/>
      </c>
      <c r="VMI2" t="str">
        <f>""</f>
        <v/>
      </c>
      <c r="VMJ2" t="str">
        <f>""</f>
        <v/>
      </c>
      <c r="VMK2" t="str">
        <f>""</f>
        <v/>
      </c>
      <c r="VML2" t="str">
        <f>""</f>
        <v/>
      </c>
      <c r="VMM2" t="str">
        <f>""</f>
        <v/>
      </c>
      <c r="VMN2" t="str">
        <f>""</f>
        <v/>
      </c>
      <c r="VMO2" t="str">
        <f>""</f>
        <v/>
      </c>
      <c r="VMP2" t="str">
        <f>""</f>
        <v/>
      </c>
      <c r="VMQ2" t="str">
        <f>""</f>
        <v/>
      </c>
      <c r="VMR2" t="str">
        <f>""</f>
        <v/>
      </c>
      <c r="VMS2" t="str">
        <f>""</f>
        <v/>
      </c>
      <c r="VMT2" t="str">
        <f>""</f>
        <v/>
      </c>
      <c r="VMU2" t="str">
        <f>""</f>
        <v/>
      </c>
      <c r="VMV2" t="str">
        <f>""</f>
        <v/>
      </c>
      <c r="VMW2" t="str">
        <f>""</f>
        <v/>
      </c>
      <c r="VMX2" t="str">
        <f>""</f>
        <v/>
      </c>
      <c r="VMY2" t="str">
        <f>""</f>
        <v/>
      </c>
      <c r="VMZ2" t="str">
        <f>""</f>
        <v/>
      </c>
      <c r="VNA2" t="str">
        <f>""</f>
        <v/>
      </c>
      <c r="VNB2" t="str">
        <f>""</f>
        <v/>
      </c>
      <c r="VNC2" t="str">
        <f>""</f>
        <v/>
      </c>
      <c r="VND2" t="str">
        <f>""</f>
        <v/>
      </c>
      <c r="VNE2" t="str">
        <f>""</f>
        <v/>
      </c>
      <c r="VNF2" t="str">
        <f>""</f>
        <v/>
      </c>
      <c r="VNG2" t="str">
        <f>""</f>
        <v/>
      </c>
      <c r="VNH2" t="str">
        <f>""</f>
        <v/>
      </c>
      <c r="VNI2" t="str">
        <f>""</f>
        <v/>
      </c>
      <c r="VNJ2" t="str">
        <f>""</f>
        <v/>
      </c>
      <c r="VNK2" t="str">
        <f>""</f>
        <v/>
      </c>
      <c r="VNL2" t="str">
        <f>""</f>
        <v/>
      </c>
      <c r="VNM2" t="str">
        <f>""</f>
        <v/>
      </c>
      <c r="VNN2" t="str">
        <f>""</f>
        <v/>
      </c>
      <c r="VNO2" t="str">
        <f>""</f>
        <v/>
      </c>
      <c r="VNP2" t="str">
        <f>""</f>
        <v/>
      </c>
      <c r="VNQ2" t="str">
        <f>""</f>
        <v/>
      </c>
      <c r="VNR2" t="str">
        <f>""</f>
        <v/>
      </c>
      <c r="VNS2" t="str">
        <f>""</f>
        <v/>
      </c>
      <c r="VNT2" t="str">
        <f>""</f>
        <v/>
      </c>
      <c r="VNU2" t="str">
        <f>""</f>
        <v/>
      </c>
      <c r="VNV2" t="str">
        <f>""</f>
        <v/>
      </c>
      <c r="VNW2" t="str">
        <f>""</f>
        <v/>
      </c>
      <c r="VNX2" t="str">
        <f>""</f>
        <v/>
      </c>
      <c r="VNY2" t="str">
        <f>""</f>
        <v/>
      </c>
      <c r="VNZ2" t="str">
        <f>""</f>
        <v/>
      </c>
      <c r="VOA2" t="str">
        <f>""</f>
        <v/>
      </c>
      <c r="VOB2" t="str">
        <f>""</f>
        <v/>
      </c>
      <c r="VOC2" t="str">
        <f>""</f>
        <v/>
      </c>
      <c r="VOD2" t="str">
        <f>""</f>
        <v/>
      </c>
      <c r="VOE2" t="str">
        <f>""</f>
        <v/>
      </c>
      <c r="VOF2" t="str">
        <f>""</f>
        <v/>
      </c>
      <c r="VOG2" t="str">
        <f>""</f>
        <v/>
      </c>
      <c r="VOH2" t="str">
        <f>""</f>
        <v/>
      </c>
      <c r="VOI2" t="str">
        <f>""</f>
        <v/>
      </c>
      <c r="VOJ2" t="str">
        <f>""</f>
        <v/>
      </c>
      <c r="VOK2" t="str">
        <f>""</f>
        <v/>
      </c>
      <c r="VOL2" t="str">
        <f>""</f>
        <v/>
      </c>
      <c r="VOM2" t="str">
        <f>""</f>
        <v/>
      </c>
      <c r="VON2" t="str">
        <f>""</f>
        <v/>
      </c>
      <c r="VOO2" t="str">
        <f>""</f>
        <v/>
      </c>
      <c r="VOP2" t="str">
        <f>""</f>
        <v/>
      </c>
      <c r="VOQ2" t="str">
        <f>""</f>
        <v/>
      </c>
      <c r="VOR2" t="str">
        <f>""</f>
        <v/>
      </c>
      <c r="VOS2" t="str">
        <f>""</f>
        <v/>
      </c>
      <c r="VOT2" t="str">
        <f>""</f>
        <v/>
      </c>
      <c r="VOU2" t="str">
        <f>""</f>
        <v/>
      </c>
      <c r="VOV2" t="str">
        <f>""</f>
        <v/>
      </c>
      <c r="VOW2" t="str">
        <f>""</f>
        <v/>
      </c>
      <c r="VOX2" t="str">
        <f>""</f>
        <v/>
      </c>
      <c r="VOY2" t="str">
        <f>""</f>
        <v/>
      </c>
      <c r="VOZ2" t="str">
        <f>""</f>
        <v/>
      </c>
      <c r="VPA2" t="str">
        <f>""</f>
        <v/>
      </c>
      <c r="VPB2" t="str">
        <f>""</f>
        <v/>
      </c>
      <c r="VPC2" t="str">
        <f>""</f>
        <v/>
      </c>
      <c r="VPD2" t="str">
        <f>""</f>
        <v/>
      </c>
      <c r="VPE2" t="str">
        <f>""</f>
        <v/>
      </c>
      <c r="VPF2" t="str">
        <f>""</f>
        <v/>
      </c>
      <c r="VPG2" t="str">
        <f>""</f>
        <v/>
      </c>
      <c r="VPH2" t="str">
        <f>""</f>
        <v/>
      </c>
      <c r="VPI2" t="str">
        <f>""</f>
        <v/>
      </c>
      <c r="VPJ2" t="str">
        <f>""</f>
        <v/>
      </c>
      <c r="VPK2" t="str">
        <f>""</f>
        <v/>
      </c>
      <c r="VPL2" t="str">
        <f>""</f>
        <v/>
      </c>
      <c r="VPM2" t="str">
        <f>""</f>
        <v/>
      </c>
      <c r="VPN2" t="str">
        <f>""</f>
        <v/>
      </c>
      <c r="VPO2" t="str">
        <f>""</f>
        <v/>
      </c>
      <c r="VPP2" t="str">
        <f>""</f>
        <v/>
      </c>
      <c r="VPQ2" t="str">
        <f>""</f>
        <v/>
      </c>
      <c r="VPR2" t="str">
        <f>""</f>
        <v/>
      </c>
      <c r="VPS2" t="str">
        <f>""</f>
        <v/>
      </c>
      <c r="VPT2" t="str">
        <f>""</f>
        <v/>
      </c>
      <c r="VPU2" t="str">
        <f>""</f>
        <v/>
      </c>
      <c r="VPV2" t="str">
        <f>""</f>
        <v/>
      </c>
      <c r="VPW2" t="str">
        <f>""</f>
        <v/>
      </c>
      <c r="VPX2" t="str">
        <f>""</f>
        <v/>
      </c>
      <c r="VPY2" t="str">
        <f>""</f>
        <v/>
      </c>
      <c r="VPZ2" t="str">
        <f>""</f>
        <v/>
      </c>
      <c r="VQA2" t="str">
        <f>""</f>
        <v/>
      </c>
      <c r="VQB2" t="str">
        <f>""</f>
        <v/>
      </c>
      <c r="VQC2" t="str">
        <f>""</f>
        <v/>
      </c>
      <c r="VQD2" t="str">
        <f>""</f>
        <v/>
      </c>
      <c r="VQE2" t="str">
        <f>""</f>
        <v/>
      </c>
      <c r="VQF2" t="str">
        <f>""</f>
        <v/>
      </c>
      <c r="VQG2" t="str">
        <f>""</f>
        <v/>
      </c>
      <c r="VQH2" t="str">
        <f>""</f>
        <v/>
      </c>
      <c r="VQI2" t="str">
        <f>""</f>
        <v/>
      </c>
      <c r="VQJ2" t="str">
        <f>""</f>
        <v/>
      </c>
      <c r="VQK2" t="str">
        <f>""</f>
        <v/>
      </c>
      <c r="VQL2" t="str">
        <f>""</f>
        <v/>
      </c>
      <c r="VQM2" t="str">
        <f>""</f>
        <v/>
      </c>
      <c r="VQN2" t="str">
        <f>""</f>
        <v/>
      </c>
      <c r="VQO2" t="str">
        <f>""</f>
        <v/>
      </c>
      <c r="VQP2" t="str">
        <f>""</f>
        <v/>
      </c>
      <c r="VQQ2" t="str">
        <f>""</f>
        <v/>
      </c>
      <c r="VQR2" t="str">
        <f>""</f>
        <v/>
      </c>
      <c r="VQS2" t="str">
        <f>""</f>
        <v/>
      </c>
      <c r="VQT2" t="str">
        <f>""</f>
        <v/>
      </c>
      <c r="VQU2" t="str">
        <f>""</f>
        <v/>
      </c>
      <c r="VQV2" t="str">
        <f>""</f>
        <v/>
      </c>
      <c r="VQW2" t="str">
        <f>""</f>
        <v/>
      </c>
      <c r="VQX2" t="str">
        <f>""</f>
        <v/>
      </c>
      <c r="VQY2" t="str">
        <f>""</f>
        <v/>
      </c>
      <c r="VQZ2" t="str">
        <f>""</f>
        <v/>
      </c>
      <c r="VRA2" t="str">
        <f>""</f>
        <v/>
      </c>
      <c r="VRB2" t="str">
        <f>""</f>
        <v/>
      </c>
      <c r="VRC2" t="str">
        <f>""</f>
        <v/>
      </c>
      <c r="VRD2" t="str">
        <f>""</f>
        <v/>
      </c>
      <c r="VRE2" t="str">
        <f>""</f>
        <v/>
      </c>
      <c r="VRF2" t="str">
        <f>""</f>
        <v/>
      </c>
      <c r="VRG2" t="str">
        <f>""</f>
        <v/>
      </c>
      <c r="VRH2" t="str">
        <f>""</f>
        <v/>
      </c>
      <c r="VRI2" t="str">
        <f>""</f>
        <v/>
      </c>
      <c r="VRJ2" t="str">
        <f>""</f>
        <v/>
      </c>
      <c r="VRK2" t="str">
        <f>""</f>
        <v/>
      </c>
      <c r="VRL2" t="str">
        <f>""</f>
        <v/>
      </c>
      <c r="VRM2" t="str">
        <f>""</f>
        <v/>
      </c>
      <c r="VRN2" t="str">
        <f>""</f>
        <v/>
      </c>
      <c r="VRO2" t="str">
        <f>""</f>
        <v/>
      </c>
      <c r="VRP2" t="str">
        <f>""</f>
        <v/>
      </c>
      <c r="VRQ2" t="str">
        <f>""</f>
        <v/>
      </c>
      <c r="VRR2" t="str">
        <f>""</f>
        <v/>
      </c>
      <c r="VRS2" t="str">
        <f>""</f>
        <v/>
      </c>
      <c r="VRT2" t="str">
        <f>""</f>
        <v/>
      </c>
      <c r="VRU2" t="str">
        <f>""</f>
        <v/>
      </c>
      <c r="VRV2" t="str">
        <f>""</f>
        <v/>
      </c>
      <c r="VRW2" t="str">
        <f>""</f>
        <v/>
      </c>
      <c r="VRX2" t="str">
        <f>""</f>
        <v/>
      </c>
      <c r="VRY2" t="str">
        <f>""</f>
        <v/>
      </c>
      <c r="VRZ2" t="str">
        <f>""</f>
        <v/>
      </c>
      <c r="VSA2" t="str">
        <f>""</f>
        <v/>
      </c>
      <c r="VSB2" t="str">
        <f>""</f>
        <v/>
      </c>
      <c r="VSC2" t="str">
        <f>""</f>
        <v/>
      </c>
      <c r="VSD2" t="str">
        <f>""</f>
        <v/>
      </c>
      <c r="VSE2" t="str">
        <f>""</f>
        <v/>
      </c>
      <c r="VSF2" t="str">
        <f>""</f>
        <v/>
      </c>
      <c r="VSG2" t="str">
        <f>""</f>
        <v/>
      </c>
      <c r="VSH2" t="str">
        <f>""</f>
        <v/>
      </c>
      <c r="VSI2" t="str">
        <f>""</f>
        <v/>
      </c>
      <c r="VSJ2" t="str">
        <f>""</f>
        <v/>
      </c>
      <c r="VSK2" t="str">
        <f>""</f>
        <v/>
      </c>
      <c r="VSL2" t="str">
        <f>""</f>
        <v/>
      </c>
      <c r="VSM2" t="str">
        <f>""</f>
        <v/>
      </c>
      <c r="VSN2" t="str">
        <f>""</f>
        <v/>
      </c>
      <c r="VSO2" t="str">
        <f>""</f>
        <v/>
      </c>
      <c r="VSP2" t="str">
        <f>""</f>
        <v/>
      </c>
      <c r="VSQ2" t="str">
        <f>""</f>
        <v/>
      </c>
      <c r="VSR2" t="str">
        <f>""</f>
        <v/>
      </c>
      <c r="VSS2" t="str">
        <f>""</f>
        <v/>
      </c>
      <c r="VST2" t="str">
        <f>""</f>
        <v/>
      </c>
      <c r="VSU2" t="str">
        <f>""</f>
        <v/>
      </c>
      <c r="VSV2" t="str">
        <f>""</f>
        <v/>
      </c>
      <c r="VSW2" t="str">
        <f>""</f>
        <v/>
      </c>
      <c r="VSX2" t="str">
        <f>""</f>
        <v/>
      </c>
      <c r="VSY2" t="str">
        <f>""</f>
        <v/>
      </c>
      <c r="VSZ2" t="str">
        <f>""</f>
        <v/>
      </c>
      <c r="VTA2" t="str">
        <f>""</f>
        <v/>
      </c>
      <c r="VTB2" t="str">
        <f>""</f>
        <v/>
      </c>
      <c r="VTC2" t="str">
        <f>""</f>
        <v/>
      </c>
      <c r="VTD2" t="str">
        <f>""</f>
        <v/>
      </c>
      <c r="VTE2" t="str">
        <f>""</f>
        <v/>
      </c>
      <c r="VTF2" t="str">
        <f>""</f>
        <v/>
      </c>
      <c r="VTG2" t="str">
        <f>""</f>
        <v/>
      </c>
      <c r="VTH2" t="str">
        <f>""</f>
        <v/>
      </c>
      <c r="VTI2" t="str">
        <f>""</f>
        <v/>
      </c>
      <c r="VTJ2" t="str">
        <f>""</f>
        <v/>
      </c>
      <c r="VTK2" t="str">
        <f>""</f>
        <v/>
      </c>
      <c r="VTL2" t="str">
        <f>""</f>
        <v/>
      </c>
      <c r="VTM2" t="str">
        <f>""</f>
        <v/>
      </c>
      <c r="VTN2" t="str">
        <f>""</f>
        <v/>
      </c>
      <c r="VTO2" t="str">
        <f>""</f>
        <v/>
      </c>
      <c r="VTP2" t="str">
        <f>""</f>
        <v/>
      </c>
      <c r="VTQ2" t="str">
        <f>""</f>
        <v/>
      </c>
      <c r="VTR2" t="str">
        <f>""</f>
        <v/>
      </c>
      <c r="VTS2" t="str">
        <f>""</f>
        <v/>
      </c>
      <c r="VTT2" t="str">
        <f>""</f>
        <v/>
      </c>
      <c r="VTU2" t="str">
        <f>""</f>
        <v/>
      </c>
      <c r="VTV2" t="str">
        <f>""</f>
        <v/>
      </c>
      <c r="VTW2" t="str">
        <f>""</f>
        <v/>
      </c>
      <c r="VTX2" t="str">
        <f>""</f>
        <v/>
      </c>
      <c r="VTY2" t="str">
        <f>""</f>
        <v/>
      </c>
      <c r="VTZ2" t="str">
        <f>""</f>
        <v/>
      </c>
      <c r="VUA2" t="str">
        <f>""</f>
        <v/>
      </c>
      <c r="VUB2" t="str">
        <f>""</f>
        <v/>
      </c>
      <c r="VUC2" t="str">
        <f>""</f>
        <v/>
      </c>
      <c r="VUD2" t="str">
        <f>""</f>
        <v/>
      </c>
      <c r="VUE2" t="str">
        <f>""</f>
        <v/>
      </c>
      <c r="VUF2" t="str">
        <f>""</f>
        <v/>
      </c>
      <c r="VUG2" t="str">
        <f>""</f>
        <v/>
      </c>
      <c r="VUH2" t="str">
        <f>""</f>
        <v/>
      </c>
      <c r="VUI2" t="str">
        <f>""</f>
        <v/>
      </c>
      <c r="VUJ2" t="str">
        <f>""</f>
        <v/>
      </c>
      <c r="VUK2" t="str">
        <f>""</f>
        <v/>
      </c>
      <c r="VUL2" t="str">
        <f>""</f>
        <v/>
      </c>
      <c r="VUM2" t="str">
        <f>""</f>
        <v/>
      </c>
      <c r="VUN2" t="str">
        <f>""</f>
        <v/>
      </c>
      <c r="VUO2" t="str">
        <f>""</f>
        <v/>
      </c>
      <c r="VUP2" t="str">
        <f>""</f>
        <v/>
      </c>
      <c r="VUQ2" t="str">
        <f>""</f>
        <v/>
      </c>
      <c r="VUR2" t="str">
        <f>""</f>
        <v/>
      </c>
      <c r="VUS2" t="str">
        <f>""</f>
        <v/>
      </c>
      <c r="VUT2" t="str">
        <f>""</f>
        <v/>
      </c>
      <c r="VUU2" t="str">
        <f>""</f>
        <v/>
      </c>
      <c r="VUV2" t="str">
        <f>""</f>
        <v/>
      </c>
      <c r="VUW2" t="str">
        <f>""</f>
        <v/>
      </c>
      <c r="VUX2" t="str">
        <f>""</f>
        <v/>
      </c>
      <c r="VUY2" t="str">
        <f>""</f>
        <v/>
      </c>
      <c r="VUZ2" t="str">
        <f>""</f>
        <v/>
      </c>
      <c r="VVA2" t="str">
        <f>""</f>
        <v/>
      </c>
      <c r="VVB2" t="str">
        <f>""</f>
        <v/>
      </c>
      <c r="VVC2" t="str">
        <f>""</f>
        <v/>
      </c>
      <c r="VVD2" t="str">
        <f>""</f>
        <v/>
      </c>
      <c r="VVE2" t="str">
        <f>""</f>
        <v/>
      </c>
      <c r="VVF2" t="str">
        <f>""</f>
        <v/>
      </c>
      <c r="VVG2" t="str">
        <f>""</f>
        <v/>
      </c>
      <c r="VVH2" t="str">
        <f>""</f>
        <v/>
      </c>
      <c r="VVI2" t="str">
        <f>""</f>
        <v/>
      </c>
      <c r="VVJ2" t="str">
        <f>""</f>
        <v/>
      </c>
      <c r="VVK2" t="str">
        <f>""</f>
        <v/>
      </c>
      <c r="VVL2" t="str">
        <f>""</f>
        <v/>
      </c>
      <c r="VVM2" t="str">
        <f>""</f>
        <v/>
      </c>
      <c r="VVN2" t="str">
        <f>""</f>
        <v/>
      </c>
      <c r="VVO2" t="str">
        <f>""</f>
        <v/>
      </c>
      <c r="VVP2" t="str">
        <f>""</f>
        <v/>
      </c>
      <c r="VVQ2" t="str">
        <f>""</f>
        <v/>
      </c>
      <c r="VVR2" t="str">
        <f>""</f>
        <v/>
      </c>
      <c r="VVS2" t="str">
        <f>""</f>
        <v/>
      </c>
      <c r="VVT2" t="str">
        <f>""</f>
        <v/>
      </c>
      <c r="VVU2" t="str">
        <f>""</f>
        <v/>
      </c>
      <c r="VVV2" t="str">
        <f>""</f>
        <v/>
      </c>
      <c r="VVW2" t="str">
        <f>""</f>
        <v/>
      </c>
      <c r="VVX2" t="str">
        <f>""</f>
        <v/>
      </c>
      <c r="VVY2" t="str">
        <f>""</f>
        <v/>
      </c>
      <c r="VVZ2" t="str">
        <f>""</f>
        <v/>
      </c>
      <c r="VWA2" t="str">
        <f>""</f>
        <v/>
      </c>
      <c r="VWB2" t="str">
        <f>""</f>
        <v/>
      </c>
      <c r="VWC2" t="str">
        <f>""</f>
        <v/>
      </c>
      <c r="VWD2" t="str">
        <f>""</f>
        <v/>
      </c>
      <c r="VWE2" t="str">
        <f>""</f>
        <v/>
      </c>
      <c r="VWF2" t="str">
        <f>""</f>
        <v/>
      </c>
      <c r="VWG2" t="str">
        <f>""</f>
        <v/>
      </c>
      <c r="VWH2" t="str">
        <f>""</f>
        <v/>
      </c>
      <c r="VWI2" t="str">
        <f>""</f>
        <v/>
      </c>
      <c r="VWJ2" t="str">
        <f>""</f>
        <v/>
      </c>
      <c r="VWK2" t="str">
        <f>""</f>
        <v/>
      </c>
      <c r="VWL2" t="str">
        <f>""</f>
        <v/>
      </c>
      <c r="VWM2" t="str">
        <f>""</f>
        <v/>
      </c>
      <c r="VWN2" t="str">
        <f>""</f>
        <v/>
      </c>
      <c r="VWO2" t="str">
        <f>""</f>
        <v/>
      </c>
      <c r="VWP2" t="str">
        <f>""</f>
        <v/>
      </c>
      <c r="VWQ2" t="str">
        <f>""</f>
        <v/>
      </c>
      <c r="VWR2" t="str">
        <f>""</f>
        <v/>
      </c>
      <c r="VWS2" t="str">
        <f>""</f>
        <v/>
      </c>
      <c r="VWT2" t="str">
        <f>""</f>
        <v/>
      </c>
      <c r="VWU2" t="str">
        <f>""</f>
        <v/>
      </c>
      <c r="VWV2" t="str">
        <f>""</f>
        <v/>
      </c>
      <c r="VWW2" t="str">
        <f>""</f>
        <v/>
      </c>
      <c r="VWX2" t="str">
        <f>""</f>
        <v/>
      </c>
      <c r="VWY2" t="str">
        <f>""</f>
        <v/>
      </c>
      <c r="VWZ2" t="str">
        <f>""</f>
        <v/>
      </c>
      <c r="VXA2" t="str">
        <f>""</f>
        <v/>
      </c>
      <c r="VXB2" t="str">
        <f>""</f>
        <v/>
      </c>
      <c r="VXC2" t="str">
        <f>""</f>
        <v/>
      </c>
      <c r="VXD2" t="str">
        <f>""</f>
        <v/>
      </c>
      <c r="VXE2" t="str">
        <f>""</f>
        <v/>
      </c>
      <c r="VXF2" t="str">
        <f>""</f>
        <v/>
      </c>
      <c r="VXG2" t="str">
        <f>""</f>
        <v/>
      </c>
      <c r="VXH2" t="str">
        <f>""</f>
        <v/>
      </c>
      <c r="VXI2" t="str">
        <f>""</f>
        <v/>
      </c>
      <c r="VXJ2" t="str">
        <f>""</f>
        <v/>
      </c>
      <c r="VXK2" t="str">
        <f>""</f>
        <v/>
      </c>
      <c r="VXL2" t="str">
        <f>""</f>
        <v/>
      </c>
      <c r="VXM2" t="str">
        <f>""</f>
        <v/>
      </c>
      <c r="VXN2" t="str">
        <f>""</f>
        <v/>
      </c>
      <c r="VXO2" t="str">
        <f>""</f>
        <v/>
      </c>
      <c r="VXP2" t="str">
        <f>""</f>
        <v/>
      </c>
      <c r="VXQ2" t="str">
        <f>""</f>
        <v/>
      </c>
      <c r="VXR2" t="str">
        <f>""</f>
        <v/>
      </c>
      <c r="VXS2" t="str">
        <f>""</f>
        <v/>
      </c>
      <c r="VXT2" t="str">
        <f>""</f>
        <v/>
      </c>
      <c r="VXU2" t="str">
        <f>""</f>
        <v/>
      </c>
      <c r="VXV2" t="str">
        <f>""</f>
        <v/>
      </c>
      <c r="VXW2" t="str">
        <f>""</f>
        <v/>
      </c>
      <c r="VXX2" t="str">
        <f>""</f>
        <v/>
      </c>
      <c r="VXY2" t="str">
        <f>""</f>
        <v/>
      </c>
      <c r="VXZ2" t="str">
        <f>""</f>
        <v/>
      </c>
      <c r="VYA2" t="str">
        <f>""</f>
        <v/>
      </c>
      <c r="VYB2" t="str">
        <f>""</f>
        <v/>
      </c>
      <c r="VYC2" t="str">
        <f>""</f>
        <v/>
      </c>
      <c r="VYD2" t="str">
        <f>""</f>
        <v/>
      </c>
      <c r="VYE2" t="str">
        <f>""</f>
        <v/>
      </c>
      <c r="VYF2" t="str">
        <f>""</f>
        <v/>
      </c>
      <c r="VYG2" t="str">
        <f>""</f>
        <v/>
      </c>
      <c r="VYH2" t="str">
        <f>""</f>
        <v/>
      </c>
      <c r="VYI2" t="str">
        <f>""</f>
        <v/>
      </c>
      <c r="VYJ2" t="str">
        <f>""</f>
        <v/>
      </c>
      <c r="VYK2" t="str">
        <f>""</f>
        <v/>
      </c>
      <c r="VYL2" t="str">
        <f>""</f>
        <v/>
      </c>
      <c r="VYM2" t="str">
        <f>""</f>
        <v/>
      </c>
      <c r="VYN2" t="str">
        <f>""</f>
        <v/>
      </c>
      <c r="VYO2" t="str">
        <f>""</f>
        <v/>
      </c>
      <c r="VYP2" t="str">
        <f>""</f>
        <v/>
      </c>
      <c r="VYQ2" t="str">
        <f>""</f>
        <v/>
      </c>
      <c r="VYR2" t="str">
        <f>""</f>
        <v/>
      </c>
      <c r="VYS2" t="str">
        <f>""</f>
        <v/>
      </c>
      <c r="VYT2" t="str">
        <f>""</f>
        <v/>
      </c>
      <c r="VYU2" t="str">
        <f>""</f>
        <v/>
      </c>
      <c r="VYV2" t="str">
        <f>""</f>
        <v/>
      </c>
      <c r="VYW2" t="str">
        <f>""</f>
        <v/>
      </c>
      <c r="VYX2" t="str">
        <f>""</f>
        <v/>
      </c>
      <c r="VYY2" t="str">
        <f>""</f>
        <v/>
      </c>
      <c r="VYZ2" t="str">
        <f>""</f>
        <v/>
      </c>
      <c r="VZA2" t="str">
        <f>""</f>
        <v/>
      </c>
      <c r="VZB2" t="str">
        <f>""</f>
        <v/>
      </c>
      <c r="VZC2" t="str">
        <f>""</f>
        <v/>
      </c>
      <c r="VZD2" t="str">
        <f>""</f>
        <v/>
      </c>
      <c r="VZE2" t="str">
        <f>""</f>
        <v/>
      </c>
      <c r="VZF2" t="str">
        <f>""</f>
        <v/>
      </c>
      <c r="VZG2" t="str">
        <f>""</f>
        <v/>
      </c>
      <c r="VZH2" t="str">
        <f>""</f>
        <v/>
      </c>
      <c r="VZI2" t="str">
        <f>""</f>
        <v/>
      </c>
      <c r="VZJ2" t="str">
        <f>""</f>
        <v/>
      </c>
      <c r="VZK2" t="str">
        <f>""</f>
        <v/>
      </c>
      <c r="VZL2" t="str">
        <f>""</f>
        <v/>
      </c>
      <c r="VZM2" t="str">
        <f>""</f>
        <v/>
      </c>
      <c r="VZN2" t="str">
        <f>""</f>
        <v/>
      </c>
      <c r="VZO2" t="str">
        <f>""</f>
        <v/>
      </c>
      <c r="VZP2" t="str">
        <f>""</f>
        <v/>
      </c>
      <c r="VZQ2" t="str">
        <f>""</f>
        <v/>
      </c>
      <c r="VZR2" t="str">
        <f>""</f>
        <v/>
      </c>
      <c r="VZS2" t="str">
        <f>""</f>
        <v/>
      </c>
      <c r="VZT2" t="str">
        <f>""</f>
        <v/>
      </c>
      <c r="VZU2" t="str">
        <f>""</f>
        <v/>
      </c>
      <c r="VZV2" t="str">
        <f>""</f>
        <v/>
      </c>
      <c r="VZW2" t="str">
        <f>""</f>
        <v/>
      </c>
      <c r="VZX2" t="str">
        <f>""</f>
        <v/>
      </c>
      <c r="VZY2" t="str">
        <f>""</f>
        <v/>
      </c>
      <c r="VZZ2" t="str">
        <f>""</f>
        <v/>
      </c>
      <c r="WAA2" t="str">
        <f>""</f>
        <v/>
      </c>
      <c r="WAB2" t="str">
        <f>""</f>
        <v/>
      </c>
      <c r="WAC2" t="str">
        <f>""</f>
        <v/>
      </c>
      <c r="WAD2" t="str">
        <f>""</f>
        <v/>
      </c>
      <c r="WAE2" t="str">
        <f>""</f>
        <v/>
      </c>
      <c r="WAF2" t="str">
        <f>""</f>
        <v/>
      </c>
      <c r="WAG2" t="str">
        <f>""</f>
        <v/>
      </c>
      <c r="WAH2" t="str">
        <f>""</f>
        <v/>
      </c>
      <c r="WAI2" t="str">
        <f>""</f>
        <v/>
      </c>
      <c r="WAJ2" t="str">
        <f>""</f>
        <v/>
      </c>
      <c r="WAK2" t="str">
        <f>""</f>
        <v/>
      </c>
      <c r="WAL2" t="str">
        <f>""</f>
        <v/>
      </c>
      <c r="WAM2" t="str">
        <f>""</f>
        <v/>
      </c>
      <c r="WAN2" t="str">
        <f>""</f>
        <v/>
      </c>
      <c r="WAO2" t="str">
        <f>""</f>
        <v/>
      </c>
      <c r="WAP2" t="str">
        <f>""</f>
        <v/>
      </c>
      <c r="WAQ2" t="str">
        <f>""</f>
        <v/>
      </c>
      <c r="WAR2" t="str">
        <f>""</f>
        <v/>
      </c>
      <c r="WAS2" t="str">
        <f>""</f>
        <v/>
      </c>
      <c r="WAT2" t="str">
        <f>""</f>
        <v/>
      </c>
      <c r="WAU2" t="str">
        <f>""</f>
        <v/>
      </c>
      <c r="WAV2" t="str">
        <f>""</f>
        <v/>
      </c>
      <c r="WAW2" t="str">
        <f>""</f>
        <v/>
      </c>
      <c r="WAX2" t="str">
        <f>""</f>
        <v/>
      </c>
      <c r="WAY2" t="str">
        <f>""</f>
        <v/>
      </c>
      <c r="WAZ2" t="str">
        <f>""</f>
        <v/>
      </c>
      <c r="WBA2" t="str">
        <f>""</f>
        <v/>
      </c>
      <c r="WBB2" t="str">
        <f>""</f>
        <v/>
      </c>
      <c r="WBC2" t="str">
        <f>""</f>
        <v/>
      </c>
      <c r="WBD2" t="str">
        <f>""</f>
        <v/>
      </c>
      <c r="WBE2" t="str">
        <f>""</f>
        <v/>
      </c>
      <c r="WBF2" t="str">
        <f>""</f>
        <v/>
      </c>
      <c r="WBG2" t="str">
        <f>""</f>
        <v/>
      </c>
      <c r="WBH2" t="str">
        <f>""</f>
        <v/>
      </c>
      <c r="WBI2" t="str">
        <f>""</f>
        <v/>
      </c>
      <c r="WBJ2" t="str">
        <f>""</f>
        <v/>
      </c>
      <c r="WBK2" t="str">
        <f>""</f>
        <v/>
      </c>
      <c r="WBL2" t="str">
        <f>""</f>
        <v/>
      </c>
      <c r="WBM2" t="str">
        <f>""</f>
        <v/>
      </c>
      <c r="WBN2" t="str">
        <f>""</f>
        <v/>
      </c>
      <c r="WBO2" t="str">
        <f>""</f>
        <v/>
      </c>
      <c r="WBP2" t="str">
        <f>""</f>
        <v/>
      </c>
      <c r="WBQ2" t="str">
        <f>""</f>
        <v/>
      </c>
      <c r="WBR2" t="str">
        <f>""</f>
        <v/>
      </c>
      <c r="WBS2" t="str">
        <f>""</f>
        <v/>
      </c>
      <c r="WBT2" t="str">
        <f>""</f>
        <v/>
      </c>
      <c r="WBU2" t="str">
        <f>""</f>
        <v/>
      </c>
      <c r="WBV2" t="str">
        <f>""</f>
        <v/>
      </c>
      <c r="WBW2" t="str">
        <f>""</f>
        <v/>
      </c>
      <c r="WBX2" t="str">
        <f>""</f>
        <v/>
      </c>
      <c r="WBY2" t="str">
        <f>""</f>
        <v/>
      </c>
      <c r="WBZ2" t="str">
        <f>""</f>
        <v/>
      </c>
      <c r="WCA2" t="str">
        <f>""</f>
        <v/>
      </c>
      <c r="WCB2" t="str">
        <f>""</f>
        <v/>
      </c>
      <c r="WCC2" t="str">
        <f>""</f>
        <v/>
      </c>
      <c r="WCD2" t="str">
        <f>""</f>
        <v/>
      </c>
      <c r="WCE2" t="str">
        <f>""</f>
        <v/>
      </c>
      <c r="WCF2" t="str">
        <f>""</f>
        <v/>
      </c>
      <c r="WCG2" t="str">
        <f>""</f>
        <v/>
      </c>
      <c r="WCH2" t="str">
        <f>""</f>
        <v/>
      </c>
      <c r="WCI2" t="str">
        <f>""</f>
        <v/>
      </c>
      <c r="WCJ2" t="str">
        <f>""</f>
        <v/>
      </c>
      <c r="WCK2" t="str">
        <f>""</f>
        <v/>
      </c>
      <c r="WCL2" t="str">
        <f>""</f>
        <v/>
      </c>
      <c r="WCM2" t="str">
        <f>""</f>
        <v/>
      </c>
      <c r="WCN2" t="str">
        <f>""</f>
        <v/>
      </c>
      <c r="WCO2" t="str">
        <f>""</f>
        <v/>
      </c>
      <c r="WCP2" t="str">
        <f>""</f>
        <v/>
      </c>
      <c r="WCQ2" t="str">
        <f>""</f>
        <v/>
      </c>
      <c r="WCR2" t="str">
        <f>""</f>
        <v/>
      </c>
      <c r="WCS2" t="str">
        <f>""</f>
        <v/>
      </c>
      <c r="WCT2" t="str">
        <f>""</f>
        <v/>
      </c>
      <c r="WCU2" t="str">
        <f>""</f>
        <v/>
      </c>
      <c r="WCV2" t="str">
        <f>""</f>
        <v/>
      </c>
      <c r="WCW2" t="str">
        <f>""</f>
        <v/>
      </c>
      <c r="WCX2" t="str">
        <f>""</f>
        <v/>
      </c>
      <c r="WCY2" t="str">
        <f>""</f>
        <v/>
      </c>
      <c r="WCZ2" t="str">
        <f>""</f>
        <v/>
      </c>
      <c r="WDA2" t="str">
        <f>""</f>
        <v/>
      </c>
      <c r="WDB2" t="str">
        <f>""</f>
        <v/>
      </c>
      <c r="WDC2" t="str">
        <f>""</f>
        <v/>
      </c>
      <c r="WDD2" t="str">
        <f>""</f>
        <v/>
      </c>
      <c r="WDE2" t="str">
        <f>""</f>
        <v/>
      </c>
      <c r="WDF2" t="str">
        <f>""</f>
        <v/>
      </c>
      <c r="WDG2" t="str">
        <f>""</f>
        <v/>
      </c>
      <c r="WDH2" t="str">
        <f>""</f>
        <v/>
      </c>
      <c r="WDI2" t="str">
        <f>""</f>
        <v/>
      </c>
      <c r="WDJ2" t="str">
        <f>""</f>
        <v/>
      </c>
      <c r="WDK2" t="str">
        <f>""</f>
        <v/>
      </c>
      <c r="WDL2" t="str">
        <f>""</f>
        <v/>
      </c>
      <c r="WDM2" t="str">
        <f>""</f>
        <v/>
      </c>
      <c r="WDN2" t="str">
        <f>""</f>
        <v/>
      </c>
      <c r="WDO2" t="str">
        <f>""</f>
        <v/>
      </c>
      <c r="WDP2" t="str">
        <f>""</f>
        <v/>
      </c>
      <c r="WDQ2" t="str">
        <f>""</f>
        <v/>
      </c>
      <c r="WDR2" t="str">
        <f>""</f>
        <v/>
      </c>
      <c r="WDS2" t="str">
        <f>""</f>
        <v/>
      </c>
      <c r="WDT2" t="str">
        <f>""</f>
        <v/>
      </c>
      <c r="WDU2" t="str">
        <f>""</f>
        <v/>
      </c>
      <c r="WDV2" t="str">
        <f>""</f>
        <v/>
      </c>
      <c r="WDW2" t="str">
        <f>""</f>
        <v/>
      </c>
      <c r="WDX2" t="str">
        <f>""</f>
        <v/>
      </c>
      <c r="WDY2" t="str">
        <f>""</f>
        <v/>
      </c>
      <c r="WDZ2" t="str">
        <f>""</f>
        <v/>
      </c>
      <c r="WEA2" t="str">
        <f>""</f>
        <v/>
      </c>
      <c r="WEB2" t="str">
        <f>""</f>
        <v/>
      </c>
      <c r="WEC2" t="str">
        <f>""</f>
        <v/>
      </c>
      <c r="WED2" t="str">
        <f>""</f>
        <v/>
      </c>
      <c r="WEE2" t="str">
        <f>""</f>
        <v/>
      </c>
      <c r="WEF2" t="str">
        <f>""</f>
        <v/>
      </c>
      <c r="WEG2" t="str">
        <f>""</f>
        <v/>
      </c>
      <c r="WEH2" t="str">
        <f>""</f>
        <v/>
      </c>
      <c r="WEI2" t="str">
        <f>""</f>
        <v/>
      </c>
      <c r="WEJ2" t="str">
        <f>""</f>
        <v/>
      </c>
      <c r="WEK2" t="str">
        <f>""</f>
        <v/>
      </c>
      <c r="WEL2" t="str">
        <f>""</f>
        <v/>
      </c>
      <c r="WEM2" t="str">
        <f>""</f>
        <v/>
      </c>
      <c r="WEN2" t="str">
        <f>""</f>
        <v/>
      </c>
      <c r="WEO2" t="str">
        <f>""</f>
        <v/>
      </c>
      <c r="WEP2" t="str">
        <f>""</f>
        <v/>
      </c>
      <c r="WEQ2" t="str">
        <f>""</f>
        <v/>
      </c>
      <c r="WER2" t="str">
        <f>""</f>
        <v/>
      </c>
      <c r="WES2" t="str">
        <f>""</f>
        <v/>
      </c>
      <c r="WET2" t="str">
        <f>""</f>
        <v/>
      </c>
      <c r="WEU2" t="str">
        <f>""</f>
        <v/>
      </c>
      <c r="WEV2" t="str">
        <f>""</f>
        <v/>
      </c>
      <c r="WEW2" t="str">
        <f>""</f>
        <v/>
      </c>
      <c r="WEX2" t="str">
        <f>""</f>
        <v/>
      </c>
      <c r="WEY2" t="str">
        <f>""</f>
        <v/>
      </c>
      <c r="WEZ2" t="str">
        <f>""</f>
        <v/>
      </c>
      <c r="WFA2" t="str">
        <f>""</f>
        <v/>
      </c>
      <c r="WFB2" t="str">
        <f>""</f>
        <v/>
      </c>
      <c r="WFC2" t="str">
        <f>""</f>
        <v/>
      </c>
      <c r="WFD2" t="str">
        <f>""</f>
        <v/>
      </c>
      <c r="WFE2" t="str">
        <f>""</f>
        <v/>
      </c>
      <c r="WFF2" t="str">
        <f>""</f>
        <v/>
      </c>
      <c r="WFG2" t="str">
        <f>""</f>
        <v/>
      </c>
      <c r="WFH2" t="str">
        <f>""</f>
        <v/>
      </c>
      <c r="WFI2" t="str">
        <f>""</f>
        <v/>
      </c>
      <c r="WFJ2" t="str">
        <f>""</f>
        <v/>
      </c>
      <c r="WFK2" t="str">
        <f>""</f>
        <v/>
      </c>
      <c r="WFL2" t="str">
        <f>""</f>
        <v/>
      </c>
      <c r="WFM2" t="str">
        <f>""</f>
        <v/>
      </c>
      <c r="WFN2" t="str">
        <f>""</f>
        <v/>
      </c>
      <c r="WFO2" t="str">
        <f>""</f>
        <v/>
      </c>
      <c r="WFP2" t="str">
        <f>""</f>
        <v/>
      </c>
      <c r="WFQ2" t="str">
        <f>""</f>
        <v/>
      </c>
      <c r="WFR2" t="str">
        <f>""</f>
        <v/>
      </c>
      <c r="WFS2" t="str">
        <f>""</f>
        <v/>
      </c>
      <c r="WFT2" t="str">
        <f>""</f>
        <v/>
      </c>
      <c r="WFU2" t="str">
        <f>""</f>
        <v/>
      </c>
      <c r="WFV2" t="str">
        <f>""</f>
        <v/>
      </c>
      <c r="WFW2" t="str">
        <f>""</f>
        <v/>
      </c>
      <c r="WFX2" t="str">
        <f>""</f>
        <v/>
      </c>
      <c r="WFY2" t="str">
        <f>""</f>
        <v/>
      </c>
      <c r="WFZ2" t="str">
        <f>""</f>
        <v/>
      </c>
      <c r="WGA2" t="str">
        <f>""</f>
        <v/>
      </c>
      <c r="WGB2" t="str">
        <f>""</f>
        <v/>
      </c>
      <c r="WGC2" t="str">
        <f>""</f>
        <v/>
      </c>
      <c r="WGD2" t="str">
        <f>""</f>
        <v/>
      </c>
      <c r="WGE2" t="str">
        <f>""</f>
        <v/>
      </c>
      <c r="WGF2" t="str">
        <f>""</f>
        <v/>
      </c>
      <c r="WGG2" t="str">
        <f>""</f>
        <v/>
      </c>
      <c r="WGH2" t="str">
        <f>""</f>
        <v/>
      </c>
      <c r="WGI2" t="str">
        <f>""</f>
        <v/>
      </c>
      <c r="WGJ2" t="str">
        <f>""</f>
        <v/>
      </c>
      <c r="WGK2" t="str">
        <f>""</f>
        <v/>
      </c>
      <c r="WGL2" t="str">
        <f>""</f>
        <v/>
      </c>
      <c r="WGM2" t="str">
        <f>""</f>
        <v/>
      </c>
      <c r="WGN2" t="str">
        <f>""</f>
        <v/>
      </c>
      <c r="WGO2" t="str">
        <f>""</f>
        <v/>
      </c>
      <c r="WGP2" t="str">
        <f>""</f>
        <v/>
      </c>
      <c r="WGQ2" t="str">
        <f>""</f>
        <v/>
      </c>
      <c r="WGR2" t="str">
        <f>""</f>
        <v/>
      </c>
      <c r="WGS2" t="str">
        <f>""</f>
        <v/>
      </c>
      <c r="WGT2" t="str">
        <f>""</f>
        <v/>
      </c>
      <c r="WGU2" t="str">
        <f>""</f>
        <v/>
      </c>
      <c r="WGV2" t="str">
        <f>""</f>
        <v/>
      </c>
      <c r="WGW2" t="str">
        <f>""</f>
        <v/>
      </c>
      <c r="WGX2" t="str">
        <f>""</f>
        <v/>
      </c>
      <c r="WGY2" t="str">
        <f>""</f>
        <v/>
      </c>
      <c r="WGZ2" t="str">
        <f>""</f>
        <v/>
      </c>
      <c r="WHA2" t="str">
        <f>""</f>
        <v/>
      </c>
      <c r="WHB2" t="str">
        <f>""</f>
        <v/>
      </c>
      <c r="WHC2" t="str">
        <f>""</f>
        <v/>
      </c>
      <c r="WHD2" t="str">
        <f>""</f>
        <v/>
      </c>
      <c r="WHE2" t="str">
        <f>""</f>
        <v/>
      </c>
      <c r="WHF2" t="str">
        <f>""</f>
        <v/>
      </c>
      <c r="WHG2" t="str">
        <f>""</f>
        <v/>
      </c>
      <c r="WHH2" t="str">
        <f>""</f>
        <v/>
      </c>
      <c r="WHI2" t="str">
        <f>""</f>
        <v/>
      </c>
      <c r="WHJ2" t="str">
        <f>""</f>
        <v/>
      </c>
      <c r="WHK2" t="str">
        <f>""</f>
        <v/>
      </c>
      <c r="WHL2" t="str">
        <f>""</f>
        <v/>
      </c>
      <c r="WHM2" t="str">
        <f>""</f>
        <v/>
      </c>
      <c r="WHN2" t="str">
        <f>""</f>
        <v/>
      </c>
      <c r="WHO2" t="str">
        <f>""</f>
        <v/>
      </c>
      <c r="WHP2" t="str">
        <f>""</f>
        <v/>
      </c>
      <c r="WHQ2" t="str">
        <f>""</f>
        <v/>
      </c>
      <c r="WHR2" t="str">
        <f>""</f>
        <v/>
      </c>
      <c r="WHS2" t="str">
        <f>""</f>
        <v/>
      </c>
      <c r="WHT2" t="str">
        <f>""</f>
        <v/>
      </c>
      <c r="WHU2" t="str">
        <f>""</f>
        <v/>
      </c>
      <c r="WHV2" t="str">
        <f>""</f>
        <v/>
      </c>
      <c r="WHW2" t="str">
        <f>""</f>
        <v/>
      </c>
      <c r="WHX2" t="str">
        <f>""</f>
        <v/>
      </c>
      <c r="WHY2" t="str">
        <f>""</f>
        <v/>
      </c>
      <c r="WHZ2" t="str">
        <f>""</f>
        <v/>
      </c>
      <c r="WIA2" t="str">
        <f>""</f>
        <v/>
      </c>
      <c r="WIB2" t="str">
        <f>""</f>
        <v/>
      </c>
      <c r="WIC2" t="str">
        <f>""</f>
        <v/>
      </c>
      <c r="WID2" t="str">
        <f>""</f>
        <v/>
      </c>
      <c r="WIE2" t="str">
        <f>""</f>
        <v/>
      </c>
      <c r="WIF2" t="str">
        <f>""</f>
        <v/>
      </c>
      <c r="WIG2" t="str">
        <f>""</f>
        <v/>
      </c>
      <c r="WIH2" t="str">
        <f>""</f>
        <v/>
      </c>
      <c r="WII2" t="str">
        <f>""</f>
        <v/>
      </c>
      <c r="WIJ2" t="str">
        <f>""</f>
        <v/>
      </c>
      <c r="WIK2" t="str">
        <f>""</f>
        <v/>
      </c>
      <c r="WIL2" t="str">
        <f>""</f>
        <v/>
      </c>
      <c r="WIM2" t="str">
        <f>""</f>
        <v/>
      </c>
      <c r="WIN2" t="str">
        <f>""</f>
        <v/>
      </c>
      <c r="WIO2" t="str">
        <f>""</f>
        <v/>
      </c>
      <c r="WIP2" t="str">
        <f>""</f>
        <v/>
      </c>
      <c r="WIQ2" t="str">
        <f>""</f>
        <v/>
      </c>
      <c r="WIR2" t="str">
        <f>""</f>
        <v/>
      </c>
      <c r="WIS2" t="str">
        <f>""</f>
        <v/>
      </c>
      <c r="WIT2" t="str">
        <f>""</f>
        <v/>
      </c>
      <c r="WIU2" t="str">
        <f>""</f>
        <v/>
      </c>
      <c r="WIV2" t="str">
        <f>""</f>
        <v/>
      </c>
      <c r="WIW2" t="str">
        <f>""</f>
        <v/>
      </c>
      <c r="WIX2" t="str">
        <f>""</f>
        <v/>
      </c>
      <c r="WIY2" t="str">
        <f>""</f>
        <v/>
      </c>
      <c r="WIZ2" t="str">
        <f>""</f>
        <v/>
      </c>
      <c r="WJA2" t="str">
        <f>""</f>
        <v/>
      </c>
      <c r="WJB2" t="str">
        <f>""</f>
        <v/>
      </c>
      <c r="WJC2" t="str">
        <f>""</f>
        <v/>
      </c>
      <c r="WJD2" t="str">
        <f>""</f>
        <v/>
      </c>
      <c r="WJE2" t="str">
        <f>""</f>
        <v/>
      </c>
      <c r="WJF2" t="str">
        <f>""</f>
        <v/>
      </c>
      <c r="WJG2" t="str">
        <f>""</f>
        <v/>
      </c>
      <c r="WJH2" t="str">
        <f>""</f>
        <v/>
      </c>
      <c r="WJI2" t="str">
        <f>""</f>
        <v/>
      </c>
      <c r="WJJ2" t="str">
        <f>""</f>
        <v/>
      </c>
      <c r="WJK2" t="str">
        <f>""</f>
        <v/>
      </c>
      <c r="WJL2" t="str">
        <f>""</f>
        <v/>
      </c>
      <c r="WJM2" t="str">
        <f>""</f>
        <v/>
      </c>
      <c r="WJN2" t="str">
        <f>""</f>
        <v/>
      </c>
      <c r="WJO2" t="str">
        <f>""</f>
        <v/>
      </c>
      <c r="WJP2" t="str">
        <f>""</f>
        <v/>
      </c>
      <c r="WJQ2" t="str">
        <f>""</f>
        <v/>
      </c>
      <c r="WJR2" t="str">
        <f>""</f>
        <v/>
      </c>
      <c r="WJS2" t="str">
        <f>""</f>
        <v/>
      </c>
      <c r="WJT2" t="str">
        <f>""</f>
        <v/>
      </c>
      <c r="WJU2" t="str">
        <f>""</f>
        <v/>
      </c>
      <c r="WJV2" t="str">
        <f>""</f>
        <v/>
      </c>
      <c r="WJW2" t="str">
        <f>""</f>
        <v/>
      </c>
      <c r="WJX2" t="str">
        <f>""</f>
        <v/>
      </c>
      <c r="WJY2" t="str">
        <f>""</f>
        <v/>
      </c>
      <c r="WJZ2" t="str">
        <f>""</f>
        <v/>
      </c>
      <c r="WKA2" t="str">
        <f>""</f>
        <v/>
      </c>
      <c r="WKB2" t="str">
        <f>""</f>
        <v/>
      </c>
      <c r="WKC2" t="str">
        <f>""</f>
        <v/>
      </c>
      <c r="WKD2" t="str">
        <f>""</f>
        <v/>
      </c>
      <c r="WKE2" t="str">
        <f>""</f>
        <v/>
      </c>
      <c r="WKF2" t="str">
        <f>""</f>
        <v/>
      </c>
      <c r="WKG2" t="str">
        <f>""</f>
        <v/>
      </c>
      <c r="WKH2" t="str">
        <f>""</f>
        <v/>
      </c>
      <c r="WKI2" t="str">
        <f>""</f>
        <v/>
      </c>
      <c r="WKJ2" t="str">
        <f>""</f>
        <v/>
      </c>
      <c r="WKK2" t="str">
        <f>""</f>
        <v/>
      </c>
      <c r="WKL2" t="str">
        <f>""</f>
        <v/>
      </c>
      <c r="WKM2" t="str">
        <f>""</f>
        <v/>
      </c>
      <c r="WKN2" t="str">
        <f>""</f>
        <v/>
      </c>
      <c r="WKO2" t="str">
        <f>""</f>
        <v/>
      </c>
      <c r="WKP2" t="str">
        <f>""</f>
        <v/>
      </c>
      <c r="WKQ2" t="str">
        <f>""</f>
        <v/>
      </c>
      <c r="WKR2" t="str">
        <f>""</f>
        <v/>
      </c>
      <c r="WKS2" t="str">
        <f>""</f>
        <v/>
      </c>
      <c r="WKT2" t="str">
        <f>""</f>
        <v/>
      </c>
      <c r="WKU2" t="str">
        <f>""</f>
        <v/>
      </c>
      <c r="WKV2" t="str">
        <f>""</f>
        <v/>
      </c>
      <c r="WKW2" t="str">
        <f>""</f>
        <v/>
      </c>
      <c r="WKX2" t="str">
        <f>""</f>
        <v/>
      </c>
      <c r="WKY2" t="str">
        <f>""</f>
        <v/>
      </c>
      <c r="WKZ2" t="str">
        <f>""</f>
        <v/>
      </c>
      <c r="WLA2" t="str">
        <f>""</f>
        <v/>
      </c>
      <c r="WLB2" t="str">
        <f>""</f>
        <v/>
      </c>
      <c r="WLC2" t="str">
        <f>""</f>
        <v/>
      </c>
      <c r="WLD2" t="str">
        <f>""</f>
        <v/>
      </c>
      <c r="WLE2" t="str">
        <f>""</f>
        <v/>
      </c>
      <c r="WLF2" t="str">
        <f>""</f>
        <v/>
      </c>
      <c r="WLG2" t="str">
        <f>""</f>
        <v/>
      </c>
      <c r="WLH2" t="str">
        <f>""</f>
        <v/>
      </c>
      <c r="WLI2" t="str">
        <f>""</f>
        <v/>
      </c>
      <c r="WLJ2" t="str">
        <f>""</f>
        <v/>
      </c>
      <c r="WLK2" t="str">
        <f>""</f>
        <v/>
      </c>
      <c r="WLL2" t="str">
        <f>""</f>
        <v/>
      </c>
      <c r="WLM2" t="str">
        <f>""</f>
        <v/>
      </c>
      <c r="WLN2" t="str">
        <f>""</f>
        <v/>
      </c>
      <c r="WLO2" t="str">
        <f>""</f>
        <v/>
      </c>
      <c r="WLP2" t="str">
        <f>""</f>
        <v/>
      </c>
      <c r="WLQ2" t="str">
        <f>""</f>
        <v/>
      </c>
      <c r="WLR2" t="str">
        <f>""</f>
        <v/>
      </c>
      <c r="WLS2" t="str">
        <f>""</f>
        <v/>
      </c>
      <c r="WLT2" t="str">
        <f>""</f>
        <v/>
      </c>
      <c r="WLU2" t="str">
        <f>""</f>
        <v/>
      </c>
      <c r="WLV2" t="str">
        <f>""</f>
        <v/>
      </c>
      <c r="WLW2" t="str">
        <f>""</f>
        <v/>
      </c>
      <c r="WLX2" t="str">
        <f>""</f>
        <v/>
      </c>
      <c r="WLY2" t="str">
        <f>""</f>
        <v/>
      </c>
      <c r="WLZ2" t="str">
        <f>""</f>
        <v/>
      </c>
      <c r="WMA2" t="str">
        <f>""</f>
        <v/>
      </c>
      <c r="WMB2" t="str">
        <f>""</f>
        <v/>
      </c>
      <c r="WMC2" t="str">
        <f>""</f>
        <v/>
      </c>
      <c r="WMD2" t="str">
        <f>""</f>
        <v/>
      </c>
      <c r="WME2" t="str">
        <f>""</f>
        <v/>
      </c>
      <c r="WMF2" t="str">
        <f>""</f>
        <v/>
      </c>
      <c r="WMG2" t="str">
        <f>""</f>
        <v/>
      </c>
      <c r="WMH2" t="str">
        <f>""</f>
        <v/>
      </c>
      <c r="WMI2" t="str">
        <f>""</f>
        <v/>
      </c>
      <c r="WMJ2" t="str">
        <f>""</f>
        <v/>
      </c>
      <c r="WMK2" t="str">
        <f>""</f>
        <v/>
      </c>
      <c r="WML2" t="str">
        <f>""</f>
        <v/>
      </c>
      <c r="WMM2" t="str">
        <f>""</f>
        <v/>
      </c>
      <c r="WMN2" t="str">
        <f>""</f>
        <v/>
      </c>
      <c r="WMO2" t="str">
        <f>""</f>
        <v/>
      </c>
      <c r="WMP2" t="str">
        <f>""</f>
        <v/>
      </c>
      <c r="WMQ2" t="str">
        <f>""</f>
        <v/>
      </c>
      <c r="WMR2" t="str">
        <f>""</f>
        <v/>
      </c>
      <c r="WMS2" t="str">
        <f>""</f>
        <v/>
      </c>
      <c r="WMT2" t="str">
        <f>""</f>
        <v/>
      </c>
      <c r="WMU2" t="str">
        <f>""</f>
        <v/>
      </c>
      <c r="WMV2" t="str">
        <f>""</f>
        <v/>
      </c>
      <c r="WMW2" t="str">
        <f>""</f>
        <v/>
      </c>
      <c r="WMX2" t="str">
        <f>""</f>
        <v/>
      </c>
      <c r="WMY2" t="str">
        <f>""</f>
        <v/>
      </c>
      <c r="WMZ2" t="str">
        <f>""</f>
        <v/>
      </c>
      <c r="WNA2" t="str">
        <f>""</f>
        <v/>
      </c>
      <c r="WNB2" t="str">
        <f>""</f>
        <v/>
      </c>
      <c r="WNC2" t="str">
        <f>""</f>
        <v/>
      </c>
      <c r="WND2" t="str">
        <f>""</f>
        <v/>
      </c>
      <c r="WNE2" t="str">
        <f>""</f>
        <v/>
      </c>
      <c r="WNF2" t="str">
        <f>""</f>
        <v/>
      </c>
      <c r="WNG2" t="str">
        <f>""</f>
        <v/>
      </c>
      <c r="WNH2" t="str">
        <f>""</f>
        <v/>
      </c>
      <c r="WNI2" t="str">
        <f>""</f>
        <v/>
      </c>
      <c r="WNJ2" t="str">
        <f>""</f>
        <v/>
      </c>
      <c r="WNK2" t="str">
        <f>""</f>
        <v/>
      </c>
      <c r="WNL2" t="str">
        <f>""</f>
        <v/>
      </c>
      <c r="WNM2" t="str">
        <f>""</f>
        <v/>
      </c>
      <c r="WNN2" t="str">
        <f>""</f>
        <v/>
      </c>
      <c r="WNO2" t="str">
        <f>""</f>
        <v/>
      </c>
      <c r="WNP2" t="str">
        <f>""</f>
        <v/>
      </c>
      <c r="WNQ2" t="str">
        <f>""</f>
        <v/>
      </c>
      <c r="WNR2" t="str">
        <f>""</f>
        <v/>
      </c>
      <c r="WNS2" t="str">
        <f>""</f>
        <v/>
      </c>
      <c r="WNT2" t="str">
        <f>""</f>
        <v/>
      </c>
      <c r="WNU2" t="str">
        <f>""</f>
        <v/>
      </c>
      <c r="WNV2" t="str">
        <f>""</f>
        <v/>
      </c>
      <c r="WNW2" t="str">
        <f>""</f>
        <v/>
      </c>
      <c r="WNX2" t="str">
        <f>""</f>
        <v/>
      </c>
      <c r="WNY2" t="str">
        <f>""</f>
        <v/>
      </c>
      <c r="WNZ2" t="str">
        <f>""</f>
        <v/>
      </c>
      <c r="WOA2" t="str">
        <f>""</f>
        <v/>
      </c>
      <c r="WOB2" t="str">
        <f>""</f>
        <v/>
      </c>
      <c r="WOC2" t="str">
        <f>""</f>
        <v/>
      </c>
      <c r="WOD2" t="str">
        <f>""</f>
        <v/>
      </c>
      <c r="WOE2" t="str">
        <f>""</f>
        <v/>
      </c>
      <c r="WOF2" t="str">
        <f>""</f>
        <v/>
      </c>
      <c r="WOG2" t="str">
        <f>""</f>
        <v/>
      </c>
      <c r="WOH2" t="str">
        <f>""</f>
        <v/>
      </c>
      <c r="WOI2" t="str">
        <f>""</f>
        <v/>
      </c>
      <c r="WOJ2" t="str">
        <f>""</f>
        <v/>
      </c>
      <c r="WOK2" t="str">
        <f>""</f>
        <v/>
      </c>
      <c r="WOL2" t="str">
        <f>""</f>
        <v/>
      </c>
      <c r="WOM2" t="str">
        <f>""</f>
        <v/>
      </c>
      <c r="WON2" t="str">
        <f>""</f>
        <v/>
      </c>
      <c r="WOO2" t="str">
        <f>""</f>
        <v/>
      </c>
      <c r="WOP2" t="str">
        <f>""</f>
        <v/>
      </c>
      <c r="WOQ2" t="str">
        <f>""</f>
        <v/>
      </c>
      <c r="WOR2" t="str">
        <f>""</f>
        <v/>
      </c>
      <c r="WOS2" t="str">
        <f>""</f>
        <v/>
      </c>
      <c r="WOT2" t="str">
        <f>""</f>
        <v/>
      </c>
      <c r="WOU2" t="str">
        <f>""</f>
        <v/>
      </c>
      <c r="WOV2" t="str">
        <f>""</f>
        <v/>
      </c>
      <c r="WOW2" t="str">
        <f>""</f>
        <v/>
      </c>
      <c r="WOX2" t="str">
        <f>""</f>
        <v/>
      </c>
      <c r="WOY2" t="str">
        <f>""</f>
        <v/>
      </c>
      <c r="WOZ2" t="str">
        <f>""</f>
        <v/>
      </c>
      <c r="WPA2" t="str">
        <f>""</f>
        <v/>
      </c>
      <c r="WPB2" t="str">
        <f>""</f>
        <v/>
      </c>
      <c r="WPC2" t="str">
        <f>""</f>
        <v/>
      </c>
      <c r="WPD2" t="str">
        <f>""</f>
        <v/>
      </c>
      <c r="WPE2" t="str">
        <f>""</f>
        <v/>
      </c>
      <c r="WPF2" t="str">
        <f>""</f>
        <v/>
      </c>
      <c r="WPG2" t="str">
        <f>""</f>
        <v/>
      </c>
      <c r="WPH2" t="str">
        <f>""</f>
        <v/>
      </c>
      <c r="WPI2" t="str">
        <f>""</f>
        <v/>
      </c>
      <c r="WPJ2" t="str">
        <f>""</f>
        <v/>
      </c>
      <c r="WPK2" t="str">
        <f>""</f>
        <v/>
      </c>
      <c r="WPL2" t="str">
        <f>""</f>
        <v/>
      </c>
      <c r="WPM2" t="str">
        <f>""</f>
        <v/>
      </c>
      <c r="WPN2" t="str">
        <f>""</f>
        <v/>
      </c>
      <c r="WPO2" t="str">
        <f>""</f>
        <v/>
      </c>
      <c r="WPP2" t="str">
        <f>""</f>
        <v/>
      </c>
      <c r="WPQ2" t="str">
        <f>""</f>
        <v/>
      </c>
      <c r="WPR2" t="str">
        <f>""</f>
        <v/>
      </c>
      <c r="WPS2" t="str">
        <f>""</f>
        <v/>
      </c>
      <c r="WPT2" t="str">
        <f>""</f>
        <v/>
      </c>
      <c r="WPU2" t="str">
        <f>""</f>
        <v/>
      </c>
      <c r="WPV2" t="str">
        <f>""</f>
        <v/>
      </c>
      <c r="WPW2" t="str">
        <f>""</f>
        <v/>
      </c>
      <c r="WPX2" t="str">
        <f>""</f>
        <v/>
      </c>
      <c r="WPY2" t="str">
        <f>""</f>
        <v/>
      </c>
      <c r="WPZ2" t="str">
        <f>""</f>
        <v/>
      </c>
      <c r="WQA2" t="str">
        <f>""</f>
        <v/>
      </c>
      <c r="WQB2" t="str">
        <f>""</f>
        <v/>
      </c>
      <c r="WQC2" t="str">
        <f>""</f>
        <v/>
      </c>
      <c r="WQD2" t="str">
        <f>""</f>
        <v/>
      </c>
      <c r="WQE2" t="str">
        <f>""</f>
        <v/>
      </c>
      <c r="WQF2" t="str">
        <f>""</f>
        <v/>
      </c>
      <c r="WQG2" t="str">
        <f>""</f>
        <v/>
      </c>
      <c r="WQH2" t="str">
        <f>""</f>
        <v/>
      </c>
      <c r="WQI2" t="str">
        <f>""</f>
        <v/>
      </c>
      <c r="WQJ2" t="str">
        <f>""</f>
        <v/>
      </c>
      <c r="WQK2" t="str">
        <f>""</f>
        <v/>
      </c>
      <c r="WQL2" t="str">
        <f>""</f>
        <v/>
      </c>
      <c r="WQM2" t="str">
        <f>""</f>
        <v/>
      </c>
      <c r="WQN2" t="str">
        <f>""</f>
        <v/>
      </c>
      <c r="WQO2" t="str">
        <f>""</f>
        <v/>
      </c>
      <c r="WQP2" t="str">
        <f>""</f>
        <v/>
      </c>
      <c r="WQQ2" t="str">
        <f>""</f>
        <v/>
      </c>
      <c r="WQR2" t="str">
        <f>""</f>
        <v/>
      </c>
      <c r="WQS2" t="str">
        <f>""</f>
        <v/>
      </c>
      <c r="WQT2" t="str">
        <f>""</f>
        <v/>
      </c>
      <c r="WQU2" t="str">
        <f>""</f>
        <v/>
      </c>
      <c r="WQV2" t="str">
        <f>""</f>
        <v/>
      </c>
      <c r="WQW2" t="str">
        <f>""</f>
        <v/>
      </c>
      <c r="WQX2" t="str">
        <f>""</f>
        <v/>
      </c>
      <c r="WQY2" t="str">
        <f>""</f>
        <v/>
      </c>
      <c r="WQZ2" t="str">
        <f>""</f>
        <v/>
      </c>
      <c r="WRA2" t="str">
        <f>""</f>
        <v/>
      </c>
      <c r="WRB2" t="str">
        <f>""</f>
        <v/>
      </c>
      <c r="WRC2" t="str">
        <f>""</f>
        <v/>
      </c>
      <c r="WRD2" t="str">
        <f>""</f>
        <v/>
      </c>
      <c r="WRE2" t="str">
        <f>""</f>
        <v/>
      </c>
      <c r="WRF2" t="str">
        <f>""</f>
        <v/>
      </c>
      <c r="WRG2" t="str">
        <f>""</f>
        <v/>
      </c>
      <c r="WRH2" t="str">
        <f>""</f>
        <v/>
      </c>
      <c r="WRI2" t="str">
        <f>""</f>
        <v/>
      </c>
      <c r="WRJ2" t="str">
        <f>""</f>
        <v/>
      </c>
      <c r="WRK2" t="str">
        <f>""</f>
        <v/>
      </c>
      <c r="WRL2" t="str">
        <f>""</f>
        <v/>
      </c>
      <c r="WRM2" t="str">
        <f>""</f>
        <v/>
      </c>
      <c r="WRN2" t="str">
        <f>""</f>
        <v/>
      </c>
      <c r="WRO2" t="str">
        <f>""</f>
        <v/>
      </c>
      <c r="WRP2" t="str">
        <f>""</f>
        <v/>
      </c>
      <c r="WRQ2" t="str">
        <f>""</f>
        <v/>
      </c>
      <c r="WRR2" t="str">
        <f>""</f>
        <v/>
      </c>
      <c r="WRS2" t="str">
        <f>""</f>
        <v/>
      </c>
      <c r="WRT2" t="str">
        <f>""</f>
        <v/>
      </c>
      <c r="WRU2" t="str">
        <f>""</f>
        <v/>
      </c>
      <c r="WRV2" t="str">
        <f>""</f>
        <v/>
      </c>
      <c r="WRW2" t="str">
        <f>""</f>
        <v/>
      </c>
      <c r="WRX2" t="str">
        <f>""</f>
        <v/>
      </c>
      <c r="WRY2" t="str">
        <f>""</f>
        <v/>
      </c>
      <c r="WRZ2" t="str">
        <f>""</f>
        <v/>
      </c>
      <c r="WSA2" t="str">
        <f>""</f>
        <v/>
      </c>
      <c r="WSB2" t="str">
        <f>""</f>
        <v/>
      </c>
      <c r="WSC2" t="str">
        <f>""</f>
        <v/>
      </c>
      <c r="WSD2" t="str">
        <f>""</f>
        <v/>
      </c>
      <c r="WSE2" t="str">
        <f>""</f>
        <v/>
      </c>
      <c r="WSF2" t="str">
        <f>""</f>
        <v/>
      </c>
      <c r="WSG2" t="str">
        <f>""</f>
        <v/>
      </c>
      <c r="WSH2" t="str">
        <f>""</f>
        <v/>
      </c>
      <c r="WSI2" t="str">
        <f>""</f>
        <v/>
      </c>
      <c r="WSJ2" t="str">
        <f>""</f>
        <v/>
      </c>
      <c r="WSK2" t="str">
        <f>""</f>
        <v/>
      </c>
      <c r="WSL2" t="str">
        <f>""</f>
        <v/>
      </c>
      <c r="WSM2" t="str">
        <f>""</f>
        <v/>
      </c>
      <c r="WSN2" t="str">
        <f>""</f>
        <v/>
      </c>
      <c r="WSO2" t="str">
        <f>""</f>
        <v/>
      </c>
      <c r="WSP2" t="str">
        <f>""</f>
        <v/>
      </c>
      <c r="WSQ2" t="str">
        <f>""</f>
        <v/>
      </c>
      <c r="WSR2" t="str">
        <f>""</f>
        <v/>
      </c>
      <c r="WSS2" t="str">
        <f>""</f>
        <v/>
      </c>
      <c r="WST2" t="str">
        <f>""</f>
        <v/>
      </c>
      <c r="WSU2" t="str">
        <f>""</f>
        <v/>
      </c>
      <c r="WSV2" t="str">
        <f>""</f>
        <v/>
      </c>
      <c r="WSW2" t="str">
        <f>""</f>
        <v/>
      </c>
      <c r="WSX2" t="str">
        <f>""</f>
        <v/>
      </c>
      <c r="WSY2" t="str">
        <f>""</f>
        <v/>
      </c>
      <c r="WSZ2" t="str">
        <f>""</f>
        <v/>
      </c>
      <c r="WTA2" t="str">
        <f>""</f>
        <v/>
      </c>
      <c r="WTB2" t="str">
        <f>""</f>
        <v/>
      </c>
      <c r="WTC2" t="str">
        <f>""</f>
        <v/>
      </c>
      <c r="WTD2" t="str">
        <f>""</f>
        <v/>
      </c>
      <c r="WTE2" t="str">
        <f>""</f>
        <v/>
      </c>
      <c r="WTF2" t="str">
        <f>""</f>
        <v/>
      </c>
      <c r="WTG2" t="str">
        <f>""</f>
        <v/>
      </c>
      <c r="WTH2" t="str">
        <f>""</f>
        <v/>
      </c>
      <c r="WTI2" t="str">
        <f>""</f>
        <v/>
      </c>
      <c r="WTJ2" t="str">
        <f>""</f>
        <v/>
      </c>
      <c r="WTK2" t="str">
        <f>""</f>
        <v/>
      </c>
      <c r="WTL2" t="str">
        <f>""</f>
        <v/>
      </c>
      <c r="WTM2" t="str">
        <f>""</f>
        <v/>
      </c>
      <c r="WTN2" t="str">
        <f>""</f>
        <v/>
      </c>
      <c r="WTO2" t="str">
        <f>""</f>
        <v/>
      </c>
      <c r="WTP2" t="str">
        <f>""</f>
        <v/>
      </c>
      <c r="WTQ2" t="str">
        <f>""</f>
        <v/>
      </c>
      <c r="WTR2" t="str">
        <f>""</f>
        <v/>
      </c>
      <c r="WTS2" t="str">
        <f>""</f>
        <v/>
      </c>
      <c r="WTT2" t="str">
        <f>""</f>
        <v/>
      </c>
      <c r="WTU2" t="str">
        <f>""</f>
        <v/>
      </c>
      <c r="WTV2" t="str">
        <f>""</f>
        <v/>
      </c>
      <c r="WTW2" t="str">
        <f>""</f>
        <v/>
      </c>
      <c r="WTX2" t="str">
        <f>""</f>
        <v/>
      </c>
      <c r="WTY2" t="str">
        <f>""</f>
        <v/>
      </c>
      <c r="WTZ2" t="str">
        <f>""</f>
        <v/>
      </c>
      <c r="WUA2" t="str">
        <f>""</f>
        <v/>
      </c>
      <c r="WUB2" t="str">
        <f>""</f>
        <v/>
      </c>
      <c r="WUC2" t="str">
        <f>""</f>
        <v/>
      </c>
      <c r="WUD2" t="str">
        <f>""</f>
        <v/>
      </c>
      <c r="WUE2" t="str">
        <f>""</f>
        <v/>
      </c>
      <c r="WUF2" t="str">
        <f>""</f>
        <v/>
      </c>
      <c r="WUG2" t="str">
        <f>""</f>
        <v/>
      </c>
      <c r="WUH2" t="str">
        <f>""</f>
        <v/>
      </c>
      <c r="WUI2" t="str">
        <f>""</f>
        <v/>
      </c>
      <c r="WUJ2" t="str">
        <f>""</f>
        <v/>
      </c>
      <c r="WUK2" t="str">
        <f>""</f>
        <v/>
      </c>
      <c r="WUL2" t="str">
        <f>""</f>
        <v/>
      </c>
      <c r="WUM2" t="str">
        <f>""</f>
        <v/>
      </c>
      <c r="WUN2" t="str">
        <f>""</f>
        <v/>
      </c>
      <c r="WUO2" t="str">
        <f>""</f>
        <v/>
      </c>
      <c r="WUP2" t="str">
        <f>""</f>
        <v/>
      </c>
      <c r="WUQ2" t="str">
        <f>""</f>
        <v/>
      </c>
      <c r="WUR2" t="str">
        <f>""</f>
        <v/>
      </c>
      <c r="WUS2" t="str">
        <f>""</f>
        <v/>
      </c>
      <c r="WUT2" t="str">
        <f>""</f>
        <v/>
      </c>
      <c r="WUU2" t="str">
        <f>""</f>
        <v/>
      </c>
      <c r="WUV2" t="str">
        <f>""</f>
        <v/>
      </c>
      <c r="WUW2" t="str">
        <f>""</f>
        <v/>
      </c>
      <c r="WUX2" t="str">
        <f>""</f>
        <v/>
      </c>
      <c r="WUY2" t="str">
        <f>""</f>
        <v/>
      </c>
      <c r="WUZ2" t="str">
        <f>""</f>
        <v/>
      </c>
      <c r="WVA2" t="str">
        <f>""</f>
        <v/>
      </c>
      <c r="WVB2" t="str">
        <f>""</f>
        <v/>
      </c>
      <c r="WVC2" t="str">
        <f>""</f>
        <v/>
      </c>
      <c r="WVD2" t="str">
        <f>""</f>
        <v/>
      </c>
      <c r="WVE2" t="str">
        <f>""</f>
        <v/>
      </c>
      <c r="WVF2" t="str">
        <f>""</f>
        <v/>
      </c>
      <c r="WVG2" t="str">
        <f>""</f>
        <v/>
      </c>
      <c r="WVH2" t="str">
        <f>""</f>
        <v/>
      </c>
      <c r="WVI2" t="str">
        <f>""</f>
        <v/>
      </c>
      <c r="WVJ2" t="str">
        <f>""</f>
        <v/>
      </c>
      <c r="WVK2" t="str">
        <f>""</f>
        <v/>
      </c>
      <c r="WVL2" t="str">
        <f>""</f>
        <v/>
      </c>
      <c r="WVM2" t="str">
        <f>""</f>
        <v/>
      </c>
      <c r="WVN2" t="str">
        <f>""</f>
        <v/>
      </c>
      <c r="WVO2" t="str">
        <f>""</f>
        <v/>
      </c>
      <c r="WVP2" t="str">
        <f>""</f>
        <v/>
      </c>
      <c r="WVQ2" t="str">
        <f>""</f>
        <v/>
      </c>
      <c r="WVR2" t="str">
        <f>""</f>
        <v/>
      </c>
      <c r="WVS2" t="str">
        <f>""</f>
        <v/>
      </c>
      <c r="WVT2" t="str">
        <f>""</f>
        <v/>
      </c>
      <c r="WVU2" t="str">
        <f>""</f>
        <v/>
      </c>
      <c r="WVV2" t="str">
        <f>""</f>
        <v/>
      </c>
      <c r="WVW2" t="str">
        <f>""</f>
        <v/>
      </c>
      <c r="WVX2" t="str">
        <f>""</f>
        <v/>
      </c>
      <c r="WVY2" t="str">
        <f>""</f>
        <v/>
      </c>
      <c r="WVZ2" t="str">
        <f>""</f>
        <v/>
      </c>
      <c r="WWA2" t="str">
        <f>""</f>
        <v/>
      </c>
      <c r="WWB2" t="str">
        <f>""</f>
        <v/>
      </c>
      <c r="WWC2" t="str">
        <f>""</f>
        <v/>
      </c>
      <c r="WWD2" t="str">
        <f>""</f>
        <v/>
      </c>
      <c r="WWE2" t="str">
        <f>""</f>
        <v/>
      </c>
      <c r="WWF2" t="str">
        <f>""</f>
        <v/>
      </c>
      <c r="WWG2" t="str">
        <f>""</f>
        <v/>
      </c>
      <c r="WWH2" t="str">
        <f>""</f>
        <v/>
      </c>
      <c r="WWI2" t="str">
        <f>""</f>
        <v/>
      </c>
      <c r="WWJ2" t="str">
        <f>""</f>
        <v/>
      </c>
      <c r="WWK2" t="str">
        <f>""</f>
        <v/>
      </c>
      <c r="WWL2" t="str">
        <f>""</f>
        <v/>
      </c>
      <c r="WWM2" t="str">
        <f>""</f>
        <v/>
      </c>
      <c r="WWN2" t="str">
        <f>""</f>
        <v/>
      </c>
      <c r="WWO2" t="str">
        <f>""</f>
        <v/>
      </c>
      <c r="WWP2" t="str">
        <f>""</f>
        <v/>
      </c>
      <c r="WWQ2" t="str">
        <f>""</f>
        <v/>
      </c>
      <c r="WWR2" t="str">
        <f>""</f>
        <v/>
      </c>
      <c r="WWS2" t="str">
        <f>""</f>
        <v/>
      </c>
      <c r="WWT2" t="str">
        <f>""</f>
        <v/>
      </c>
      <c r="WWU2" t="str">
        <f>""</f>
        <v/>
      </c>
      <c r="WWV2" t="str">
        <f>""</f>
        <v/>
      </c>
      <c r="WWW2" t="str">
        <f>""</f>
        <v/>
      </c>
      <c r="WWX2" t="str">
        <f>""</f>
        <v/>
      </c>
      <c r="WWY2" t="str">
        <f>""</f>
        <v/>
      </c>
      <c r="WWZ2" t="str">
        <f>""</f>
        <v/>
      </c>
      <c r="WXA2" t="str">
        <f>""</f>
        <v/>
      </c>
      <c r="WXB2" t="str">
        <f>""</f>
        <v/>
      </c>
      <c r="WXC2" t="str">
        <f>""</f>
        <v/>
      </c>
      <c r="WXD2" t="str">
        <f>""</f>
        <v/>
      </c>
      <c r="WXE2" t="str">
        <f>""</f>
        <v/>
      </c>
      <c r="WXF2" t="str">
        <f>""</f>
        <v/>
      </c>
      <c r="WXG2" t="str">
        <f>""</f>
        <v/>
      </c>
      <c r="WXH2" t="str">
        <f>""</f>
        <v/>
      </c>
      <c r="WXI2" t="str">
        <f>""</f>
        <v/>
      </c>
      <c r="WXJ2" t="str">
        <f>""</f>
        <v/>
      </c>
      <c r="WXK2" t="str">
        <f>""</f>
        <v/>
      </c>
      <c r="WXL2" t="str">
        <f>""</f>
        <v/>
      </c>
    </row>
    <row r="3" spans="1:16184" ht="15.6" x14ac:dyDescent="0.3">
      <c r="A3" s="166" t="s">
        <v>361</v>
      </c>
      <c r="B3" s="166" t="s">
        <v>692</v>
      </c>
      <c r="C3" s="166" t="s">
        <v>95</v>
      </c>
      <c r="D3" s="166">
        <v>97637</v>
      </c>
      <c r="E3" s="166"/>
      <c r="F3" s="166"/>
      <c r="G3" s="166"/>
      <c r="H3" s="166" t="s">
        <v>362</v>
      </c>
      <c r="I3" s="166" t="s">
        <v>131</v>
      </c>
      <c r="J3" s="166"/>
      <c r="K3" s="166" t="s">
        <v>110</v>
      </c>
      <c r="L3" s="166"/>
      <c r="M3" s="166"/>
      <c r="N3" s="166"/>
      <c r="O3" s="166"/>
      <c r="P3" s="166"/>
      <c r="Q3" s="166"/>
      <c r="R3" s="166"/>
      <c r="S3" s="166" t="s">
        <v>139</v>
      </c>
      <c r="T3" s="166"/>
      <c r="U3" s="166"/>
      <c r="V3" s="31"/>
      <c r="W3" s="31">
        <v>44522</v>
      </c>
      <c r="X3" s="31">
        <v>45617</v>
      </c>
      <c r="Y3" s="166">
        <v>2</v>
      </c>
      <c r="Z3" s="166">
        <v>1</v>
      </c>
      <c r="AA3" s="31">
        <v>46347</v>
      </c>
      <c r="AB3" s="166"/>
      <c r="AC3" s="166"/>
      <c r="AD3" s="166">
        <v>0</v>
      </c>
      <c r="AE3" s="166"/>
      <c r="AF3" s="166"/>
      <c r="AG3" s="166"/>
      <c r="AH3" s="166" t="s">
        <v>65</v>
      </c>
      <c r="AI3" s="31">
        <v>45617</v>
      </c>
      <c r="AJ3" s="54">
        <v>237</v>
      </c>
      <c r="AK3" s="166" t="s">
        <v>93</v>
      </c>
      <c r="AL3" s="166"/>
      <c r="AM3" s="166"/>
      <c r="AN3" s="166"/>
      <c r="AO3" s="166"/>
      <c r="AP3" s="166"/>
      <c r="AQ3" s="166"/>
      <c r="AR3" s="166">
        <v>203</v>
      </c>
      <c r="AS3" s="166" t="s">
        <v>487</v>
      </c>
      <c r="AT3" s="166" t="s">
        <v>558</v>
      </c>
      <c r="BA3" s="166" t="s">
        <v>361</v>
      </c>
      <c r="BB3" s="166" t="s">
        <v>692</v>
      </c>
      <c r="BC3" s="166" t="s">
        <v>95</v>
      </c>
      <c r="BD3" s="166">
        <v>97637</v>
      </c>
      <c r="BE3" s="166"/>
      <c r="BF3" s="166"/>
      <c r="BG3" s="166"/>
      <c r="BH3" s="166" t="s">
        <v>362</v>
      </c>
      <c r="BI3" s="166" t="s">
        <v>131</v>
      </c>
      <c r="BJ3" s="166"/>
      <c r="BK3" s="166" t="s">
        <v>110</v>
      </c>
      <c r="BL3" s="166"/>
      <c r="BM3" s="166"/>
      <c r="BN3" s="166"/>
      <c r="BO3" s="166"/>
      <c r="BP3" s="166"/>
      <c r="BQ3" s="166"/>
      <c r="BR3" s="166"/>
      <c r="BS3" s="166" t="s">
        <v>139</v>
      </c>
      <c r="BT3" s="166"/>
      <c r="BU3" s="166"/>
      <c r="BV3" s="31"/>
      <c r="BW3" s="31">
        <v>44522</v>
      </c>
      <c r="BX3" s="31">
        <v>45617</v>
      </c>
      <c r="BY3" s="166">
        <v>2</v>
      </c>
      <c r="BZ3" s="166">
        <v>1</v>
      </c>
      <c r="CA3" s="31">
        <v>46347</v>
      </c>
      <c r="CB3" s="166"/>
      <c r="CC3" s="166"/>
      <c r="CD3" s="166">
        <v>0</v>
      </c>
      <c r="CE3" s="166"/>
      <c r="CF3" s="166"/>
      <c r="CG3" s="166"/>
      <c r="CH3" s="166" t="s">
        <v>65</v>
      </c>
      <c r="CI3" s="31">
        <v>45617</v>
      </c>
      <c r="CJ3" s="54">
        <v>237</v>
      </c>
      <c r="CK3" s="166" t="s">
        <v>93</v>
      </c>
      <c r="CL3" s="166"/>
      <c r="CM3" s="166"/>
      <c r="CN3" s="166"/>
      <c r="CO3" s="166"/>
      <c r="CP3" s="166"/>
      <c r="CQ3" s="166"/>
      <c r="CR3" s="166">
        <v>203</v>
      </c>
      <c r="CS3" s="166" t="s">
        <v>487</v>
      </c>
      <c r="CT3" s="166" t="s">
        <v>558</v>
      </c>
      <c r="DI3"/>
      <c r="DJ3"/>
      <c r="DK3"/>
      <c r="DL3"/>
      <c r="DO3" s="54"/>
      <c r="DP3" s="54"/>
      <c r="DQ3" s="54"/>
      <c r="DR3" s="11"/>
      <c r="DS3" s="11"/>
      <c r="DT3" s="11"/>
      <c r="DU3" s="54"/>
      <c r="DV3" s="54"/>
      <c r="DW3" s="11"/>
      <c r="DX3" s="11"/>
      <c r="DY3" s="11"/>
      <c r="DZ3" s="11"/>
      <c r="EA3" s="11"/>
      <c r="EB3" s="11"/>
      <c r="EC3" s="11"/>
      <c r="ED3" s="11"/>
      <c r="EE3" s="11"/>
      <c r="EF3" s="11"/>
      <c r="EG3" s="11"/>
      <c r="EH3" s="11"/>
      <c r="EI3" s="11"/>
      <c r="EJ3" s="31"/>
      <c r="EK3" s="63"/>
      <c r="EL3" s="63"/>
      <c r="EM3" s="64"/>
      <c r="EN3" s="65"/>
      <c r="EO3" s="63"/>
      <c r="EP3" s="11"/>
      <c r="EQ3" s="11"/>
      <c r="ER3" s="11"/>
      <c r="ES3" s="11"/>
      <c r="ET3" s="11"/>
      <c r="EU3" s="11"/>
      <c r="EV3" s="11"/>
      <c r="EW3" s="5"/>
      <c r="EX3" s="66"/>
      <c r="EY3" s="66"/>
      <c r="GM3"/>
      <c r="GX3" s="4"/>
      <c r="GY3" s="4"/>
      <c r="GZ3" s="4"/>
      <c r="HA3" s="7"/>
      <c r="HB3" s="7"/>
      <c r="HC3" s="7"/>
      <c r="HD3" s="4"/>
      <c r="HE3" s="4"/>
      <c r="HF3" s="7"/>
      <c r="HG3" s="7"/>
      <c r="HH3" s="7"/>
      <c r="HI3" s="7"/>
      <c r="HJ3" s="7"/>
      <c r="HK3" s="7"/>
      <c r="HL3" s="7"/>
      <c r="HM3" s="7"/>
      <c r="HN3" s="7"/>
      <c r="HO3" s="7"/>
      <c r="HP3" s="7"/>
      <c r="HQ3" s="7"/>
      <c r="HR3" s="7"/>
      <c r="HS3" s="5"/>
      <c r="HT3" s="25"/>
      <c r="HU3" s="25"/>
      <c r="HV3" s="26"/>
      <c r="HW3" s="27"/>
      <c r="HX3" s="25"/>
      <c r="HY3" s="7"/>
      <c r="HZ3" s="7"/>
      <c r="IA3" s="7"/>
      <c r="IB3" s="7"/>
      <c r="IC3" s="7"/>
      <c r="ID3" s="7"/>
      <c r="IE3" s="7"/>
      <c r="IF3" s="5"/>
      <c r="IG3" s="7"/>
      <c r="IH3" s="7"/>
    </row>
    <row r="4" spans="1:16184" ht="15.6" x14ac:dyDescent="0.3">
      <c r="A4" s="166" t="s">
        <v>363</v>
      </c>
      <c r="B4" s="166" t="s">
        <v>692</v>
      </c>
      <c r="C4" s="166" t="s">
        <v>95</v>
      </c>
      <c r="D4" s="166">
        <v>99223</v>
      </c>
      <c r="E4" s="166"/>
      <c r="F4" s="166"/>
      <c r="G4" s="166"/>
      <c r="H4" s="166" t="s">
        <v>364</v>
      </c>
      <c r="I4" s="166" t="s">
        <v>131</v>
      </c>
      <c r="J4" s="166"/>
      <c r="K4" s="166" t="s">
        <v>110</v>
      </c>
      <c r="L4" s="166"/>
      <c r="M4" s="166"/>
      <c r="N4" s="166"/>
      <c r="O4" s="166"/>
      <c r="P4" s="166"/>
      <c r="Q4" s="166"/>
      <c r="R4" s="166"/>
      <c r="S4" s="166" t="s">
        <v>139</v>
      </c>
      <c r="T4" s="166"/>
      <c r="U4" s="166"/>
      <c r="V4" s="31"/>
      <c r="W4" s="31">
        <v>44743</v>
      </c>
      <c r="X4" s="31">
        <v>46203</v>
      </c>
      <c r="Y4" s="166">
        <v>2</v>
      </c>
      <c r="Z4" s="166">
        <v>1</v>
      </c>
      <c r="AA4" s="31">
        <v>46934</v>
      </c>
      <c r="AB4" s="166"/>
      <c r="AC4" s="166"/>
      <c r="AD4" s="166">
        <v>0</v>
      </c>
      <c r="AE4" s="166"/>
      <c r="AF4" s="166"/>
      <c r="AG4" s="166"/>
      <c r="AH4" s="166" t="s">
        <v>65</v>
      </c>
      <c r="AI4" s="31">
        <v>46203</v>
      </c>
      <c r="AJ4" s="54">
        <v>823</v>
      </c>
      <c r="AK4" s="166" t="s">
        <v>93</v>
      </c>
      <c r="AL4" s="166"/>
      <c r="AM4" s="166"/>
      <c r="AN4" s="166"/>
      <c r="AO4" s="166"/>
      <c r="AP4" s="166"/>
      <c r="AQ4" s="166"/>
      <c r="AR4" s="166">
        <v>204</v>
      </c>
      <c r="AS4" s="166" t="s">
        <v>487</v>
      </c>
      <c r="AT4" s="166" t="s">
        <v>558</v>
      </c>
      <c r="BA4" s="166" t="s">
        <v>363</v>
      </c>
      <c r="BB4" s="166" t="s">
        <v>692</v>
      </c>
      <c r="BC4" s="166" t="s">
        <v>95</v>
      </c>
      <c r="BD4" s="166">
        <v>99223</v>
      </c>
      <c r="BE4" s="166"/>
      <c r="BF4" s="166"/>
      <c r="BG4" s="166"/>
      <c r="BH4" s="166" t="s">
        <v>364</v>
      </c>
      <c r="BI4" s="166" t="s">
        <v>131</v>
      </c>
      <c r="BJ4" s="166"/>
      <c r="BK4" s="166" t="s">
        <v>110</v>
      </c>
      <c r="BL4" s="166"/>
      <c r="BM4" s="166"/>
      <c r="BN4" s="166"/>
      <c r="BO4" s="166"/>
      <c r="BP4" s="166"/>
      <c r="BQ4" s="166"/>
      <c r="BR4" s="166"/>
      <c r="BS4" s="166" t="s">
        <v>139</v>
      </c>
      <c r="BT4" s="166"/>
      <c r="BU4" s="166"/>
      <c r="BV4" s="31"/>
      <c r="BW4" s="31">
        <v>44743</v>
      </c>
      <c r="BX4" s="31">
        <v>46203</v>
      </c>
      <c r="BY4" s="166">
        <v>2</v>
      </c>
      <c r="BZ4" s="166">
        <v>1</v>
      </c>
      <c r="CA4" s="31">
        <v>46934</v>
      </c>
      <c r="CB4" s="166"/>
      <c r="CC4" s="166"/>
      <c r="CD4" s="166">
        <v>0</v>
      </c>
      <c r="CE4" s="166"/>
      <c r="CF4" s="166"/>
      <c r="CG4" s="166"/>
      <c r="CH4" s="166" t="s">
        <v>65</v>
      </c>
      <c r="CI4" s="31">
        <v>46203</v>
      </c>
      <c r="CJ4" s="54">
        <v>823</v>
      </c>
      <c r="CK4" s="166" t="s">
        <v>93</v>
      </c>
      <c r="CL4" s="166"/>
      <c r="CM4" s="166"/>
      <c r="CN4" s="166"/>
      <c r="CO4" s="166"/>
      <c r="CP4" s="166"/>
      <c r="CQ4" s="166"/>
      <c r="CR4" s="166">
        <v>204</v>
      </c>
      <c r="CS4" s="166" t="s">
        <v>487</v>
      </c>
      <c r="CT4" s="166" t="s">
        <v>558</v>
      </c>
      <c r="DI4"/>
      <c r="DJ4"/>
      <c r="DK4"/>
      <c r="DL4"/>
      <c r="DO4" s="54"/>
      <c r="DP4" s="54"/>
      <c r="DQ4" s="54"/>
      <c r="DR4" s="11"/>
      <c r="DS4" s="11"/>
      <c r="DT4" s="11"/>
      <c r="DU4" s="54"/>
      <c r="DV4" s="54"/>
      <c r="DW4" s="11"/>
      <c r="DX4" s="11"/>
      <c r="DY4" s="11"/>
      <c r="DZ4" s="11"/>
      <c r="EA4" s="11"/>
      <c r="EB4" s="11"/>
      <c r="EC4" s="11"/>
      <c r="ED4" s="11"/>
      <c r="EE4" s="11"/>
      <c r="EF4" s="11"/>
      <c r="EG4" s="11"/>
      <c r="EH4" s="11"/>
      <c r="EI4" s="11"/>
      <c r="EJ4" s="31"/>
      <c r="EK4" s="63"/>
      <c r="EL4" s="63"/>
      <c r="EM4" s="64"/>
      <c r="EN4" s="65"/>
      <c r="EO4" s="63"/>
      <c r="EP4" s="11"/>
      <c r="EQ4" s="11"/>
      <c r="ER4" s="11"/>
      <c r="ES4" s="11"/>
      <c r="ET4" s="11"/>
      <c r="EU4" s="11"/>
      <c r="EV4" s="11"/>
      <c r="EW4" s="5"/>
      <c r="EX4" s="66"/>
      <c r="EY4" s="66"/>
      <c r="GM4"/>
    </row>
    <row r="5" spans="1:16184" ht="15.6" x14ac:dyDescent="0.3">
      <c r="A5" s="166" t="s">
        <v>365</v>
      </c>
      <c r="B5" s="166" t="s">
        <v>692</v>
      </c>
      <c r="C5" s="166" t="s">
        <v>149</v>
      </c>
      <c r="D5" s="166">
        <v>75640</v>
      </c>
      <c r="E5" s="166"/>
      <c r="F5" s="166"/>
      <c r="G5" s="166"/>
      <c r="H5" s="166" t="s">
        <v>366</v>
      </c>
      <c r="I5" s="166" t="s">
        <v>131</v>
      </c>
      <c r="J5" s="166"/>
      <c r="K5" s="166"/>
      <c r="L5" s="166"/>
      <c r="M5" s="166"/>
      <c r="N5" s="166"/>
      <c r="O5" s="166"/>
      <c r="P5" s="166"/>
      <c r="Q5" s="166"/>
      <c r="R5" s="166"/>
      <c r="S5" s="166" t="s">
        <v>138</v>
      </c>
      <c r="T5" s="166"/>
      <c r="U5" s="166"/>
      <c r="V5" s="31"/>
      <c r="W5" s="31">
        <v>42979</v>
      </c>
      <c r="X5" s="31">
        <v>45291</v>
      </c>
      <c r="Y5" s="166">
        <v>2</v>
      </c>
      <c r="Z5" s="166">
        <v>1</v>
      </c>
      <c r="AA5" s="31">
        <v>45657</v>
      </c>
      <c r="AB5" s="166"/>
      <c r="AC5" s="166" t="s">
        <v>367</v>
      </c>
      <c r="AD5" s="166">
        <v>0</v>
      </c>
      <c r="AE5" s="166"/>
      <c r="AF5" s="166"/>
      <c r="AG5" s="166"/>
      <c r="AH5" s="166" t="s">
        <v>65</v>
      </c>
      <c r="AI5" s="31">
        <v>45657</v>
      </c>
      <c r="AJ5" s="54">
        <v>277</v>
      </c>
      <c r="AK5" s="166" t="s">
        <v>157</v>
      </c>
      <c r="AL5" s="166"/>
      <c r="AM5" s="166"/>
      <c r="AN5" s="166"/>
      <c r="AO5" s="166"/>
      <c r="AP5" s="166"/>
      <c r="AQ5" s="166"/>
      <c r="AR5" s="166">
        <v>205</v>
      </c>
      <c r="AS5" s="166" t="s">
        <v>487</v>
      </c>
      <c r="AT5" s="166" t="s">
        <v>558</v>
      </c>
      <c r="BA5" s="166" t="s">
        <v>365</v>
      </c>
      <c r="BB5" s="166" t="s">
        <v>692</v>
      </c>
      <c r="BC5" s="166" t="s">
        <v>149</v>
      </c>
      <c r="BD5" s="166">
        <v>75640</v>
      </c>
      <c r="BE5" s="166"/>
      <c r="BF5" s="166"/>
      <c r="BG5" s="166"/>
      <c r="BH5" s="166" t="s">
        <v>366</v>
      </c>
      <c r="BI5" s="166" t="s">
        <v>131</v>
      </c>
      <c r="BJ5" s="166"/>
      <c r="BK5" s="166"/>
      <c r="BL5" s="166"/>
      <c r="BM5" s="166"/>
      <c r="BN5" s="166"/>
      <c r="BO5" s="166"/>
      <c r="BP5" s="166"/>
      <c r="BQ5" s="166"/>
      <c r="BR5" s="166"/>
      <c r="BS5" s="166" t="s">
        <v>138</v>
      </c>
      <c r="BT5" s="166"/>
      <c r="BU5" s="166"/>
      <c r="BV5" s="31"/>
      <c r="BW5" s="31">
        <v>42979</v>
      </c>
      <c r="BX5" s="31">
        <v>45291</v>
      </c>
      <c r="BY5" s="166">
        <v>2</v>
      </c>
      <c r="BZ5" s="166">
        <v>1</v>
      </c>
      <c r="CA5" s="31">
        <v>45657</v>
      </c>
      <c r="CB5" s="166"/>
      <c r="CC5" s="166" t="s">
        <v>367</v>
      </c>
      <c r="CD5" s="166">
        <v>0</v>
      </c>
      <c r="CE5" s="166"/>
      <c r="CF5" s="166"/>
      <c r="CG5" s="166"/>
      <c r="CH5" s="166" t="s">
        <v>65</v>
      </c>
      <c r="CI5" s="31">
        <v>45657</v>
      </c>
      <c r="CJ5" s="54">
        <v>277</v>
      </c>
      <c r="CK5" s="166" t="s">
        <v>157</v>
      </c>
      <c r="CL5" s="166"/>
      <c r="CM5" s="166"/>
      <c r="CN5" s="166"/>
      <c r="CO5" s="166"/>
      <c r="CP5" s="166"/>
      <c r="CQ5" s="166"/>
      <c r="CR5" s="166">
        <v>205</v>
      </c>
      <c r="CS5" s="166" t="s">
        <v>487</v>
      </c>
      <c r="CT5" s="166" t="s">
        <v>558</v>
      </c>
      <c r="DI5"/>
      <c r="DJ5"/>
      <c r="DK5"/>
      <c r="DL5"/>
      <c r="DO5" s="54"/>
      <c r="DP5" s="54"/>
      <c r="DQ5" s="54"/>
      <c r="DR5" s="11"/>
      <c r="DS5" s="11"/>
      <c r="DT5" s="11"/>
      <c r="DU5" s="54"/>
      <c r="DV5" s="54"/>
      <c r="DW5" s="11"/>
      <c r="DX5" s="11"/>
      <c r="DY5" s="11"/>
      <c r="DZ5" s="11"/>
      <c r="EA5" s="11"/>
      <c r="EB5" s="11"/>
      <c r="EC5" s="11"/>
      <c r="ED5" s="11"/>
      <c r="EE5" s="11"/>
      <c r="EF5" s="11"/>
      <c r="EG5" s="11"/>
      <c r="EH5" s="11"/>
      <c r="EI5" s="11"/>
      <c r="EJ5" s="31"/>
      <c r="EK5" s="63"/>
      <c r="EL5" s="63"/>
      <c r="EM5" s="64"/>
      <c r="EN5" s="65"/>
      <c r="EO5" s="63"/>
      <c r="EP5" s="11"/>
      <c r="EQ5" s="11"/>
      <c r="ER5" s="11"/>
      <c r="ES5" s="11"/>
      <c r="ET5" s="11"/>
      <c r="EU5" s="11"/>
      <c r="EV5" s="11"/>
      <c r="EW5" s="5"/>
      <c r="EX5" s="66"/>
      <c r="EY5" s="66"/>
      <c r="GM5"/>
    </row>
    <row r="6" spans="1:16184" ht="15.6" x14ac:dyDescent="0.3">
      <c r="A6" s="166" t="s">
        <v>368</v>
      </c>
      <c r="B6" s="166" t="s">
        <v>692</v>
      </c>
      <c r="C6" s="166" t="s">
        <v>226</v>
      </c>
      <c r="D6" s="166">
        <v>93851</v>
      </c>
      <c r="E6" s="166"/>
      <c r="F6" s="166"/>
      <c r="G6" s="166"/>
      <c r="H6" s="166" t="s">
        <v>369</v>
      </c>
      <c r="I6" s="166" t="s">
        <v>131</v>
      </c>
      <c r="J6" s="166"/>
      <c r="K6" s="166" t="s">
        <v>114</v>
      </c>
      <c r="L6" s="166"/>
      <c r="M6" s="166"/>
      <c r="N6" s="166"/>
      <c r="O6" s="166"/>
      <c r="P6" s="166"/>
      <c r="Q6" s="166"/>
      <c r="R6" s="166"/>
      <c r="S6" s="166" t="s">
        <v>139</v>
      </c>
      <c r="T6" s="166"/>
      <c r="U6" s="166"/>
      <c r="V6" s="31"/>
      <c r="W6" s="31">
        <v>44287</v>
      </c>
      <c r="X6" s="31">
        <v>45382</v>
      </c>
      <c r="Y6" s="166">
        <v>3</v>
      </c>
      <c r="Z6" s="166">
        <v>1</v>
      </c>
      <c r="AA6" s="31">
        <v>46477</v>
      </c>
      <c r="AB6" s="166"/>
      <c r="AC6" s="166" t="s">
        <v>597</v>
      </c>
      <c r="AD6" s="166">
        <v>0</v>
      </c>
      <c r="AE6" s="166"/>
      <c r="AF6" s="166"/>
      <c r="AG6" s="166"/>
      <c r="AH6" s="166" t="s">
        <v>63</v>
      </c>
      <c r="AI6" s="31">
        <v>45382</v>
      </c>
      <c r="AJ6" s="54">
        <v>2</v>
      </c>
      <c r="AK6" s="166" t="s">
        <v>93</v>
      </c>
      <c r="AL6" s="166"/>
      <c r="AM6" s="166"/>
      <c r="AN6" s="166"/>
      <c r="AO6" s="166"/>
      <c r="AP6" s="166"/>
      <c r="AQ6" s="166" t="s">
        <v>486</v>
      </c>
      <c r="AR6" s="166">
        <v>206</v>
      </c>
      <c r="AS6" s="166" t="s">
        <v>487</v>
      </c>
      <c r="AT6" s="166" t="s">
        <v>558</v>
      </c>
      <c r="BA6" s="166" t="s">
        <v>368</v>
      </c>
      <c r="BB6" s="166" t="s">
        <v>692</v>
      </c>
      <c r="BC6" s="166" t="s">
        <v>226</v>
      </c>
      <c r="BD6" s="166">
        <v>93851</v>
      </c>
      <c r="BE6" s="166"/>
      <c r="BF6" s="166"/>
      <c r="BG6" s="166"/>
      <c r="BH6" s="166" t="s">
        <v>369</v>
      </c>
      <c r="BI6" s="166" t="s">
        <v>131</v>
      </c>
      <c r="BJ6" s="166"/>
      <c r="BK6" s="166" t="s">
        <v>114</v>
      </c>
      <c r="BL6" s="166"/>
      <c r="BM6" s="166"/>
      <c r="BN6" s="166"/>
      <c r="BO6" s="166"/>
      <c r="BP6" s="166"/>
      <c r="BQ6" s="166"/>
      <c r="BR6" s="166"/>
      <c r="BS6" s="166" t="s">
        <v>139</v>
      </c>
      <c r="BT6" s="166"/>
      <c r="BU6" s="166"/>
      <c r="BV6" s="31"/>
      <c r="BW6" s="31">
        <v>44287</v>
      </c>
      <c r="BX6" s="31">
        <v>45382</v>
      </c>
      <c r="BY6" s="166">
        <v>3</v>
      </c>
      <c r="BZ6" s="166">
        <v>1</v>
      </c>
      <c r="CA6" s="31">
        <v>46477</v>
      </c>
      <c r="CB6" s="166"/>
      <c r="CC6" s="166" t="s">
        <v>597</v>
      </c>
      <c r="CD6" s="166">
        <v>0</v>
      </c>
      <c r="CE6" s="166"/>
      <c r="CF6" s="166"/>
      <c r="CG6" s="166"/>
      <c r="CH6" s="166" t="s">
        <v>63</v>
      </c>
      <c r="CI6" s="31">
        <v>45382</v>
      </c>
      <c r="CJ6" s="54">
        <v>2</v>
      </c>
      <c r="CK6" s="166" t="s">
        <v>93</v>
      </c>
      <c r="CL6" s="166"/>
      <c r="CM6" s="166"/>
      <c r="CN6" s="166"/>
      <c r="CO6" s="166"/>
      <c r="CP6" s="166"/>
      <c r="CQ6" s="166" t="s">
        <v>486</v>
      </c>
      <c r="CR6" s="166">
        <v>206</v>
      </c>
      <c r="CS6" s="166" t="s">
        <v>487</v>
      </c>
      <c r="CT6" s="166" t="s">
        <v>558</v>
      </c>
      <c r="DI6"/>
      <c r="DJ6"/>
      <c r="DK6"/>
      <c r="DL6"/>
      <c r="DO6" s="54"/>
      <c r="DP6" s="54"/>
      <c r="DQ6" s="54"/>
      <c r="DR6" s="11"/>
      <c r="DS6" s="11"/>
      <c r="DT6" s="11"/>
      <c r="DU6" s="54"/>
      <c r="DV6" s="54"/>
      <c r="DW6" s="11"/>
      <c r="DX6" s="11"/>
      <c r="DY6" s="11"/>
      <c r="DZ6" s="11"/>
      <c r="EA6" s="11"/>
      <c r="EB6" s="11"/>
      <c r="EC6" s="11"/>
      <c r="ED6" s="11"/>
      <c r="EE6" s="11"/>
      <c r="EF6" s="11"/>
      <c r="EG6" s="11"/>
      <c r="EH6" s="11"/>
      <c r="EI6" s="11"/>
      <c r="EJ6" s="31"/>
      <c r="EK6" s="63"/>
      <c r="EL6" s="63"/>
      <c r="EM6" s="64"/>
      <c r="EN6" s="65"/>
      <c r="EO6" s="63"/>
      <c r="EP6" s="11"/>
      <c r="EQ6" s="11"/>
      <c r="ER6" s="11"/>
      <c r="ES6" s="11"/>
      <c r="ET6" s="11"/>
      <c r="EU6" s="11"/>
      <c r="EV6" s="11"/>
      <c r="EW6" s="5"/>
      <c r="EX6" s="66"/>
      <c r="EY6" s="66"/>
      <c r="GM6"/>
    </row>
    <row r="7" spans="1:16184" ht="15.6" x14ac:dyDescent="0.3">
      <c r="A7" s="166" t="s">
        <v>370</v>
      </c>
      <c r="B7" s="166" t="s">
        <v>692</v>
      </c>
      <c r="C7" s="166" t="s">
        <v>95</v>
      </c>
      <c r="D7" s="166">
        <v>84038</v>
      </c>
      <c r="E7" s="166"/>
      <c r="F7" s="166"/>
      <c r="G7" s="166"/>
      <c r="H7" s="166" t="s">
        <v>371</v>
      </c>
      <c r="I7" s="166" t="s">
        <v>131</v>
      </c>
      <c r="J7" s="166"/>
      <c r="K7" s="166"/>
      <c r="L7" s="166"/>
      <c r="M7" s="166"/>
      <c r="N7" s="166"/>
      <c r="O7" s="166"/>
      <c r="P7" s="166"/>
      <c r="Q7" s="166"/>
      <c r="R7" s="166"/>
      <c r="S7" s="166" t="s">
        <v>138</v>
      </c>
      <c r="T7" s="166"/>
      <c r="U7" s="166"/>
      <c r="V7" s="31"/>
      <c r="W7" s="31">
        <v>43466</v>
      </c>
      <c r="X7" s="31">
        <v>45291</v>
      </c>
      <c r="Y7" s="166">
        <v>3</v>
      </c>
      <c r="Z7" s="166">
        <v>1</v>
      </c>
      <c r="AA7" s="31">
        <v>47483</v>
      </c>
      <c r="AB7" s="166"/>
      <c r="AC7" s="166" t="s">
        <v>599</v>
      </c>
      <c r="AD7" s="166"/>
      <c r="AE7" s="166"/>
      <c r="AF7" s="166"/>
      <c r="AG7" s="166"/>
      <c r="AH7" s="166" t="s">
        <v>65</v>
      </c>
      <c r="AI7" s="31">
        <v>45657</v>
      </c>
      <c r="AJ7" s="54">
        <v>277</v>
      </c>
      <c r="AK7" s="166" t="s">
        <v>157</v>
      </c>
      <c r="AL7" s="166"/>
      <c r="AM7" s="166"/>
      <c r="AN7" s="166"/>
      <c r="AO7" s="166"/>
      <c r="AP7" s="166"/>
      <c r="AQ7" s="166"/>
      <c r="AR7" s="166">
        <v>207</v>
      </c>
      <c r="AS7" s="166" t="s">
        <v>487</v>
      </c>
      <c r="AT7" s="166" t="s">
        <v>558</v>
      </c>
      <c r="BA7" s="166" t="s">
        <v>370</v>
      </c>
      <c r="BB7" s="166" t="s">
        <v>692</v>
      </c>
      <c r="BC7" s="166" t="s">
        <v>95</v>
      </c>
      <c r="BD7" s="166">
        <v>84038</v>
      </c>
      <c r="BE7" s="166"/>
      <c r="BF7" s="166"/>
      <c r="BG7" s="166"/>
      <c r="BH7" s="166" t="s">
        <v>371</v>
      </c>
      <c r="BI7" s="166" t="s">
        <v>131</v>
      </c>
      <c r="BJ7" s="166"/>
      <c r="BK7" s="166"/>
      <c r="BL7" s="166"/>
      <c r="BM7" s="166"/>
      <c r="BN7" s="166"/>
      <c r="BO7" s="166"/>
      <c r="BP7" s="166"/>
      <c r="BQ7" s="166"/>
      <c r="BR7" s="166"/>
      <c r="BS7" s="166" t="s">
        <v>138</v>
      </c>
      <c r="BT7" s="166"/>
      <c r="BU7" s="166"/>
      <c r="BV7" s="31"/>
      <c r="BW7" s="31">
        <v>43466</v>
      </c>
      <c r="BX7" s="31">
        <v>45291</v>
      </c>
      <c r="BY7" s="166">
        <v>3</v>
      </c>
      <c r="BZ7" s="166">
        <v>1</v>
      </c>
      <c r="CA7" s="31">
        <v>47483</v>
      </c>
      <c r="CB7" s="166"/>
      <c r="CC7" s="166" t="s">
        <v>599</v>
      </c>
      <c r="CD7" s="166"/>
      <c r="CE7" s="166"/>
      <c r="CF7" s="166"/>
      <c r="CG7" s="166"/>
      <c r="CH7" s="166" t="s">
        <v>65</v>
      </c>
      <c r="CI7" s="31">
        <v>45657</v>
      </c>
      <c r="CJ7" s="54">
        <v>277</v>
      </c>
      <c r="CK7" s="166" t="s">
        <v>157</v>
      </c>
      <c r="CL7" s="166"/>
      <c r="CM7" s="166"/>
      <c r="CN7" s="166"/>
      <c r="CO7" s="166"/>
      <c r="CP7" s="166"/>
      <c r="CQ7" s="166"/>
      <c r="CR7" s="166">
        <v>207</v>
      </c>
      <c r="CS7" s="166" t="s">
        <v>487</v>
      </c>
      <c r="CT7" s="166" t="s">
        <v>558</v>
      </c>
      <c r="DO7" s="54"/>
      <c r="DP7" s="54"/>
      <c r="DQ7" s="54"/>
      <c r="DR7" s="11"/>
      <c r="DS7" s="11"/>
      <c r="DT7" s="11"/>
      <c r="DU7" s="54"/>
      <c r="DV7" s="54"/>
      <c r="DW7" s="11"/>
      <c r="DX7" s="11"/>
      <c r="DY7" s="11"/>
      <c r="DZ7" s="11"/>
      <c r="EA7" s="11"/>
      <c r="EB7" s="11"/>
      <c r="EC7" s="11"/>
      <c r="ED7" s="11"/>
      <c r="EE7" s="11"/>
      <c r="EF7" s="11"/>
      <c r="EG7" s="11"/>
      <c r="EH7" s="11"/>
      <c r="EI7" s="11"/>
      <c r="EJ7" s="31"/>
      <c r="EK7" s="63"/>
      <c r="EL7" s="63"/>
      <c r="EM7" s="64"/>
      <c r="EN7" s="65"/>
      <c r="EO7" s="63"/>
      <c r="EP7" s="11"/>
      <c r="EQ7" s="11"/>
      <c r="ER7" s="11"/>
      <c r="ES7" s="11"/>
      <c r="ET7" s="11"/>
      <c r="EU7" s="11"/>
      <c r="EV7" s="11"/>
      <c r="EW7" s="5"/>
      <c r="EX7" s="66"/>
      <c r="EY7" s="66"/>
      <c r="GJ7" s="32"/>
      <c r="GK7" s="32"/>
      <c r="GL7" s="32"/>
      <c r="GM7" s="28"/>
      <c r="GN7" s="32"/>
      <c r="GO7" s="32"/>
      <c r="GP7" s="28"/>
    </row>
    <row r="8" spans="1:16184" ht="15.6" x14ac:dyDescent="0.3">
      <c r="A8" s="166" t="s">
        <v>372</v>
      </c>
      <c r="B8" s="166" t="s">
        <v>692</v>
      </c>
      <c r="C8" s="166" t="s">
        <v>95</v>
      </c>
      <c r="D8" s="166">
        <v>89325</v>
      </c>
      <c r="E8" s="166">
        <v>1092</v>
      </c>
      <c r="F8" s="166"/>
      <c r="G8" s="166"/>
      <c r="H8" s="166" t="s">
        <v>354</v>
      </c>
      <c r="I8" s="166" t="s">
        <v>131</v>
      </c>
      <c r="J8" s="166"/>
      <c r="K8" s="166" t="s">
        <v>114</v>
      </c>
      <c r="L8" s="166"/>
      <c r="M8" s="166" t="s">
        <v>148</v>
      </c>
      <c r="N8" s="166"/>
      <c r="O8" s="166"/>
      <c r="P8" s="166"/>
      <c r="Q8" s="166"/>
      <c r="R8" s="166"/>
      <c r="S8" s="166" t="s">
        <v>138</v>
      </c>
      <c r="T8" s="166"/>
      <c r="U8" s="166"/>
      <c r="V8" s="31"/>
      <c r="W8" s="31">
        <v>43907</v>
      </c>
      <c r="X8" s="31">
        <v>45732</v>
      </c>
      <c r="Y8" s="166">
        <v>3</v>
      </c>
      <c r="Z8" s="166">
        <v>2</v>
      </c>
      <c r="AA8" s="31">
        <v>47923</v>
      </c>
      <c r="AB8" s="166"/>
      <c r="AC8" s="166"/>
      <c r="AD8" s="166">
        <v>0</v>
      </c>
      <c r="AE8" s="166"/>
      <c r="AF8" s="166"/>
      <c r="AG8" s="166"/>
      <c r="AH8" s="166" t="s">
        <v>65</v>
      </c>
      <c r="AI8" s="31">
        <v>45732</v>
      </c>
      <c r="AJ8" s="54">
        <v>352</v>
      </c>
      <c r="AK8" s="166" t="s">
        <v>93</v>
      </c>
      <c r="AL8" s="166"/>
      <c r="AM8" s="166"/>
      <c r="AN8" s="166"/>
      <c r="AO8" s="166"/>
      <c r="AP8" s="166"/>
      <c r="AQ8" s="166"/>
      <c r="AR8" s="166">
        <v>208</v>
      </c>
      <c r="AS8" s="166" t="s">
        <v>487</v>
      </c>
      <c r="AT8" s="166" t="s">
        <v>558</v>
      </c>
      <c r="BA8" s="166" t="s">
        <v>372</v>
      </c>
      <c r="BB8" s="166" t="s">
        <v>692</v>
      </c>
      <c r="BC8" s="166" t="s">
        <v>95</v>
      </c>
      <c r="BD8" s="166">
        <v>89325</v>
      </c>
      <c r="BE8" s="166">
        <v>1092</v>
      </c>
      <c r="BF8" s="166"/>
      <c r="BG8" s="166"/>
      <c r="BH8" s="166" t="s">
        <v>354</v>
      </c>
      <c r="BI8" s="166" t="s">
        <v>131</v>
      </c>
      <c r="BJ8" s="166"/>
      <c r="BK8" s="166" t="s">
        <v>114</v>
      </c>
      <c r="BL8" s="166"/>
      <c r="BM8" s="166" t="s">
        <v>148</v>
      </c>
      <c r="BN8" s="166"/>
      <c r="BO8" s="166"/>
      <c r="BP8" s="166"/>
      <c r="BQ8" s="166"/>
      <c r="BR8" s="166"/>
      <c r="BS8" s="166" t="s">
        <v>138</v>
      </c>
      <c r="BT8" s="166"/>
      <c r="BU8" s="166"/>
      <c r="BV8" s="31"/>
      <c r="BW8" s="31">
        <v>43907</v>
      </c>
      <c r="BX8" s="31">
        <v>45732</v>
      </c>
      <c r="BY8" s="166">
        <v>3</v>
      </c>
      <c r="BZ8" s="166">
        <v>2</v>
      </c>
      <c r="CA8" s="31">
        <v>47923</v>
      </c>
      <c r="CB8" s="166"/>
      <c r="CC8" s="166"/>
      <c r="CD8" s="166">
        <v>0</v>
      </c>
      <c r="CE8" s="166"/>
      <c r="CF8" s="166"/>
      <c r="CG8" s="166"/>
      <c r="CH8" s="166" t="s">
        <v>65</v>
      </c>
      <c r="CI8" s="31">
        <v>45732</v>
      </c>
      <c r="CJ8" s="54">
        <v>352</v>
      </c>
      <c r="CK8" s="166" t="s">
        <v>93</v>
      </c>
      <c r="CL8" s="166"/>
      <c r="CM8" s="166"/>
      <c r="CN8" s="166"/>
      <c r="CO8" s="166"/>
      <c r="CP8" s="166"/>
      <c r="CQ8" s="166"/>
      <c r="CR8" s="166">
        <v>208</v>
      </c>
      <c r="CS8" s="166" t="s">
        <v>487</v>
      </c>
      <c r="CT8" s="166" t="s">
        <v>558</v>
      </c>
      <c r="DO8" s="54"/>
      <c r="DP8" s="54"/>
      <c r="DQ8" s="54"/>
      <c r="DR8" s="11"/>
      <c r="DS8" s="11"/>
      <c r="DT8" s="11"/>
      <c r="DU8" s="54"/>
      <c r="DV8" s="54"/>
      <c r="DW8" s="11"/>
      <c r="DX8" s="11"/>
      <c r="DY8" s="11"/>
      <c r="DZ8" s="11"/>
      <c r="EA8" s="11"/>
      <c r="EB8" s="11"/>
      <c r="EC8" s="11"/>
      <c r="ED8" s="11"/>
      <c r="EE8" s="11"/>
      <c r="EF8" s="11"/>
      <c r="EG8" s="11"/>
      <c r="EH8" s="11"/>
      <c r="EI8" s="11"/>
      <c r="EJ8" s="31"/>
      <c r="EK8" s="63"/>
      <c r="EL8" s="63"/>
      <c r="EM8" s="64"/>
      <c r="EN8" s="65"/>
      <c r="EO8" s="63"/>
      <c r="EP8" s="11"/>
      <c r="EQ8" s="11"/>
      <c r="ER8" s="11"/>
      <c r="ES8" s="11"/>
      <c r="ET8" s="11"/>
      <c r="EU8" s="11"/>
      <c r="EV8" s="11"/>
      <c r="EW8" s="5"/>
      <c r="EX8" s="66"/>
      <c r="EY8" s="66"/>
      <c r="GJ8" s="32"/>
      <c r="GK8" s="32"/>
      <c r="GL8" s="32"/>
      <c r="GM8" s="28"/>
      <c r="GN8" s="32"/>
      <c r="GO8" s="32"/>
      <c r="GP8" s="28"/>
    </row>
    <row r="9" spans="1:16184" ht="15.6" x14ac:dyDescent="0.3">
      <c r="A9" s="166" t="s">
        <v>373</v>
      </c>
      <c r="B9" s="166" t="s">
        <v>692</v>
      </c>
      <c r="C9" s="166" t="s">
        <v>95</v>
      </c>
      <c r="D9" s="166">
        <v>71123</v>
      </c>
      <c r="E9" s="166"/>
      <c r="F9" s="166"/>
      <c r="G9" s="166"/>
      <c r="H9" s="166" t="s">
        <v>355</v>
      </c>
      <c r="I9" s="166" t="s">
        <v>131</v>
      </c>
      <c r="J9" s="166"/>
      <c r="K9" s="166" t="s">
        <v>114</v>
      </c>
      <c r="L9" s="166"/>
      <c r="M9" s="166"/>
      <c r="N9" s="166"/>
      <c r="O9" s="166"/>
      <c r="P9" s="166"/>
      <c r="Q9" s="166"/>
      <c r="R9" s="166"/>
      <c r="S9" s="166" t="s">
        <v>138</v>
      </c>
      <c r="T9" s="166"/>
      <c r="U9" s="166"/>
      <c r="V9" s="31"/>
      <c r="W9" s="31">
        <v>42513</v>
      </c>
      <c r="X9" s="31">
        <v>45434</v>
      </c>
      <c r="Y9" s="166">
        <v>3</v>
      </c>
      <c r="Z9" s="166">
        <v>2</v>
      </c>
      <c r="AA9" s="31">
        <v>46164</v>
      </c>
      <c r="AB9" s="166"/>
      <c r="AC9" s="166"/>
      <c r="AD9" s="166">
        <v>0</v>
      </c>
      <c r="AE9" s="166"/>
      <c r="AF9" s="166"/>
      <c r="AG9" s="166"/>
      <c r="AH9" s="166" t="s">
        <v>63</v>
      </c>
      <c r="AI9" s="31">
        <v>45434</v>
      </c>
      <c r="AJ9" s="54">
        <v>54</v>
      </c>
      <c r="AK9" s="166" t="s">
        <v>93</v>
      </c>
      <c r="AL9" s="166"/>
      <c r="AM9" s="166"/>
      <c r="AN9" s="166"/>
      <c r="AO9" s="166"/>
      <c r="AP9" s="166"/>
      <c r="AQ9" s="166"/>
      <c r="AR9" s="166">
        <v>209</v>
      </c>
      <c r="AS9" s="166" t="s">
        <v>487</v>
      </c>
      <c r="AT9" s="166" t="s">
        <v>558</v>
      </c>
      <c r="BA9" s="166" t="s">
        <v>373</v>
      </c>
      <c r="BB9" s="166" t="s">
        <v>692</v>
      </c>
      <c r="BC9" s="166" t="s">
        <v>95</v>
      </c>
      <c r="BD9" s="166">
        <v>71123</v>
      </c>
      <c r="BE9" s="166"/>
      <c r="BF9" s="166"/>
      <c r="BG9" s="166"/>
      <c r="BH9" s="166" t="s">
        <v>355</v>
      </c>
      <c r="BI9" s="166" t="s">
        <v>131</v>
      </c>
      <c r="BJ9" s="166"/>
      <c r="BK9" s="166" t="s">
        <v>114</v>
      </c>
      <c r="BL9" s="166"/>
      <c r="BM9" s="166"/>
      <c r="BN9" s="166"/>
      <c r="BO9" s="166"/>
      <c r="BP9" s="166"/>
      <c r="BQ9" s="166"/>
      <c r="BR9" s="166"/>
      <c r="BS9" s="166" t="s">
        <v>138</v>
      </c>
      <c r="BT9" s="166"/>
      <c r="BU9" s="166"/>
      <c r="BV9" s="31"/>
      <c r="BW9" s="31">
        <v>42513</v>
      </c>
      <c r="BX9" s="31">
        <v>45434</v>
      </c>
      <c r="BY9" s="166">
        <v>3</v>
      </c>
      <c r="BZ9" s="166">
        <v>2</v>
      </c>
      <c r="CA9" s="31">
        <v>46164</v>
      </c>
      <c r="CB9" s="166"/>
      <c r="CC9" s="166"/>
      <c r="CD9" s="166">
        <v>0</v>
      </c>
      <c r="CE9" s="166"/>
      <c r="CF9" s="166"/>
      <c r="CG9" s="166"/>
      <c r="CH9" s="166" t="s">
        <v>63</v>
      </c>
      <c r="CI9" s="31">
        <v>45434</v>
      </c>
      <c r="CJ9" s="54">
        <v>54</v>
      </c>
      <c r="CK9" s="166" t="s">
        <v>93</v>
      </c>
      <c r="CL9" s="166"/>
      <c r="CM9" s="166"/>
      <c r="CN9" s="166"/>
      <c r="CO9" s="166"/>
      <c r="CP9" s="166"/>
      <c r="CQ9" s="166"/>
      <c r="CR9" s="166">
        <v>209</v>
      </c>
      <c r="CS9" s="166" t="s">
        <v>487</v>
      </c>
      <c r="CT9" s="166" t="s">
        <v>558</v>
      </c>
      <c r="DO9" s="54"/>
      <c r="DP9" s="54"/>
      <c r="DQ9" s="54"/>
      <c r="DR9" s="11"/>
      <c r="DS9" s="11"/>
      <c r="DT9" s="11"/>
      <c r="DU9" s="54"/>
      <c r="DV9" s="54"/>
      <c r="DW9" s="11"/>
      <c r="DX9" s="11"/>
      <c r="DY9" s="11"/>
      <c r="DZ9" s="11"/>
      <c r="EA9" s="11"/>
      <c r="EB9" s="11"/>
      <c r="EC9" s="11"/>
      <c r="ED9" s="11"/>
      <c r="EE9" s="11"/>
      <c r="EF9" s="11"/>
      <c r="EG9" s="11"/>
      <c r="EH9" s="11"/>
      <c r="EI9" s="11"/>
      <c r="EJ9" s="31"/>
      <c r="EK9" s="63"/>
      <c r="EL9" s="63"/>
      <c r="EM9" s="64"/>
      <c r="EN9" s="65"/>
      <c r="EO9" s="63"/>
      <c r="EP9" s="11"/>
      <c r="EQ9" s="11"/>
      <c r="ER9" s="11"/>
      <c r="ES9" s="11"/>
      <c r="ET9" s="11"/>
      <c r="EU9" s="11"/>
      <c r="EV9" s="11"/>
      <c r="EW9" s="5"/>
      <c r="EX9" s="66"/>
      <c r="EY9" s="66"/>
      <c r="GM9" s="28"/>
      <c r="GP9" s="28"/>
    </row>
    <row r="10" spans="1:16184" ht="15.6" x14ac:dyDescent="0.3">
      <c r="A10" s="166" t="s">
        <v>374</v>
      </c>
      <c r="B10" s="166" t="s">
        <v>692</v>
      </c>
      <c r="C10" s="166" t="s">
        <v>95</v>
      </c>
      <c r="D10" s="166">
        <v>102889</v>
      </c>
      <c r="E10" s="166">
        <v>2259</v>
      </c>
      <c r="F10" s="166"/>
      <c r="G10" s="166"/>
      <c r="H10" s="166" t="s">
        <v>375</v>
      </c>
      <c r="I10" s="166" t="s">
        <v>131</v>
      </c>
      <c r="J10" s="166"/>
      <c r="K10" s="166"/>
      <c r="L10" s="166"/>
      <c r="M10" s="166"/>
      <c r="N10" s="166"/>
      <c r="O10" s="166"/>
      <c r="P10" s="166"/>
      <c r="Q10" s="166"/>
      <c r="R10" s="166"/>
      <c r="S10" s="166" t="s">
        <v>139</v>
      </c>
      <c r="T10" s="166"/>
      <c r="U10" s="166"/>
      <c r="V10" s="31"/>
      <c r="W10" s="31">
        <v>45292</v>
      </c>
      <c r="X10" s="31">
        <v>47483</v>
      </c>
      <c r="Y10" s="166">
        <v>2</v>
      </c>
      <c r="Z10" s="166">
        <v>1</v>
      </c>
      <c r="AA10" s="31">
        <v>48579</v>
      </c>
      <c r="AB10" s="166"/>
      <c r="AC10" s="166" t="s">
        <v>600</v>
      </c>
      <c r="AD10" s="166">
        <v>0</v>
      </c>
      <c r="AE10" s="166"/>
      <c r="AF10" s="166"/>
      <c r="AG10" s="166"/>
      <c r="AH10" s="166" t="s">
        <v>65</v>
      </c>
      <c r="AI10" s="31">
        <v>47483</v>
      </c>
      <c r="AJ10" s="54">
        <v>2103</v>
      </c>
      <c r="AK10" s="166" t="s">
        <v>93</v>
      </c>
      <c r="AL10" s="166"/>
      <c r="AM10" s="166"/>
      <c r="AN10" s="166"/>
      <c r="AO10" s="166"/>
      <c r="AP10" s="166"/>
      <c r="AQ10" s="166"/>
      <c r="AR10" s="166">
        <v>210</v>
      </c>
      <c r="AS10" s="166" t="s">
        <v>487</v>
      </c>
      <c r="AT10" s="166" t="s">
        <v>558</v>
      </c>
      <c r="BA10" s="166" t="s">
        <v>374</v>
      </c>
      <c r="BB10" s="166" t="s">
        <v>692</v>
      </c>
      <c r="BC10" s="166" t="s">
        <v>95</v>
      </c>
      <c r="BD10" s="166">
        <v>102889</v>
      </c>
      <c r="BE10" s="166">
        <v>2259</v>
      </c>
      <c r="BF10" s="166"/>
      <c r="BG10" s="166"/>
      <c r="BH10" s="166" t="s">
        <v>375</v>
      </c>
      <c r="BI10" s="166" t="s">
        <v>131</v>
      </c>
      <c r="BJ10" s="166"/>
      <c r="BK10" s="166"/>
      <c r="BL10" s="166"/>
      <c r="BM10" s="166"/>
      <c r="BN10" s="166"/>
      <c r="BO10" s="166"/>
      <c r="BP10" s="166"/>
      <c r="BQ10" s="166"/>
      <c r="BR10" s="166"/>
      <c r="BS10" s="166" t="s">
        <v>139</v>
      </c>
      <c r="BT10" s="166"/>
      <c r="BU10" s="166"/>
      <c r="BV10" s="31"/>
      <c r="BW10" s="31">
        <v>45292</v>
      </c>
      <c r="BX10" s="31">
        <v>47483</v>
      </c>
      <c r="BY10" s="166">
        <v>2</v>
      </c>
      <c r="BZ10" s="166">
        <v>1</v>
      </c>
      <c r="CA10" s="31">
        <v>48579</v>
      </c>
      <c r="CB10" s="166"/>
      <c r="CC10" s="166" t="s">
        <v>600</v>
      </c>
      <c r="CD10" s="166">
        <v>0</v>
      </c>
      <c r="CE10" s="166"/>
      <c r="CF10" s="166"/>
      <c r="CG10" s="166"/>
      <c r="CH10" s="166" t="s">
        <v>65</v>
      </c>
      <c r="CI10" s="31">
        <v>47483</v>
      </c>
      <c r="CJ10" s="54">
        <v>2103</v>
      </c>
      <c r="CK10" s="166" t="s">
        <v>93</v>
      </c>
      <c r="CL10" s="166"/>
      <c r="CM10" s="166"/>
      <c r="CN10" s="166"/>
      <c r="CO10" s="166"/>
      <c r="CP10" s="166"/>
      <c r="CQ10" s="166"/>
      <c r="CR10" s="166">
        <v>210</v>
      </c>
      <c r="CS10" s="166" t="s">
        <v>487</v>
      </c>
      <c r="CT10" s="166" t="s">
        <v>558</v>
      </c>
      <c r="DO10" s="54"/>
      <c r="DP10" s="54"/>
      <c r="DQ10" s="54"/>
      <c r="DR10" s="11"/>
      <c r="DS10" s="11"/>
      <c r="DT10" s="11"/>
      <c r="DU10" s="54"/>
      <c r="DV10" s="54"/>
      <c r="DW10" s="11"/>
      <c r="DX10" s="11"/>
      <c r="DY10" s="11"/>
      <c r="DZ10" s="11"/>
      <c r="EA10" s="11"/>
      <c r="EB10" s="11"/>
      <c r="EC10" s="11"/>
      <c r="ED10" s="11"/>
      <c r="EE10" s="11"/>
      <c r="EF10" s="11"/>
      <c r="EG10" s="11"/>
      <c r="EH10" s="11"/>
      <c r="EI10" s="11"/>
      <c r="EJ10" s="31"/>
      <c r="EK10" s="63"/>
      <c r="EL10" s="63"/>
      <c r="EM10" s="64"/>
      <c r="EN10" s="65"/>
      <c r="EO10" s="63"/>
      <c r="EP10" s="11"/>
      <c r="EQ10" s="11"/>
      <c r="ER10" s="11"/>
      <c r="ES10" s="11"/>
      <c r="ET10" s="11"/>
      <c r="EU10" s="11"/>
      <c r="EV10" s="11"/>
      <c r="EW10" s="5"/>
      <c r="EX10" s="66"/>
      <c r="EY10" s="66"/>
      <c r="GM10" s="28"/>
      <c r="GP10" s="28"/>
    </row>
    <row r="11" spans="1:16184" ht="15.6" x14ac:dyDescent="0.3">
      <c r="A11" s="166" t="s">
        <v>376</v>
      </c>
      <c r="B11" s="166" t="s">
        <v>692</v>
      </c>
      <c r="C11" s="166" t="s">
        <v>95</v>
      </c>
      <c r="D11" s="166">
        <v>82977</v>
      </c>
      <c r="E11" s="166"/>
      <c r="F11" s="166"/>
      <c r="G11" s="166"/>
      <c r="H11" s="166" t="s">
        <v>571</v>
      </c>
      <c r="I11" s="166" t="s">
        <v>134</v>
      </c>
      <c r="J11" s="166"/>
      <c r="K11" s="166"/>
      <c r="L11" s="166"/>
      <c r="M11" s="166"/>
      <c r="N11" s="166"/>
      <c r="O11" s="166"/>
      <c r="P11" s="166"/>
      <c r="Q11" s="166"/>
      <c r="R11" s="166"/>
      <c r="S11" s="166" t="s">
        <v>138</v>
      </c>
      <c r="T11" s="166"/>
      <c r="U11" s="166"/>
      <c r="V11" s="31"/>
      <c r="W11" s="31">
        <v>44317</v>
      </c>
      <c r="X11" s="31">
        <v>45532</v>
      </c>
      <c r="Y11" s="166">
        <v>1</v>
      </c>
      <c r="Z11" s="166">
        <v>1</v>
      </c>
      <c r="AA11" s="31">
        <v>45532</v>
      </c>
      <c r="AB11" s="166"/>
      <c r="AC11" s="166" t="s">
        <v>572</v>
      </c>
      <c r="AD11" s="166"/>
      <c r="AE11" s="166"/>
      <c r="AF11" s="166"/>
      <c r="AG11" s="166"/>
      <c r="AH11" s="166" t="s">
        <v>65</v>
      </c>
      <c r="AI11" s="31">
        <v>45532</v>
      </c>
      <c r="AJ11" s="54">
        <v>152</v>
      </c>
      <c r="AK11" s="166" t="s">
        <v>93</v>
      </c>
      <c r="AL11" s="166"/>
      <c r="AM11" s="166"/>
      <c r="AN11" s="166"/>
      <c r="AO11" s="166"/>
      <c r="AP11" s="166"/>
      <c r="AQ11" s="166"/>
      <c r="AR11" s="166">
        <v>211</v>
      </c>
      <c r="AS11" s="166" t="s">
        <v>487</v>
      </c>
      <c r="AT11" s="166" t="s">
        <v>558</v>
      </c>
      <c r="BA11" s="166" t="s">
        <v>376</v>
      </c>
      <c r="BB11" s="166" t="s">
        <v>692</v>
      </c>
      <c r="BC11" s="166" t="s">
        <v>95</v>
      </c>
      <c r="BD11" s="166">
        <v>82977</v>
      </c>
      <c r="BE11" s="166"/>
      <c r="BF11" s="166"/>
      <c r="BG11" s="166"/>
      <c r="BH11" s="166" t="s">
        <v>571</v>
      </c>
      <c r="BI11" s="166" t="s">
        <v>134</v>
      </c>
      <c r="BJ11" s="166"/>
      <c r="BK11" s="166"/>
      <c r="BL11" s="166"/>
      <c r="BM11" s="166"/>
      <c r="BN11" s="166"/>
      <c r="BO11" s="166"/>
      <c r="BP11" s="166"/>
      <c r="BQ11" s="166"/>
      <c r="BR11" s="166"/>
      <c r="BS11" s="166" t="s">
        <v>138</v>
      </c>
      <c r="BT11" s="166"/>
      <c r="BU11" s="166"/>
      <c r="BV11" s="31"/>
      <c r="BW11" s="31">
        <v>44317</v>
      </c>
      <c r="BX11" s="31">
        <v>45532</v>
      </c>
      <c r="BY11" s="166">
        <v>1</v>
      </c>
      <c r="BZ11" s="166">
        <v>1</v>
      </c>
      <c r="CA11" s="31">
        <v>45532</v>
      </c>
      <c r="CB11" s="166"/>
      <c r="CC11" s="166" t="s">
        <v>572</v>
      </c>
      <c r="CD11" s="166"/>
      <c r="CE11" s="166"/>
      <c r="CF11" s="166"/>
      <c r="CG11" s="166"/>
      <c r="CH11" s="166" t="s">
        <v>65</v>
      </c>
      <c r="CI11" s="31">
        <v>45532</v>
      </c>
      <c r="CJ11" s="54">
        <v>152</v>
      </c>
      <c r="CK11" s="166" t="s">
        <v>93</v>
      </c>
      <c r="CL11" s="166"/>
      <c r="CM11" s="166"/>
      <c r="CN11" s="166"/>
      <c r="CO11" s="166"/>
      <c r="CP11" s="166"/>
      <c r="CQ11" s="166"/>
      <c r="CR11" s="166">
        <v>211</v>
      </c>
      <c r="CS11" s="166" t="s">
        <v>487</v>
      </c>
      <c r="CT11" s="166" t="s">
        <v>558</v>
      </c>
      <c r="DO11" s="54"/>
      <c r="DP11" s="54"/>
      <c r="DQ11" s="54"/>
      <c r="DR11" s="11"/>
      <c r="DS11" s="11"/>
      <c r="DT11" s="11"/>
      <c r="DU11" s="54"/>
      <c r="DV11" s="54"/>
      <c r="DW11" s="11"/>
      <c r="DX11" s="11"/>
      <c r="DY11" s="11"/>
      <c r="DZ11" s="11"/>
      <c r="EA11" s="11"/>
      <c r="EB11" s="11"/>
      <c r="EC11" s="11"/>
      <c r="ED11" s="11"/>
      <c r="EE11" s="11"/>
      <c r="EF11" s="11"/>
      <c r="EG11" s="11"/>
      <c r="EH11" s="11"/>
      <c r="EI11" s="11"/>
      <c r="EJ11" s="31"/>
      <c r="EK11" s="63"/>
      <c r="EL11" s="63"/>
      <c r="EM11" s="64"/>
      <c r="EN11" s="65"/>
      <c r="EO11" s="63"/>
      <c r="EP11" s="11"/>
      <c r="EQ11" s="11"/>
      <c r="ER11" s="11"/>
      <c r="ES11" s="11"/>
      <c r="ET11" s="11"/>
      <c r="EU11" s="11"/>
      <c r="EV11" s="11"/>
      <c r="EW11" s="5"/>
      <c r="EX11" s="66"/>
      <c r="EY11" s="66"/>
      <c r="GM11" s="28"/>
      <c r="GP11" s="28"/>
    </row>
    <row r="12" spans="1:16184" ht="15.6" x14ac:dyDescent="0.3">
      <c r="A12" s="166" t="s">
        <v>377</v>
      </c>
      <c r="B12" s="166" t="s">
        <v>692</v>
      </c>
      <c r="C12" s="166" t="s">
        <v>95</v>
      </c>
      <c r="D12" s="166">
        <v>102845</v>
      </c>
      <c r="E12" s="166"/>
      <c r="F12" s="166"/>
      <c r="G12" s="166"/>
      <c r="H12" s="166" t="s">
        <v>194</v>
      </c>
      <c r="I12" s="166" t="s">
        <v>315</v>
      </c>
      <c r="J12" s="166"/>
      <c r="K12" s="166"/>
      <c r="L12" s="166"/>
      <c r="M12" s="166"/>
      <c r="N12" s="166"/>
      <c r="O12" s="166"/>
      <c r="P12" s="166"/>
      <c r="Q12" s="166"/>
      <c r="R12" s="166"/>
      <c r="S12" s="166" t="s">
        <v>139</v>
      </c>
      <c r="T12" s="166"/>
      <c r="U12" s="166"/>
      <c r="V12" s="31"/>
      <c r="W12" s="31">
        <v>44927</v>
      </c>
      <c r="X12" s="31">
        <v>46752</v>
      </c>
      <c r="Y12" s="166">
        <v>2</v>
      </c>
      <c r="Z12" s="166">
        <v>1</v>
      </c>
      <c r="AA12" s="31">
        <v>47483</v>
      </c>
      <c r="AB12" s="166"/>
      <c r="AC12" s="166"/>
      <c r="AD12" s="166"/>
      <c r="AE12" s="166"/>
      <c r="AF12" s="166"/>
      <c r="AG12" s="166"/>
      <c r="AH12" s="166" t="s">
        <v>65</v>
      </c>
      <c r="AI12" s="31">
        <v>46752</v>
      </c>
      <c r="AJ12" s="54">
        <v>1372</v>
      </c>
      <c r="AK12" s="166" t="s">
        <v>93</v>
      </c>
      <c r="AL12" s="166"/>
      <c r="AM12" s="166"/>
      <c r="AN12" s="166"/>
      <c r="AO12" s="166"/>
      <c r="AP12" s="166"/>
      <c r="AQ12" s="166"/>
      <c r="AR12" s="166">
        <v>212</v>
      </c>
      <c r="AS12" s="166" t="s">
        <v>487</v>
      </c>
      <c r="AT12" s="166" t="s">
        <v>558</v>
      </c>
      <c r="BA12" s="166" t="s">
        <v>377</v>
      </c>
      <c r="BB12" s="166" t="s">
        <v>692</v>
      </c>
      <c r="BC12" s="166" t="s">
        <v>95</v>
      </c>
      <c r="BD12" s="166">
        <v>102845</v>
      </c>
      <c r="BE12" s="166"/>
      <c r="BF12" s="166"/>
      <c r="BG12" s="166"/>
      <c r="BH12" s="166" t="s">
        <v>194</v>
      </c>
      <c r="BI12" s="166" t="s">
        <v>315</v>
      </c>
      <c r="BJ12" s="166"/>
      <c r="BK12" s="166"/>
      <c r="BL12" s="166"/>
      <c r="BM12" s="166"/>
      <c r="BN12" s="166"/>
      <c r="BO12" s="166"/>
      <c r="BP12" s="166"/>
      <c r="BQ12" s="166"/>
      <c r="BR12" s="166"/>
      <c r="BS12" s="166" t="s">
        <v>139</v>
      </c>
      <c r="BT12" s="166"/>
      <c r="BU12" s="166"/>
      <c r="BV12" s="31"/>
      <c r="BW12" s="31">
        <v>44927</v>
      </c>
      <c r="BX12" s="31">
        <v>46752</v>
      </c>
      <c r="BY12" s="166">
        <v>2</v>
      </c>
      <c r="BZ12" s="166">
        <v>1</v>
      </c>
      <c r="CA12" s="31">
        <v>47483</v>
      </c>
      <c r="CB12" s="166"/>
      <c r="CC12" s="166"/>
      <c r="CD12" s="166"/>
      <c r="CE12" s="166"/>
      <c r="CF12" s="166"/>
      <c r="CG12" s="166"/>
      <c r="CH12" s="166" t="s">
        <v>65</v>
      </c>
      <c r="CI12" s="31">
        <v>46752</v>
      </c>
      <c r="CJ12" s="54">
        <v>1372</v>
      </c>
      <c r="CK12" s="166" t="s">
        <v>93</v>
      </c>
      <c r="CL12" s="166"/>
      <c r="CM12" s="166"/>
      <c r="CN12" s="166"/>
      <c r="CO12" s="166"/>
      <c r="CP12" s="166"/>
      <c r="CQ12" s="166"/>
      <c r="CR12" s="166">
        <v>212</v>
      </c>
      <c r="CS12" s="166" t="s">
        <v>487</v>
      </c>
      <c r="CT12" s="166" t="s">
        <v>558</v>
      </c>
      <c r="DO12" s="54"/>
      <c r="DP12" s="54"/>
      <c r="DQ12" s="54"/>
      <c r="DR12" s="11"/>
      <c r="DS12" s="11"/>
      <c r="DT12" s="11"/>
      <c r="DU12" s="54"/>
      <c r="DV12" s="54"/>
      <c r="DW12" s="11"/>
      <c r="DX12" s="11"/>
      <c r="DY12" s="11"/>
      <c r="DZ12" s="11"/>
      <c r="EA12" s="11"/>
      <c r="EB12" s="11"/>
      <c r="EC12" s="11"/>
      <c r="ED12" s="11"/>
      <c r="EE12" s="11"/>
      <c r="EF12" s="11"/>
      <c r="EG12" s="11"/>
      <c r="EH12" s="11"/>
      <c r="EI12" s="11"/>
      <c r="EJ12" s="31"/>
      <c r="EK12" s="63"/>
      <c r="EL12" s="63"/>
      <c r="EM12" s="64"/>
      <c r="EN12" s="65"/>
      <c r="EO12" s="63"/>
      <c r="EP12" s="11"/>
      <c r="EQ12" s="11"/>
      <c r="ER12" s="11"/>
      <c r="ES12" s="11"/>
      <c r="ET12" s="11"/>
      <c r="EU12" s="11"/>
      <c r="EV12" s="11"/>
      <c r="EW12" s="5"/>
      <c r="EX12" s="66"/>
      <c r="EY12" s="66"/>
      <c r="GM12" s="28"/>
      <c r="GP12" s="28"/>
    </row>
    <row r="13" spans="1:16184" ht="15.6" x14ac:dyDescent="0.3">
      <c r="A13" s="166" t="s">
        <v>378</v>
      </c>
      <c r="B13" s="166" t="s">
        <v>692</v>
      </c>
      <c r="C13" s="166" t="s">
        <v>95</v>
      </c>
      <c r="D13" s="166">
        <v>103700</v>
      </c>
      <c r="E13" s="166"/>
      <c r="F13" s="166"/>
      <c r="G13" s="166"/>
      <c r="H13" s="166" t="s">
        <v>357</v>
      </c>
      <c r="I13" s="166" t="s">
        <v>130</v>
      </c>
      <c r="J13" s="166"/>
      <c r="K13" s="166" t="s">
        <v>114</v>
      </c>
      <c r="L13" s="166"/>
      <c r="M13" s="166"/>
      <c r="N13" s="166"/>
      <c r="O13" s="166"/>
      <c r="P13" s="166"/>
      <c r="Q13" s="166"/>
      <c r="R13" s="166"/>
      <c r="S13" s="166" t="s">
        <v>139</v>
      </c>
      <c r="T13" s="166"/>
      <c r="U13" s="166"/>
      <c r="V13" s="31"/>
      <c r="W13" s="31">
        <v>45017</v>
      </c>
      <c r="X13" s="31">
        <v>45382</v>
      </c>
      <c r="Y13" s="166">
        <v>1</v>
      </c>
      <c r="Z13" s="166">
        <v>1</v>
      </c>
      <c r="AA13" s="31">
        <v>45747</v>
      </c>
      <c r="AB13" s="166"/>
      <c r="AC13" s="166" t="s">
        <v>598</v>
      </c>
      <c r="AD13" s="166">
        <v>0</v>
      </c>
      <c r="AE13" s="166"/>
      <c r="AF13" s="166"/>
      <c r="AG13" s="166"/>
      <c r="AH13" s="166" t="s">
        <v>63</v>
      </c>
      <c r="AI13" s="31">
        <v>45382</v>
      </c>
      <c r="AJ13" s="54">
        <v>2</v>
      </c>
      <c r="AK13" s="166" t="s">
        <v>93</v>
      </c>
      <c r="AL13" s="166"/>
      <c r="AM13" s="166"/>
      <c r="AN13" s="166"/>
      <c r="AO13" s="166"/>
      <c r="AP13" s="166"/>
      <c r="AQ13" s="166"/>
      <c r="AR13" s="166">
        <v>213</v>
      </c>
      <c r="AS13" s="166" t="s">
        <v>487</v>
      </c>
      <c r="AT13" s="166" t="s">
        <v>558</v>
      </c>
      <c r="BA13" s="166" t="s">
        <v>378</v>
      </c>
      <c r="BB13" s="166" t="s">
        <v>692</v>
      </c>
      <c r="BC13" s="166" t="s">
        <v>95</v>
      </c>
      <c r="BD13" s="166">
        <v>103700</v>
      </c>
      <c r="BE13" s="166"/>
      <c r="BF13" s="166"/>
      <c r="BG13" s="166"/>
      <c r="BH13" s="166" t="s">
        <v>357</v>
      </c>
      <c r="BI13" s="166" t="s">
        <v>130</v>
      </c>
      <c r="BJ13" s="166"/>
      <c r="BK13" s="166" t="s">
        <v>114</v>
      </c>
      <c r="BL13" s="166"/>
      <c r="BM13" s="166"/>
      <c r="BN13" s="166"/>
      <c r="BO13" s="166"/>
      <c r="BP13" s="166"/>
      <c r="BQ13" s="166"/>
      <c r="BR13" s="166"/>
      <c r="BS13" s="166" t="s">
        <v>139</v>
      </c>
      <c r="BT13" s="166"/>
      <c r="BU13" s="166"/>
      <c r="BV13" s="31"/>
      <c r="BW13" s="31">
        <v>45017</v>
      </c>
      <c r="BX13" s="31">
        <v>45382</v>
      </c>
      <c r="BY13" s="166">
        <v>1</v>
      </c>
      <c r="BZ13" s="166">
        <v>1</v>
      </c>
      <c r="CA13" s="31">
        <v>45747</v>
      </c>
      <c r="CB13" s="166"/>
      <c r="CC13" s="166" t="s">
        <v>598</v>
      </c>
      <c r="CD13" s="166">
        <v>0</v>
      </c>
      <c r="CE13" s="166"/>
      <c r="CF13" s="166"/>
      <c r="CG13" s="166"/>
      <c r="CH13" s="166" t="s">
        <v>63</v>
      </c>
      <c r="CI13" s="31">
        <v>45382</v>
      </c>
      <c r="CJ13" s="54">
        <v>2</v>
      </c>
      <c r="CK13" s="166" t="s">
        <v>93</v>
      </c>
      <c r="CL13" s="166"/>
      <c r="CM13" s="166"/>
      <c r="CN13" s="166"/>
      <c r="CO13" s="166"/>
      <c r="CP13" s="166"/>
      <c r="CQ13" s="166"/>
      <c r="CR13" s="166">
        <v>213</v>
      </c>
      <c r="CS13" s="166" t="s">
        <v>487</v>
      </c>
      <c r="CT13" s="166" t="s">
        <v>558</v>
      </c>
      <c r="DO13" s="54"/>
      <c r="DP13" s="54"/>
      <c r="DQ13" s="54"/>
      <c r="DR13" s="11"/>
      <c r="DS13" s="11"/>
      <c r="DT13" s="11"/>
      <c r="DU13" s="54"/>
      <c r="DV13" s="54"/>
      <c r="DW13" s="11"/>
      <c r="DX13" s="11"/>
      <c r="DY13" s="11"/>
      <c r="DZ13" s="11"/>
      <c r="EA13" s="11"/>
      <c r="EB13" s="11"/>
      <c r="EC13" s="11"/>
      <c r="ED13" s="11"/>
      <c r="EE13" s="11"/>
      <c r="EF13" s="11"/>
      <c r="EG13" s="11"/>
      <c r="EH13" s="11"/>
      <c r="EI13" s="11"/>
      <c r="EJ13" s="31"/>
      <c r="EK13" s="63"/>
      <c r="EL13" s="63"/>
      <c r="EM13" s="64"/>
      <c r="EN13" s="65"/>
      <c r="EO13" s="63"/>
      <c r="EP13" s="11"/>
      <c r="EQ13" s="11"/>
      <c r="ER13" s="11"/>
      <c r="ES13" s="11"/>
      <c r="ET13" s="11"/>
      <c r="EU13" s="11"/>
      <c r="EV13" s="11"/>
      <c r="EW13" s="5"/>
      <c r="EX13" s="66"/>
      <c r="EY13" s="66"/>
      <c r="GM13" s="28"/>
      <c r="GP13" s="28"/>
    </row>
    <row r="14" spans="1:16184" ht="15.6" x14ac:dyDescent="0.3">
      <c r="A14" s="166" t="s">
        <v>379</v>
      </c>
      <c r="B14" s="166" t="s">
        <v>692</v>
      </c>
      <c r="C14" s="166" t="s">
        <v>482</v>
      </c>
      <c r="D14" s="166"/>
      <c r="E14" s="166"/>
      <c r="F14" s="166"/>
      <c r="G14" s="166"/>
      <c r="H14" s="166" t="s">
        <v>380</v>
      </c>
      <c r="I14" s="166" t="s">
        <v>129</v>
      </c>
      <c r="J14" s="166"/>
      <c r="K14" s="166" t="s">
        <v>110</v>
      </c>
      <c r="L14" s="166"/>
      <c r="M14" s="166"/>
      <c r="N14" s="166"/>
      <c r="O14" s="166"/>
      <c r="P14" s="166"/>
      <c r="Q14" s="166"/>
      <c r="R14" s="166"/>
      <c r="S14" s="166" t="s">
        <v>139</v>
      </c>
      <c r="T14" s="166"/>
      <c r="U14" s="166"/>
      <c r="V14" s="31"/>
      <c r="W14" s="31"/>
      <c r="X14" s="31"/>
      <c r="Y14" s="166"/>
      <c r="Z14" s="166"/>
      <c r="AA14" s="31"/>
      <c r="AB14" s="166"/>
      <c r="AC14" s="166" t="s">
        <v>381</v>
      </c>
      <c r="AD14" s="166">
        <v>0</v>
      </c>
      <c r="AE14" s="166"/>
      <c r="AF14" s="166"/>
      <c r="AG14" s="166"/>
      <c r="AH14" s="166" t="s">
        <v>63</v>
      </c>
      <c r="AI14" s="104"/>
      <c r="AJ14" s="142"/>
      <c r="AK14" s="166"/>
      <c r="AL14" s="166"/>
      <c r="AM14" s="166"/>
      <c r="AN14" s="166"/>
      <c r="AO14" s="166"/>
      <c r="AP14" s="166"/>
      <c r="AQ14" s="166"/>
      <c r="AR14" s="166">
        <v>214</v>
      </c>
      <c r="AS14" s="166" t="s">
        <v>487</v>
      </c>
      <c r="AT14" s="166" t="s">
        <v>558</v>
      </c>
      <c r="BA14" s="166" t="s">
        <v>379</v>
      </c>
      <c r="BB14" s="166" t="s">
        <v>692</v>
      </c>
      <c r="BC14" s="166" t="s">
        <v>482</v>
      </c>
      <c r="BD14" s="166"/>
      <c r="BE14" s="166"/>
      <c r="BF14" s="166"/>
      <c r="BG14" s="166"/>
      <c r="BH14" s="166" t="s">
        <v>380</v>
      </c>
      <c r="BI14" s="166" t="s">
        <v>129</v>
      </c>
      <c r="BJ14" s="166"/>
      <c r="BK14" s="166" t="s">
        <v>110</v>
      </c>
      <c r="BL14" s="166"/>
      <c r="BM14" s="166"/>
      <c r="BN14" s="166"/>
      <c r="BO14" s="166"/>
      <c r="BP14" s="166"/>
      <c r="BQ14" s="166"/>
      <c r="BR14" s="166"/>
      <c r="BS14" s="166" t="s">
        <v>139</v>
      </c>
      <c r="BT14" s="166"/>
      <c r="BU14" s="166"/>
      <c r="BV14" s="31"/>
      <c r="BW14" s="31"/>
      <c r="BX14" s="31"/>
      <c r="BY14" s="166"/>
      <c r="BZ14" s="166"/>
      <c r="CA14" s="31"/>
      <c r="CB14" s="166"/>
      <c r="CC14" s="166" t="s">
        <v>381</v>
      </c>
      <c r="CD14" s="166">
        <v>0</v>
      </c>
      <c r="CE14" s="166"/>
      <c r="CF14" s="166"/>
      <c r="CG14" s="166"/>
      <c r="CH14" s="166" t="s">
        <v>63</v>
      </c>
      <c r="CI14" s="104"/>
      <c r="CJ14" s="142"/>
      <c r="CK14" s="166"/>
      <c r="CL14" s="166"/>
      <c r="CM14" s="166"/>
      <c r="CN14" s="166"/>
      <c r="CO14" s="166"/>
      <c r="CP14" s="166"/>
      <c r="CQ14" s="166"/>
      <c r="CR14" s="166">
        <v>214</v>
      </c>
      <c r="CS14" s="166" t="s">
        <v>487</v>
      </c>
      <c r="CT14" s="166" t="s">
        <v>558</v>
      </c>
      <c r="DO14" s="54"/>
      <c r="DP14" s="54"/>
      <c r="DQ14" s="54"/>
      <c r="DR14" s="11"/>
      <c r="DS14" s="11"/>
      <c r="DT14" s="11"/>
      <c r="DU14" s="54"/>
      <c r="DV14" s="54"/>
      <c r="DW14" s="11"/>
      <c r="DX14" s="11"/>
      <c r="DY14" s="11"/>
      <c r="DZ14" s="11"/>
      <c r="EA14" s="11"/>
      <c r="EB14" s="11"/>
      <c r="EC14" s="11"/>
      <c r="ED14" s="11"/>
      <c r="EE14" s="11"/>
      <c r="EF14" s="11"/>
      <c r="EG14" s="11"/>
      <c r="EH14" s="11"/>
      <c r="EI14" s="11"/>
      <c r="EJ14" s="31"/>
      <c r="EK14" s="63"/>
      <c r="EL14" s="63"/>
      <c r="EM14" s="64"/>
      <c r="EN14" s="65"/>
      <c r="EO14" s="63"/>
      <c r="EP14" s="11"/>
      <c r="EQ14" s="11"/>
      <c r="ER14" s="11"/>
      <c r="ES14" s="11"/>
      <c r="ET14" s="11"/>
      <c r="EU14" s="11"/>
      <c r="EV14" s="11"/>
      <c r="EW14" s="5"/>
      <c r="EX14" s="66"/>
      <c r="EY14" s="66"/>
      <c r="GM14" s="28"/>
      <c r="GP14" s="28"/>
    </row>
    <row r="15" spans="1:16184" ht="15.6" x14ac:dyDescent="0.3">
      <c r="A15" s="166" t="s">
        <v>382</v>
      </c>
      <c r="B15" s="166" t="s">
        <v>692</v>
      </c>
      <c r="C15" s="166" t="s">
        <v>482</v>
      </c>
      <c r="D15" s="166"/>
      <c r="E15" s="166"/>
      <c r="F15" s="166"/>
      <c r="G15" s="166"/>
      <c r="H15" s="166" t="s">
        <v>383</v>
      </c>
      <c r="I15" s="166" t="s">
        <v>260</v>
      </c>
      <c r="J15" s="166"/>
      <c r="K15" s="166" t="s">
        <v>114</v>
      </c>
      <c r="L15" s="166"/>
      <c r="M15" s="166"/>
      <c r="N15" s="166"/>
      <c r="O15" s="166"/>
      <c r="P15" s="166"/>
      <c r="Q15" s="166"/>
      <c r="R15" s="166"/>
      <c r="S15" s="166" t="s">
        <v>139</v>
      </c>
      <c r="T15" s="166"/>
      <c r="U15" s="166"/>
      <c r="V15" s="31"/>
      <c r="W15" s="31"/>
      <c r="X15" s="31"/>
      <c r="Y15" s="166"/>
      <c r="Z15" s="166"/>
      <c r="AA15" s="31"/>
      <c r="AB15" s="166"/>
      <c r="AC15" s="166" t="s">
        <v>384</v>
      </c>
      <c r="AD15" s="166">
        <v>0</v>
      </c>
      <c r="AE15" s="166"/>
      <c r="AF15" s="166"/>
      <c r="AG15" s="166"/>
      <c r="AH15" s="166" t="s">
        <v>65</v>
      </c>
      <c r="AI15" s="104">
        <v>0</v>
      </c>
      <c r="AJ15" s="142"/>
      <c r="AK15" s="166"/>
      <c r="AL15" s="166"/>
      <c r="AM15" s="166"/>
      <c r="AN15" s="166"/>
      <c r="AO15" s="166"/>
      <c r="AP15" s="166"/>
      <c r="AQ15" s="166"/>
      <c r="AR15" s="166">
        <v>215</v>
      </c>
      <c r="AS15" s="166" t="s">
        <v>487</v>
      </c>
      <c r="AT15" s="166"/>
      <c r="BA15" s="166" t="s">
        <v>382</v>
      </c>
      <c r="BB15" s="166" t="s">
        <v>692</v>
      </c>
      <c r="BC15" s="166" t="s">
        <v>482</v>
      </c>
      <c r="BD15" s="166"/>
      <c r="BE15" s="166"/>
      <c r="BF15" s="166"/>
      <c r="BG15" s="166"/>
      <c r="BH15" s="166" t="s">
        <v>383</v>
      </c>
      <c r="BI15" s="166" t="s">
        <v>260</v>
      </c>
      <c r="BJ15" s="166"/>
      <c r="BK15" s="166" t="s">
        <v>114</v>
      </c>
      <c r="BL15" s="166"/>
      <c r="BM15" s="166"/>
      <c r="BN15" s="166"/>
      <c r="BO15" s="166"/>
      <c r="BP15" s="166"/>
      <c r="BQ15" s="166"/>
      <c r="BR15" s="166"/>
      <c r="BS15" s="166" t="s">
        <v>139</v>
      </c>
      <c r="BT15" s="166"/>
      <c r="BU15" s="166"/>
      <c r="BV15" s="31"/>
      <c r="BW15" s="31"/>
      <c r="BX15" s="31"/>
      <c r="BY15" s="166"/>
      <c r="BZ15" s="166"/>
      <c r="CA15" s="31"/>
      <c r="CB15" s="166"/>
      <c r="CC15" s="166" t="s">
        <v>384</v>
      </c>
      <c r="CD15" s="166">
        <v>0</v>
      </c>
      <c r="CE15" s="166"/>
      <c r="CF15" s="166"/>
      <c r="CG15" s="166"/>
      <c r="CH15" s="166" t="s">
        <v>65</v>
      </c>
      <c r="CI15" s="104">
        <v>0</v>
      </c>
      <c r="CJ15" s="142"/>
      <c r="CK15" s="166"/>
      <c r="CL15" s="166"/>
      <c r="CM15" s="166"/>
      <c r="CN15" s="166"/>
      <c r="CO15" s="166"/>
      <c r="CP15" s="166"/>
      <c r="CQ15" s="166"/>
      <c r="CR15" s="166">
        <v>215</v>
      </c>
      <c r="CS15" s="166" t="s">
        <v>487</v>
      </c>
      <c r="CT15" s="166"/>
      <c r="DO15" s="54"/>
      <c r="DP15" s="54"/>
      <c r="DQ15" s="54"/>
      <c r="DR15" s="11"/>
      <c r="DS15" s="11"/>
      <c r="DT15" s="11"/>
      <c r="DU15" s="54"/>
      <c r="DV15" s="54"/>
      <c r="DW15" s="11"/>
      <c r="DX15" s="11"/>
      <c r="DY15" s="11"/>
      <c r="DZ15" s="11"/>
      <c r="EA15" s="11"/>
      <c r="EB15" s="11"/>
      <c r="EC15" s="11"/>
      <c r="ED15" s="11"/>
      <c r="EE15" s="11"/>
      <c r="EF15" s="11"/>
      <c r="EG15" s="11"/>
      <c r="EH15" s="11"/>
      <c r="EI15" s="11"/>
      <c r="EJ15" s="31"/>
      <c r="EK15" s="63"/>
      <c r="EL15" s="63"/>
      <c r="EM15" s="64"/>
      <c r="EN15" s="65"/>
      <c r="EO15" s="63"/>
      <c r="EP15" s="11"/>
      <c r="EQ15" s="11"/>
      <c r="ER15" s="11"/>
      <c r="ES15" s="11"/>
      <c r="ET15" s="11"/>
      <c r="EU15" s="11"/>
      <c r="EV15" s="11"/>
      <c r="EW15" s="5"/>
      <c r="EX15" s="66"/>
      <c r="EY15" s="66"/>
      <c r="GM15" s="28"/>
      <c r="GP15" s="28"/>
    </row>
    <row r="16" spans="1:16184" ht="15.6" x14ac:dyDescent="0.3">
      <c r="AE16"/>
      <c r="AF16"/>
      <c r="AG16"/>
      <c r="AH16"/>
      <c r="AI16"/>
      <c r="AJ16"/>
      <c r="AK16"/>
      <c r="AL16"/>
      <c r="AM16"/>
      <c r="AN16"/>
      <c r="AO16"/>
      <c r="AP16"/>
      <c r="AQ16"/>
      <c r="AR16"/>
      <c r="AS16"/>
      <c r="AT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DO16" s="54"/>
      <c r="DP16" s="54"/>
      <c r="DQ16" s="54"/>
      <c r="DR16" s="11"/>
      <c r="DS16" s="11"/>
      <c r="DT16" s="11"/>
      <c r="DU16" s="54"/>
      <c r="DV16" s="54"/>
      <c r="DW16" s="11"/>
      <c r="DX16" s="11"/>
      <c r="DY16" s="11"/>
      <c r="DZ16" s="11"/>
      <c r="EA16" s="11"/>
      <c r="EB16" s="11"/>
      <c r="EC16" s="11"/>
      <c r="ED16" s="11"/>
      <c r="EE16" s="11"/>
      <c r="EF16" s="11"/>
      <c r="EG16" s="11"/>
      <c r="EH16" s="11"/>
      <c r="EI16" s="11"/>
      <c r="EJ16" s="31"/>
      <c r="EK16" s="63"/>
      <c r="EL16" s="63"/>
      <c r="EM16" s="64"/>
      <c r="EN16" s="65"/>
      <c r="EO16" s="63"/>
      <c r="EP16" s="11"/>
      <c r="EQ16" s="11"/>
      <c r="ER16" s="11"/>
      <c r="ES16" s="11"/>
      <c r="ET16" s="11"/>
      <c r="EU16" s="11"/>
      <c r="EV16" s="11"/>
      <c r="EW16" s="5"/>
      <c r="EX16" s="66"/>
      <c r="EY16" s="66"/>
      <c r="GM16" s="28"/>
      <c r="GP16" s="28"/>
    </row>
    <row r="17" spans="31:198" ht="15.6" x14ac:dyDescent="0.3">
      <c r="AE17"/>
      <c r="AF17"/>
      <c r="AG17"/>
      <c r="AH17"/>
      <c r="AI17"/>
      <c r="AJ17"/>
      <c r="AK17"/>
      <c r="AL17"/>
      <c r="AM17"/>
      <c r="AN17"/>
      <c r="AO17"/>
      <c r="AP17"/>
      <c r="AQ17"/>
      <c r="AR17"/>
      <c r="AS17"/>
      <c r="AT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DO17" s="54"/>
      <c r="DP17" s="54"/>
      <c r="DQ17" s="54"/>
      <c r="DR17" s="11"/>
      <c r="DS17" s="11"/>
      <c r="DT17" s="11"/>
      <c r="DU17" s="54"/>
      <c r="DV17" s="54"/>
      <c r="DW17" s="11"/>
      <c r="DX17" s="11"/>
      <c r="DY17" s="11"/>
      <c r="DZ17" s="11"/>
      <c r="EA17" s="11"/>
      <c r="EB17" s="11"/>
      <c r="EC17" s="11"/>
      <c r="ED17" s="11"/>
      <c r="EE17" s="11"/>
      <c r="EF17" s="11"/>
      <c r="EG17" s="11"/>
      <c r="EH17" s="11"/>
      <c r="EI17" s="11"/>
      <c r="EJ17" s="31"/>
      <c r="EK17" s="63"/>
      <c r="EL17" s="63"/>
      <c r="EM17" s="64"/>
      <c r="EN17" s="65"/>
      <c r="EO17" s="63"/>
      <c r="EP17" s="11"/>
      <c r="EQ17" s="11"/>
      <c r="ER17" s="11"/>
      <c r="ES17" s="11"/>
      <c r="ET17" s="11"/>
      <c r="EU17" s="11"/>
      <c r="EV17" s="11"/>
      <c r="EW17" s="28"/>
      <c r="EX17" s="66"/>
      <c r="EY17" s="66"/>
      <c r="GM17" s="28"/>
      <c r="GP17" s="28"/>
    </row>
    <row r="18" spans="31:198" ht="15.6" x14ac:dyDescent="0.3">
      <c r="AE18"/>
      <c r="AF18"/>
      <c r="AG18"/>
      <c r="AH18"/>
      <c r="AI18"/>
      <c r="AJ18"/>
      <c r="AK18"/>
      <c r="AL18"/>
      <c r="AM18"/>
      <c r="AN18"/>
      <c r="AO18"/>
      <c r="AP18"/>
      <c r="AQ18"/>
      <c r="AR18"/>
      <c r="AS18"/>
      <c r="AT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DO18" s="54"/>
      <c r="DP18" s="54"/>
      <c r="DQ18" s="54"/>
      <c r="DR18" s="11"/>
      <c r="DS18" s="11"/>
      <c r="DT18" s="11"/>
      <c r="DU18" s="54"/>
      <c r="DV18" s="54"/>
      <c r="DW18" s="11"/>
      <c r="DX18" s="11"/>
      <c r="DY18" s="11"/>
      <c r="DZ18" s="11"/>
      <c r="EA18" s="11"/>
      <c r="EB18" s="11"/>
      <c r="EC18" s="11"/>
      <c r="ED18" s="11"/>
      <c r="EE18" s="11"/>
      <c r="EF18" s="11"/>
      <c r="EG18" s="11"/>
      <c r="EH18" s="11"/>
      <c r="EI18" s="11"/>
      <c r="EJ18" s="31"/>
      <c r="EK18" s="63"/>
      <c r="EL18" s="63"/>
      <c r="EM18" s="64"/>
      <c r="EN18" s="65"/>
      <c r="EO18" s="63"/>
      <c r="EP18" s="11"/>
      <c r="EQ18" s="11"/>
      <c r="ER18" s="11"/>
      <c r="ES18" s="11"/>
      <c r="ET18" s="11"/>
      <c r="EU18" s="11"/>
      <c r="EV18" s="11"/>
      <c r="EW18" s="5"/>
      <c r="EX18" s="66"/>
      <c r="EY18" s="66"/>
      <c r="GM18" s="28"/>
      <c r="GP18" s="28"/>
    </row>
    <row r="19" spans="31:198" ht="15.6" x14ac:dyDescent="0.3">
      <c r="AE19"/>
      <c r="AF19"/>
      <c r="AG19"/>
      <c r="AH19"/>
      <c r="AI19"/>
      <c r="AJ19"/>
      <c r="AK19"/>
      <c r="AL19"/>
      <c r="AM19"/>
      <c r="AN19"/>
      <c r="AO19"/>
      <c r="AP19"/>
      <c r="AQ19"/>
      <c r="AR19"/>
      <c r="AS19"/>
      <c r="AT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DO19" s="54"/>
      <c r="DP19" s="54"/>
      <c r="DQ19" s="54"/>
      <c r="DR19" s="11"/>
      <c r="DS19" s="11"/>
      <c r="DT19" s="11"/>
      <c r="DU19" s="54"/>
      <c r="DV19" s="54"/>
      <c r="DW19" s="11"/>
      <c r="DX19" s="11"/>
      <c r="DY19" s="11"/>
      <c r="DZ19" s="11"/>
      <c r="EA19" s="11"/>
      <c r="EB19" s="11"/>
      <c r="EC19" s="11"/>
      <c r="ED19" s="11"/>
      <c r="EE19" s="11"/>
      <c r="EF19" s="11"/>
      <c r="EG19" s="11"/>
      <c r="EH19" s="11"/>
      <c r="EI19" s="11"/>
      <c r="EJ19" s="31"/>
      <c r="EK19" s="63"/>
      <c r="EL19" s="63"/>
      <c r="EM19" s="64"/>
      <c r="EN19" s="65"/>
      <c r="EO19" s="63"/>
      <c r="EP19" s="11"/>
      <c r="EQ19" s="11"/>
      <c r="ER19" s="11"/>
      <c r="ES19" s="11"/>
      <c r="ET19" s="11"/>
      <c r="EU19" s="11"/>
      <c r="EV19" s="11"/>
      <c r="EW19" s="5"/>
      <c r="EX19" s="66"/>
      <c r="EY19" s="66"/>
      <c r="GM19" s="28"/>
      <c r="GP19" s="28"/>
    </row>
    <row r="20" spans="31:198" ht="15.6" x14ac:dyDescent="0.3">
      <c r="AE20"/>
      <c r="AF20"/>
      <c r="AG20"/>
      <c r="AH20"/>
      <c r="AI20"/>
      <c r="AJ20"/>
      <c r="AK20"/>
      <c r="AL20"/>
      <c r="AM20"/>
      <c r="AN20"/>
      <c r="AO20"/>
      <c r="AP20"/>
      <c r="AQ20"/>
      <c r="AR20"/>
      <c r="AS20"/>
      <c r="AT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DO20" s="54"/>
      <c r="DP20" s="54"/>
      <c r="DQ20" s="54"/>
      <c r="DR20" s="11"/>
      <c r="DS20" s="11"/>
      <c r="DT20" s="11"/>
      <c r="DU20" s="54"/>
      <c r="DV20" s="54"/>
      <c r="DW20" s="11"/>
      <c r="DX20" s="11"/>
      <c r="DY20" s="11"/>
      <c r="DZ20" s="11"/>
      <c r="EA20" s="11"/>
      <c r="EB20" s="11"/>
      <c r="EC20" s="11"/>
      <c r="ED20" s="11"/>
      <c r="EE20" s="11"/>
      <c r="EF20" s="11"/>
      <c r="EG20" s="11"/>
      <c r="EH20" s="11"/>
      <c r="EI20" s="11"/>
      <c r="EJ20" s="31"/>
      <c r="EK20" s="63"/>
      <c r="EL20" s="63"/>
      <c r="EM20" s="64"/>
      <c r="EN20" s="65"/>
      <c r="EO20" s="63"/>
      <c r="EP20" s="11"/>
      <c r="EQ20" s="11"/>
      <c r="ER20" s="11"/>
      <c r="ES20" s="11"/>
      <c r="ET20" s="11"/>
      <c r="EU20" s="11"/>
      <c r="EV20" s="11"/>
      <c r="EW20" s="5"/>
      <c r="EX20" s="66"/>
      <c r="EY20" s="66"/>
      <c r="GM20" s="28"/>
      <c r="GP20" s="28"/>
    </row>
    <row r="21" spans="31:198" ht="15.6" x14ac:dyDescent="0.3">
      <c r="AE21"/>
      <c r="AF21"/>
      <c r="AG21"/>
      <c r="AH21"/>
      <c r="AI21"/>
      <c r="AJ21"/>
      <c r="AK21"/>
      <c r="AL21"/>
      <c r="AM21"/>
      <c r="AN21"/>
      <c r="AO21"/>
      <c r="AP21"/>
      <c r="AQ21"/>
      <c r="AR21"/>
      <c r="AS21"/>
      <c r="AT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DO21" s="54"/>
      <c r="DP21" s="54"/>
      <c r="DQ21" s="54"/>
      <c r="DR21" s="11"/>
      <c r="DS21" s="11"/>
      <c r="DT21" s="11"/>
      <c r="DU21" s="54"/>
      <c r="DV21" s="54"/>
      <c r="DW21" s="11"/>
      <c r="DX21" s="11"/>
      <c r="DY21" s="11"/>
      <c r="DZ21" s="11"/>
      <c r="EA21" s="11"/>
      <c r="EB21" s="11"/>
      <c r="EC21" s="11"/>
      <c r="ED21" s="11"/>
      <c r="EE21" s="11"/>
      <c r="EF21" s="11"/>
      <c r="EG21" s="11"/>
      <c r="EH21" s="11"/>
      <c r="EI21" s="11"/>
      <c r="EJ21" s="31"/>
      <c r="EK21" s="63"/>
      <c r="EL21" s="63"/>
      <c r="EM21" s="64"/>
      <c r="EN21" s="65"/>
      <c r="EO21" s="63"/>
      <c r="EP21" s="11"/>
      <c r="EQ21" s="11"/>
      <c r="ER21" s="11"/>
      <c r="ES21" s="11"/>
      <c r="ET21" s="11"/>
      <c r="EU21" s="11"/>
      <c r="EV21" s="11"/>
      <c r="EW21" s="5"/>
      <c r="EX21" s="66"/>
      <c r="EY21" s="66"/>
      <c r="GM21" s="28"/>
      <c r="GP21" s="28"/>
    </row>
    <row r="22" spans="31:198" ht="15.6" x14ac:dyDescent="0.3">
      <c r="AE22"/>
      <c r="AF22"/>
      <c r="AG22"/>
      <c r="AH22"/>
      <c r="AI22"/>
      <c r="AJ22"/>
      <c r="AK22"/>
      <c r="AL22"/>
      <c r="AM22"/>
      <c r="AN22"/>
      <c r="AO22"/>
      <c r="AP22"/>
      <c r="AQ22"/>
      <c r="AR22"/>
      <c r="AS22"/>
      <c r="AT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DO22" s="54"/>
      <c r="DP22" s="54"/>
      <c r="DQ22" s="54"/>
      <c r="DR22" s="11"/>
      <c r="DS22" s="11"/>
      <c r="DT22" s="11"/>
      <c r="DU22" s="54"/>
      <c r="DV22" s="54"/>
      <c r="DW22" s="11"/>
      <c r="DX22" s="11"/>
      <c r="DY22" s="11"/>
      <c r="DZ22" s="11"/>
      <c r="EA22" s="11"/>
      <c r="EB22" s="11"/>
      <c r="EC22" s="11"/>
      <c r="ED22" s="11"/>
      <c r="EE22" s="11"/>
      <c r="EF22" s="11"/>
      <c r="EG22" s="11"/>
      <c r="EH22" s="11"/>
      <c r="EI22" s="11"/>
      <c r="EJ22" s="31"/>
      <c r="EK22" s="63"/>
      <c r="EL22" s="63"/>
      <c r="EM22" s="64"/>
      <c r="EN22" s="65"/>
      <c r="EO22" s="63"/>
      <c r="EP22" s="11"/>
      <c r="EQ22" s="11"/>
      <c r="ER22" s="11"/>
      <c r="ES22" s="11"/>
      <c r="ET22" s="11"/>
      <c r="EU22" s="11"/>
      <c r="EV22" s="11"/>
      <c r="EW22" s="5"/>
      <c r="EX22" s="66"/>
      <c r="EY22" s="66"/>
      <c r="GM22" s="28"/>
      <c r="GP22" s="28"/>
    </row>
    <row r="23" spans="31:198" ht="15.6" x14ac:dyDescent="0.3">
      <c r="AE23"/>
      <c r="AF23"/>
      <c r="AG23"/>
      <c r="AH23"/>
      <c r="AI23"/>
      <c r="AJ23"/>
      <c r="AK23"/>
      <c r="AL23"/>
      <c r="AM23"/>
      <c r="AN23"/>
      <c r="AO23"/>
      <c r="AP23"/>
      <c r="AQ23"/>
      <c r="AR23"/>
      <c r="AS23"/>
      <c r="AT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DO23" s="54"/>
      <c r="DP23" s="54"/>
      <c r="DQ23" s="54"/>
      <c r="DR23" s="11"/>
      <c r="DS23" s="11"/>
      <c r="DT23" s="11"/>
      <c r="DU23" s="54"/>
      <c r="DV23" s="54"/>
      <c r="DW23" s="11"/>
      <c r="DX23" s="11"/>
      <c r="DY23" s="11"/>
      <c r="DZ23" s="11"/>
      <c r="EA23" s="11"/>
      <c r="EB23" s="11"/>
      <c r="EC23" s="11"/>
      <c r="ED23" s="11"/>
      <c r="EE23" s="11"/>
      <c r="EF23" s="11"/>
      <c r="EG23" s="11"/>
      <c r="EH23" s="11"/>
      <c r="EI23" s="11"/>
      <c r="EJ23" s="31"/>
      <c r="EK23" s="63"/>
      <c r="EL23" s="63"/>
      <c r="EM23" s="64"/>
      <c r="EN23" s="65"/>
      <c r="EO23" s="63"/>
      <c r="EP23" s="11"/>
      <c r="EQ23" s="11"/>
      <c r="ER23" s="11"/>
      <c r="ES23" s="11"/>
      <c r="ET23" s="11"/>
      <c r="EU23" s="11"/>
      <c r="EV23" s="11"/>
      <c r="EW23" s="5"/>
      <c r="EX23" s="66"/>
      <c r="EY23" s="66"/>
      <c r="GM23" s="28"/>
      <c r="GP23" s="28"/>
    </row>
    <row r="24" spans="31:198" ht="15.6" x14ac:dyDescent="0.3">
      <c r="AE24"/>
      <c r="AF24"/>
      <c r="AG24"/>
      <c r="AH24"/>
      <c r="AI24"/>
      <c r="AJ24"/>
      <c r="AK24"/>
      <c r="AL24"/>
      <c r="AM24"/>
      <c r="AN24"/>
      <c r="AO24"/>
      <c r="AP24"/>
      <c r="AQ24"/>
      <c r="AR24"/>
      <c r="AS24"/>
      <c r="AT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DO24" s="54"/>
      <c r="DP24" s="54"/>
      <c r="DQ24" s="54"/>
      <c r="DR24" s="11"/>
      <c r="DS24" s="11"/>
      <c r="DT24" s="11"/>
      <c r="DU24" s="54"/>
      <c r="DV24" s="54"/>
      <c r="DW24" s="11"/>
      <c r="DX24" s="11"/>
      <c r="DY24" s="11"/>
      <c r="DZ24" s="11"/>
      <c r="EA24" s="11"/>
      <c r="EB24" s="11"/>
      <c r="EC24" s="11"/>
      <c r="ED24" s="11"/>
      <c r="EE24" s="11"/>
      <c r="EF24" s="11"/>
      <c r="EG24" s="11"/>
      <c r="EH24" s="11"/>
      <c r="EI24" s="11"/>
      <c r="EJ24" s="31"/>
      <c r="EK24" s="63"/>
      <c r="EL24" s="63"/>
      <c r="EM24" s="64"/>
      <c r="EN24" s="65"/>
      <c r="EO24" s="63"/>
      <c r="EP24" s="11"/>
      <c r="EQ24" s="11"/>
      <c r="ER24" s="11"/>
      <c r="ES24" s="11"/>
      <c r="ET24" s="11"/>
      <c r="EU24" s="11"/>
      <c r="EV24" s="11"/>
      <c r="EW24" s="5"/>
      <c r="EX24" s="66"/>
      <c r="EY24" s="66"/>
      <c r="GM24" s="28"/>
      <c r="GP24" s="28"/>
    </row>
    <row r="25" spans="31:198" ht="15.6" x14ac:dyDescent="0.3">
      <c r="AE25"/>
      <c r="AF25"/>
      <c r="AG25"/>
      <c r="AH25"/>
      <c r="AI25"/>
      <c r="AJ25"/>
      <c r="AK25"/>
      <c r="AL25"/>
      <c r="AM25"/>
      <c r="AN25"/>
      <c r="AO25"/>
      <c r="AP25"/>
      <c r="AQ25"/>
      <c r="AR25"/>
      <c r="AS25"/>
      <c r="AT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DO25" s="54"/>
      <c r="DP25" s="54"/>
      <c r="DQ25" s="54"/>
      <c r="DR25" s="11"/>
      <c r="DS25" s="11"/>
      <c r="DT25" s="11"/>
      <c r="DU25" s="54"/>
      <c r="DV25" s="54"/>
      <c r="DW25" s="11"/>
      <c r="DX25" s="11"/>
      <c r="DY25" s="11"/>
      <c r="DZ25" s="11"/>
      <c r="EA25" s="11"/>
      <c r="EB25" s="11"/>
      <c r="EC25" s="11"/>
      <c r="ED25" s="11"/>
      <c r="EE25" s="11"/>
      <c r="EF25" s="11"/>
      <c r="EG25" s="11"/>
      <c r="EH25" s="11"/>
      <c r="EI25" s="11"/>
      <c r="EJ25" s="31"/>
      <c r="EK25" s="63"/>
      <c r="EL25" s="63"/>
      <c r="EM25" s="64"/>
      <c r="EN25" s="65"/>
      <c r="EO25" s="63"/>
      <c r="EP25" s="11"/>
      <c r="EQ25" s="11"/>
      <c r="ER25" s="11"/>
      <c r="ES25" s="11"/>
      <c r="ET25" s="11"/>
      <c r="EU25" s="11"/>
      <c r="EV25" s="11"/>
      <c r="EW25" s="5"/>
      <c r="EX25" s="66"/>
      <c r="EY25" s="66"/>
      <c r="GM25" s="28"/>
      <c r="GP25" s="28"/>
    </row>
    <row r="26" spans="31:198" ht="15.6" x14ac:dyDescent="0.3">
      <c r="AE26"/>
      <c r="AF26"/>
      <c r="AG26"/>
      <c r="AH26"/>
      <c r="AI26"/>
      <c r="AJ26"/>
      <c r="AK26"/>
      <c r="AL26"/>
      <c r="AM26"/>
      <c r="AN26"/>
      <c r="AO26"/>
      <c r="AP26"/>
      <c r="AQ26"/>
      <c r="AR26"/>
      <c r="AS26"/>
      <c r="AT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DO26" s="54"/>
      <c r="DP26" s="54"/>
      <c r="DQ26" s="54"/>
      <c r="DR26" s="11"/>
      <c r="DS26" s="11"/>
      <c r="DT26" s="11"/>
      <c r="DU26" s="54"/>
      <c r="DV26" s="54"/>
      <c r="DW26" s="11"/>
      <c r="DX26" s="11"/>
      <c r="DY26" s="11"/>
      <c r="DZ26" s="11"/>
      <c r="EA26" s="11"/>
      <c r="EB26" s="11"/>
      <c r="EC26" s="11"/>
      <c r="ED26" s="11"/>
      <c r="EE26" s="11"/>
      <c r="EF26" s="11"/>
      <c r="EG26" s="11"/>
      <c r="EH26" s="11"/>
      <c r="EI26" s="11"/>
      <c r="EJ26" s="31"/>
      <c r="EK26" s="63"/>
      <c r="EL26" s="63"/>
      <c r="EM26" s="64"/>
      <c r="EN26" s="65"/>
      <c r="EO26" s="63"/>
      <c r="EP26" s="11"/>
      <c r="EQ26" s="11"/>
      <c r="ER26" s="11"/>
      <c r="ES26" s="11"/>
      <c r="ET26" s="11"/>
      <c r="EU26" s="11"/>
      <c r="EV26" s="11"/>
      <c r="EW26" s="5"/>
      <c r="EX26" s="66"/>
      <c r="EY26" s="66"/>
      <c r="GM26" s="28"/>
      <c r="GP26" s="28"/>
    </row>
    <row r="27" spans="31:198" ht="15.6" x14ac:dyDescent="0.3">
      <c r="AE27"/>
      <c r="AF27"/>
      <c r="AG27"/>
      <c r="AH27"/>
      <c r="AI27"/>
      <c r="AJ27"/>
      <c r="AK27"/>
      <c r="AL27"/>
      <c r="AM27"/>
      <c r="AN27"/>
      <c r="AO27"/>
      <c r="AP27"/>
      <c r="AQ27"/>
      <c r="AR27"/>
      <c r="AS27"/>
      <c r="AT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DO27" s="54"/>
      <c r="DP27" s="54"/>
      <c r="DQ27" s="54"/>
      <c r="DR27" s="11"/>
      <c r="DS27" s="11"/>
      <c r="DT27" s="11"/>
      <c r="DU27" s="54"/>
      <c r="DV27" s="54"/>
      <c r="DW27" s="11"/>
      <c r="DX27" s="11"/>
      <c r="DY27" s="11"/>
      <c r="DZ27" s="11"/>
      <c r="EA27" s="11"/>
      <c r="EB27" s="11"/>
      <c r="EC27" s="11"/>
      <c r="ED27" s="11"/>
      <c r="EE27" s="11"/>
      <c r="EF27" s="11"/>
      <c r="EG27" s="11"/>
      <c r="EH27" s="11"/>
      <c r="EI27" s="11"/>
      <c r="EJ27" s="31"/>
      <c r="EK27" s="63"/>
      <c r="EL27" s="63"/>
      <c r="EM27" s="64"/>
      <c r="EN27" s="65"/>
      <c r="EO27" s="63"/>
      <c r="EP27" s="11"/>
      <c r="EQ27" s="11"/>
      <c r="ER27" s="11"/>
      <c r="ES27" s="11"/>
      <c r="ET27" s="11"/>
      <c r="EU27" s="11"/>
      <c r="EV27" s="11"/>
      <c r="EW27" s="28"/>
      <c r="EX27" s="66"/>
      <c r="EY27" s="66"/>
      <c r="GM27" s="28"/>
      <c r="GP27" s="28"/>
    </row>
    <row r="28" spans="31:198" ht="15.6" x14ac:dyDescent="0.3">
      <c r="AE28"/>
      <c r="AF28"/>
      <c r="AG28"/>
      <c r="AH28"/>
      <c r="AI28"/>
      <c r="AJ28"/>
      <c r="AK28"/>
      <c r="AL28"/>
      <c r="AM28"/>
      <c r="AN28"/>
      <c r="AO28"/>
      <c r="AP28"/>
      <c r="AQ28"/>
      <c r="AR28"/>
      <c r="AS28"/>
      <c r="AT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DO28" s="54"/>
      <c r="DP28" s="54"/>
      <c r="DQ28" s="54"/>
      <c r="DR28" s="11"/>
      <c r="DS28" s="11"/>
      <c r="DT28" s="11"/>
      <c r="DU28" s="54"/>
      <c r="DV28" s="54"/>
      <c r="DW28" s="11"/>
      <c r="DX28" s="11"/>
      <c r="DY28" s="11"/>
      <c r="DZ28" s="11"/>
      <c r="EA28" s="11"/>
      <c r="EB28" s="11"/>
      <c r="EC28" s="11"/>
      <c r="ED28" s="11"/>
      <c r="EE28" s="11"/>
      <c r="EF28" s="11"/>
      <c r="EG28" s="11"/>
      <c r="EH28" s="11"/>
      <c r="EI28" s="11"/>
      <c r="EJ28" s="31"/>
      <c r="EK28" s="63"/>
      <c r="EL28" s="63"/>
      <c r="EM28" s="64"/>
      <c r="EN28" s="65"/>
      <c r="EO28" s="63"/>
      <c r="EP28" s="11"/>
      <c r="EQ28" s="11"/>
      <c r="ER28" s="11"/>
      <c r="ES28" s="11"/>
      <c r="ET28" s="11"/>
      <c r="EU28" s="11"/>
      <c r="EV28" s="11"/>
      <c r="EW28" s="28"/>
      <c r="EX28" s="66"/>
      <c r="EY28" s="66"/>
      <c r="GM28" s="28"/>
      <c r="GP28" s="28"/>
    </row>
    <row r="29" spans="31:198" ht="15.6" x14ac:dyDescent="0.3">
      <c r="AE29"/>
      <c r="AF29"/>
      <c r="AG29"/>
      <c r="AH29"/>
      <c r="AI29"/>
      <c r="AJ29"/>
      <c r="AK29"/>
      <c r="AL29"/>
      <c r="AM29"/>
      <c r="AN29"/>
      <c r="AO29"/>
      <c r="AP29"/>
      <c r="AQ29"/>
      <c r="AR29"/>
      <c r="AS29"/>
      <c r="AT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DO29" s="54"/>
      <c r="DP29" s="54"/>
      <c r="DQ29" s="54"/>
      <c r="DR29" s="11"/>
      <c r="DS29" s="11"/>
      <c r="DT29" s="11"/>
      <c r="DU29" s="54"/>
      <c r="DV29" s="54"/>
      <c r="DW29" s="11"/>
      <c r="DX29" s="11"/>
      <c r="DY29" s="11"/>
      <c r="DZ29" s="11"/>
      <c r="EA29" s="11"/>
      <c r="EB29" s="11"/>
      <c r="EC29" s="11"/>
      <c r="ED29" s="11"/>
      <c r="EE29" s="11"/>
      <c r="EF29" s="11"/>
      <c r="EG29" s="11"/>
      <c r="EH29" s="11"/>
      <c r="EI29" s="11"/>
      <c r="EJ29" s="31"/>
      <c r="EK29" s="63"/>
      <c r="EL29" s="63"/>
      <c r="EM29" s="64"/>
      <c r="EN29" s="65"/>
      <c r="EO29" s="63"/>
      <c r="EP29" s="11"/>
      <c r="EQ29" s="11"/>
      <c r="ER29" s="11"/>
      <c r="ES29" s="11"/>
      <c r="ET29" s="11"/>
      <c r="EU29" s="11"/>
      <c r="EV29" s="11"/>
      <c r="EW29" s="28"/>
      <c r="EX29" s="66"/>
      <c r="EY29" s="66"/>
      <c r="GM29" s="28"/>
      <c r="GP29" s="28"/>
    </row>
    <row r="30" spans="31:198" ht="15.6" x14ac:dyDescent="0.3">
      <c r="AE30"/>
      <c r="AF30"/>
      <c r="AG30"/>
      <c r="AH30"/>
      <c r="AI30"/>
      <c r="AJ30"/>
      <c r="AK30"/>
      <c r="AL30"/>
      <c r="AM30"/>
      <c r="AN30"/>
      <c r="AO30"/>
      <c r="AP30"/>
      <c r="AQ30"/>
      <c r="AR30"/>
      <c r="AS30"/>
      <c r="AT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DO30" s="54"/>
      <c r="DP30" s="54"/>
      <c r="DQ30" s="54"/>
      <c r="DR30" s="11"/>
      <c r="DS30" s="11"/>
      <c r="DT30" s="11"/>
      <c r="DU30" s="54"/>
      <c r="DV30" s="54"/>
      <c r="DW30" s="11"/>
      <c r="DX30" s="11"/>
      <c r="DY30" s="11"/>
      <c r="DZ30" s="11"/>
      <c r="EA30" s="11"/>
      <c r="EB30" s="11"/>
      <c r="EC30" s="11"/>
      <c r="ED30" s="11"/>
      <c r="EE30" s="11"/>
      <c r="EF30" s="11"/>
      <c r="EG30" s="11"/>
      <c r="EH30" s="11"/>
      <c r="EI30" s="11"/>
      <c r="EJ30" s="31"/>
      <c r="EK30" s="63"/>
      <c r="EL30" s="63"/>
      <c r="EM30" s="64"/>
      <c r="EN30" s="65"/>
      <c r="EO30" s="63"/>
      <c r="EP30" s="11"/>
      <c r="EQ30" s="11"/>
      <c r="ER30" s="11"/>
      <c r="ES30" s="11"/>
      <c r="ET30" s="11"/>
      <c r="EU30" s="11"/>
      <c r="EV30" s="11"/>
      <c r="EW30" s="28"/>
      <c r="EX30" s="66"/>
      <c r="EY30" s="66"/>
      <c r="GM30" s="28"/>
      <c r="GP30" s="28"/>
    </row>
    <row r="31" spans="31:198" ht="15.6" x14ac:dyDescent="0.3">
      <c r="AE31"/>
      <c r="AF31"/>
      <c r="AG31"/>
      <c r="AH31"/>
      <c r="AI31"/>
      <c r="AJ31"/>
      <c r="AK31"/>
      <c r="AL31"/>
      <c r="AM31"/>
      <c r="AN31"/>
      <c r="AO31"/>
      <c r="AP31"/>
      <c r="AQ31"/>
      <c r="AR31"/>
      <c r="AS31"/>
      <c r="AT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DO31" s="54"/>
      <c r="DP31" s="54"/>
      <c r="DQ31" s="54"/>
      <c r="DR31" s="11"/>
      <c r="DS31" s="11"/>
      <c r="DT31" s="11"/>
      <c r="DU31" s="54"/>
      <c r="DV31" s="54"/>
      <c r="DW31" s="11"/>
      <c r="DX31" s="11"/>
      <c r="DY31" s="11"/>
      <c r="DZ31" s="11"/>
      <c r="EA31" s="11"/>
      <c r="EB31" s="11"/>
      <c r="EC31" s="11"/>
      <c r="ED31" s="11"/>
      <c r="EE31" s="11"/>
      <c r="EF31" s="11"/>
      <c r="EG31" s="11"/>
      <c r="EH31" s="11"/>
      <c r="EI31" s="11"/>
      <c r="EJ31" s="31"/>
      <c r="EK31" s="63"/>
      <c r="EL31" s="63"/>
      <c r="EM31" s="64"/>
      <c r="EN31" s="65"/>
      <c r="EO31" s="63"/>
      <c r="EP31" s="11"/>
      <c r="EQ31" s="11"/>
      <c r="ER31" s="11"/>
      <c r="ES31" s="11"/>
      <c r="ET31" s="11"/>
      <c r="EU31" s="11"/>
      <c r="EV31" s="11"/>
      <c r="EW31" s="28"/>
      <c r="EX31" s="66"/>
      <c r="EY31" s="66"/>
      <c r="GM31" s="28"/>
      <c r="GP31" s="28"/>
    </row>
    <row r="32" spans="31:198" ht="15.6" x14ac:dyDescent="0.3">
      <c r="AE32"/>
      <c r="AF32"/>
      <c r="AG32"/>
      <c r="AH32"/>
      <c r="AI32"/>
      <c r="AJ32"/>
      <c r="AK32"/>
      <c r="AL32"/>
      <c r="AM32"/>
      <c r="AN32"/>
      <c r="AO32"/>
      <c r="AP32"/>
      <c r="AQ32"/>
      <c r="AR32"/>
      <c r="AS32"/>
      <c r="AT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DO32" s="54"/>
      <c r="DP32" s="54"/>
      <c r="DQ32" s="54"/>
      <c r="DR32" s="11"/>
      <c r="DS32" s="11"/>
      <c r="DT32" s="11"/>
      <c r="DU32" s="54"/>
      <c r="DV32" s="54"/>
      <c r="DW32" s="11"/>
      <c r="DX32" s="11"/>
      <c r="DY32" s="11"/>
      <c r="DZ32" s="11"/>
      <c r="EA32" s="11"/>
      <c r="EB32" s="11"/>
      <c r="EC32" s="11"/>
      <c r="ED32" s="11"/>
      <c r="EE32" s="11"/>
      <c r="EF32" s="11"/>
      <c r="EG32" s="11"/>
      <c r="EH32" s="11"/>
      <c r="EI32" s="11"/>
      <c r="EJ32" s="31"/>
      <c r="EK32" s="63"/>
      <c r="EL32" s="63"/>
      <c r="EM32" s="64"/>
      <c r="EN32" s="65"/>
      <c r="EO32" s="63"/>
      <c r="EP32" s="11"/>
      <c r="EQ32" s="11"/>
      <c r="ER32" s="11"/>
      <c r="ES32" s="11"/>
      <c r="ET32" s="11"/>
      <c r="EU32" s="11"/>
      <c r="EV32" s="11"/>
      <c r="EW32" s="28"/>
      <c r="EX32" s="66"/>
      <c r="EY32" s="66"/>
      <c r="GM32" s="28"/>
      <c r="GP32" s="28"/>
    </row>
    <row r="33" spans="31:198" ht="15.6" x14ac:dyDescent="0.3">
      <c r="AE33"/>
      <c r="AF33"/>
      <c r="AG33"/>
      <c r="AH33"/>
      <c r="AI33"/>
      <c r="AJ33"/>
      <c r="AK33"/>
      <c r="AL33"/>
      <c r="AM33"/>
      <c r="AN33"/>
      <c r="AO33"/>
      <c r="AP33"/>
      <c r="AQ33"/>
      <c r="AR33"/>
      <c r="AS33"/>
      <c r="AT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DO33" s="54"/>
      <c r="DP33" s="54"/>
      <c r="DQ33" s="54"/>
      <c r="DR33" s="11"/>
      <c r="DS33" s="11"/>
      <c r="DT33" s="11"/>
      <c r="DU33" s="54"/>
      <c r="DV33" s="54"/>
      <c r="DW33" s="11"/>
      <c r="DX33" s="11"/>
      <c r="DY33" s="11"/>
      <c r="DZ33" s="11"/>
      <c r="EA33" s="11"/>
      <c r="EB33" s="11"/>
      <c r="EC33" s="11"/>
      <c r="ED33" s="11"/>
      <c r="EE33" s="11"/>
      <c r="EF33" s="11"/>
      <c r="EG33" s="11"/>
      <c r="EH33" s="11"/>
      <c r="EI33" s="11"/>
      <c r="EJ33" s="31"/>
      <c r="EK33" s="63"/>
      <c r="EL33" s="63"/>
      <c r="EM33" s="64"/>
      <c r="EN33" s="65"/>
      <c r="EO33" s="63"/>
      <c r="EP33" s="11"/>
      <c r="EQ33" s="11"/>
      <c r="ER33" s="11"/>
      <c r="ES33" s="11"/>
      <c r="ET33" s="11"/>
      <c r="EU33" s="11"/>
      <c r="EV33" s="11"/>
      <c r="EW33" s="28"/>
      <c r="EX33" s="66"/>
      <c r="EY33" s="66"/>
      <c r="GM33" s="28"/>
      <c r="GP33" s="28"/>
    </row>
    <row r="34" spans="31:198" ht="15.6" x14ac:dyDescent="0.3">
      <c r="AE34"/>
      <c r="AF34"/>
      <c r="AG34"/>
      <c r="AH34"/>
      <c r="AI34"/>
      <c r="AJ34"/>
      <c r="AK34"/>
      <c r="AL34"/>
      <c r="AM34"/>
      <c r="AN34"/>
      <c r="AO34"/>
      <c r="AP34"/>
      <c r="AQ34"/>
      <c r="AR34"/>
      <c r="AS34"/>
      <c r="AT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DO34" s="54"/>
      <c r="DP34" s="54"/>
      <c r="DQ34" s="54"/>
      <c r="DR34" s="11"/>
      <c r="DS34" s="11"/>
      <c r="DT34" s="11"/>
      <c r="DU34" s="54"/>
      <c r="DV34" s="54"/>
      <c r="DW34" s="11"/>
      <c r="DX34" s="11"/>
      <c r="DY34" s="11"/>
      <c r="DZ34" s="11"/>
      <c r="EA34" s="11"/>
      <c r="EB34" s="11"/>
      <c r="EC34" s="11"/>
      <c r="ED34" s="11"/>
      <c r="EE34" s="11"/>
      <c r="EF34" s="11"/>
      <c r="EG34" s="11"/>
      <c r="EH34" s="11"/>
      <c r="EI34" s="11"/>
      <c r="EJ34" s="31"/>
      <c r="EK34" s="63"/>
      <c r="EL34" s="63"/>
      <c r="EM34" s="64"/>
      <c r="EN34" s="65"/>
      <c r="EO34" s="63"/>
      <c r="EP34" s="11"/>
      <c r="EQ34" s="11"/>
      <c r="ER34" s="11"/>
      <c r="ES34" s="11"/>
      <c r="ET34" s="11"/>
      <c r="EU34" s="11"/>
      <c r="EV34" s="11"/>
      <c r="EW34" s="28"/>
      <c r="EX34" s="66"/>
      <c r="EY34" s="66"/>
      <c r="GM34" s="28"/>
      <c r="GP34" s="28"/>
    </row>
    <row r="35" spans="31:198" ht="15.6" x14ac:dyDescent="0.3">
      <c r="AE35"/>
      <c r="AF35"/>
      <c r="AG35"/>
      <c r="AH35"/>
      <c r="AI35"/>
      <c r="AJ35"/>
      <c r="AK35"/>
      <c r="AL35"/>
      <c r="AM35"/>
      <c r="AN35"/>
      <c r="AO35"/>
      <c r="AP35"/>
      <c r="AQ35"/>
      <c r="AR35"/>
      <c r="AS35"/>
      <c r="AT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DO35" s="54"/>
      <c r="DP35" s="54"/>
      <c r="DQ35" s="54"/>
      <c r="DR35" s="11"/>
      <c r="DS35" s="11"/>
      <c r="DT35" s="11"/>
      <c r="DU35" s="54"/>
      <c r="DV35" s="54"/>
      <c r="DW35" s="11"/>
      <c r="DX35" s="11"/>
      <c r="DY35" s="11"/>
      <c r="DZ35" s="11"/>
      <c r="EA35" s="11"/>
      <c r="EB35" s="11"/>
      <c r="EC35" s="11"/>
      <c r="ED35" s="11"/>
      <c r="EE35" s="11"/>
      <c r="EF35" s="11"/>
      <c r="EG35" s="11"/>
      <c r="EH35" s="11"/>
      <c r="EI35" s="11"/>
      <c r="EJ35" s="31"/>
      <c r="EK35" s="63"/>
      <c r="EL35" s="63"/>
      <c r="EM35" s="64"/>
      <c r="EN35" s="65"/>
      <c r="EO35" s="63"/>
      <c r="EP35" s="11"/>
      <c r="EQ35" s="11"/>
      <c r="ER35" s="11"/>
      <c r="ES35" s="11"/>
      <c r="ET35" s="11"/>
      <c r="EU35" s="11"/>
      <c r="EV35" s="11"/>
      <c r="EW35" s="28"/>
      <c r="EX35" s="66"/>
      <c r="EY35" s="66"/>
      <c r="GM35" s="28"/>
      <c r="GP35" s="28"/>
    </row>
    <row r="36" spans="31:198" ht="15.6" x14ac:dyDescent="0.3">
      <c r="AE36"/>
      <c r="AF36"/>
      <c r="AG36"/>
      <c r="AH36"/>
      <c r="AI36"/>
      <c r="AJ36"/>
      <c r="AK36"/>
      <c r="AL36"/>
      <c r="AM36"/>
      <c r="AN36"/>
      <c r="AO36"/>
      <c r="AP36"/>
      <c r="AQ36"/>
      <c r="AR36"/>
      <c r="AS36"/>
      <c r="AT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DO36" s="54"/>
      <c r="DP36" s="54"/>
      <c r="DQ36" s="54"/>
      <c r="DR36" s="11"/>
      <c r="DS36" s="11"/>
      <c r="DT36" s="11"/>
      <c r="DU36" s="54"/>
      <c r="DV36" s="54"/>
      <c r="DW36" s="11"/>
      <c r="DX36" s="11"/>
      <c r="DY36" s="11"/>
      <c r="DZ36" s="11"/>
      <c r="EA36" s="11"/>
      <c r="EB36" s="11"/>
      <c r="EC36" s="11"/>
      <c r="ED36" s="11"/>
      <c r="EE36" s="11"/>
      <c r="EF36" s="11"/>
      <c r="EG36" s="11"/>
      <c r="EH36" s="11"/>
      <c r="EI36" s="11"/>
      <c r="EJ36" s="31"/>
      <c r="EK36" s="63"/>
      <c r="EL36" s="63"/>
      <c r="EM36" s="64"/>
      <c r="EN36" s="65"/>
      <c r="EO36" s="63"/>
      <c r="EP36" s="11"/>
      <c r="EQ36" s="11"/>
      <c r="ER36" s="11"/>
      <c r="ES36" s="11"/>
      <c r="ET36" s="11"/>
      <c r="EU36" s="11"/>
      <c r="EV36" s="11"/>
      <c r="EW36" s="28"/>
      <c r="EX36" s="66"/>
      <c r="EY36" s="66"/>
      <c r="GM36" s="28"/>
      <c r="GP36" s="28"/>
    </row>
    <row r="37" spans="31:198" ht="15.6" x14ac:dyDescent="0.3">
      <c r="AE37"/>
      <c r="AF37"/>
      <c r="AG37"/>
      <c r="AH37"/>
      <c r="AI37"/>
      <c r="AJ37"/>
      <c r="AK37"/>
      <c r="AL37"/>
      <c r="AM37"/>
      <c r="AN37"/>
      <c r="AO37"/>
      <c r="AP37"/>
      <c r="AQ37"/>
      <c r="AR37"/>
      <c r="AS37"/>
      <c r="AT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DO37" s="54"/>
      <c r="DP37" s="54"/>
      <c r="DQ37" s="54"/>
      <c r="DR37" s="11"/>
      <c r="DS37" s="11"/>
      <c r="DT37" s="11"/>
      <c r="DU37" s="54"/>
      <c r="DV37" s="54"/>
      <c r="DW37" s="11"/>
      <c r="DX37" s="11"/>
      <c r="DY37" s="11"/>
      <c r="DZ37" s="11"/>
      <c r="EA37" s="11"/>
      <c r="EB37" s="11"/>
      <c r="EC37" s="11"/>
      <c r="ED37" s="11"/>
      <c r="EE37" s="11"/>
      <c r="EF37" s="11"/>
      <c r="EG37" s="11"/>
      <c r="EH37" s="11"/>
      <c r="EI37" s="11"/>
      <c r="EJ37" s="31"/>
      <c r="EK37" s="63"/>
      <c r="EL37" s="63"/>
      <c r="EM37" s="64"/>
      <c r="EN37" s="65"/>
      <c r="EO37" s="63"/>
      <c r="EP37" s="11"/>
      <c r="EQ37" s="11"/>
      <c r="ER37" s="11"/>
      <c r="ES37" s="11"/>
      <c r="ET37" s="11"/>
      <c r="EU37" s="11"/>
      <c r="EV37" s="11"/>
      <c r="EW37" s="28"/>
      <c r="EX37" s="66"/>
      <c r="EY37" s="66"/>
      <c r="GM37" s="28"/>
      <c r="GP37" s="28"/>
    </row>
    <row r="38" spans="31:198" ht="15.6" x14ac:dyDescent="0.3">
      <c r="AE38"/>
      <c r="AF38"/>
      <c r="AG38"/>
      <c r="AH38"/>
      <c r="AI38"/>
      <c r="AJ38"/>
      <c r="AK38"/>
      <c r="AL38"/>
      <c r="AM38"/>
      <c r="AN38"/>
      <c r="AO38"/>
      <c r="AP38"/>
      <c r="AQ38"/>
      <c r="AR38"/>
      <c r="AS38"/>
      <c r="AT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DO38" s="54"/>
      <c r="DP38" s="54"/>
      <c r="DQ38" s="54"/>
      <c r="DR38" s="11"/>
      <c r="DS38" s="11"/>
      <c r="DT38" s="11"/>
      <c r="DU38" s="54"/>
      <c r="DV38" s="54"/>
      <c r="DW38" s="11"/>
      <c r="DX38" s="11"/>
      <c r="DY38" s="11"/>
      <c r="DZ38" s="11"/>
      <c r="EA38" s="11"/>
      <c r="EB38" s="11"/>
      <c r="EC38" s="11"/>
      <c r="ED38" s="11"/>
      <c r="EE38" s="11"/>
      <c r="EF38" s="11"/>
      <c r="EG38" s="11"/>
      <c r="EH38" s="11"/>
      <c r="EI38" s="11"/>
      <c r="EJ38" s="31"/>
      <c r="EK38" s="63"/>
      <c r="EL38" s="63"/>
      <c r="EM38" s="64"/>
      <c r="EN38" s="65"/>
      <c r="EO38" s="63"/>
      <c r="EP38" s="11"/>
      <c r="EQ38" s="11"/>
      <c r="ER38" s="11"/>
      <c r="ES38" s="11"/>
      <c r="ET38" s="11"/>
      <c r="EU38" s="11"/>
      <c r="EV38" s="11"/>
      <c r="EW38" s="28"/>
      <c r="EX38" s="66"/>
      <c r="EY38" s="66"/>
      <c r="GM38" s="28"/>
      <c r="GP38" s="28"/>
    </row>
    <row r="39" spans="31:198" ht="15.6" x14ac:dyDescent="0.3">
      <c r="AE39"/>
      <c r="AF39"/>
      <c r="AG39"/>
      <c r="AH39"/>
      <c r="AI39"/>
      <c r="AJ39"/>
      <c r="AK39"/>
      <c r="AL39"/>
      <c r="AM39"/>
      <c r="AN39"/>
      <c r="AO39"/>
      <c r="AP39"/>
      <c r="AQ39"/>
      <c r="AR39"/>
      <c r="AS39"/>
      <c r="AT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DO39" s="54"/>
      <c r="DP39" s="54"/>
      <c r="DQ39" s="54"/>
      <c r="DR39" s="11"/>
      <c r="DS39" s="11"/>
      <c r="DT39" s="11"/>
      <c r="DU39" s="54"/>
      <c r="DV39" s="54"/>
      <c r="DW39" s="11"/>
      <c r="DX39" s="11"/>
      <c r="DY39" s="11"/>
      <c r="DZ39" s="11"/>
      <c r="EA39" s="11"/>
      <c r="EB39" s="11"/>
      <c r="EC39" s="11"/>
      <c r="ED39" s="11"/>
      <c r="EE39" s="11"/>
      <c r="EF39" s="11"/>
      <c r="EG39" s="11"/>
      <c r="EH39" s="11"/>
      <c r="EI39" s="11"/>
      <c r="EJ39" s="31"/>
      <c r="EK39" s="63"/>
      <c r="EL39" s="63"/>
      <c r="EM39" s="64"/>
      <c r="EN39" s="65"/>
      <c r="EO39" s="63"/>
      <c r="EP39" s="11"/>
      <c r="EQ39" s="11"/>
      <c r="ER39" s="11"/>
      <c r="ES39" s="11"/>
      <c r="ET39" s="11"/>
      <c r="EU39" s="11"/>
      <c r="EV39" s="11"/>
      <c r="EW39" s="28"/>
      <c r="EX39" s="66"/>
      <c r="EY39" s="66"/>
      <c r="GM39" s="28"/>
      <c r="GP39" s="28"/>
    </row>
    <row r="40" spans="31:198" ht="15.6" x14ac:dyDescent="0.3">
      <c r="AE40"/>
      <c r="AF40"/>
      <c r="AG40"/>
      <c r="AH40"/>
      <c r="AI40"/>
      <c r="AJ40"/>
      <c r="AK40"/>
      <c r="AL40"/>
      <c r="AM40"/>
      <c r="AN40"/>
      <c r="AO40"/>
      <c r="AP40"/>
      <c r="AQ40"/>
      <c r="AR40"/>
      <c r="AS40"/>
      <c r="AT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DO40" s="54"/>
      <c r="DP40" s="54"/>
      <c r="DQ40" s="54"/>
      <c r="DR40" s="11"/>
      <c r="DS40" s="11"/>
      <c r="DT40" s="11"/>
      <c r="DU40" s="54"/>
      <c r="DV40" s="54"/>
      <c r="DW40" s="11"/>
      <c r="DX40" s="11"/>
      <c r="DY40" s="11"/>
      <c r="DZ40" s="11"/>
      <c r="EA40" s="11"/>
      <c r="EB40" s="11"/>
      <c r="EC40" s="11"/>
      <c r="ED40" s="11"/>
      <c r="EE40" s="11"/>
      <c r="EF40" s="11"/>
      <c r="EG40" s="11"/>
      <c r="EH40" s="11"/>
      <c r="EI40" s="11"/>
      <c r="EJ40" s="31"/>
      <c r="EK40" s="63"/>
      <c r="EL40" s="63"/>
      <c r="EM40" s="64"/>
      <c r="EN40" s="65"/>
      <c r="EO40" s="63"/>
      <c r="EP40" s="11"/>
      <c r="EQ40" s="11"/>
      <c r="ER40" s="11"/>
      <c r="ES40" s="11"/>
      <c r="ET40" s="11"/>
      <c r="EU40" s="11"/>
      <c r="EV40" s="11"/>
      <c r="EW40" s="28"/>
      <c r="EX40" s="66"/>
      <c r="EY40" s="66"/>
      <c r="GM40" s="28"/>
      <c r="GP40" s="28"/>
    </row>
    <row r="41" spans="31:198" ht="15.6" x14ac:dyDescent="0.3">
      <c r="AE41"/>
      <c r="AF41"/>
      <c r="AG41"/>
      <c r="AH41"/>
      <c r="AI41"/>
      <c r="AJ41"/>
      <c r="AK41"/>
      <c r="AL41"/>
      <c r="AM41"/>
      <c r="AN41"/>
      <c r="AO41"/>
      <c r="AP41"/>
      <c r="AQ41"/>
      <c r="AR41"/>
      <c r="AS41"/>
      <c r="AT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DO41" s="54"/>
      <c r="DP41" s="54"/>
      <c r="DQ41" s="54"/>
      <c r="DR41" s="11"/>
      <c r="DS41" s="11"/>
      <c r="DT41" s="11"/>
      <c r="DU41" s="54"/>
      <c r="DV41" s="54"/>
      <c r="DW41" s="11"/>
      <c r="DX41" s="11"/>
      <c r="DY41" s="11"/>
      <c r="DZ41" s="11"/>
      <c r="EA41" s="11"/>
      <c r="EB41" s="11"/>
      <c r="EC41" s="11"/>
      <c r="ED41" s="11"/>
      <c r="EE41" s="11"/>
      <c r="EF41" s="11"/>
      <c r="EG41" s="11"/>
      <c r="EH41" s="11"/>
      <c r="EI41" s="11"/>
      <c r="EJ41" s="31"/>
      <c r="EK41" s="63"/>
      <c r="EL41" s="63"/>
      <c r="EM41" s="64"/>
      <c r="EN41" s="65"/>
      <c r="EO41" s="63"/>
      <c r="EP41" s="11"/>
      <c r="EQ41" s="11"/>
      <c r="ER41" s="11"/>
      <c r="ES41" s="11"/>
      <c r="ET41" s="11"/>
      <c r="EU41" s="11"/>
      <c r="EV41" s="11"/>
      <c r="EW41" s="28"/>
      <c r="EX41" s="66"/>
      <c r="EY41" s="66"/>
      <c r="GM41" s="28"/>
      <c r="GP41" s="28"/>
    </row>
    <row r="42" spans="31:198" ht="15.6" x14ac:dyDescent="0.3">
      <c r="AE42"/>
      <c r="AF42"/>
      <c r="AG42"/>
      <c r="AH42"/>
      <c r="AI42"/>
      <c r="AJ42"/>
      <c r="AK42"/>
      <c r="AL42"/>
      <c r="AM42"/>
      <c r="AN42"/>
      <c r="AO42"/>
      <c r="AP42"/>
      <c r="AQ42"/>
      <c r="AR42"/>
      <c r="AS42"/>
      <c r="AT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DO42" s="54"/>
      <c r="DP42" s="54"/>
      <c r="DQ42" s="54"/>
      <c r="DR42" s="11"/>
      <c r="DS42" s="11"/>
      <c r="DT42" s="11"/>
      <c r="DU42" s="54"/>
      <c r="DV42" s="54"/>
      <c r="DW42" s="11"/>
      <c r="DX42" s="11"/>
      <c r="DY42" s="11"/>
      <c r="DZ42" s="11"/>
      <c r="EA42" s="11"/>
      <c r="EB42" s="11"/>
      <c r="EC42" s="11"/>
      <c r="ED42" s="11"/>
      <c r="EE42" s="11"/>
      <c r="EF42" s="11"/>
      <c r="EG42" s="11"/>
      <c r="EH42" s="11"/>
      <c r="EI42" s="11"/>
      <c r="EJ42" s="31"/>
      <c r="EK42" s="63"/>
      <c r="EL42" s="63"/>
      <c r="EM42" s="64"/>
      <c r="EN42" s="65"/>
      <c r="EO42" s="63"/>
      <c r="EP42" s="11"/>
      <c r="EQ42" s="11"/>
      <c r="ER42" s="11"/>
      <c r="ES42" s="11"/>
      <c r="ET42" s="11"/>
      <c r="EU42" s="11"/>
      <c r="EV42" s="11"/>
      <c r="EW42" s="28"/>
      <c r="EX42" s="66"/>
      <c r="EY42" s="66"/>
      <c r="GM42" s="28"/>
      <c r="GP42" s="28"/>
    </row>
    <row r="43" spans="31:198" ht="15.6" x14ac:dyDescent="0.3">
      <c r="AE43"/>
      <c r="AF43"/>
      <c r="AG43"/>
      <c r="AH43"/>
      <c r="AI43"/>
      <c r="AJ43"/>
      <c r="AK43"/>
      <c r="AL43"/>
      <c r="AM43"/>
      <c r="AN43"/>
      <c r="AO43"/>
      <c r="AP43"/>
      <c r="AQ43"/>
      <c r="AR43"/>
      <c r="AS43"/>
      <c r="AT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DO43" s="54"/>
      <c r="DP43" s="54"/>
      <c r="DQ43" s="54"/>
      <c r="DR43" s="11"/>
      <c r="DS43" s="11"/>
      <c r="DT43" s="11"/>
      <c r="DU43" s="54"/>
      <c r="DV43" s="54"/>
      <c r="DW43" s="11"/>
      <c r="DX43" s="11"/>
      <c r="DY43" s="11"/>
      <c r="DZ43" s="11"/>
      <c r="EA43" s="11"/>
      <c r="EB43" s="11"/>
      <c r="EC43" s="11"/>
      <c r="ED43" s="11"/>
      <c r="EE43" s="11"/>
      <c r="EF43" s="11"/>
      <c r="EG43" s="11"/>
      <c r="EH43" s="11"/>
      <c r="EI43" s="11"/>
      <c r="EJ43" s="31"/>
      <c r="EK43" s="63"/>
      <c r="EL43" s="63"/>
      <c r="EM43" s="64"/>
      <c r="EN43" s="65"/>
      <c r="EO43" s="63"/>
      <c r="EP43" s="11"/>
      <c r="EQ43" s="11"/>
      <c r="ER43" s="11"/>
      <c r="ES43" s="11"/>
      <c r="ET43" s="11"/>
      <c r="EU43" s="11"/>
      <c r="EV43" s="11"/>
      <c r="EW43" s="28"/>
      <c r="EX43" s="66"/>
      <c r="EY43" s="66"/>
      <c r="GM43" s="28"/>
      <c r="GP43" s="28"/>
    </row>
    <row r="44" spans="31:198" ht="15.6" x14ac:dyDescent="0.3">
      <c r="AE44"/>
      <c r="AF44"/>
      <c r="AG44"/>
      <c r="AH44"/>
      <c r="AI44"/>
      <c r="AJ44"/>
      <c r="AK44"/>
      <c r="AL44"/>
      <c r="AM44"/>
      <c r="AN44"/>
      <c r="AO44"/>
      <c r="AP44"/>
      <c r="AQ44"/>
      <c r="AR44"/>
      <c r="AS44"/>
      <c r="AT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DO44" s="54"/>
      <c r="DP44" s="54"/>
      <c r="DQ44" s="54"/>
      <c r="DR44" s="11"/>
      <c r="DS44" s="11"/>
      <c r="DT44" s="11"/>
      <c r="DU44" s="54"/>
      <c r="DV44" s="54"/>
      <c r="DW44" s="11"/>
      <c r="DX44" s="11"/>
      <c r="DY44" s="11"/>
      <c r="DZ44" s="11"/>
      <c r="EA44" s="11"/>
      <c r="EB44" s="11"/>
      <c r="EC44" s="11"/>
      <c r="ED44" s="11"/>
      <c r="EE44" s="11"/>
      <c r="EF44" s="11"/>
      <c r="EG44" s="11"/>
      <c r="EH44" s="11"/>
      <c r="EI44" s="11"/>
      <c r="EJ44" s="31"/>
      <c r="EK44" s="63"/>
      <c r="EL44" s="63"/>
      <c r="EM44" s="64"/>
      <c r="EN44" s="65"/>
      <c r="EO44" s="63"/>
      <c r="EP44" s="11"/>
      <c r="EQ44" s="11"/>
      <c r="ER44" s="11"/>
      <c r="ES44" s="11"/>
      <c r="ET44" s="11"/>
      <c r="EU44" s="11"/>
      <c r="EV44" s="11"/>
      <c r="EW44" s="28"/>
      <c r="EX44" s="66"/>
      <c r="EY44" s="66"/>
      <c r="GM44" s="28"/>
      <c r="GP44" s="28"/>
    </row>
    <row r="45" spans="31:198" ht="15.6" x14ac:dyDescent="0.3">
      <c r="AE45"/>
      <c r="AF45"/>
      <c r="AG45"/>
      <c r="AH45"/>
      <c r="AI45"/>
      <c r="AJ45"/>
      <c r="AK45"/>
      <c r="AL45"/>
      <c r="AM45"/>
      <c r="AN45"/>
      <c r="AO45"/>
      <c r="AP45"/>
      <c r="AQ45"/>
      <c r="AR45"/>
      <c r="AS45"/>
      <c r="AT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DO45" s="54"/>
      <c r="DP45" s="54"/>
      <c r="DQ45" s="54"/>
      <c r="DR45" s="11"/>
      <c r="DS45" s="11"/>
      <c r="DT45" s="11"/>
      <c r="DU45" s="54"/>
      <c r="DV45" s="54"/>
      <c r="DW45" s="11"/>
      <c r="DX45" s="11"/>
      <c r="DY45" s="11"/>
      <c r="DZ45" s="11"/>
      <c r="EA45" s="11"/>
      <c r="EB45" s="11"/>
      <c r="EC45" s="11"/>
      <c r="ED45" s="11"/>
      <c r="EE45" s="11"/>
      <c r="EF45" s="11"/>
      <c r="EG45" s="11"/>
      <c r="EH45" s="11"/>
      <c r="EI45" s="11"/>
      <c r="EJ45" s="31"/>
      <c r="EK45" s="63"/>
      <c r="EL45" s="63"/>
      <c r="EM45" s="64"/>
      <c r="EN45" s="65"/>
      <c r="EO45" s="63"/>
      <c r="EP45" s="11"/>
      <c r="EQ45" s="11"/>
      <c r="ER45" s="11"/>
      <c r="ES45" s="11"/>
      <c r="ET45" s="11"/>
      <c r="EU45" s="11"/>
      <c r="EV45" s="11"/>
      <c r="EW45" s="28"/>
      <c r="EX45" s="66"/>
      <c r="EY45" s="66"/>
      <c r="GM45" s="28"/>
      <c r="GP45" s="28"/>
    </row>
    <row r="46" spans="31:198" ht="15.6" x14ac:dyDescent="0.3">
      <c r="AE46"/>
      <c r="AF46"/>
      <c r="AG46"/>
      <c r="AH46"/>
      <c r="AI46"/>
      <c r="AJ46"/>
      <c r="AK46"/>
      <c r="AL46"/>
      <c r="AM46"/>
      <c r="AN46"/>
      <c r="AO46"/>
      <c r="AP46"/>
      <c r="AQ46"/>
      <c r="AR46"/>
      <c r="AS46"/>
      <c r="AT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DO46" s="54"/>
      <c r="DP46" s="54"/>
      <c r="DQ46" s="54"/>
      <c r="DR46" s="11"/>
      <c r="DS46" s="11"/>
      <c r="DT46" s="11"/>
      <c r="DU46" s="54"/>
      <c r="DV46" s="54"/>
      <c r="DW46" s="11"/>
      <c r="DX46" s="11"/>
      <c r="DY46" s="11"/>
      <c r="DZ46" s="11"/>
      <c r="EA46" s="11"/>
      <c r="EB46" s="11"/>
      <c r="EC46" s="11"/>
      <c r="ED46" s="11"/>
      <c r="EE46" s="11"/>
      <c r="EF46" s="11"/>
      <c r="EG46" s="11"/>
      <c r="EH46" s="11"/>
      <c r="EI46" s="11"/>
      <c r="EJ46" s="31"/>
      <c r="EK46" s="63"/>
      <c r="EL46" s="63"/>
      <c r="EM46" s="64"/>
      <c r="EN46" s="65"/>
      <c r="EO46" s="63"/>
      <c r="EP46" s="11"/>
      <c r="EQ46" s="11"/>
      <c r="ER46" s="11"/>
      <c r="ES46" s="11"/>
      <c r="ET46" s="11"/>
      <c r="EU46" s="11"/>
      <c r="EV46" s="11"/>
      <c r="EW46" s="28"/>
      <c r="EX46" s="66"/>
      <c r="EY46" s="66"/>
      <c r="GM46" s="28"/>
      <c r="GP46" s="28"/>
    </row>
    <row r="47" spans="31:198" ht="15.6" x14ac:dyDescent="0.3">
      <c r="AE47"/>
      <c r="AF47"/>
      <c r="AG47"/>
      <c r="AH47"/>
      <c r="AI47"/>
      <c r="AJ47"/>
      <c r="AK47"/>
      <c r="AL47"/>
      <c r="AM47"/>
      <c r="AN47"/>
      <c r="AO47"/>
      <c r="AP47"/>
      <c r="AQ47"/>
      <c r="AR47"/>
      <c r="AS47"/>
      <c r="AT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DO47" s="54"/>
      <c r="DP47" s="54"/>
      <c r="DQ47" s="54"/>
      <c r="DR47" s="11"/>
      <c r="DS47" s="11"/>
      <c r="DT47" s="11"/>
      <c r="DU47" s="54"/>
      <c r="DV47" s="54"/>
      <c r="DW47" s="11"/>
      <c r="DX47" s="11"/>
      <c r="DY47" s="11"/>
      <c r="DZ47" s="11"/>
      <c r="EA47" s="11"/>
      <c r="EB47" s="11"/>
      <c r="EC47" s="11"/>
      <c r="ED47" s="11"/>
      <c r="EE47" s="11"/>
      <c r="EF47" s="11"/>
      <c r="EG47" s="11"/>
      <c r="EH47" s="11"/>
      <c r="EI47" s="11"/>
      <c r="EJ47" s="31"/>
      <c r="EK47" s="63"/>
      <c r="EL47" s="63"/>
      <c r="EM47" s="64"/>
      <c r="EN47" s="65"/>
      <c r="EO47" s="63"/>
      <c r="EP47" s="11"/>
      <c r="EQ47" s="11"/>
      <c r="ER47" s="11"/>
      <c r="ES47" s="11"/>
      <c r="ET47" s="11"/>
      <c r="EU47" s="11"/>
      <c r="EV47" s="11"/>
      <c r="EW47" s="28"/>
      <c r="EX47" s="66"/>
      <c r="EY47" s="66"/>
      <c r="GM47" s="28"/>
      <c r="GP47" s="28"/>
    </row>
    <row r="48" spans="31:198" ht="15.6" x14ac:dyDescent="0.3">
      <c r="AE48"/>
      <c r="AF48"/>
      <c r="AG48"/>
      <c r="AH48"/>
      <c r="AI48"/>
      <c r="AJ48"/>
      <c r="AK48"/>
      <c r="AL48"/>
      <c r="AM48"/>
      <c r="AN48"/>
      <c r="AO48"/>
      <c r="AP48"/>
      <c r="AQ48"/>
      <c r="AR48"/>
      <c r="AS48"/>
      <c r="AT48"/>
      <c r="DO48" s="54"/>
      <c r="DP48" s="54"/>
      <c r="DQ48" s="54"/>
      <c r="DR48" s="11"/>
      <c r="DS48" s="11"/>
      <c r="DT48" s="11"/>
      <c r="DU48" s="54"/>
      <c r="DV48" s="54"/>
      <c r="DW48" s="11"/>
      <c r="DX48" s="11"/>
      <c r="DY48" s="11"/>
      <c r="DZ48" s="11"/>
      <c r="EA48" s="11"/>
      <c r="EB48" s="11"/>
      <c r="EC48" s="11"/>
      <c r="ED48" s="11"/>
      <c r="EE48" s="11"/>
      <c r="EF48" s="11"/>
      <c r="EG48" s="11"/>
      <c r="EH48" s="11"/>
      <c r="EI48" s="11"/>
      <c r="EJ48" s="31"/>
      <c r="EK48" s="70"/>
      <c r="EL48" s="70"/>
      <c r="EM48" s="71"/>
      <c r="EN48" s="72"/>
      <c r="EO48" s="70"/>
      <c r="EP48" s="11"/>
      <c r="EQ48" s="11"/>
      <c r="ER48" s="11"/>
      <c r="ES48" s="11"/>
      <c r="ET48" s="11"/>
      <c r="EU48" s="11"/>
      <c r="EV48" s="11"/>
      <c r="EW48" s="28"/>
      <c r="EX48" s="66"/>
      <c r="EY48" s="66"/>
      <c r="GM48" s="28"/>
      <c r="GP48" s="28"/>
    </row>
    <row r="49" spans="31:198" x14ac:dyDescent="0.3">
      <c r="AE49"/>
      <c r="AF49"/>
      <c r="AG49"/>
      <c r="AH49"/>
      <c r="AI49"/>
      <c r="AJ49"/>
      <c r="AK49"/>
      <c r="AL49"/>
      <c r="AM49"/>
      <c r="AN49"/>
      <c r="AO49"/>
      <c r="AP49"/>
      <c r="AQ49"/>
      <c r="AR49"/>
      <c r="AS49"/>
      <c r="AT49"/>
      <c r="DY49"/>
      <c r="DZ49"/>
      <c r="EA49"/>
      <c r="GM49" s="28"/>
      <c r="GP49" s="28"/>
    </row>
    <row r="50" spans="31:198" x14ac:dyDescent="0.3">
      <c r="AE50"/>
      <c r="AF50"/>
      <c r="AG50"/>
      <c r="AH50"/>
      <c r="AI50"/>
      <c r="AJ50"/>
      <c r="AK50"/>
      <c r="AL50"/>
      <c r="AM50"/>
      <c r="AN50"/>
      <c r="AO50"/>
      <c r="AP50"/>
      <c r="AQ50"/>
      <c r="AR50"/>
      <c r="AS50"/>
      <c r="AT50"/>
      <c r="GM50" s="28"/>
      <c r="GP50" s="28"/>
    </row>
    <row r="51" spans="31:198" x14ac:dyDescent="0.3">
      <c r="AE51"/>
      <c r="AF51"/>
      <c r="AG51"/>
      <c r="AH51"/>
      <c r="AI51"/>
      <c r="AJ51"/>
      <c r="AK51"/>
      <c r="AL51"/>
      <c r="AM51"/>
      <c r="AN51"/>
      <c r="AO51"/>
      <c r="AP51"/>
      <c r="AQ51"/>
      <c r="AR51"/>
      <c r="AS51"/>
      <c r="AT51"/>
      <c r="GM51" s="28"/>
      <c r="GP51" s="28"/>
    </row>
    <row r="52" spans="31:198" x14ac:dyDescent="0.3">
      <c r="AE52"/>
      <c r="AF52"/>
      <c r="AG52"/>
      <c r="AH52"/>
      <c r="AI52"/>
      <c r="AJ52"/>
      <c r="AK52"/>
      <c r="AL52"/>
      <c r="AM52"/>
      <c r="AN52"/>
      <c r="AO52"/>
      <c r="AP52"/>
      <c r="AQ52"/>
      <c r="AR52"/>
      <c r="AS52"/>
      <c r="AT52"/>
      <c r="GM52" s="28"/>
      <c r="GP52" s="28"/>
    </row>
    <row r="53" spans="31:198" x14ac:dyDescent="0.3">
      <c r="AE53"/>
      <c r="AF53"/>
      <c r="AG53"/>
      <c r="AH53"/>
      <c r="AI53"/>
      <c r="AJ53"/>
      <c r="AK53"/>
      <c r="AL53"/>
      <c r="AM53"/>
      <c r="AN53"/>
      <c r="AO53"/>
      <c r="AP53"/>
      <c r="AQ53"/>
      <c r="AR53"/>
      <c r="AS53"/>
      <c r="AT53"/>
      <c r="GM53" s="28"/>
      <c r="GP53" s="28"/>
    </row>
    <row r="54" spans="31:198" x14ac:dyDescent="0.3">
      <c r="AE54"/>
      <c r="AF54"/>
      <c r="AG54"/>
      <c r="AH54"/>
      <c r="AI54"/>
      <c r="AJ54"/>
      <c r="AK54"/>
      <c r="AL54"/>
      <c r="AM54"/>
      <c r="AN54"/>
      <c r="AO54"/>
      <c r="AP54"/>
      <c r="AQ54"/>
      <c r="AR54"/>
      <c r="AS54"/>
      <c r="AT54"/>
      <c r="GM54" s="28"/>
      <c r="GP54" s="28"/>
    </row>
    <row r="55" spans="31:198" x14ac:dyDescent="0.3">
      <c r="AE55"/>
      <c r="AF55"/>
      <c r="AG55"/>
      <c r="AH55"/>
      <c r="AI55"/>
      <c r="AJ55"/>
      <c r="AK55"/>
      <c r="AL55"/>
      <c r="AM55"/>
      <c r="AN55"/>
      <c r="AO55"/>
      <c r="AP55"/>
      <c r="AQ55"/>
      <c r="AR55"/>
      <c r="AS55"/>
      <c r="AT55"/>
      <c r="GM55" s="28"/>
      <c r="GP55" s="28"/>
    </row>
    <row r="56" spans="31:198" x14ac:dyDescent="0.3">
      <c r="AE56"/>
      <c r="AF56"/>
      <c r="AG56"/>
      <c r="AH56"/>
      <c r="AI56"/>
      <c r="AJ56"/>
      <c r="AK56"/>
      <c r="AL56"/>
      <c r="AM56"/>
      <c r="AN56"/>
      <c r="AO56"/>
      <c r="AP56"/>
      <c r="AQ56"/>
      <c r="AR56"/>
      <c r="AS56"/>
      <c r="AT56"/>
      <c r="GM56" s="28"/>
      <c r="GP56" s="28"/>
    </row>
    <row r="57" spans="31:198" x14ac:dyDescent="0.3">
      <c r="AE57"/>
      <c r="AF57"/>
      <c r="AG57"/>
      <c r="AH57"/>
      <c r="AI57"/>
      <c r="AJ57"/>
      <c r="AK57"/>
      <c r="AL57"/>
      <c r="AM57"/>
      <c r="AN57"/>
      <c r="AO57"/>
      <c r="AP57"/>
      <c r="AQ57"/>
      <c r="AR57"/>
      <c r="AS57"/>
      <c r="AT57"/>
      <c r="GM57" s="28"/>
      <c r="GP57" s="28"/>
    </row>
    <row r="58" spans="31:198" x14ac:dyDescent="0.3">
      <c r="AE58"/>
      <c r="AF58"/>
      <c r="AG58"/>
      <c r="AH58"/>
      <c r="AI58"/>
      <c r="AJ58"/>
      <c r="AK58"/>
      <c r="AL58"/>
      <c r="AM58"/>
      <c r="AN58"/>
      <c r="AO58"/>
      <c r="AP58"/>
      <c r="AQ58"/>
      <c r="AR58"/>
      <c r="AS58"/>
      <c r="AT58"/>
      <c r="GM58" s="28"/>
      <c r="GP58" s="28"/>
    </row>
    <row r="59" spans="31:198" x14ac:dyDescent="0.3">
      <c r="AE59"/>
      <c r="AF59"/>
      <c r="AG59"/>
      <c r="AH59"/>
      <c r="AI59"/>
      <c r="AJ59"/>
      <c r="AK59"/>
      <c r="AL59"/>
      <c r="AM59"/>
      <c r="AN59"/>
      <c r="AO59"/>
      <c r="AP59"/>
      <c r="AQ59"/>
      <c r="AR59"/>
      <c r="AS59"/>
      <c r="AT59"/>
      <c r="GM59" s="28"/>
      <c r="GP59" s="28"/>
    </row>
    <row r="60" spans="31:198" x14ac:dyDescent="0.3">
      <c r="AE60"/>
      <c r="AF60"/>
      <c r="AG60"/>
      <c r="AH60"/>
      <c r="AI60"/>
      <c r="AJ60"/>
      <c r="AK60"/>
      <c r="AL60"/>
      <c r="AM60"/>
      <c r="AN60"/>
      <c r="AO60"/>
      <c r="AP60"/>
      <c r="AQ60"/>
      <c r="AR60"/>
      <c r="AS60"/>
      <c r="AT60"/>
      <c r="GM60" s="28"/>
      <c r="GP60" s="28"/>
    </row>
    <row r="61" spans="31:198" x14ac:dyDescent="0.3">
      <c r="AE61"/>
      <c r="AF61"/>
      <c r="AG61"/>
      <c r="AH61"/>
      <c r="AI61"/>
      <c r="AJ61"/>
      <c r="AK61"/>
      <c r="AL61"/>
      <c r="AM61"/>
      <c r="AN61"/>
      <c r="AO61"/>
      <c r="AP61"/>
      <c r="AQ61"/>
      <c r="AR61"/>
      <c r="AS61"/>
      <c r="AT61"/>
      <c r="GM61" s="28"/>
      <c r="GP61" s="28"/>
    </row>
    <row r="62" spans="31:198" x14ac:dyDescent="0.3">
      <c r="AE62"/>
      <c r="AF62"/>
      <c r="AG62"/>
      <c r="AH62"/>
      <c r="AI62"/>
      <c r="AJ62"/>
      <c r="AK62"/>
      <c r="AL62"/>
      <c r="AM62"/>
      <c r="AN62"/>
      <c r="AO62"/>
      <c r="AP62"/>
      <c r="AQ62"/>
      <c r="AR62"/>
      <c r="AS62"/>
      <c r="AT62"/>
      <c r="GM62" s="28"/>
      <c r="GP62" s="28"/>
    </row>
    <row r="63" spans="31:198" x14ac:dyDescent="0.3">
      <c r="GM63" s="28"/>
      <c r="GP63" s="28"/>
    </row>
    <row r="64" spans="31:198" x14ac:dyDescent="0.3">
      <c r="GM64" s="28"/>
      <c r="GP64" s="28"/>
    </row>
    <row r="65" spans="195:198" x14ac:dyDescent="0.3">
      <c r="GM65" s="28"/>
      <c r="GP65" s="28"/>
    </row>
    <row r="66" spans="195:198" x14ac:dyDescent="0.3">
      <c r="GM66" s="28"/>
      <c r="GP66" s="28"/>
    </row>
    <row r="67" spans="195:198" x14ac:dyDescent="0.3">
      <c r="GM67" s="28"/>
      <c r="GP67" s="28"/>
    </row>
    <row r="68" spans="195:198" x14ac:dyDescent="0.3">
      <c r="GM68" s="28"/>
      <c r="GP68" s="28"/>
    </row>
    <row r="69" spans="195:198" x14ac:dyDescent="0.3">
      <c r="GM69" s="28"/>
      <c r="GP69" s="28"/>
    </row>
    <row r="70" spans="195:198" x14ac:dyDescent="0.3">
      <c r="GM70" s="28"/>
      <c r="GP70" s="28"/>
    </row>
    <row r="71" spans="195:198" x14ac:dyDescent="0.3">
      <c r="GM71" s="28"/>
      <c r="GP71" s="28"/>
    </row>
    <row r="72" spans="195:198" x14ac:dyDescent="0.3">
      <c r="GM72" s="28"/>
      <c r="GP72" s="28"/>
    </row>
    <row r="73" spans="195:198" x14ac:dyDescent="0.3">
      <c r="GM73" s="28"/>
      <c r="GP73" s="28"/>
    </row>
    <row r="74" spans="195:198" x14ac:dyDescent="0.3">
      <c r="GM74" s="28"/>
      <c r="GP74" s="28"/>
    </row>
    <row r="75" spans="195:198" x14ac:dyDescent="0.3">
      <c r="GM75" s="28"/>
      <c r="GP75" s="28"/>
    </row>
    <row r="76" spans="195:198" x14ac:dyDescent="0.3">
      <c r="GM76" s="28"/>
      <c r="GP76" s="28"/>
    </row>
    <row r="77" spans="195:198" x14ac:dyDescent="0.3">
      <c r="GM77" s="28"/>
      <c r="GP77" s="28"/>
    </row>
    <row r="78" spans="195:198" x14ac:dyDescent="0.3">
      <c r="GM78" s="28"/>
      <c r="GP78" s="28"/>
    </row>
    <row r="79" spans="195:198" x14ac:dyDescent="0.3">
      <c r="GM79" s="28"/>
      <c r="GP79" s="28"/>
    </row>
    <row r="80" spans="195:198" x14ac:dyDescent="0.3">
      <c r="GM80" s="28"/>
      <c r="GP80" s="28"/>
    </row>
    <row r="81" spans="195:198" x14ac:dyDescent="0.3">
      <c r="GM81" s="28"/>
      <c r="GP81" s="28"/>
    </row>
    <row r="82" spans="195:198" x14ac:dyDescent="0.3">
      <c r="GM82" s="28"/>
      <c r="GP82" s="28"/>
    </row>
    <row r="83" spans="195:198" x14ac:dyDescent="0.3">
      <c r="GM83" s="28"/>
      <c r="GP83" s="28"/>
    </row>
    <row r="84" spans="195:198" x14ac:dyDescent="0.3">
      <c r="GM84" s="28"/>
      <c r="GP84" s="28"/>
    </row>
    <row r="85" spans="195:198" x14ac:dyDescent="0.3">
      <c r="GM85" s="28"/>
      <c r="GP85" s="28"/>
    </row>
    <row r="86" spans="195:198" x14ac:dyDescent="0.3">
      <c r="GM86" s="28"/>
      <c r="GP86" s="28"/>
    </row>
    <row r="87" spans="195:198" x14ac:dyDescent="0.3">
      <c r="GM87" s="28"/>
      <c r="GP87" s="28"/>
    </row>
    <row r="88" spans="195:198" x14ac:dyDescent="0.3">
      <c r="GM88" s="28"/>
      <c r="GP88" s="28"/>
    </row>
    <row r="89" spans="195:198" x14ac:dyDescent="0.3">
      <c r="GM89" s="28"/>
      <c r="GP89" s="28"/>
    </row>
    <row r="90" spans="195:198" x14ac:dyDescent="0.3">
      <c r="GM90" s="28"/>
      <c r="GP90" s="28"/>
    </row>
    <row r="91" spans="195:198" x14ac:dyDescent="0.3">
      <c r="GM91" s="28"/>
      <c r="GP91" s="28"/>
    </row>
    <row r="92" spans="195:198" x14ac:dyDescent="0.3">
      <c r="GM92" s="28"/>
      <c r="GP92" s="28"/>
    </row>
    <row r="93" spans="195:198" x14ac:dyDescent="0.3">
      <c r="GM93" s="28"/>
      <c r="GP93" s="28"/>
    </row>
    <row r="94" spans="195:198" x14ac:dyDescent="0.3">
      <c r="GM94" s="28"/>
      <c r="GP94" s="28"/>
    </row>
    <row r="95" spans="195:198" x14ac:dyDescent="0.3">
      <c r="GM95" s="28"/>
      <c r="GP95" s="28"/>
    </row>
    <row r="96" spans="195:198" x14ac:dyDescent="0.3">
      <c r="GM96" s="28"/>
      <c r="GP96" s="28"/>
    </row>
    <row r="97" spans="195:198" x14ac:dyDescent="0.3">
      <c r="GM97" s="28"/>
      <c r="GP97" s="28"/>
    </row>
    <row r="98" spans="195:198" x14ac:dyDescent="0.3">
      <c r="GM98" s="28"/>
      <c r="GP98" s="28"/>
    </row>
    <row r="99" spans="195:198" x14ac:dyDescent="0.3">
      <c r="GM99" s="28"/>
      <c r="GP99" s="28"/>
    </row>
    <row r="100" spans="195:198" x14ac:dyDescent="0.3">
      <c r="GM100" s="28"/>
      <c r="GP100" s="28"/>
    </row>
    <row r="101" spans="195:198" x14ac:dyDescent="0.3">
      <c r="GM101" s="28"/>
      <c r="GP101" s="28"/>
    </row>
    <row r="102" spans="195:198" x14ac:dyDescent="0.3">
      <c r="GM102" s="28"/>
      <c r="GP102" s="28"/>
    </row>
    <row r="103" spans="195:198" x14ac:dyDescent="0.3">
      <c r="GM103" s="28"/>
      <c r="GP103" s="28"/>
    </row>
    <row r="104" spans="195:198" x14ac:dyDescent="0.3">
      <c r="GM104" s="28"/>
      <c r="GP104" s="28"/>
    </row>
    <row r="105" spans="195:198" x14ac:dyDescent="0.3">
      <c r="GM105" s="28"/>
      <c r="GP105" s="28"/>
    </row>
    <row r="106" spans="195:198" x14ac:dyDescent="0.3">
      <c r="GM106" s="28"/>
      <c r="GP106" s="28"/>
    </row>
    <row r="107" spans="195:198" x14ac:dyDescent="0.3">
      <c r="GM107" s="28"/>
      <c r="GP107" s="28"/>
    </row>
    <row r="108" spans="195:198" x14ac:dyDescent="0.3">
      <c r="GM108" s="28"/>
      <c r="GP108" s="28"/>
    </row>
    <row r="109" spans="195:198" x14ac:dyDescent="0.3">
      <c r="GM109" s="28"/>
      <c r="GP109" s="28"/>
    </row>
    <row r="110" spans="195:198" x14ac:dyDescent="0.3">
      <c r="GM110" s="28"/>
      <c r="GP110" s="28"/>
    </row>
    <row r="111" spans="195:198" x14ac:dyDescent="0.3">
      <c r="GM111" s="28"/>
      <c r="GP111" s="28"/>
    </row>
    <row r="112" spans="195:198" x14ac:dyDescent="0.3">
      <c r="GM112" s="28"/>
      <c r="GP112" s="28"/>
    </row>
    <row r="113" spans="195:198" x14ac:dyDescent="0.3">
      <c r="GM113" s="28"/>
      <c r="GP113" s="28"/>
    </row>
    <row r="114" spans="195:198" x14ac:dyDescent="0.3">
      <c r="GM114" s="28"/>
      <c r="GP114" s="28"/>
    </row>
    <row r="115" spans="195:198" x14ac:dyDescent="0.3">
      <c r="GM115" s="28"/>
      <c r="GP115" s="28"/>
    </row>
    <row r="116" spans="195:198" x14ac:dyDescent="0.3">
      <c r="GM116" s="28"/>
      <c r="GP116" s="28"/>
    </row>
    <row r="117" spans="195:198" x14ac:dyDescent="0.3">
      <c r="GM117" s="28"/>
      <c r="GP117" s="28"/>
    </row>
    <row r="118" spans="195:198" x14ac:dyDescent="0.3">
      <c r="GM118" s="28"/>
      <c r="GP118" s="28"/>
    </row>
    <row r="119" spans="195:198" x14ac:dyDescent="0.3">
      <c r="GM119" s="28"/>
      <c r="GP119" s="28"/>
    </row>
    <row r="120" spans="195:198" x14ac:dyDescent="0.3">
      <c r="GM120" s="28"/>
      <c r="GP120" s="28"/>
    </row>
    <row r="121" spans="195:198" x14ac:dyDescent="0.3">
      <c r="GM121" s="28"/>
      <c r="GP121" s="28"/>
    </row>
    <row r="122" spans="195:198" x14ac:dyDescent="0.3">
      <c r="GM122" s="28"/>
      <c r="GP122" s="28"/>
    </row>
    <row r="123" spans="195:198" x14ac:dyDescent="0.3">
      <c r="GM123" s="28"/>
      <c r="GP123" s="28"/>
    </row>
    <row r="124" spans="195:198" x14ac:dyDescent="0.3">
      <c r="GM124" s="28"/>
      <c r="GP124" s="28"/>
    </row>
    <row r="125" spans="195:198" x14ac:dyDescent="0.3">
      <c r="GM125" s="28"/>
      <c r="GP125" s="28"/>
    </row>
    <row r="126" spans="195:198" x14ac:dyDescent="0.3">
      <c r="GM126" s="28"/>
      <c r="GP126" s="28"/>
    </row>
    <row r="127" spans="195:198" x14ac:dyDescent="0.3">
      <c r="GM127" s="28"/>
      <c r="GP127" s="28"/>
    </row>
    <row r="128" spans="195:198" x14ac:dyDescent="0.3">
      <c r="GM128" s="28"/>
      <c r="GP128" s="28"/>
    </row>
    <row r="129" spans="195:198" x14ac:dyDescent="0.3">
      <c r="GM129" s="28"/>
      <c r="GP129" s="28"/>
    </row>
    <row r="130" spans="195:198" x14ac:dyDescent="0.3">
      <c r="GM130" s="28"/>
      <c r="GP130" s="28"/>
    </row>
    <row r="131" spans="195:198" x14ac:dyDescent="0.3">
      <c r="GM131" s="28"/>
      <c r="GP131" s="28"/>
    </row>
    <row r="132" spans="195:198" x14ac:dyDescent="0.3">
      <c r="GM132" s="28"/>
      <c r="GP132" s="28"/>
    </row>
    <row r="133" spans="195:198" x14ac:dyDescent="0.3">
      <c r="GM133" s="28"/>
      <c r="GP133" s="28"/>
    </row>
    <row r="134" spans="195:198" x14ac:dyDescent="0.3">
      <c r="GM134" s="28"/>
      <c r="GP134" s="28"/>
    </row>
    <row r="135" spans="195:198" x14ac:dyDescent="0.3">
      <c r="GM135" s="28"/>
      <c r="GP135" s="28"/>
    </row>
    <row r="136" spans="195:198" x14ac:dyDescent="0.3">
      <c r="GM136" s="28"/>
      <c r="GP136" s="28"/>
    </row>
    <row r="137" spans="195:198" x14ac:dyDescent="0.3">
      <c r="GM137" s="28"/>
      <c r="GP137" s="28"/>
    </row>
    <row r="138" spans="195:198" x14ac:dyDescent="0.3">
      <c r="GM138" s="28"/>
      <c r="GP138" s="28"/>
    </row>
    <row r="139" spans="195:198" x14ac:dyDescent="0.3">
      <c r="GM139" s="28"/>
      <c r="GP139" s="28"/>
    </row>
    <row r="140" spans="195:198" x14ac:dyDescent="0.3">
      <c r="GM140" s="28"/>
      <c r="GP140" s="28"/>
    </row>
    <row r="141" spans="195:198" x14ac:dyDescent="0.3">
      <c r="GM141" s="28"/>
      <c r="GP141" s="28"/>
    </row>
    <row r="142" spans="195:198" x14ac:dyDescent="0.3">
      <c r="GM142" s="28"/>
      <c r="GP142" s="28"/>
    </row>
    <row r="143" spans="195:198" x14ac:dyDescent="0.3">
      <c r="GM143" s="28"/>
      <c r="GP143" s="28"/>
    </row>
    <row r="144" spans="195:198" x14ac:dyDescent="0.3">
      <c r="GM144" s="28"/>
      <c r="GP144" s="28"/>
    </row>
    <row r="145" spans="195:198" x14ac:dyDescent="0.3">
      <c r="GM145" s="28"/>
      <c r="GP145" s="28"/>
    </row>
    <row r="146" spans="195:198" x14ac:dyDescent="0.3">
      <c r="GM146" s="28"/>
      <c r="GP146" s="28"/>
    </row>
    <row r="147" spans="195:198" x14ac:dyDescent="0.3">
      <c r="GM147" s="28"/>
      <c r="GP147" s="28"/>
    </row>
    <row r="148" spans="195:198" x14ac:dyDescent="0.3">
      <c r="GM148" s="28"/>
      <c r="GP148" s="28"/>
    </row>
    <row r="149" spans="195:198" x14ac:dyDescent="0.3">
      <c r="GM149" s="28"/>
      <c r="GP149" s="28"/>
    </row>
    <row r="150" spans="195:198" x14ac:dyDescent="0.3">
      <c r="GM150" s="28"/>
      <c r="GP150" s="28"/>
    </row>
    <row r="151" spans="195:198" x14ac:dyDescent="0.3">
      <c r="GM151" s="28"/>
      <c r="GP151" s="28"/>
    </row>
    <row r="152" spans="195:198" x14ac:dyDescent="0.3">
      <c r="GM152" s="28"/>
      <c r="GP152" s="28"/>
    </row>
    <row r="153" spans="195:198" x14ac:dyDescent="0.3">
      <c r="GM153" s="28"/>
      <c r="GP153" s="28"/>
    </row>
    <row r="154" spans="195:198" x14ac:dyDescent="0.3">
      <c r="GM154" s="28"/>
      <c r="GP154" s="28"/>
    </row>
    <row r="155" spans="195:198" x14ac:dyDescent="0.3">
      <c r="GM155" s="28"/>
      <c r="GP155" s="28"/>
    </row>
    <row r="156" spans="195:198" x14ac:dyDescent="0.3">
      <c r="GM156" s="28"/>
      <c r="GP156" s="28"/>
    </row>
    <row r="157" spans="195:198" x14ac:dyDescent="0.3">
      <c r="GM157" s="28"/>
      <c r="GP157" s="28"/>
    </row>
    <row r="158" spans="195:198" x14ac:dyDescent="0.3">
      <c r="GM158" s="28"/>
      <c r="GP158" s="28"/>
    </row>
    <row r="159" spans="195:198" x14ac:dyDescent="0.3">
      <c r="GM159" s="28"/>
      <c r="GP159" s="28"/>
    </row>
    <row r="160" spans="195:198" x14ac:dyDescent="0.3">
      <c r="GM160" s="28"/>
      <c r="GP160" s="28"/>
    </row>
    <row r="161" spans="195:198" x14ac:dyDescent="0.3">
      <c r="GM161" s="28"/>
      <c r="GP161" s="28"/>
    </row>
    <row r="162" spans="195:198" x14ac:dyDescent="0.3">
      <c r="GM162" s="28"/>
      <c r="GP162" s="28"/>
    </row>
    <row r="163" spans="195:198" x14ac:dyDescent="0.3">
      <c r="GM163" s="28"/>
      <c r="GP163" s="28"/>
    </row>
    <row r="164" spans="195:198" x14ac:dyDescent="0.3">
      <c r="GM164" s="28"/>
      <c r="GP164" s="28"/>
    </row>
    <row r="165" spans="195:198" x14ac:dyDescent="0.3">
      <c r="GM165" s="28"/>
      <c r="GP165" s="28"/>
    </row>
    <row r="166" spans="195:198" x14ac:dyDescent="0.3">
      <c r="GM166" s="28"/>
      <c r="GP166" s="28"/>
    </row>
    <row r="167" spans="195:198" x14ac:dyDescent="0.3">
      <c r="GM167" s="28"/>
      <c r="GP167" s="28"/>
    </row>
    <row r="168" spans="195:198" x14ac:dyDescent="0.3">
      <c r="GM168" s="28"/>
      <c r="GP168" s="28"/>
    </row>
    <row r="169" spans="195:198" x14ac:dyDescent="0.3">
      <c r="GM169" s="28"/>
      <c r="GP169" s="28"/>
    </row>
    <row r="170" spans="195:198" x14ac:dyDescent="0.3">
      <c r="GM170" s="28"/>
      <c r="GP170" s="28"/>
    </row>
    <row r="171" spans="195:198" x14ac:dyDescent="0.3">
      <c r="GM171" s="28"/>
      <c r="GP171" s="28"/>
    </row>
    <row r="172" spans="195:198" x14ac:dyDescent="0.3">
      <c r="GM172" s="28"/>
      <c r="GP172" s="28"/>
    </row>
    <row r="173" spans="195:198" x14ac:dyDescent="0.3">
      <c r="GM173" s="28"/>
      <c r="GP173" s="28"/>
    </row>
    <row r="174" spans="195:198" x14ac:dyDescent="0.3">
      <c r="GM174" s="28"/>
      <c r="GP174" s="28"/>
    </row>
    <row r="175" spans="195:198" x14ac:dyDescent="0.3">
      <c r="GM175" s="28"/>
      <c r="GP175" s="28"/>
    </row>
    <row r="176" spans="195:198" x14ac:dyDescent="0.3">
      <c r="GM176" s="28"/>
      <c r="GP176" s="28"/>
    </row>
    <row r="177" spans="195:198" x14ac:dyDescent="0.3">
      <c r="GM177" s="28"/>
      <c r="GP177" s="28"/>
    </row>
    <row r="178" spans="195:198" x14ac:dyDescent="0.3">
      <c r="GM178" s="28"/>
      <c r="GP178" s="28"/>
    </row>
    <row r="179" spans="195:198" x14ac:dyDescent="0.3">
      <c r="GM179" s="28"/>
      <c r="GP179" s="28"/>
    </row>
    <row r="180" spans="195:198" x14ac:dyDescent="0.3">
      <c r="GM180" s="28"/>
      <c r="GP180" s="28"/>
    </row>
    <row r="181" spans="195:198" x14ac:dyDescent="0.3">
      <c r="GM181" s="28"/>
      <c r="GP181" s="28"/>
    </row>
    <row r="182" spans="195:198" x14ac:dyDescent="0.3">
      <c r="GM182" s="28"/>
      <c r="GP182" s="28"/>
    </row>
    <row r="183" spans="195:198" x14ac:dyDescent="0.3">
      <c r="GM183" s="28"/>
      <c r="GP183" s="28"/>
    </row>
    <row r="184" spans="195:198" x14ac:dyDescent="0.3">
      <c r="GM184" s="28"/>
      <c r="GP184" s="28"/>
    </row>
    <row r="185" spans="195:198" x14ac:dyDescent="0.3">
      <c r="GM185" s="28"/>
      <c r="GP185" s="28"/>
    </row>
    <row r="186" spans="195:198" x14ac:dyDescent="0.3">
      <c r="GM186" s="28"/>
      <c r="GP186" s="28"/>
    </row>
    <row r="187" spans="195:198" x14ac:dyDescent="0.3">
      <c r="GM187" s="28"/>
      <c r="GP187" s="28"/>
    </row>
    <row r="188" spans="195:198" x14ac:dyDescent="0.3">
      <c r="GM188" s="28"/>
      <c r="GP188" s="28"/>
    </row>
    <row r="189" spans="195:198" x14ac:dyDescent="0.3">
      <c r="GM189" s="28"/>
      <c r="GP189" s="28"/>
    </row>
    <row r="190" spans="195:198" x14ac:dyDescent="0.3">
      <c r="GM190" s="28"/>
      <c r="GP190" s="28"/>
    </row>
    <row r="191" spans="195:198" x14ac:dyDescent="0.3">
      <c r="GM191" s="28"/>
      <c r="GP191" s="28"/>
    </row>
    <row r="192" spans="195:198" x14ac:dyDescent="0.3">
      <c r="GM192" s="28"/>
      <c r="GP192" s="28"/>
    </row>
    <row r="193" spans="195:198" x14ac:dyDescent="0.3">
      <c r="GM193" s="28"/>
      <c r="GP193" s="28"/>
    </row>
    <row r="194" spans="195:198" x14ac:dyDescent="0.3">
      <c r="GM194" s="28"/>
      <c r="GP194" s="28"/>
    </row>
    <row r="195" spans="195:198" x14ac:dyDescent="0.3">
      <c r="GM195" s="28"/>
      <c r="GP195" s="28"/>
    </row>
    <row r="196" spans="195:198" x14ac:dyDescent="0.3">
      <c r="GM196" s="28"/>
      <c r="GP196" s="28"/>
    </row>
    <row r="197" spans="195:198" x14ac:dyDescent="0.3">
      <c r="GM197" s="28"/>
      <c r="GP197" s="28"/>
    </row>
    <row r="198" spans="195:198" x14ac:dyDescent="0.3">
      <c r="GM198" s="28"/>
      <c r="GP198" s="28"/>
    </row>
    <row r="199" spans="195:198" x14ac:dyDescent="0.3">
      <c r="GM199" s="28"/>
      <c r="GP199" s="28"/>
    </row>
    <row r="200" spans="195:198" x14ac:dyDescent="0.3">
      <c r="GM200" s="28"/>
      <c r="GP200" s="28"/>
    </row>
    <row r="201" spans="195:198" x14ac:dyDescent="0.3">
      <c r="GM201" s="28"/>
      <c r="GP201" s="28"/>
    </row>
    <row r="202" spans="195:198" x14ac:dyDescent="0.3">
      <c r="GM202" s="28"/>
      <c r="GP202" s="28"/>
    </row>
    <row r="203" spans="195:198" x14ac:dyDescent="0.3">
      <c r="GM203" s="28"/>
      <c r="GP203" s="28"/>
    </row>
    <row r="204" spans="195:198" x14ac:dyDescent="0.3">
      <c r="GM204" s="28"/>
      <c r="GP204" s="28"/>
    </row>
    <row r="205" spans="195:198" x14ac:dyDescent="0.3">
      <c r="GM205" s="28"/>
      <c r="GP205" s="28"/>
    </row>
    <row r="206" spans="195:198" x14ac:dyDescent="0.3">
      <c r="GM206" s="28"/>
      <c r="GP206" s="28"/>
    </row>
    <row r="207" spans="195:198" x14ac:dyDescent="0.3">
      <c r="GM207" s="28"/>
      <c r="GP207" s="28"/>
    </row>
    <row r="208" spans="195:198" x14ac:dyDescent="0.3">
      <c r="GM208" s="28"/>
      <c r="GP208" s="28"/>
    </row>
    <row r="209" spans="195:198" x14ac:dyDescent="0.3">
      <c r="GM209" s="28"/>
      <c r="GP209" s="28"/>
    </row>
    <row r="210" spans="195:198" x14ac:dyDescent="0.3">
      <c r="GM210" s="28"/>
      <c r="GP210" s="28"/>
    </row>
    <row r="211" spans="195:198" x14ac:dyDescent="0.3">
      <c r="GM211" s="28"/>
      <c r="GP211" s="28"/>
    </row>
    <row r="212" spans="195:198" x14ac:dyDescent="0.3">
      <c r="GM212" s="28"/>
      <c r="GP212" s="28"/>
    </row>
    <row r="213" spans="195:198" x14ac:dyDescent="0.3">
      <c r="GM213" s="28"/>
      <c r="GP213" s="28"/>
    </row>
    <row r="214" spans="195:198" x14ac:dyDescent="0.3">
      <c r="GM214" s="28"/>
      <c r="GP214" s="28"/>
    </row>
    <row r="215" spans="195:198" x14ac:dyDescent="0.3">
      <c r="GM215" s="28"/>
      <c r="GP215" s="28"/>
    </row>
    <row r="216" spans="195:198" x14ac:dyDescent="0.3">
      <c r="GM216" s="28"/>
      <c r="GP216" s="28"/>
    </row>
    <row r="217" spans="195:198" x14ac:dyDescent="0.3">
      <c r="GM217" s="28"/>
      <c r="GP217" s="28"/>
    </row>
    <row r="218" spans="195:198" x14ac:dyDescent="0.3">
      <c r="GM218" s="28"/>
      <c r="GP218" s="28"/>
    </row>
    <row r="219" spans="195:198" x14ac:dyDescent="0.3">
      <c r="GM219" s="28"/>
      <c r="GP219" s="28"/>
    </row>
    <row r="220" spans="195:198" x14ac:dyDescent="0.3">
      <c r="GM220" s="28"/>
      <c r="GP220" s="28"/>
    </row>
    <row r="221" spans="195:198" x14ac:dyDescent="0.3">
      <c r="GM221" s="28"/>
      <c r="GP221" s="28"/>
    </row>
    <row r="222" spans="195:198" x14ac:dyDescent="0.3">
      <c r="GM222" s="28"/>
      <c r="GP222" s="28"/>
    </row>
    <row r="223" spans="195:198" x14ac:dyDescent="0.3">
      <c r="GM223" s="28"/>
      <c r="GP223" s="28"/>
    </row>
    <row r="224" spans="195:198" x14ac:dyDescent="0.3">
      <c r="GM224" s="28"/>
      <c r="GP224" s="28"/>
    </row>
    <row r="225" spans="195:198" x14ac:dyDescent="0.3">
      <c r="GM225" s="28"/>
      <c r="GP225" s="28"/>
    </row>
    <row r="226" spans="195:198" x14ac:dyDescent="0.3">
      <c r="GM226" s="28"/>
      <c r="GP226" s="28"/>
    </row>
    <row r="227" spans="195:198" x14ac:dyDescent="0.3">
      <c r="GM227" s="28"/>
      <c r="GP227" s="28"/>
    </row>
    <row r="228" spans="195:198" x14ac:dyDescent="0.3">
      <c r="GM228" s="28"/>
      <c r="GP228" s="28"/>
    </row>
    <row r="229" spans="195:198" x14ac:dyDescent="0.3">
      <c r="GM229" s="28"/>
      <c r="GP229" s="28"/>
    </row>
    <row r="230" spans="195:198" x14ac:dyDescent="0.3">
      <c r="GM230" s="28"/>
      <c r="GP230" s="28"/>
    </row>
    <row r="231" spans="195:198" x14ac:dyDescent="0.3">
      <c r="GM231" s="28"/>
      <c r="GP231" s="28"/>
    </row>
    <row r="232" spans="195:198" x14ac:dyDescent="0.3">
      <c r="GM232" s="28"/>
      <c r="GP232" s="28"/>
    </row>
    <row r="233" spans="195:198" x14ac:dyDescent="0.3">
      <c r="GM233" s="28"/>
      <c r="GP233" s="28"/>
    </row>
    <row r="234" spans="195:198" x14ac:dyDescent="0.3">
      <c r="GM234" s="28"/>
      <c r="GP234" s="28"/>
    </row>
    <row r="235" spans="195:198" x14ac:dyDescent="0.3">
      <c r="GM235" s="28"/>
      <c r="GP235" s="28"/>
    </row>
    <row r="236" spans="195:198" x14ac:dyDescent="0.3">
      <c r="GM236" s="28"/>
      <c r="GP236" s="28"/>
    </row>
    <row r="237" spans="195:198" x14ac:dyDescent="0.3">
      <c r="GM237" s="28"/>
      <c r="GP237" s="28"/>
    </row>
    <row r="238" spans="195:198" x14ac:dyDescent="0.3">
      <c r="GM238" s="28"/>
      <c r="GP238" s="28"/>
    </row>
    <row r="239" spans="195:198" x14ac:dyDescent="0.3">
      <c r="GM239" s="28"/>
      <c r="GP239" s="28"/>
    </row>
    <row r="240" spans="195:198" x14ac:dyDescent="0.3">
      <c r="GM240" s="28"/>
      <c r="GP240" s="28"/>
    </row>
    <row r="241" spans="195:198" x14ac:dyDescent="0.3">
      <c r="GM241" s="28"/>
      <c r="GP241" s="28"/>
    </row>
    <row r="242" spans="195:198" x14ac:dyDescent="0.3">
      <c r="GM242" s="28"/>
      <c r="GP242" s="28"/>
    </row>
    <row r="243" spans="195:198" x14ac:dyDescent="0.3">
      <c r="GM243" s="28"/>
      <c r="GP243" s="28"/>
    </row>
    <row r="244" spans="195:198" x14ac:dyDescent="0.3">
      <c r="GM244" s="28"/>
      <c r="GP244" s="28"/>
    </row>
    <row r="245" spans="195:198" x14ac:dyDescent="0.3">
      <c r="GM245" s="28"/>
      <c r="GP245" s="28"/>
    </row>
    <row r="246" spans="195:198" x14ac:dyDescent="0.3">
      <c r="GM246" s="28"/>
      <c r="GP246" s="28"/>
    </row>
    <row r="247" spans="195:198" x14ac:dyDescent="0.3">
      <c r="GM247" s="28"/>
      <c r="GP247" s="28"/>
    </row>
    <row r="248" spans="195:198" x14ac:dyDescent="0.3">
      <c r="GM248" s="28"/>
      <c r="GP248" s="28"/>
    </row>
    <row r="249" spans="195:198" x14ac:dyDescent="0.3">
      <c r="GM249" s="28"/>
      <c r="GP249" s="28"/>
    </row>
    <row r="250" spans="195:198" x14ac:dyDescent="0.3">
      <c r="GM250" s="28"/>
      <c r="GP250" s="28"/>
    </row>
    <row r="251" spans="195:198" x14ac:dyDescent="0.3">
      <c r="GM251" s="28"/>
      <c r="GP251" s="28"/>
    </row>
    <row r="252" spans="195:198" x14ac:dyDescent="0.3">
      <c r="GM252" s="28"/>
      <c r="GP252" s="28"/>
    </row>
    <row r="253" spans="195:198" x14ac:dyDescent="0.3">
      <c r="GM253" s="28"/>
      <c r="GP253" s="28"/>
    </row>
    <row r="254" spans="195:198" x14ac:dyDescent="0.3">
      <c r="GM254" s="28"/>
      <c r="GP254" s="28"/>
    </row>
    <row r="255" spans="195:198" x14ac:dyDescent="0.3">
      <c r="GM255" s="28"/>
      <c r="GP255" s="28"/>
    </row>
    <row r="256" spans="195:198" x14ac:dyDescent="0.3">
      <c r="GM256" s="28"/>
      <c r="GP256" s="28"/>
    </row>
    <row r="257" spans="195:198" x14ac:dyDescent="0.3">
      <c r="GM257" s="28"/>
      <c r="GP257" s="28"/>
    </row>
    <row r="258" spans="195:198" x14ac:dyDescent="0.3">
      <c r="GM258" s="28"/>
      <c r="GP258" s="28"/>
    </row>
    <row r="259" spans="195:198" x14ac:dyDescent="0.3">
      <c r="GM259" s="28"/>
      <c r="GP259" s="28"/>
    </row>
    <row r="260" spans="195:198" x14ac:dyDescent="0.3">
      <c r="GM260" s="28"/>
      <c r="GP260" s="28"/>
    </row>
    <row r="261" spans="195:198" x14ac:dyDescent="0.3">
      <c r="GM261" s="28"/>
      <c r="GP261" s="28"/>
    </row>
    <row r="262" spans="195:198" x14ac:dyDescent="0.3">
      <c r="GM262" s="28"/>
      <c r="GP262" s="28"/>
    </row>
    <row r="263" spans="195:198" x14ac:dyDescent="0.3">
      <c r="GM263" s="28"/>
      <c r="GP263" s="28"/>
    </row>
    <row r="264" spans="195:198" x14ac:dyDescent="0.3">
      <c r="GM264" s="28"/>
      <c r="GP264" s="28"/>
    </row>
    <row r="265" spans="195:198" x14ac:dyDescent="0.3">
      <c r="GM265" s="28"/>
      <c r="GP265" s="28"/>
    </row>
    <row r="266" spans="195:198" x14ac:dyDescent="0.3">
      <c r="GM266" s="28"/>
      <c r="GP266" s="28"/>
    </row>
    <row r="267" spans="195:198" x14ac:dyDescent="0.3">
      <c r="GM267" s="28"/>
      <c r="GP267" s="28"/>
    </row>
    <row r="268" spans="195:198" x14ac:dyDescent="0.3">
      <c r="GM268" s="28"/>
      <c r="GP268" s="28"/>
    </row>
    <row r="269" spans="195:198" x14ac:dyDescent="0.3">
      <c r="GM269" s="28"/>
      <c r="GP269" s="28"/>
    </row>
    <row r="270" spans="195:198" x14ac:dyDescent="0.3">
      <c r="GM270" s="28"/>
      <c r="GP270" s="28"/>
    </row>
    <row r="271" spans="195:198" x14ac:dyDescent="0.3">
      <c r="GM271" s="28"/>
      <c r="GP271" s="28"/>
    </row>
    <row r="272" spans="195:198" x14ac:dyDescent="0.3">
      <c r="GM272" s="28"/>
      <c r="GP272" s="28"/>
    </row>
    <row r="273" spans="195:198" x14ac:dyDescent="0.3">
      <c r="GM273" s="28"/>
      <c r="GP273" s="28"/>
    </row>
    <row r="274" spans="195:198" x14ac:dyDescent="0.3">
      <c r="GM274" s="28"/>
      <c r="GP274" s="28"/>
    </row>
    <row r="275" spans="195:198" x14ac:dyDescent="0.3">
      <c r="GM275" s="28"/>
      <c r="GP275" s="28"/>
    </row>
    <row r="276" spans="195:198" x14ac:dyDescent="0.3">
      <c r="GM276" s="28"/>
      <c r="GP276" s="28"/>
    </row>
    <row r="277" spans="195:198" x14ac:dyDescent="0.3">
      <c r="GM277" s="28"/>
      <c r="GP277" s="28"/>
    </row>
    <row r="278" spans="195:198" x14ac:dyDescent="0.3">
      <c r="GM278" s="28"/>
      <c r="GP278" s="28"/>
    </row>
    <row r="279" spans="195:198" x14ac:dyDescent="0.3">
      <c r="GM279" s="28"/>
      <c r="GP279" s="28"/>
    </row>
    <row r="280" spans="195:198" x14ac:dyDescent="0.3">
      <c r="GM280" s="28"/>
      <c r="GP280" s="28"/>
    </row>
    <row r="281" spans="195:198" x14ac:dyDescent="0.3">
      <c r="GM281" s="28"/>
      <c r="GP281" s="28"/>
    </row>
    <row r="282" spans="195:198" x14ac:dyDescent="0.3">
      <c r="GM282" s="28"/>
      <c r="GP282" s="28"/>
    </row>
    <row r="283" spans="195:198" x14ac:dyDescent="0.3">
      <c r="GM283" s="28"/>
      <c r="GP283" s="28"/>
    </row>
    <row r="284" spans="195:198" x14ac:dyDescent="0.3">
      <c r="GM284" s="28"/>
      <c r="GP284" s="28"/>
    </row>
    <row r="285" spans="195:198" x14ac:dyDescent="0.3">
      <c r="GM285" s="28"/>
      <c r="GP285" s="28"/>
    </row>
    <row r="286" spans="195:198" x14ac:dyDescent="0.3">
      <c r="GM286" s="28"/>
      <c r="GP286" s="28"/>
    </row>
    <row r="287" spans="195:198" x14ac:dyDescent="0.3">
      <c r="GM287" s="28"/>
      <c r="GP287" s="28"/>
    </row>
    <row r="288" spans="195:198" x14ac:dyDescent="0.3">
      <c r="GM288" s="28"/>
      <c r="GP288" s="28"/>
    </row>
    <row r="289" spans="195:198" x14ac:dyDescent="0.3">
      <c r="GM289" s="28"/>
      <c r="GP289" s="28"/>
    </row>
    <row r="290" spans="195:198" x14ac:dyDescent="0.3">
      <c r="GM290" s="28"/>
      <c r="GP290" s="28"/>
    </row>
    <row r="291" spans="195:198" x14ac:dyDescent="0.3">
      <c r="GM291" s="28"/>
      <c r="GP291" s="28"/>
    </row>
    <row r="292" spans="195:198" x14ac:dyDescent="0.3">
      <c r="GM292" s="28"/>
      <c r="GP292" s="28"/>
    </row>
    <row r="293" spans="195:198" x14ac:dyDescent="0.3">
      <c r="GM293" s="28"/>
      <c r="GP293" s="28"/>
    </row>
    <row r="294" spans="195:198" x14ac:dyDescent="0.3">
      <c r="GM294" s="28"/>
      <c r="GP294" s="28"/>
    </row>
    <row r="295" spans="195:198" x14ac:dyDescent="0.3">
      <c r="GM295" s="28"/>
      <c r="GP295" s="28"/>
    </row>
    <row r="296" spans="195:198" x14ac:dyDescent="0.3">
      <c r="GM296" s="28"/>
      <c r="GP296" s="28"/>
    </row>
    <row r="297" spans="195:198" x14ac:dyDescent="0.3">
      <c r="GM297" s="28"/>
      <c r="GP297" s="28"/>
    </row>
    <row r="298" spans="195:198" x14ac:dyDescent="0.3">
      <c r="GM298" s="28"/>
      <c r="GP298" s="28"/>
    </row>
    <row r="299" spans="195:198" x14ac:dyDescent="0.3">
      <c r="GM299" s="28"/>
      <c r="GP299" s="28"/>
    </row>
    <row r="300" spans="195:198" x14ac:dyDescent="0.3">
      <c r="GM300" s="28"/>
      <c r="GP300" s="28"/>
    </row>
    <row r="301" spans="195:198" x14ac:dyDescent="0.3">
      <c r="GM301" s="28"/>
      <c r="GP301" s="28"/>
    </row>
    <row r="302" spans="195:198" x14ac:dyDescent="0.3">
      <c r="GM302" s="28"/>
      <c r="GP302" s="28"/>
    </row>
    <row r="303" spans="195:198" x14ac:dyDescent="0.3">
      <c r="GM303" s="28"/>
      <c r="GP303" s="28"/>
    </row>
    <row r="304" spans="195:198" x14ac:dyDescent="0.3">
      <c r="GM304" s="28"/>
      <c r="GP304" s="28"/>
    </row>
    <row r="305" spans="195:198" x14ac:dyDescent="0.3">
      <c r="GM305" s="28"/>
      <c r="GP305" s="28"/>
    </row>
    <row r="306" spans="195:198" x14ac:dyDescent="0.3">
      <c r="GM306" s="28"/>
      <c r="GP306" s="28"/>
    </row>
    <row r="307" spans="195:198" x14ac:dyDescent="0.3">
      <c r="GM307" s="28"/>
      <c r="GP307" s="28"/>
    </row>
    <row r="308" spans="195:198" x14ac:dyDescent="0.3">
      <c r="GM308" s="28"/>
      <c r="GP308" s="28"/>
    </row>
    <row r="309" spans="195:198" x14ac:dyDescent="0.3">
      <c r="GM309" s="28"/>
      <c r="GP309" s="28"/>
    </row>
    <row r="310" spans="195:198" x14ac:dyDescent="0.3">
      <c r="GM310" s="28"/>
      <c r="GP310" s="28"/>
    </row>
    <row r="311" spans="195:198" x14ac:dyDescent="0.3">
      <c r="GM311" s="28"/>
      <c r="GP311" s="28"/>
    </row>
    <row r="312" spans="195:198" x14ac:dyDescent="0.3">
      <c r="GM312" s="28"/>
      <c r="GP312" s="28"/>
    </row>
    <row r="313" spans="195:198" x14ac:dyDescent="0.3">
      <c r="GM313" s="28"/>
      <c r="GP313" s="28"/>
    </row>
    <row r="314" spans="195:198" x14ac:dyDescent="0.3">
      <c r="GM314" s="28"/>
      <c r="GP314" s="28"/>
    </row>
    <row r="315" spans="195:198" x14ac:dyDescent="0.3">
      <c r="GM315" s="28"/>
      <c r="GP315" s="28"/>
    </row>
    <row r="316" spans="195:198" x14ac:dyDescent="0.3">
      <c r="GM316" s="28"/>
      <c r="GP316" s="28"/>
    </row>
    <row r="317" spans="195:198" x14ac:dyDescent="0.3">
      <c r="GM317" s="28"/>
      <c r="GP317" s="28"/>
    </row>
    <row r="318" spans="195:198" x14ac:dyDescent="0.3">
      <c r="GM318" s="28"/>
      <c r="GP318" s="28"/>
    </row>
    <row r="319" spans="195:198" x14ac:dyDescent="0.3">
      <c r="GM319" s="28"/>
      <c r="GP319" s="28"/>
    </row>
    <row r="320" spans="195:198" x14ac:dyDescent="0.3">
      <c r="GM320" s="28"/>
      <c r="GP320" s="28"/>
    </row>
    <row r="321" spans="195:198" x14ac:dyDescent="0.3">
      <c r="GM321" s="28"/>
      <c r="GP321" s="28"/>
    </row>
    <row r="322" spans="195:198" x14ac:dyDescent="0.3">
      <c r="GM322" s="28"/>
      <c r="GP322" s="28"/>
    </row>
    <row r="323" spans="195:198" x14ac:dyDescent="0.3">
      <c r="GM323" s="28"/>
      <c r="GP323" s="28"/>
    </row>
    <row r="324" spans="195:198" x14ac:dyDescent="0.3">
      <c r="GM324" s="28"/>
      <c r="GP324" s="28"/>
    </row>
    <row r="325" spans="195:198" x14ac:dyDescent="0.3">
      <c r="GM325" s="28"/>
      <c r="GP325" s="28"/>
    </row>
    <row r="326" spans="195:198" x14ac:dyDescent="0.3">
      <c r="GM326" s="28"/>
      <c r="GP326" s="28"/>
    </row>
    <row r="327" spans="195:198" x14ac:dyDescent="0.3">
      <c r="GM327" s="28"/>
      <c r="GP327" s="28"/>
    </row>
    <row r="328" spans="195:198" x14ac:dyDescent="0.3">
      <c r="GM328" s="28"/>
      <c r="GP328" s="28"/>
    </row>
    <row r="329" spans="195:198" x14ac:dyDescent="0.3">
      <c r="GM329" s="28"/>
      <c r="GP329" s="28"/>
    </row>
    <row r="330" spans="195:198" x14ac:dyDescent="0.3">
      <c r="GP330" s="28"/>
    </row>
    <row r="331" spans="195:198" x14ac:dyDescent="0.3">
      <c r="GP331" s="28"/>
    </row>
    <row r="332" spans="195:198" x14ac:dyDescent="0.3">
      <c r="GP332" s="28"/>
    </row>
    <row r="333" spans="195:198" x14ac:dyDescent="0.3">
      <c r="GP333" s="28"/>
    </row>
    <row r="334" spans="195:198" x14ac:dyDescent="0.3">
      <c r="GP334" s="28"/>
    </row>
    <row r="335" spans="195:198" x14ac:dyDescent="0.3">
      <c r="GP335" s="28"/>
    </row>
  </sheetData>
  <sheetProtection sort="0" autoFilter="0"/>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5E6F2-3B69-48F5-AA42-AD3C04DF7DA4}">
  <sheetPr codeName="Sheet13"/>
  <dimension ref="A1:H47"/>
  <sheetViews>
    <sheetView topLeftCell="A3" workbookViewId="0">
      <selection activeCell="A4" sqref="A4"/>
    </sheetView>
  </sheetViews>
  <sheetFormatPr defaultRowHeight="14.4" x14ac:dyDescent="0.3"/>
  <cols>
    <col min="1" max="1" width="29.44140625" bestFit="1" customWidth="1"/>
    <col min="2" max="2" width="11.21875" bestFit="1" customWidth="1"/>
    <col min="4" max="5" width="22.21875" bestFit="1" customWidth="1"/>
    <col min="6" max="6" width="8.77734375" bestFit="1" customWidth="1"/>
  </cols>
  <sheetData>
    <row r="1" spans="1:8" x14ac:dyDescent="0.3">
      <c r="A1" s="7" t="s">
        <v>69</v>
      </c>
      <c r="D1" s="20" t="s">
        <v>74</v>
      </c>
      <c r="E1" s="20" t="s">
        <v>72</v>
      </c>
      <c r="F1" s="12" t="s">
        <v>73</v>
      </c>
      <c r="G1" s="18"/>
      <c r="H1" s="18"/>
    </row>
    <row r="2" spans="1:8" x14ac:dyDescent="0.3">
      <c r="A2" s="7"/>
      <c r="D2" s="19" t="s">
        <v>76</v>
      </c>
      <c r="E2" s="7" t="s">
        <v>76</v>
      </c>
      <c r="F2" s="19" t="s">
        <v>85</v>
      </c>
    </row>
    <row r="3" spans="1:8" x14ac:dyDescent="0.3">
      <c r="A3" s="11" t="s">
        <v>70</v>
      </c>
      <c r="B3" s="11" t="s">
        <v>71</v>
      </c>
      <c r="D3" s="7" t="s">
        <v>77</v>
      </c>
      <c r="E3" s="7" t="s">
        <v>81</v>
      </c>
      <c r="F3" s="7" t="s">
        <v>76</v>
      </c>
    </row>
    <row r="4" spans="1:8" x14ac:dyDescent="0.3">
      <c r="A4" s="12" t="s">
        <v>21</v>
      </c>
      <c r="B4" s="15" t="s">
        <v>74</v>
      </c>
      <c r="D4" s="7" t="s">
        <v>78</v>
      </c>
      <c r="E4" s="7" t="s">
        <v>87</v>
      </c>
      <c r="F4" s="7" t="s">
        <v>86</v>
      </c>
    </row>
    <row r="5" spans="1:8" x14ac:dyDescent="0.3">
      <c r="A5" s="13" t="s">
        <v>25</v>
      </c>
      <c r="B5" s="13" t="s">
        <v>74</v>
      </c>
      <c r="D5" s="7" t="s">
        <v>79</v>
      </c>
      <c r="E5" s="7" t="s">
        <v>82</v>
      </c>
      <c r="F5" s="7" t="s">
        <v>87</v>
      </c>
    </row>
    <row r="6" spans="1:8" x14ac:dyDescent="0.3">
      <c r="A6" s="13" t="s">
        <v>26</v>
      </c>
      <c r="B6" s="13" t="s">
        <v>74</v>
      </c>
      <c r="D6" s="7" t="s">
        <v>80</v>
      </c>
      <c r="E6" s="7" t="s">
        <v>83</v>
      </c>
    </row>
    <row r="7" spans="1:8" x14ac:dyDescent="0.3">
      <c r="A7" s="13" t="s">
        <v>22</v>
      </c>
      <c r="B7" s="13" t="s">
        <v>72</v>
      </c>
      <c r="D7" s="7" t="s">
        <v>89</v>
      </c>
      <c r="E7" s="7" t="s">
        <v>84</v>
      </c>
    </row>
    <row r="8" spans="1:8" x14ac:dyDescent="0.3">
      <c r="A8" s="13" t="s">
        <v>24</v>
      </c>
      <c r="B8" s="13" t="s">
        <v>72</v>
      </c>
      <c r="D8" s="7"/>
      <c r="E8" s="7" t="s">
        <v>88</v>
      </c>
    </row>
    <row r="9" spans="1:8" x14ac:dyDescent="0.3">
      <c r="A9" s="13" t="s">
        <v>23</v>
      </c>
      <c r="B9" s="13" t="s">
        <v>74</v>
      </c>
    </row>
    <row r="10" spans="1:8" x14ac:dyDescent="0.3">
      <c r="A10" s="13" t="s">
        <v>30</v>
      </c>
      <c r="B10" s="13" t="s">
        <v>74</v>
      </c>
    </row>
    <row r="11" spans="1:8" x14ac:dyDescent="0.3">
      <c r="A11" s="13" t="s">
        <v>35</v>
      </c>
      <c r="B11" s="13" t="s">
        <v>74</v>
      </c>
    </row>
    <row r="12" spans="1:8" x14ac:dyDescent="0.3">
      <c r="A12" s="13" t="s">
        <v>31</v>
      </c>
      <c r="B12" s="13" t="s">
        <v>74</v>
      </c>
    </row>
    <row r="13" spans="1:8" x14ac:dyDescent="0.3">
      <c r="A13" s="13" t="s">
        <v>32</v>
      </c>
      <c r="B13" s="13" t="s">
        <v>74</v>
      </c>
    </row>
    <row r="14" spans="1:8" x14ac:dyDescent="0.3">
      <c r="A14" s="13" t="s">
        <v>49</v>
      </c>
      <c r="B14" s="13" t="s">
        <v>74</v>
      </c>
    </row>
    <row r="15" spans="1:8" x14ac:dyDescent="0.3">
      <c r="A15" s="13" t="s">
        <v>50</v>
      </c>
      <c r="B15" s="13" t="s">
        <v>74</v>
      </c>
      <c r="D15" s="7"/>
    </row>
    <row r="16" spans="1:8" x14ac:dyDescent="0.3">
      <c r="A16" s="13" t="s">
        <v>27</v>
      </c>
      <c r="B16" s="13" t="s">
        <v>74</v>
      </c>
    </row>
    <row r="17" spans="1:4" x14ac:dyDescent="0.3">
      <c r="A17" s="13" t="s">
        <v>56</v>
      </c>
      <c r="B17" s="13" t="s">
        <v>74</v>
      </c>
      <c r="D17" s="17"/>
    </row>
    <row r="18" spans="1:4" x14ac:dyDescent="0.3">
      <c r="A18" s="13" t="s">
        <v>57</v>
      </c>
      <c r="B18" s="13" t="s">
        <v>74</v>
      </c>
    </row>
    <row r="19" spans="1:4" x14ac:dyDescent="0.3">
      <c r="A19" s="13" t="s">
        <v>58</v>
      </c>
      <c r="B19" s="13" t="s">
        <v>74</v>
      </c>
    </row>
    <row r="20" spans="1:4" x14ac:dyDescent="0.3">
      <c r="A20" s="13" t="s">
        <v>28</v>
      </c>
      <c r="B20" s="13" t="s">
        <v>74</v>
      </c>
    </row>
    <row r="21" spans="1:4" x14ac:dyDescent="0.3">
      <c r="A21" s="13" t="s">
        <v>29</v>
      </c>
      <c r="B21" s="13" t="s">
        <v>74</v>
      </c>
    </row>
    <row r="22" spans="1:4" x14ac:dyDescent="0.3">
      <c r="A22" s="13" t="s">
        <v>33</v>
      </c>
      <c r="B22" s="13" t="s">
        <v>74</v>
      </c>
    </row>
    <row r="23" spans="1:4" x14ac:dyDescent="0.3">
      <c r="A23" s="13" t="s">
        <v>34</v>
      </c>
      <c r="B23" s="13" t="s">
        <v>74</v>
      </c>
    </row>
    <row r="24" spans="1:4" x14ac:dyDescent="0.3">
      <c r="A24" s="13" t="s">
        <v>36</v>
      </c>
      <c r="B24" s="13" t="s">
        <v>74</v>
      </c>
    </row>
    <row r="25" spans="1:4" x14ac:dyDescent="0.3">
      <c r="A25" s="13" t="s">
        <v>37</v>
      </c>
      <c r="B25" s="13" t="s">
        <v>73</v>
      </c>
    </row>
    <row r="26" spans="1:4" x14ac:dyDescent="0.3">
      <c r="A26" s="13" t="s">
        <v>51</v>
      </c>
      <c r="B26" s="13" t="s">
        <v>73</v>
      </c>
    </row>
    <row r="27" spans="1:4" x14ac:dyDescent="0.3">
      <c r="A27" s="13" t="s">
        <v>52</v>
      </c>
      <c r="B27" s="13" t="s">
        <v>73</v>
      </c>
    </row>
    <row r="28" spans="1:4" x14ac:dyDescent="0.3">
      <c r="A28" s="13" t="s">
        <v>38</v>
      </c>
      <c r="B28" s="13" t="s">
        <v>72</v>
      </c>
    </row>
    <row r="29" spans="1:4" x14ac:dyDescent="0.3">
      <c r="A29" s="13" t="s">
        <v>39</v>
      </c>
      <c r="B29" s="13" t="s">
        <v>72</v>
      </c>
    </row>
    <row r="30" spans="1:4" x14ac:dyDescent="0.3">
      <c r="A30" s="13" t="s">
        <v>40</v>
      </c>
      <c r="B30" s="13" t="s">
        <v>73</v>
      </c>
    </row>
    <row r="31" spans="1:4" x14ac:dyDescent="0.3">
      <c r="A31" s="13" t="s">
        <v>41</v>
      </c>
      <c r="B31" s="13" t="s">
        <v>74</v>
      </c>
    </row>
    <row r="32" spans="1:4" x14ac:dyDescent="0.3">
      <c r="A32" s="13" t="s">
        <v>42</v>
      </c>
      <c r="B32" s="13" t="s">
        <v>74</v>
      </c>
    </row>
    <row r="33" spans="1:2" x14ac:dyDescent="0.3">
      <c r="A33" s="13" t="s">
        <v>147</v>
      </c>
      <c r="B33" s="13" t="s">
        <v>72</v>
      </c>
    </row>
    <row r="34" spans="1:2" x14ac:dyDescent="0.3">
      <c r="A34" s="13" t="s">
        <v>43</v>
      </c>
      <c r="B34" s="13" t="s">
        <v>72</v>
      </c>
    </row>
    <row r="35" spans="1:2" x14ac:dyDescent="0.3">
      <c r="A35" s="13" t="s">
        <v>53</v>
      </c>
      <c r="B35" s="13" t="s">
        <v>72</v>
      </c>
    </row>
    <row r="36" spans="1:2" x14ac:dyDescent="0.3">
      <c r="A36" s="13" t="s">
        <v>44</v>
      </c>
      <c r="B36" s="13" t="s">
        <v>74</v>
      </c>
    </row>
    <row r="37" spans="1:2" x14ac:dyDescent="0.3">
      <c r="A37" s="14" t="s">
        <v>61</v>
      </c>
      <c r="B37" s="16" t="s">
        <v>74</v>
      </c>
    </row>
    <row r="38" spans="1:2" x14ac:dyDescent="0.3">
      <c r="A38" s="16" t="s">
        <v>91</v>
      </c>
      <c r="B38" s="16" t="s">
        <v>73</v>
      </c>
    </row>
    <row r="39" spans="1:2" x14ac:dyDescent="0.3">
      <c r="A39" s="13" t="s">
        <v>90</v>
      </c>
      <c r="B39" s="16" t="s">
        <v>72</v>
      </c>
    </row>
    <row r="40" spans="1:2" x14ac:dyDescent="0.3">
      <c r="A40" s="16" t="s">
        <v>92</v>
      </c>
      <c r="B40" s="16" t="s">
        <v>74</v>
      </c>
    </row>
    <row r="41" spans="1:2" x14ac:dyDescent="0.3">
      <c r="A41" s="13" t="s">
        <v>460</v>
      </c>
      <c r="B41" s="13" t="s">
        <v>72</v>
      </c>
    </row>
    <row r="42" spans="1:2" x14ac:dyDescent="0.3">
      <c r="A42" s="13" t="s">
        <v>461</v>
      </c>
      <c r="B42" s="13" t="s">
        <v>72</v>
      </c>
    </row>
    <row r="43" spans="1:2" x14ac:dyDescent="0.3">
      <c r="A43" s="13" t="s">
        <v>462</v>
      </c>
      <c r="B43" s="13" t="s">
        <v>72</v>
      </c>
    </row>
    <row r="44" spans="1:2" x14ac:dyDescent="0.3">
      <c r="A44" s="13" t="s">
        <v>463</v>
      </c>
      <c r="B44" s="13" t="s">
        <v>73</v>
      </c>
    </row>
    <row r="45" spans="1:2" x14ac:dyDescent="0.3">
      <c r="A45" s="13" t="s">
        <v>464</v>
      </c>
      <c r="B45" s="13" t="s">
        <v>73</v>
      </c>
    </row>
    <row r="46" spans="1:2" x14ac:dyDescent="0.3">
      <c r="A46" s="13" t="s">
        <v>465</v>
      </c>
      <c r="B46" s="13" t="s">
        <v>74</v>
      </c>
    </row>
    <row r="47" spans="1:2" x14ac:dyDescent="0.3">
      <c r="A47" s="13" t="s">
        <v>555</v>
      </c>
      <c r="B47" s="13" t="s">
        <v>72</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F10EA-5FA8-4888-B689-4D4FA7C3FFBE}">
  <sheetPr codeName="Sheet11"/>
  <dimension ref="A1:AB164"/>
  <sheetViews>
    <sheetView showGridLines="0" showRowColHeaders="0" zoomScale="90" zoomScaleNormal="90" workbookViewId="0">
      <pane ySplit="17" topLeftCell="A18" activePane="bottomLeft" state="frozen"/>
      <selection pane="bottomLeft" activeCell="D37" sqref="D37"/>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8" ht="15" customHeight="1" x14ac:dyDescent="0.3">
      <c r="A1" s="167" t="s">
        <v>754</v>
      </c>
      <c r="B1" s="167"/>
      <c r="C1" s="167"/>
      <c r="I1" s="45"/>
    </row>
    <row r="2" spans="1:28" ht="15" customHeight="1" x14ac:dyDescent="0.3">
      <c r="A2" s="167"/>
      <c r="B2" s="167"/>
      <c r="C2" s="167"/>
    </row>
    <row r="3" spans="1:28" ht="15" customHeight="1" x14ac:dyDescent="0.3">
      <c r="A3" s="169" t="b">
        <v>0</v>
      </c>
      <c r="B3" s="169"/>
      <c r="C3" s="169"/>
    </row>
    <row r="4" spans="1:28" ht="15" customHeight="1" x14ac:dyDescent="0.3">
      <c r="A4" s="169"/>
      <c r="B4" s="169"/>
      <c r="C4" s="169"/>
    </row>
    <row r="5" spans="1:28" ht="15" customHeight="1" x14ac:dyDescent="0.3">
      <c r="A5" s="167"/>
      <c r="B5" s="167"/>
      <c r="C5" s="167"/>
    </row>
    <row r="6" spans="1:28" ht="15" customHeight="1" x14ac:dyDescent="0.3">
      <c r="A6" s="167"/>
      <c r="B6" s="167"/>
      <c r="C6" s="167"/>
    </row>
    <row r="7" spans="1:28" ht="15" customHeight="1" x14ac:dyDescent="0.3">
      <c r="A7" s="169">
        <v>37</v>
      </c>
      <c r="B7" s="169"/>
      <c r="C7" s="169"/>
    </row>
    <row r="8" spans="1:28" ht="15" customHeight="1" x14ac:dyDescent="0.3">
      <c r="A8" s="169"/>
      <c r="B8" s="169"/>
      <c r="C8" s="169"/>
    </row>
    <row r="9" spans="1:28" ht="15" customHeight="1" x14ac:dyDescent="0.3">
      <c r="A9" s="167" t="b">
        <v>0</v>
      </c>
      <c r="B9" s="167"/>
      <c r="C9" s="167"/>
    </row>
    <row r="10" spans="1:28" ht="15" customHeight="1" x14ac:dyDescent="0.3">
      <c r="A10" s="167"/>
      <c r="B10" s="167"/>
      <c r="C10" s="167"/>
    </row>
    <row r="11" spans="1:28" ht="15" customHeight="1" x14ac:dyDescent="0.3">
      <c r="A11" s="167"/>
      <c r="B11" s="167"/>
      <c r="C11" s="167"/>
      <c r="D11" s="168"/>
      <c r="E11" s="168"/>
    </row>
    <row r="12" spans="1:28" ht="15" customHeight="1" thickBot="1" x14ac:dyDescent="0.35">
      <c r="A12" s="167"/>
      <c r="B12" s="167"/>
      <c r="C12" s="167"/>
      <c r="D12" s="179"/>
      <c r="E12" s="179"/>
    </row>
    <row r="13" spans="1:28" ht="25.05" customHeight="1" thickBot="1" x14ac:dyDescent="0.35">
      <c r="A13" s="167"/>
      <c r="B13" s="167"/>
      <c r="C13" s="180"/>
      <c r="D13" s="22"/>
      <c r="E13" s="23"/>
      <c r="F13" s="23"/>
      <c r="G13" s="23"/>
      <c r="H13" s="23"/>
      <c r="I13" s="42"/>
      <c r="J13" s="23"/>
      <c r="K13" s="23"/>
      <c r="L13" s="23"/>
      <c r="M13" s="23"/>
      <c r="N13" s="23"/>
      <c r="O13" s="23"/>
      <c r="P13" s="23"/>
      <c r="Q13" s="23"/>
      <c r="R13" s="24"/>
      <c r="S13" s="24"/>
      <c r="T13" s="162"/>
      <c r="U13" s="21"/>
      <c r="V13" s="21"/>
      <c r="W13" s="21"/>
      <c r="X13" s="21"/>
      <c r="Y13" s="21"/>
      <c r="Z13" s="21"/>
      <c r="AA13" s="21"/>
      <c r="AB13" s="21"/>
    </row>
    <row r="14" spans="1:28" ht="25.05" customHeight="1" x14ac:dyDescent="0.3">
      <c r="A14" s="167"/>
      <c r="B14" s="167"/>
      <c r="C14" s="167"/>
      <c r="D14" s="34"/>
      <c r="E14" s="34"/>
      <c r="F14" s="34"/>
      <c r="G14" s="34"/>
      <c r="H14" s="34"/>
      <c r="I14" s="41"/>
      <c r="J14" s="34"/>
      <c r="K14" s="34"/>
      <c r="L14" s="34"/>
      <c r="M14" s="34"/>
      <c r="N14" s="34"/>
      <c r="O14" s="34"/>
      <c r="P14" s="34"/>
      <c r="Q14" s="34"/>
      <c r="R14" s="34"/>
      <c r="S14" s="34"/>
      <c r="T14" s="151"/>
    </row>
    <row r="15" spans="1:28" ht="25.05" customHeight="1" x14ac:dyDescent="0.3">
      <c r="A15" s="167"/>
      <c r="B15" s="167"/>
      <c r="C15" s="167"/>
      <c r="D15" s="34"/>
      <c r="E15" s="34"/>
      <c r="F15" s="34"/>
      <c r="G15" s="34"/>
      <c r="H15" s="34"/>
      <c r="I15" s="41"/>
      <c r="J15" s="34"/>
      <c r="K15" s="34"/>
      <c r="L15" s="34"/>
      <c r="M15" s="34"/>
      <c r="N15" s="34"/>
      <c r="O15" s="34"/>
      <c r="P15" s="34"/>
      <c r="Q15" s="34"/>
      <c r="R15" s="34"/>
      <c r="S15" s="34"/>
      <c r="T15" s="151"/>
    </row>
    <row r="16" spans="1:28" s="7" customFormat="1" ht="25.05" hidden="1" customHeight="1" x14ac:dyDescent="0.3">
      <c r="A16" s="167"/>
      <c r="B16" s="167"/>
      <c r="C16" s="167"/>
      <c r="D16" s="160"/>
      <c r="E16" s="160"/>
      <c r="F16" s="160"/>
      <c r="G16" s="160"/>
      <c r="H16" s="160"/>
      <c r="I16" s="103"/>
      <c r="J16" s="160"/>
      <c r="K16" s="160"/>
      <c r="L16" s="160"/>
      <c r="M16" s="160"/>
      <c r="N16" s="160"/>
      <c r="O16" s="160"/>
      <c r="P16" s="160"/>
      <c r="Q16" s="160"/>
      <c r="R16" s="160"/>
      <c r="S16" s="160"/>
      <c r="T16" s="159"/>
    </row>
    <row r="17" spans="1:20" ht="25.05" customHeight="1" x14ac:dyDescent="0.3">
      <c r="A17" s="167"/>
      <c r="B17" s="167"/>
      <c r="C17" s="167"/>
      <c r="D17" s="97" t="s">
        <v>61</v>
      </c>
      <c r="E17" s="97" t="s">
        <v>26</v>
      </c>
      <c r="F17" s="97" t="s">
        <v>22</v>
      </c>
      <c r="G17" s="97" t="s">
        <v>25</v>
      </c>
      <c r="H17" s="97" t="s">
        <v>35</v>
      </c>
      <c r="I17" s="102" t="s">
        <v>90</v>
      </c>
      <c r="J17" s="97" t="s">
        <v>91</v>
      </c>
      <c r="K17" s="97" t="s">
        <v>92</v>
      </c>
      <c r="L17" s="97" t="s">
        <v>30</v>
      </c>
      <c r="M17" s="97" t="s">
        <v>27</v>
      </c>
      <c r="N17" s="97" t="s">
        <v>33</v>
      </c>
      <c r="O17" s="97" t="s">
        <v>42</v>
      </c>
      <c r="P17" s="97" t="s">
        <v>43</v>
      </c>
      <c r="Q17" s="97" t="s">
        <v>53</v>
      </c>
      <c r="R17" s="97" t="s">
        <v>44</v>
      </c>
      <c r="S17" s="97" t="s">
        <v>21</v>
      </c>
      <c r="T17" s="159"/>
    </row>
    <row r="18" spans="1:20" ht="25.05" customHeight="1" x14ac:dyDescent="0.3">
      <c r="A18" s="167"/>
      <c r="B18" s="167"/>
      <c r="C18" s="167"/>
      <c r="D18" s="94" t="s">
        <v>63</v>
      </c>
      <c r="E18" s="94" t="s">
        <v>95</v>
      </c>
      <c r="F18" s="94">
        <v>51604</v>
      </c>
      <c r="G18" s="94" t="s">
        <v>692</v>
      </c>
      <c r="H18" s="94" t="s">
        <v>563</v>
      </c>
      <c r="I18" s="44"/>
      <c r="J18" s="95">
        <v>45364</v>
      </c>
      <c r="K18" s="94" t="s">
        <v>149</v>
      </c>
      <c r="L18" s="94" t="s">
        <v>54</v>
      </c>
      <c r="M18" s="94" t="s">
        <v>472</v>
      </c>
      <c r="N18" s="94" t="s">
        <v>138</v>
      </c>
      <c r="O18" s="94" t="s">
        <v>564</v>
      </c>
      <c r="P18" s="94"/>
      <c r="Q18" s="94"/>
      <c r="R18" s="94"/>
      <c r="S18" s="94" t="s">
        <v>220</v>
      </c>
    </row>
    <row r="19" spans="1:20" ht="25.05" customHeight="1" x14ac:dyDescent="0.3">
      <c r="A19" s="167"/>
      <c r="B19" s="167"/>
      <c r="C19" s="167"/>
      <c r="D19" s="94" t="s">
        <v>65</v>
      </c>
      <c r="E19" s="94" t="s">
        <v>95</v>
      </c>
      <c r="F19" s="94">
        <v>97637</v>
      </c>
      <c r="G19" s="94" t="s">
        <v>692</v>
      </c>
      <c r="H19" s="94" t="s">
        <v>362</v>
      </c>
      <c r="I19" s="44">
        <v>237</v>
      </c>
      <c r="J19" s="95">
        <v>45617</v>
      </c>
      <c r="K19" s="94" t="s">
        <v>93</v>
      </c>
      <c r="L19" s="94"/>
      <c r="M19" s="94"/>
      <c r="N19" s="94" t="s">
        <v>139</v>
      </c>
      <c r="O19" s="94"/>
      <c r="P19" s="94"/>
      <c r="Q19" s="94"/>
      <c r="R19" s="94"/>
      <c r="S19" s="94" t="s">
        <v>361</v>
      </c>
    </row>
    <row r="20" spans="1:20" ht="25.05" customHeight="1" x14ac:dyDescent="0.3">
      <c r="A20" s="167"/>
      <c r="B20" s="167"/>
      <c r="C20" s="167"/>
      <c r="D20" s="94" t="s">
        <v>65</v>
      </c>
      <c r="E20" s="94" t="s">
        <v>95</v>
      </c>
      <c r="F20" s="94">
        <v>99223</v>
      </c>
      <c r="G20" s="94" t="s">
        <v>692</v>
      </c>
      <c r="H20" s="94" t="s">
        <v>364</v>
      </c>
      <c r="I20" s="44">
        <v>823</v>
      </c>
      <c r="J20" s="95">
        <v>46203</v>
      </c>
      <c r="K20" s="94" t="s">
        <v>93</v>
      </c>
      <c r="L20" s="94"/>
      <c r="M20" s="94"/>
      <c r="N20" s="94" t="s">
        <v>139</v>
      </c>
      <c r="O20" s="94"/>
      <c r="P20" s="94"/>
      <c r="Q20" s="94"/>
      <c r="R20" s="94"/>
      <c r="S20" s="94" t="s">
        <v>363</v>
      </c>
    </row>
    <row r="21" spans="1:20" ht="25.05" customHeight="1" x14ac:dyDescent="0.3">
      <c r="A21" s="167"/>
      <c r="B21" s="167"/>
      <c r="C21" s="167"/>
      <c r="D21" s="94" t="s">
        <v>65</v>
      </c>
      <c r="E21" s="94" t="s">
        <v>149</v>
      </c>
      <c r="F21" s="94">
        <v>75640</v>
      </c>
      <c r="G21" s="94" t="s">
        <v>692</v>
      </c>
      <c r="H21" s="94" t="s">
        <v>366</v>
      </c>
      <c r="I21" s="44">
        <v>277</v>
      </c>
      <c r="J21" s="95">
        <v>45657</v>
      </c>
      <c r="K21" s="94" t="s">
        <v>157</v>
      </c>
      <c r="L21" s="94"/>
      <c r="M21" s="94"/>
      <c r="N21" s="94" t="s">
        <v>138</v>
      </c>
      <c r="O21" s="94" t="s">
        <v>367</v>
      </c>
      <c r="P21" s="94"/>
      <c r="Q21" s="94"/>
      <c r="R21" s="94"/>
      <c r="S21" s="94" t="s">
        <v>365</v>
      </c>
    </row>
    <row r="22" spans="1:20" ht="25.05" customHeight="1" x14ac:dyDescent="0.3">
      <c r="A22" s="167"/>
      <c r="B22" s="167"/>
      <c r="C22" s="167"/>
      <c r="D22" s="94" t="s">
        <v>63</v>
      </c>
      <c r="E22" s="94" t="s">
        <v>226</v>
      </c>
      <c r="F22" s="94">
        <v>93851</v>
      </c>
      <c r="G22" s="94" t="s">
        <v>692</v>
      </c>
      <c r="H22" s="94" t="s">
        <v>369</v>
      </c>
      <c r="I22" s="44">
        <v>2</v>
      </c>
      <c r="J22" s="95">
        <v>45382</v>
      </c>
      <c r="K22" s="94" t="s">
        <v>93</v>
      </c>
      <c r="L22" s="94"/>
      <c r="M22" s="94"/>
      <c r="N22" s="94" t="s">
        <v>139</v>
      </c>
      <c r="O22" s="94" t="s">
        <v>597</v>
      </c>
      <c r="P22" s="94"/>
      <c r="Q22" s="94"/>
      <c r="R22" s="94"/>
      <c r="S22" s="94" t="s">
        <v>368</v>
      </c>
    </row>
    <row r="23" spans="1:20" ht="25.05" customHeight="1" x14ac:dyDescent="0.3">
      <c r="A23" s="167"/>
      <c r="B23" s="167"/>
      <c r="C23" s="167"/>
      <c r="D23" s="94" t="s">
        <v>65</v>
      </c>
      <c r="E23" s="94" t="s">
        <v>95</v>
      </c>
      <c r="F23" s="94">
        <v>84038</v>
      </c>
      <c r="G23" s="94" t="s">
        <v>692</v>
      </c>
      <c r="H23" s="94" t="s">
        <v>371</v>
      </c>
      <c r="I23" s="44">
        <v>277</v>
      </c>
      <c r="J23" s="95">
        <v>45657</v>
      </c>
      <c r="K23" s="94" t="s">
        <v>157</v>
      </c>
      <c r="L23" s="94"/>
      <c r="M23" s="94"/>
      <c r="N23" s="94" t="s">
        <v>138</v>
      </c>
      <c r="O23" s="94" t="s">
        <v>599</v>
      </c>
      <c r="P23" s="94"/>
      <c r="Q23" s="94"/>
      <c r="R23" s="94"/>
      <c r="S23" s="94" t="s">
        <v>370</v>
      </c>
    </row>
    <row r="24" spans="1:20" ht="25.05" customHeight="1" x14ac:dyDescent="0.3">
      <c r="A24" s="167"/>
      <c r="B24" s="167"/>
      <c r="C24" s="167"/>
      <c r="D24" s="94" t="s">
        <v>65</v>
      </c>
      <c r="E24" s="94" t="s">
        <v>95</v>
      </c>
      <c r="F24" s="94">
        <v>89325</v>
      </c>
      <c r="G24" s="94" t="s">
        <v>692</v>
      </c>
      <c r="H24" s="94" t="s">
        <v>354</v>
      </c>
      <c r="I24" s="44">
        <v>352</v>
      </c>
      <c r="J24" s="95">
        <v>45732</v>
      </c>
      <c r="K24" s="94" t="s">
        <v>93</v>
      </c>
      <c r="L24" s="94"/>
      <c r="M24" s="94" t="s">
        <v>148</v>
      </c>
      <c r="N24" s="94" t="s">
        <v>138</v>
      </c>
      <c r="O24" s="94"/>
      <c r="P24" s="94"/>
      <c r="Q24" s="94"/>
      <c r="R24" s="94"/>
      <c r="S24" s="94" t="s">
        <v>372</v>
      </c>
    </row>
    <row r="25" spans="1:20" ht="25.05" customHeight="1" x14ac:dyDescent="0.3">
      <c r="A25" s="167"/>
      <c r="B25" s="167"/>
      <c r="C25" s="167"/>
      <c r="D25" s="94" t="s">
        <v>63</v>
      </c>
      <c r="E25" s="94" t="s">
        <v>95</v>
      </c>
      <c r="F25" s="94">
        <v>71123</v>
      </c>
      <c r="G25" s="94" t="s">
        <v>692</v>
      </c>
      <c r="H25" s="94" t="s">
        <v>355</v>
      </c>
      <c r="I25" s="44">
        <v>54</v>
      </c>
      <c r="J25" s="95">
        <v>45434</v>
      </c>
      <c r="K25" s="94" t="s">
        <v>93</v>
      </c>
      <c r="L25" s="94"/>
      <c r="M25" s="94"/>
      <c r="N25" s="94" t="s">
        <v>138</v>
      </c>
      <c r="O25" s="94"/>
      <c r="P25" s="94"/>
      <c r="Q25" s="94"/>
      <c r="R25" s="94"/>
      <c r="S25" s="94" t="s">
        <v>373</v>
      </c>
    </row>
    <row r="26" spans="1:20" ht="25.05" customHeight="1" x14ac:dyDescent="0.3">
      <c r="A26" s="167"/>
      <c r="B26" s="167"/>
      <c r="C26" s="167"/>
      <c r="D26" s="94" t="s">
        <v>65</v>
      </c>
      <c r="E26" s="94" t="s">
        <v>95</v>
      </c>
      <c r="F26" s="94">
        <v>102889</v>
      </c>
      <c r="G26" s="94" t="s">
        <v>692</v>
      </c>
      <c r="H26" s="94" t="s">
        <v>375</v>
      </c>
      <c r="I26" s="44">
        <v>2103</v>
      </c>
      <c r="J26" s="95">
        <v>47483</v>
      </c>
      <c r="K26" s="94" t="s">
        <v>93</v>
      </c>
      <c r="L26" s="94"/>
      <c r="M26" s="94"/>
      <c r="N26" s="94" t="s">
        <v>139</v>
      </c>
      <c r="O26" s="94" t="s">
        <v>600</v>
      </c>
      <c r="P26" s="94"/>
      <c r="Q26" s="94"/>
      <c r="R26" s="94"/>
      <c r="S26" s="94" t="s">
        <v>374</v>
      </c>
    </row>
    <row r="27" spans="1:20" ht="25.05" customHeight="1" x14ac:dyDescent="0.3">
      <c r="A27" s="167"/>
      <c r="B27" s="167"/>
      <c r="C27" s="167"/>
      <c r="D27" s="94" t="s">
        <v>65</v>
      </c>
      <c r="E27" s="94" t="s">
        <v>95</v>
      </c>
      <c r="F27" s="94">
        <v>82977</v>
      </c>
      <c r="G27" s="94" t="s">
        <v>692</v>
      </c>
      <c r="H27" s="94" t="s">
        <v>571</v>
      </c>
      <c r="I27" s="44">
        <v>152</v>
      </c>
      <c r="J27" s="95">
        <v>45532</v>
      </c>
      <c r="K27" s="94" t="s">
        <v>93</v>
      </c>
      <c r="L27" s="94"/>
      <c r="M27" s="94"/>
      <c r="N27" s="94" t="s">
        <v>138</v>
      </c>
      <c r="O27" s="94" t="s">
        <v>572</v>
      </c>
      <c r="P27" s="94"/>
      <c r="Q27" s="94"/>
      <c r="R27" s="94"/>
      <c r="S27" s="94" t="s">
        <v>376</v>
      </c>
    </row>
    <row r="28" spans="1:20" ht="25.05" customHeight="1" x14ac:dyDescent="0.3">
      <c r="A28" s="167"/>
      <c r="B28" s="167"/>
      <c r="C28" s="167"/>
      <c r="D28" s="94" t="s">
        <v>65</v>
      </c>
      <c r="E28" s="94" t="s">
        <v>95</v>
      </c>
      <c r="F28" s="94">
        <v>102845</v>
      </c>
      <c r="G28" s="94" t="s">
        <v>692</v>
      </c>
      <c r="H28" s="94" t="s">
        <v>194</v>
      </c>
      <c r="I28" s="44">
        <v>1372</v>
      </c>
      <c r="J28" s="95">
        <v>46752</v>
      </c>
      <c r="K28" s="94" t="s">
        <v>93</v>
      </c>
      <c r="L28" s="94"/>
      <c r="M28" s="94"/>
      <c r="N28" s="94" t="s">
        <v>139</v>
      </c>
      <c r="O28" s="94"/>
      <c r="P28" s="94"/>
      <c r="Q28" s="94"/>
      <c r="R28" s="94"/>
      <c r="S28" s="94" t="s">
        <v>377</v>
      </c>
    </row>
    <row r="29" spans="1:20" ht="25.05" customHeight="1" x14ac:dyDescent="0.3">
      <c r="A29" s="167"/>
      <c r="B29" s="167"/>
      <c r="C29" s="167"/>
      <c r="D29" s="94" t="s">
        <v>63</v>
      </c>
      <c r="E29" s="94" t="s">
        <v>95</v>
      </c>
      <c r="F29" s="94">
        <v>103700</v>
      </c>
      <c r="G29" s="94" t="s">
        <v>692</v>
      </c>
      <c r="H29" s="94" t="s">
        <v>357</v>
      </c>
      <c r="I29" s="44">
        <v>2</v>
      </c>
      <c r="J29" s="95">
        <v>45382</v>
      </c>
      <c r="K29" s="94" t="s">
        <v>93</v>
      </c>
      <c r="L29" s="94"/>
      <c r="M29" s="94"/>
      <c r="N29" s="94" t="s">
        <v>139</v>
      </c>
      <c r="O29" s="94" t="s">
        <v>598</v>
      </c>
      <c r="P29" s="94"/>
      <c r="Q29" s="94"/>
      <c r="R29" s="94"/>
      <c r="S29" s="94" t="s">
        <v>378</v>
      </c>
    </row>
    <row r="30" spans="1:20" ht="25.05" customHeight="1" x14ac:dyDescent="0.3">
      <c r="A30" s="167"/>
      <c r="B30" s="167"/>
      <c r="C30" s="167"/>
      <c r="D30" s="94" t="s">
        <v>63</v>
      </c>
      <c r="E30" s="94" t="s">
        <v>482</v>
      </c>
      <c r="F30" s="94"/>
      <c r="G30" s="94" t="s">
        <v>692</v>
      </c>
      <c r="H30" s="94" t="s">
        <v>380</v>
      </c>
      <c r="I30" s="44"/>
      <c r="J30" s="95"/>
      <c r="K30" s="94"/>
      <c r="L30" s="94"/>
      <c r="M30" s="94"/>
      <c r="N30" s="94" t="s">
        <v>139</v>
      </c>
      <c r="O30" s="94" t="s">
        <v>381</v>
      </c>
      <c r="P30" s="94"/>
      <c r="Q30" s="94"/>
      <c r="R30" s="94"/>
      <c r="S30" s="94" t="s">
        <v>379</v>
      </c>
    </row>
    <row r="31" spans="1:20" ht="25.05" customHeight="1" x14ac:dyDescent="0.3">
      <c r="A31" s="167"/>
      <c r="B31" s="167"/>
      <c r="C31" s="167"/>
      <c r="D31" s="94" t="s">
        <v>65</v>
      </c>
      <c r="E31" s="94" t="s">
        <v>482</v>
      </c>
      <c r="F31" s="94"/>
      <c r="G31" s="94" t="s">
        <v>692</v>
      </c>
      <c r="H31" s="94" t="s">
        <v>383</v>
      </c>
      <c r="I31" s="44"/>
      <c r="J31" s="95">
        <v>0</v>
      </c>
      <c r="K31" s="94"/>
      <c r="L31" s="94"/>
      <c r="M31" s="94"/>
      <c r="N31" s="94" t="s">
        <v>139</v>
      </c>
      <c r="O31" s="94" t="s">
        <v>384</v>
      </c>
      <c r="P31" s="94"/>
      <c r="Q31" s="94"/>
      <c r="R31" s="94"/>
      <c r="S31" s="94" t="s">
        <v>382</v>
      </c>
    </row>
    <row r="32" spans="1:20" ht="25.05" customHeight="1" x14ac:dyDescent="0.3">
      <c r="A32" s="167"/>
      <c r="B32" s="167"/>
      <c r="C32" s="167"/>
      <c r="D32" s="94"/>
      <c r="E32" s="94"/>
      <c r="F32" s="94"/>
      <c r="G32" s="94"/>
      <c r="H32" s="94"/>
      <c r="I32" s="161"/>
      <c r="J32" s="95"/>
      <c r="K32" s="94"/>
      <c r="L32" s="94"/>
      <c r="M32" s="94"/>
      <c r="N32" s="94"/>
      <c r="O32" s="94"/>
      <c r="P32" s="94"/>
      <c r="Q32" s="94"/>
      <c r="R32" s="94"/>
      <c r="S32" s="94"/>
    </row>
    <row r="33" spans="1:19" ht="25.05" customHeight="1" x14ac:dyDescent="0.3">
      <c r="A33" s="167"/>
      <c r="B33" s="167"/>
      <c r="C33" s="167"/>
      <c r="D33" s="38"/>
      <c r="E33" s="38"/>
      <c r="F33" s="38"/>
      <c r="G33" s="38"/>
      <c r="H33" s="38"/>
      <c r="I33" s="44"/>
      <c r="J33" s="39"/>
      <c r="K33" s="38"/>
      <c r="L33" s="38"/>
      <c r="M33" s="38"/>
      <c r="N33" s="38"/>
      <c r="O33" s="38"/>
      <c r="P33" s="38"/>
      <c r="Q33" s="38"/>
      <c r="R33" s="38"/>
      <c r="S33" s="38"/>
    </row>
    <row r="34" spans="1:19" ht="25.05" customHeight="1" x14ac:dyDescent="0.3">
      <c r="A34" s="167"/>
      <c r="B34" s="167"/>
      <c r="C34" s="167"/>
      <c r="D34" s="38"/>
      <c r="E34" s="38"/>
      <c r="F34" s="38"/>
      <c r="G34" s="38"/>
      <c r="H34" s="38"/>
      <c r="I34" s="44"/>
      <c r="J34" s="39"/>
      <c r="K34" s="38"/>
      <c r="L34" s="38"/>
      <c r="M34" s="38"/>
      <c r="N34" s="38"/>
      <c r="O34" s="38"/>
      <c r="P34" s="38"/>
      <c r="Q34" s="38"/>
      <c r="R34" s="38"/>
      <c r="S34" s="38"/>
    </row>
    <row r="35" spans="1:19" ht="25.05" customHeight="1" x14ac:dyDescent="0.3">
      <c r="A35" s="167"/>
      <c r="B35" s="167"/>
      <c r="C35" s="167"/>
      <c r="D35" s="38"/>
      <c r="E35" s="38"/>
      <c r="F35" s="38"/>
      <c r="G35" s="38"/>
      <c r="H35" s="38"/>
      <c r="I35" s="44"/>
      <c r="J35" s="39"/>
      <c r="K35" s="38"/>
      <c r="L35" s="38"/>
      <c r="M35" s="38"/>
      <c r="N35" s="38"/>
      <c r="O35" s="38"/>
      <c r="P35" s="38"/>
      <c r="Q35" s="38"/>
      <c r="R35" s="38"/>
      <c r="S35" s="38"/>
    </row>
    <row r="36" spans="1:19" ht="25.05" customHeight="1" x14ac:dyDescent="0.3">
      <c r="A36" s="167"/>
      <c r="B36" s="167"/>
      <c r="C36" s="167"/>
      <c r="D36" s="38"/>
      <c r="E36" s="38"/>
      <c r="F36" s="38"/>
      <c r="G36" s="38"/>
      <c r="H36" s="38"/>
      <c r="I36" s="44"/>
      <c r="J36" s="39"/>
      <c r="K36" s="38"/>
      <c r="L36" s="38"/>
      <c r="M36" s="38"/>
      <c r="N36" s="38"/>
      <c r="O36" s="38"/>
      <c r="P36" s="38"/>
      <c r="Q36" s="38"/>
      <c r="R36" s="38"/>
      <c r="S36" s="38"/>
    </row>
    <row r="37" spans="1:19" ht="25.05" customHeight="1" x14ac:dyDescent="0.3">
      <c r="A37" s="167"/>
      <c r="B37" s="167"/>
      <c r="C37" s="167"/>
      <c r="D37" s="38"/>
      <c r="E37" s="38"/>
      <c r="F37" s="38"/>
      <c r="G37" s="38"/>
      <c r="H37" s="38"/>
      <c r="I37" s="44"/>
      <c r="J37" s="39"/>
      <c r="K37" s="38"/>
      <c r="L37" s="38"/>
      <c r="M37" s="38"/>
      <c r="N37" s="38"/>
      <c r="O37" s="38"/>
      <c r="P37" s="38"/>
      <c r="Q37" s="38"/>
      <c r="R37" s="38"/>
      <c r="S37" s="38"/>
    </row>
    <row r="38" spans="1:19" ht="25.05" customHeight="1" x14ac:dyDescent="0.3">
      <c r="A38" s="167"/>
      <c r="B38" s="167"/>
      <c r="C38" s="167"/>
      <c r="D38" s="38"/>
      <c r="E38" s="38"/>
      <c r="F38" s="38"/>
      <c r="G38" s="38"/>
      <c r="H38" s="38"/>
      <c r="I38" s="44"/>
      <c r="J38" s="39"/>
      <c r="K38" s="38"/>
      <c r="L38" s="38"/>
      <c r="M38" s="38"/>
      <c r="N38" s="38"/>
      <c r="O38" s="38"/>
      <c r="P38" s="38"/>
      <c r="Q38" s="38"/>
      <c r="R38" s="38"/>
      <c r="S38" s="38"/>
    </row>
    <row r="39" spans="1:19" ht="25.05" customHeight="1" x14ac:dyDescent="0.3">
      <c r="A39" s="167"/>
      <c r="B39" s="167"/>
      <c r="C39" s="167"/>
      <c r="D39" s="38"/>
      <c r="E39" s="38"/>
      <c r="F39" s="38"/>
      <c r="G39" s="38"/>
      <c r="H39" s="38"/>
      <c r="I39" s="44"/>
      <c r="J39" s="39"/>
      <c r="K39" s="38"/>
      <c r="L39" s="38"/>
      <c r="M39" s="38"/>
      <c r="N39" s="38"/>
      <c r="O39" s="38"/>
      <c r="P39" s="38"/>
      <c r="Q39" s="38"/>
      <c r="R39" s="38"/>
      <c r="S39" s="38"/>
    </row>
    <row r="40" spans="1:19" ht="25.05" customHeight="1" x14ac:dyDescent="0.3">
      <c r="A40" s="167"/>
      <c r="B40" s="167"/>
      <c r="C40" s="167"/>
      <c r="D40" s="38"/>
      <c r="E40" s="38"/>
      <c r="F40" s="38"/>
      <c r="G40" s="38"/>
      <c r="H40" s="38"/>
      <c r="I40" s="44"/>
      <c r="J40" s="39"/>
      <c r="K40" s="38"/>
      <c r="L40" s="38"/>
      <c r="M40" s="38"/>
      <c r="N40" s="38"/>
      <c r="O40" s="38"/>
      <c r="P40" s="38"/>
      <c r="Q40" s="38"/>
      <c r="R40" s="38"/>
      <c r="S40" s="38"/>
    </row>
    <row r="41" spans="1:19" ht="25.05" customHeight="1" x14ac:dyDescent="0.3">
      <c r="A41" s="167"/>
      <c r="B41" s="167"/>
      <c r="C41" s="167"/>
      <c r="D41" s="38"/>
      <c r="E41" s="38"/>
      <c r="F41" s="38"/>
      <c r="G41" s="38"/>
      <c r="H41" s="38"/>
      <c r="I41" s="44"/>
      <c r="J41" s="39"/>
      <c r="K41" s="38"/>
      <c r="L41" s="38"/>
      <c r="M41" s="38"/>
      <c r="N41" s="38"/>
      <c r="O41" s="38"/>
      <c r="P41" s="38"/>
      <c r="Q41" s="38"/>
      <c r="R41" s="38"/>
      <c r="S41" s="38"/>
    </row>
    <row r="42" spans="1:19" ht="25.05" customHeight="1" x14ac:dyDescent="0.3">
      <c r="A42" s="167"/>
      <c r="B42" s="167"/>
      <c r="C42" s="167"/>
      <c r="D42" s="38"/>
      <c r="E42" s="38"/>
      <c r="F42" s="38"/>
      <c r="G42" s="38"/>
      <c r="H42" s="38"/>
      <c r="I42" s="44"/>
      <c r="J42" s="39"/>
      <c r="K42" s="38"/>
      <c r="L42" s="38"/>
      <c r="M42" s="38"/>
      <c r="N42" s="38"/>
      <c r="O42" s="38"/>
      <c r="P42" s="38"/>
      <c r="Q42" s="38"/>
      <c r="R42" s="38"/>
      <c r="S42" s="38"/>
    </row>
    <row r="43" spans="1:19" ht="25.05" customHeight="1" x14ac:dyDescent="0.3">
      <c r="A43" s="167"/>
      <c r="B43" s="167"/>
      <c r="C43" s="167"/>
      <c r="D43" s="38"/>
      <c r="E43" s="38"/>
      <c r="F43" s="38"/>
      <c r="G43" s="38"/>
      <c r="H43" s="38"/>
      <c r="I43" s="44"/>
      <c r="J43" s="39"/>
      <c r="K43" s="38"/>
      <c r="L43" s="38"/>
      <c r="M43" s="38"/>
      <c r="N43" s="38"/>
      <c r="O43" s="38"/>
      <c r="P43" s="38"/>
      <c r="Q43" s="38"/>
      <c r="R43" s="38"/>
      <c r="S43" s="38"/>
    </row>
    <row r="44" spans="1:19" ht="25.05" customHeight="1" x14ac:dyDescent="0.3">
      <c r="A44" s="167"/>
      <c r="B44" s="167"/>
      <c r="C44" s="167"/>
      <c r="D44" s="38"/>
      <c r="E44" s="38"/>
      <c r="F44" s="38"/>
      <c r="G44" s="38"/>
      <c r="H44" s="38"/>
      <c r="I44" s="44"/>
      <c r="J44" s="39"/>
      <c r="K44" s="38"/>
      <c r="L44" s="38"/>
      <c r="M44" s="38"/>
      <c r="N44" s="38"/>
      <c r="O44" s="38"/>
      <c r="P44" s="38"/>
      <c r="Q44" s="38"/>
      <c r="R44" s="38"/>
      <c r="S44" s="38"/>
    </row>
    <row r="45" spans="1:19" ht="25.05" customHeight="1" x14ac:dyDescent="0.3">
      <c r="A45" s="167"/>
      <c r="B45" s="167"/>
      <c r="C45" s="167"/>
      <c r="D45" s="38"/>
      <c r="E45" s="38"/>
      <c r="F45" s="38"/>
      <c r="G45" s="38"/>
      <c r="H45" s="38"/>
      <c r="I45" s="44"/>
      <c r="J45" s="39"/>
      <c r="K45" s="38"/>
      <c r="L45" s="38"/>
      <c r="M45" s="38"/>
      <c r="N45" s="38"/>
      <c r="O45" s="38"/>
      <c r="P45" s="38"/>
      <c r="Q45" s="38"/>
      <c r="R45" s="38"/>
      <c r="S45" s="38"/>
    </row>
    <row r="46" spans="1:19" ht="25.05" customHeight="1" x14ac:dyDescent="0.3">
      <c r="A46" s="167"/>
      <c r="B46" s="167"/>
      <c r="C46" s="167"/>
      <c r="D46" s="38"/>
      <c r="E46" s="38"/>
      <c r="F46" s="38"/>
      <c r="G46" s="38"/>
      <c r="H46" s="38"/>
      <c r="I46" s="44"/>
      <c r="J46" s="39"/>
      <c r="K46" s="38"/>
      <c r="L46" s="38"/>
      <c r="M46" s="38"/>
      <c r="N46" s="38"/>
      <c r="O46" s="38"/>
      <c r="P46" s="38"/>
      <c r="Q46" s="38"/>
      <c r="R46" s="38"/>
      <c r="S46" s="38"/>
    </row>
    <row r="47" spans="1:19" ht="25.05" customHeight="1" x14ac:dyDescent="0.3">
      <c r="A47" s="167"/>
      <c r="B47" s="167"/>
      <c r="C47" s="167"/>
      <c r="D47" s="38"/>
      <c r="E47" s="38"/>
      <c r="F47" s="38"/>
      <c r="G47" s="38"/>
      <c r="H47" s="38"/>
      <c r="I47" s="44"/>
      <c r="J47" s="39"/>
      <c r="K47" s="38"/>
      <c r="L47" s="38"/>
      <c r="M47" s="38"/>
      <c r="N47" s="38"/>
      <c r="O47" s="38"/>
      <c r="P47" s="38"/>
      <c r="Q47" s="38"/>
      <c r="R47" s="38"/>
      <c r="S47" s="38"/>
    </row>
    <row r="48" spans="1:19" ht="25.05" customHeight="1" x14ac:dyDescent="0.3">
      <c r="A48" s="167"/>
      <c r="B48" s="167"/>
      <c r="C48" s="167"/>
      <c r="D48" s="38"/>
      <c r="E48" s="38"/>
      <c r="F48" s="38"/>
      <c r="G48" s="38"/>
      <c r="H48" s="38"/>
      <c r="I48" s="44"/>
      <c r="J48" s="39"/>
      <c r="K48" s="38"/>
      <c r="L48" s="38"/>
      <c r="M48" s="38"/>
      <c r="N48" s="38"/>
      <c r="O48" s="38"/>
      <c r="P48" s="38"/>
      <c r="Q48" s="38"/>
      <c r="R48" s="38"/>
      <c r="S48" s="38"/>
    </row>
    <row r="49" spans="1:19" ht="25.05" customHeight="1" x14ac:dyDescent="0.3">
      <c r="A49" s="167"/>
      <c r="B49" s="167"/>
      <c r="C49" s="167"/>
      <c r="D49" s="38"/>
      <c r="E49" s="38"/>
      <c r="F49" s="38"/>
      <c r="G49" s="38"/>
      <c r="H49" s="38"/>
      <c r="I49" s="44"/>
      <c r="J49" s="39"/>
      <c r="K49" s="38"/>
      <c r="L49" s="38"/>
      <c r="M49" s="38"/>
      <c r="N49" s="38"/>
      <c r="O49" s="38"/>
      <c r="P49" s="38"/>
      <c r="Q49" s="38"/>
      <c r="R49" s="38"/>
      <c r="S49" s="38"/>
    </row>
    <row r="50" spans="1:19" ht="25.05" customHeight="1" x14ac:dyDescent="0.3">
      <c r="A50" s="167"/>
      <c r="B50" s="167"/>
      <c r="C50" s="167"/>
      <c r="D50" s="38"/>
      <c r="E50" s="38"/>
      <c r="F50" s="38"/>
      <c r="G50" s="38"/>
      <c r="H50" s="38"/>
      <c r="I50" s="44"/>
      <c r="J50" s="39"/>
      <c r="K50" s="38"/>
      <c r="L50" s="38"/>
      <c r="M50" s="38"/>
      <c r="N50" s="38"/>
      <c r="O50" s="38"/>
      <c r="P50" s="38"/>
      <c r="Q50" s="38"/>
      <c r="R50" s="38"/>
      <c r="S50" s="38"/>
    </row>
    <row r="51" spans="1:19" ht="25.05" customHeight="1" x14ac:dyDescent="0.3">
      <c r="A51" s="167"/>
      <c r="B51" s="167"/>
      <c r="C51" s="167"/>
      <c r="D51" s="38"/>
      <c r="E51" s="38"/>
      <c r="F51" s="38"/>
      <c r="G51" s="38"/>
      <c r="H51" s="38"/>
      <c r="I51" s="44"/>
      <c r="J51" s="39"/>
      <c r="K51" s="38"/>
      <c r="L51" s="38"/>
      <c r="M51" s="38"/>
      <c r="N51" s="38"/>
      <c r="O51" s="38"/>
      <c r="P51" s="38"/>
      <c r="Q51" s="38"/>
      <c r="R51" s="38"/>
      <c r="S51" s="38"/>
    </row>
    <row r="52" spans="1:19" ht="25.05" customHeight="1" x14ac:dyDescent="0.3">
      <c r="A52" s="167"/>
      <c r="B52" s="167"/>
      <c r="C52" s="167"/>
      <c r="D52" s="38"/>
      <c r="E52" s="38"/>
      <c r="F52" s="38"/>
      <c r="G52" s="38"/>
      <c r="H52" s="38"/>
      <c r="I52" s="44"/>
      <c r="J52" s="39"/>
      <c r="K52" s="38"/>
      <c r="L52" s="38"/>
      <c r="M52" s="38"/>
      <c r="N52" s="38"/>
      <c r="O52" s="38"/>
      <c r="P52" s="38"/>
      <c r="Q52" s="38"/>
      <c r="R52" s="38"/>
      <c r="S52" s="38"/>
    </row>
    <row r="53" spans="1:19" ht="25.05" customHeight="1" x14ac:dyDescent="0.3">
      <c r="A53" s="167"/>
      <c r="B53" s="167"/>
      <c r="C53" s="167"/>
      <c r="D53" s="38"/>
      <c r="E53" s="38"/>
      <c r="F53" s="38"/>
      <c r="G53" s="38"/>
      <c r="H53" s="38"/>
      <c r="I53" s="44"/>
      <c r="J53" s="39"/>
      <c r="K53" s="38"/>
      <c r="L53" s="38"/>
      <c r="M53" s="38"/>
      <c r="N53" s="38"/>
      <c r="O53" s="38"/>
      <c r="P53" s="38"/>
      <c r="Q53" s="38"/>
      <c r="R53" s="38"/>
      <c r="S53" s="38"/>
    </row>
    <row r="54" spans="1:19" ht="25.05" customHeight="1" x14ac:dyDescent="0.3">
      <c r="A54" s="167"/>
      <c r="B54" s="167"/>
      <c r="C54" s="167"/>
      <c r="D54" s="38"/>
      <c r="E54" s="38"/>
      <c r="F54" s="38"/>
      <c r="G54" s="38"/>
      <c r="H54" s="38"/>
      <c r="I54" s="44"/>
      <c r="J54" s="39"/>
      <c r="K54" s="38"/>
      <c r="L54" s="38"/>
      <c r="M54" s="38"/>
      <c r="N54" s="38"/>
      <c r="O54" s="38"/>
      <c r="P54" s="38"/>
      <c r="Q54" s="38"/>
      <c r="R54" s="38"/>
      <c r="S54" s="38"/>
    </row>
    <row r="55" spans="1:19" ht="25.05" customHeight="1" x14ac:dyDescent="0.3">
      <c r="A55" s="167"/>
      <c r="B55" s="167"/>
      <c r="C55" s="167"/>
      <c r="D55" s="38"/>
      <c r="E55" s="38"/>
      <c r="F55" s="38"/>
      <c r="G55" s="38"/>
      <c r="H55" s="38"/>
      <c r="I55" s="44"/>
      <c r="J55" s="39"/>
      <c r="K55" s="38"/>
      <c r="L55" s="38"/>
      <c r="M55" s="38"/>
      <c r="N55" s="38"/>
      <c r="O55" s="38"/>
      <c r="P55" s="38"/>
      <c r="Q55" s="38"/>
      <c r="R55" s="38"/>
      <c r="S55" s="38"/>
    </row>
    <row r="56" spans="1:19" ht="25.05" customHeight="1" x14ac:dyDescent="0.3">
      <c r="A56" s="167"/>
      <c r="B56" s="167"/>
      <c r="C56" s="167"/>
      <c r="D56" s="38"/>
      <c r="E56" s="38"/>
      <c r="F56" s="38"/>
      <c r="G56" s="38"/>
      <c r="H56" s="38"/>
      <c r="I56" s="44"/>
      <c r="J56" s="39"/>
      <c r="K56" s="38"/>
      <c r="L56" s="38"/>
      <c r="M56" s="38"/>
      <c r="N56" s="38"/>
      <c r="O56" s="38"/>
      <c r="P56" s="38"/>
      <c r="Q56" s="38"/>
      <c r="R56" s="38"/>
      <c r="S56" s="38"/>
    </row>
    <row r="57" spans="1:19" ht="25.05" customHeight="1" x14ac:dyDescent="0.3">
      <c r="A57" s="167"/>
      <c r="B57" s="167"/>
      <c r="C57" s="167"/>
      <c r="D57" s="38"/>
      <c r="E57" s="38"/>
      <c r="F57" s="38"/>
      <c r="G57" s="38"/>
      <c r="H57" s="38"/>
      <c r="I57" s="44"/>
      <c r="J57" s="39"/>
      <c r="K57" s="38"/>
      <c r="L57" s="38"/>
      <c r="M57" s="38"/>
      <c r="N57" s="38"/>
      <c r="O57" s="38"/>
      <c r="P57" s="38"/>
      <c r="Q57" s="38"/>
      <c r="R57" s="38"/>
      <c r="S57" s="38"/>
    </row>
    <row r="58" spans="1:19" ht="25.05" customHeight="1" x14ac:dyDescent="0.3">
      <c r="A58" s="167"/>
      <c r="B58" s="167"/>
      <c r="C58" s="167"/>
      <c r="D58" s="38"/>
      <c r="E58" s="38"/>
      <c r="F58" s="38"/>
      <c r="G58" s="38"/>
      <c r="H58" s="38"/>
      <c r="I58" s="44"/>
      <c r="J58" s="39"/>
      <c r="K58" s="38"/>
      <c r="L58" s="38"/>
      <c r="M58" s="38"/>
      <c r="N58" s="38"/>
      <c r="O58" s="38"/>
      <c r="P58" s="38"/>
      <c r="Q58" s="38"/>
      <c r="R58" s="38"/>
      <c r="S58" s="38"/>
    </row>
    <row r="59" spans="1:19" ht="25.05" customHeight="1" x14ac:dyDescent="0.3">
      <c r="A59" s="167"/>
      <c r="B59" s="167"/>
      <c r="C59" s="167"/>
      <c r="D59" s="38"/>
      <c r="E59" s="38"/>
      <c r="F59" s="38"/>
      <c r="G59" s="38"/>
      <c r="H59" s="69"/>
      <c r="I59" s="44"/>
      <c r="J59" s="39"/>
      <c r="K59" s="38"/>
      <c r="L59" s="38"/>
      <c r="M59" s="38"/>
      <c r="N59" s="38"/>
      <c r="O59" s="38"/>
      <c r="P59" s="38"/>
      <c r="Q59" s="38"/>
      <c r="R59" s="38"/>
      <c r="S59" s="38"/>
    </row>
    <row r="60" spans="1:19" ht="25.05" customHeight="1" x14ac:dyDescent="0.3">
      <c r="A60" s="167"/>
      <c r="B60" s="167"/>
      <c r="C60" s="167"/>
      <c r="D60" s="38"/>
      <c r="E60" s="38"/>
      <c r="F60" s="38"/>
      <c r="G60" s="38"/>
      <c r="H60" s="69"/>
      <c r="I60" s="44"/>
      <c r="J60" s="39"/>
      <c r="K60" s="38"/>
      <c r="L60" s="38"/>
      <c r="M60" s="38"/>
      <c r="N60" s="38"/>
      <c r="O60" s="38"/>
      <c r="P60" s="38"/>
      <c r="Q60" s="38"/>
      <c r="R60" s="38"/>
      <c r="S60" s="38"/>
    </row>
    <row r="61" spans="1:19" ht="25.05" customHeight="1" x14ac:dyDescent="0.3">
      <c r="A61" s="167"/>
      <c r="B61" s="167"/>
      <c r="C61" s="167"/>
      <c r="D61" s="38"/>
      <c r="E61" s="38"/>
      <c r="F61" s="38"/>
      <c r="G61" s="38"/>
      <c r="H61" s="69"/>
      <c r="I61" s="44"/>
      <c r="J61" s="39"/>
      <c r="K61" s="38"/>
      <c r="L61" s="38"/>
      <c r="M61" s="38"/>
      <c r="N61" s="38"/>
      <c r="O61" s="38"/>
      <c r="P61" s="38"/>
      <c r="Q61" s="38"/>
      <c r="R61" s="38"/>
      <c r="S61" s="38"/>
    </row>
    <row r="62" spans="1:19" ht="25.05" customHeight="1" x14ac:dyDescent="0.3">
      <c r="A62" s="167"/>
      <c r="B62" s="167"/>
      <c r="C62" s="167"/>
      <c r="D62" s="38"/>
      <c r="E62" s="38"/>
      <c r="F62" s="38"/>
      <c r="G62" s="38"/>
      <c r="H62" s="38"/>
      <c r="I62" s="44"/>
      <c r="J62" s="39"/>
      <c r="K62" s="38"/>
      <c r="L62" s="38"/>
      <c r="M62" s="38"/>
      <c r="N62" s="38"/>
      <c r="O62" s="38"/>
      <c r="P62" s="38"/>
      <c r="Q62" s="38"/>
      <c r="R62" s="38"/>
      <c r="S62" s="38"/>
    </row>
    <row r="63" spans="1:19" ht="25.05" customHeight="1" x14ac:dyDescent="0.3">
      <c r="A63" s="167"/>
      <c r="B63" s="167"/>
      <c r="C63" s="167"/>
      <c r="D63" s="38"/>
      <c r="E63" s="38"/>
      <c r="F63" s="38"/>
      <c r="G63" s="38"/>
      <c r="H63" s="38"/>
      <c r="I63" s="44"/>
      <c r="J63" s="39"/>
      <c r="K63" s="38"/>
      <c r="L63" s="38"/>
      <c r="M63" s="38"/>
      <c r="N63" s="38"/>
      <c r="O63" s="69"/>
      <c r="P63" s="38"/>
      <c r="Q63" s="38"/>
      <c r="R63" s="38"/>
      <c r="S63" s="38"/>
    </row>
    <row r="64" spans="1:19" ht="25.05" customHeight="1" x14ac:dyDescent="0.3">
      <c r="A64" s="167"/>
      <c r="B64" s="167"/>
      <c r="C64" s="167"/>
      <c r="D64" s="38"/>
      <c r="E64" s="38"/>
      <c r="F64" s="38"/>
      <c r="G64" s="38"/>
      <c r="H64" s="38"/>
      <c r="I64" s="44"/>
      <c r="J64" s="39"/>
      <c r="K64" s="38"/>
      <c r="L64" s="38"/>
      <c r="M64" s="38"/>
      <c r="N64" s="38"/>
      <c r="O64" s="69"/>
      <c r="P64" s="38"/>
      <c r="Q64" s="38"/>
      <c r="R64" s="38"/>
      <c r="S64" s="38"/>
    </row>
    <row r="65" spans="1:19" ht="25.05" customHeight="1" x14ac:dyDescent="0.3">
      <c r="A65" s="167"/>
      <c r="B65" s="167"/>
      <c r="C65" s="167"/>
      <c r="D65" s="38"/>
      <c r="E65" s="38"/>
      <c r="F65" s="38"/>
      <c r="G65" s="38"/>
      <c r="H65" s="38"/>
      <c r="I65" s="44"/>
      <c r="J65" s="39"/>
      <c r="K65" s="38"/>
      <c r="L65" s="38"/>
      <c r="M65" s="38"/>
      <c r="N65" s="38"/>
      <c r="O65" s="69"/>
      <c r="P65" s="38"/>
      <c r="Q65" s="38"/>
      <c r="R65" s="38"/>
      <c r="S65" s="38"/>
    </row>
    <row r="66" spans="1:19" ht="25.05" customHeight="1" x14ac:dyDescent="0.3">
      <c r="A66" s="167"/>
      <c r="B66" s="167"/>
      <c r="C66" s="167"/>
      <c r="D66" s="38"/>
      <c r="E66" s="38"/>
      <c r="F66" s="38"/>
      <c r="G66" s="38"/>
      <c r="H66" s="38"/>
      <c r="I66" s="44"/>
      <c r="J66" s="39"/>
      <c r="K66" s="38"/>
      <c r="L66" s="38"/>
      <c r="M66" s="38"/>
      <c r="N66" s="38"/>
      <c r="O66" s="69"/>
      <c r="P66" s="38"/>
      <c r="Q66" s="38"/>
      <c r="R66" s="38"/>
      <c r="S66" s="38"/>
    </row>
    <row r="67" spans="1:19" ht="25.05" customHeight="1" x14ac:dyDescent="0.3">
      <c r="A67" s="167"/>
      <c r="B67" s="167"/>
      <c r="C67" s="167"/>
      <c r="D67" s="38"/>
      <c r="E67" s="38"/>
      <c r="F67" s="38"/>
      <c r="G67" s="38"/>
      <c r="H67" s="38"/>
      <c r="I67" s="44"/>
      <c r="J67" s="39"/>
      <c r="K67" s="38"/>
      <c r="L67" s="38"/>
      <c r="M67" s="38"/>
      <c r="N67" s="38"/>
      <c r="O67" s="38"/>
      <c r="P67" s="38"/>
      <c r="Q67" s="38"/>
      <c r="R67" s="38"/>
      <c r="S67" s="38"/>
    </row>
    <row r="68" spans="1:19" ht="25.05" customHeight="1" x14ac:dyDescent="0.3">
      <c r="A68" s="167"/>
      <c r="B68" s="167"/>
      <c r="C68" s="167"/>
      <c r="D68" s="38"/>
      <c r="E68" s="38"/>
      <c r="F68" s="38"/>
      <c r="G68" s="38"/>
      <c r="H68" s="38"/>
      <c r="I68" s="44"/>
      <c r="J68" s="39"/>
      <c r="K68" s="38"/>
      <c r="L68" s="38"/>
      <c r="M68" s="38"/>
      <c r="N68" s="38"/>
      <c r="O68" s="38"/>
      <c r="P68" s="38"/>
      <c r="Q68" s="38"/>
      <c r="R68" s="38"/>
      <c r="S68" s="38"/>
    </row>
    <row r="69" spans="1:19" ht="25.05" customHeight="1" x14ac:dyDescent="0.3">
      <c r="A69" s="167"/>
      <c r="B69" s="167"/>
      <c r="C69" s="167"/>
      <c r="D69" s="38"/>
      <c r="E69" s="38"/>
      <c r="F69" s="38"/>
      <c r="G69" s="38"/>
      <c r="H69" s="38"/>
      <c r="I69" s="44"/>
      <c r="J69" s="39"/>
      <c r="K69" s="38"/>
      <c r="L69" s="38"/>
      <c r="M69" s="38"/>
      <c r="N69" s="38"/>
      <c r="O69" s="38"/>
      <c r="P69" s="38"/>
      <c r="Q69" s="38"/>
      <c r="R69" s="38"/>
      <c r="S69" s="38"/>
    </row>
    <row r="70" spans="1:19" ht="25.05" customHeight="1" x14ac:dyDescent="0.3">
      <c r="A70" s="167"/>
      <c r="B70" s="167"/>
      <c r="C70" s="167"/>
      <c r="D70" s="38"/>
      <c r="E70" s="38"/>
      <c r="F70" s="38"/>
      <c r="G70" s="38"/>
      <c r="H70" s="38"/>
      <c r="I70" s="44"/>
      <c r="J70" s="39"/>
      <c r="K70" s="38"/>
      <c r="L70" s="38"/>
      <c r="M70" s="38"/>
      <c r="N70" s="38"/>
      <c r="O70" s="38"/>
      <c r="P70" s="38"/>
      <c r="Q70" s="38"/>
      <c r="R70" s="38"/>
      <c r="S70" s="38"/>
    </row>
    <row r="71" spans="1:19" ht="25.05" customHeight="1" x14ac:dyDescent="0.3">
      <c r="A71" s="167"/>
      <c r="B71" s="167"/>
      <c r="C71" s="167"/>
      <c r="D71" s="38"/>
      <c r="E71" s="38"/>
      <c r="F71" s="38"/>
      <c r="G71" s="38"/>
      <c r="H71" s="38"/>
      <c r="I71" s="44"/>
      <c r="J71" s="39"/>
      <c r="K71" s="38"/>
      <c r="L71" s="38"/>
      <c r="M71" s="38"/>
      <c r="N71" s="38"/>
      <c r="O71" s="38"/>
      <c r="P71" s="38"/>
      <c r="Q71" s="38"/>
      <c r="R71" s="38"/>
      <c r="S71" s="38"/>
    </row>
    <row r="72" spans="1:19" ht="25.05" customHeight="1" x14ac:dyDescent="0.3">
      <c r="A72" s="167"/>
      <c r="B72" s="167"/>
      <c r="C72" s="167"/>
      <c r="D72" s="38"/>
      <c r="E72" s="38"/>
      <c r="F72" s="38"/>
      <c r="G72" s="38"/>
      <c r="H72" s="38"/>
      <c r="I72" s="44"/>
      <c r="J72" s="39"/>
      <c r="K72" s="38"/>
      <c r="L72" s="38"/>
      <c r="M72" s="38"/>
      <c r="N72" s="38"/>
      <c r="O72" s="38"/>
      <c r="P72" s="38"/>
      <c r="Q72" s="38"/>
      <c r="R72" s="38"/>
      <c r="S72" s="38"/>
    </row>
    <row r="73" spans="1:19" ht="25.05" customHeight="1" x14ac:dyDescent="0.3">
      <c r="A73" s="167"/>
      <c r="B73" s="167"/>
      <c r="C73" s="167"/>
      <c r="D73" s="38"/>
      <c r="E73" s="38"/>
      <c r="F73" s="38"/>
      <c r="G73" s="38"/>
      <c r="H73" s="38"/>
      <c r="I73" s="44"/>
      <c r="J73" s="39"/>
      <c r="K73" s="38"/>
      <c r="L73" s="38"/>
      <c r="M73" s="38"/>
      <c r="N73" s="38"/>
      <c r="O73" s="38"/>
      <c r="P73" s="38"/>
      <c r="Q73" s="38"/>
      <c r="R73" s="38"/>
      <c r="S73" s="38"/>
    </row>
    <row r="74" spans="1:19" ht="25.05" customHeight="1" x14ac:dyDescent="0.3">
      <c r="A74" s="167"/>
      <c r="B74" s="167"/>
      <c r="C74" s="167"/>
      <c r="D74" s="38"/>
      <c r="E74" s="38"/>
      <c r="F74" s="38"/>
      <c r="G74" s="38"/>
      <c r="H74" s="38"/>
      <c r="I74" s="44"/>
      <c r="J74" s="39"/>
      <c r="K74" s="38"/>
      <c r="L74" s="38"/>
      <c r="M74" s="38"/>
      <c r="N74" s="38"/>
      <c r="O74" s="38"/>
      <c r="P74" s="38"/>
      <c r="Q74" s="38"/>
      <c r="R74" s="38"/>
      <c r="S74" s="38"/>
    </row>
    <row r="75" spans="1:19" ht="25.05" customHeight="1" x14ac:dyDescent="0.3">
      <c r="A75" s="167"/>
      <c r="B75" s="167"/>
      <c r="C75" s="167"/>
      <c r="D75" s="38"/>
      <c r="E75" s="38"/>
      <c r="F75" s="38"/>
      <c r="G75" s="38"/>
      <c r="H75" s="38"/>
      <c r="I75" s="44"/>
      <c r="J75" s="39"/>
      <c r="K75" s="38"/>
      <c r="L75" s="38"/>
      <c r="M75" s="38"/>
      <c r="N75" s="38"/>
      <c r="O75" s="38"/>
      <c r="P75" s="38"/>
      <c r="Q75" s="38"/>
      <c r="R75" s="38"/>
      <c r="S75" s="38"/>
    </row>
    <row r="76" spans="1:19" ht="25.05" customHeight="1" x14ac:dyDescent="0.3">
      <c r="A76" s="167"/>
      <c r="B76" s="167"/>
      <c r="C76" s="167"/>
      <c r="D76" s="38"/>
      <c r="E76" s="38"/>
      <c r="F76" s="38"/>
      <c r="G76" s="38"/>
      <c r="H76" s="38"/>
      <c r="I76" s="44"/>
      <c r="J76" s="39"/>
      <c r="K76" s="38"/>
      <c r="L76" s="38"/>
      <c r="M76" s="38"/>
      <c r="N76" s="38"/>
      <c r="O76" s="38"/>
      <c r="P76" s="38"/>
      <c r="Q76" s="38"/>
      <c r="R76" s="38"/>
      <c r="S76" s="38"/>
    </row>
    <row r="77" spans="1:19" ht="25.05" customHeight="1" x14ac:dyDescent="0.3">
      <c r="A77" s="167"/>
      <c r="B77" s="167"/>
      <c r="C77" s="167"/>
      <c r="D77" s="38"/>
      <c r="E77" s="38"/>
      <c r="F77" s="38"/>
      <c r="G77" s="38"/>
      <c r="H77" s="38"/>
      <c r="I77" s="44"/>
      <c r="J77" s="39"/>
      <c r="K77" s="38"/>
      <c r="L77" s="38"/>
      <c r="M77" s="38"/>
      <c r="N77" s="38"/>
      <c r="O77" s="38"/>
      <c r="P77" s="38"/>
      <c r="Q77" s="38"/>
      <c r="R77" s="38"/>
      <c r="S77" s="38"/>
    </row>
    <row r="78" spans="1:19" ht="25.05" customHeight="1" x14ac:dyDescent="0.3">
      <c r="A78" s="167"/>
      <c r="B78" s="167"/>
      <c r="C78" s="167"/>
      <c r="D78" s="38"/>
      <c r="E78" s="38"/>
      <c r="F78" s="38"/>
      <c r="G78" s="38"/>
      <c r="H78" s="38"/>
      <c r="I78" s="44"/>
      <c r="J78" s="39"/>
      <c r="K78" s="38"/>
      <c r="L78" s="38"/>
      <c r="M78" s="38"/>
      <c r="N78" s="38"/>
      <c r="O78" s="38"/>
      <c r="P78" s="38"/>
      <c r="Q78" s="38"/>
      <c r="R78" s="38"/>
      <c r="S78" s="38"/>
    </row>
    <row r="79" spans="1:19" ht="25.05" customHeight="1" x14ac:dyDescent="0.3">
      <c r="A79" s="167"/>
      <c r="B79" s="167"/>
      <c r="C79" s="167"/>
      <c r="D79" s="38"/>
      <c r="E79" s="38"/>
      <c r="F79" s="38"/>
      <c r="G79" s="38"/>
      <c r="H79" s="38"/>
      <c r="I79" s="44"/>
      <c r="J79" s="39"/>
      <c r="K79" s="38"/>
      <c r="L79" s="38"/>
      <c r="M79" s="38"/>
      <c r="N79" s="38"/>
      <c r="O79" s="38"/>
      <c r="P79" s="38"/>
      <c r="Q79" s="38"/>
      <c r="R79" s="38"/>
      <c r="S79" s="38"/>
    </row>
    <row r="80" spans="1:19" ht="25.05" customHeight="1" x14ac:dyDescent="0.3">
      <c r="A80" s="167"/>
      <c r="B80" s="167"/>
      <c r="C80" s="167"/>
      <c r="D80" s="38"/>
      <c r="E80" s="38"/>
      <c r="F80" s="38"/>
      <c r="G80" s="38"/>
      <c r="H80" s="38"/>
      <c r="I80" s="44"/>
      <c r="J80" s="39"/>
      <c r="K80" s="38"/>
      <c r="L80" s="38"/>
      <c r="M80" s="38"/>
      <c r="N80" s="38"/>
      <c r="O80" s="38"/>
      <c r="P80" s="38"/>
      <c r="Q80" s="38"/>
      <c r="R80" s="38"/>
      <c r="S80" s="38"/>
    </row>
    <row r="81" spans="1:19" ht="25.05" customHeight="1" x14ac:dyDescent="0.3">
      <c r="A81" s="167"/>
      <c r="B81" s="167"/>
      <c r="C81" s="167"/>
      <c r="D81" s="38"/>
      <c r="E81" s="38"/>
      <c r="F81" s="38"/>
      <c r="G81" s="38"/>
      <c r="H81" s="38"/>
      <c r="I81" s="44"/>
      <c r="J81" s="39"/>
      <c r="K81" s="38"/>
      <c r="L81" s="38"/>
      <c r="M81" s="38"/>
      <c r="N81" s="38"/>
      <c r="O81" s="38"/>
      <c r="P81" s="38"/>
      <c r="Q81" s="38"/>
      <c r="R81" s="38"/>
      <c r="S81" s="38"/>
    </row>
    <row r="82" spans="1:19" ht="25.05" customHeight="1" x14ac:dyDescent="0.3">
      <c r="A82" s="167"/>
      <c r="B82" s="167"/>
      <c r="C82" s="167"/>
      <c r="D82" s="38"/>
      <c r="E82" s="38"/>
      <c r="F82" s="38"/>
      <c r="G82" s="38"/>
      <c r="H82" s="38"/>
      <c r="I82" s="44"/>
      <c r="J82" s="39"/>
      <c r="K82" s="38"/>
      <c r="L82" s="38"/>
      <c r="M82" s="38"/>
      <c r="N82" s="38"/>
      <c r="O82" s="38"/>
      <c r="P82" s="38"/>
      <c r="Q82" s="38"/>
      <c r="R82" s="38"/>
      <c r="S82" s="38"/>
    </row>
    <row r="83" spans="1:19" ht="25.05" customHeight="1" x14ac:dyDescent="0.3">
      <c r="A83" s="167"/>
      <c r="B83" s="167"/>
      <c r="C83" s="167"/>
      <c r="D83" s="38"/>
      <c r="E83" s="38"/>
      <c r="F83" s="38"/>
      <c r="G83" s="38"/>
      <c r="H83" s="38"/>
      <c r="I83" s="44"/>
      <c r="J83" s="39"/>
      <c r="K83" s="38"/>
      <c r="L83" s="38"/>
      <c r="M83" s="38"/>
      <c r="N83" s="38"/>
      <c r="O83" s="38"/>
      <c r="P83" s="38"/>
      <c r="Q83" s="38"/>
      <c r="R83" s="38"/>
      <c r="S83" s="38"/>
    </row>
    <row r="84" spans="1:19" ht="25.05" customHeight="1" x14ac:dyDescent="0.3">
      <c r="A84" s="167"/>
      <c r="B84" s="167"/>
      <c r="C84" s="167"/>
      <c r="D84" s="38"/>
      <c r="E84" s="38"/>
      <c r="F84" s="38"/>
      <c r="G84" s="38"/>
      <c r="H84" s="38"/>
      <c r="I84" s="44"/>
      <c r="J84" s="39"/>
      <c r="K84" s="38"/>
      <c r="L84" s="38"/>
      <c r="M84" s="38"/>
      <c r="N84" s="38"/>
      <c r="O84" s="38"/>
      <c r="P84" s="38"/>
      <c r="Q84" s="38"/>
      <c r="R84" s="38"/>
      <c r="S84" s="38"/>
    </row>
    <row r="85" spans="1:19" ht="25.05" customHeight="1" x14ac:dyDescent="0.3">
      <c r="A85" s="167"/>
      <c r="B85" s="167"/>
      <c r="C85" s="167"/>
      <c r="D85" s="38"/>
      <c r="E85" s="38"/>
      <c r="F85" s="38"/>
      <c r="G85" s="38"/>
      <c r="H85" s="38"/>
      <c r="I85" s="44"/>
      <c r="J85" s="39"/>
      <c r="K85" s="38"/>
      <c r="L85" s="38"/>
      <c r="M85" s="38"/>
      <c r="N85" s="38"/>
      <c r="O85" s="38"/>
      <c r="P85" s="38"/>
      <c r="Q85" s="38"/>
      <c r="R85" s="38"/>
      <c r="S85" s="38"/>
    </row>
    <row r="86" spans="1:19" ht="25.05" customHeight="1" x14ac:dyDescent="0.3">
      <c r="A86" s="167"/>
      <c r="B86" s="167"/>
      <c r="C86" s="167"/>
      <c r="D86" s="38"/>
      <c r="E86" s="38"/>
      <c r="F86" s="38"/>
      <c r="G86" s="38"/>
      <c r="H86" s="38"/>
      <c r="I86" s="44"/>
      <c r="J86" s="39"/>
      <c r="K86" s="38"/>
      <c r="L86" s="38"/>
      <c r="M86" s="38"/>
      <c r="N86" s="38"/>
      <c r="O86" s="38"/>
      <c r="P86" s="38"/>
      <c r="Q86" s="38"/>
      <c r="R86" s="38"/>
      <c r="S86" s="38"/>
    </row>
    <row r="87" spans="1:19" ht="25.05" customHeight="1" x14ac:dyDescent="0.3">
      <c r="A87" s="167"/>
      <c r="B87" s="167"/>
      <c r="C87" s="167"/>
      <c r="D87" s="38"/>
      <c r="E87" s="38"/>
      <c r="F87" s="38"/>
      <c r="G87" s="38"/>
      <c r="H87" s="38"/>
      <c r="I87" s="44"/>
      <c r="J87" s="39"/>
      <c r="K87" s="38"/>
      <c r="L87" s="38"/>
      <c r="M87" s="38"/>
      <c r="N87" s="38"/>
      <c r="O87" s="38"/>
      <c r="P87" s="38"/>
      <c r="Q87" s="38"/>
      <c r="R87" s="38"/>
      <c r="S87" s="38"/>
    </row>
    <row r="88" spans="1:19" ht="25.05" customHeight="1" x14ac:dyDescent="0.3">
      <c r="A88" s="167"/>
      <c r="B88" s="167"/>
      <c r="C88" s="167"/>
      <c r="D88" s="38"/>
      <c r="E88" s="38"/>
      <c r="F88" s="38"/>
      <c r="G88" s="38"/>
      <c r="H88" s="38"/>
      <c r="I88" s="44"/>
      <c r="J88" s="39"/>
      <c r="K88" s="38"/>
      <c r="L88" s="38"/>
      <c r="M88" s="38"/>
      <c r="N88" s="38"/>
      <c r="O88" s="38"/>
      <c r="P88" s="38"/>
      <c r="Q88" s="38"/>
      <c r="R88" s="38"/>
      <c r="S88" s="38"/>
    </row>
    <row r="89" spans="1:19" ht="25.05" customHeight="1" x14ac:dyDescent="0.3">
      <c r="A89" s="167"/>
      <c r="B89" s="167"/>
      <c r="C89" s="167"/>
      <c r="D89" s="38"/>
      <c r="E89" s="38"/>
      <c r="F89" s="38"/>
      <c r="G89" s="38"/>
      <c r="H89" s="38"/>
      <c r="I89" s="44"/>
      <c r="J89" s="39"/>
      <c r="K89" s="38"/>
      <c r="L89" s="38"/>
      <c r="M89" s="38"/>
      <c r="N89" s="38"/>
      <c r="O89" s="38"/>
      <c r="P89" s="38"/>
      <c r="Q89" s="38"/>
      <c r="R89" s="38"/>
      <c r="S89" s="38"/>
    </row>
    <row r="90" spans="1:19" ht="25.05" customHeight="1" x14ac:dyDescent="0.3">
      <c r="A90" s="167"/>
      <c r="B90" s="167"/>
      <c r="C90" s="167"/>
      <c r="D90" s="38"/>
      <c r="E90" s="38"/>
      <c r="F90" s="38"/>
      <c r="G90" s="38"/>
      <c r="H90" s="38"/>
      <c r="I90" s="44"/>
      <c r="J90" s="39"/>
      <c r="K90" s="38"/>
      <c r="L90" s="38"/>
      <c r="M90" s="38"/>
      <c r="N90" s="38"/>
      <c r="O90" s="38"/>
      <c r="P90" s="38"/>
      <c r="Q90" s="38"/>
      <c r="R90" s="38"/>
      <c r="S90" s="38"/>
    </row>
    <row r="91" spans="1:19" ht="25.05" customHeight="1" x14ac:dyDescent="0.3">
      <c r="A91" s="167"/>
      <c r="B91" s="167"/>
      <c r="C91" s="167"/>
      <c r="D91" s="38"/>
      <c r="E91" s="38"/>
      <c r="F91" s="38"/>
      <c r="G91" s="38"/>
      <c r="H91" s="38"/>
      <c r="I91" s="44"/>
      <c r="J91" s="39"/>
      <c r="K91" s="38"/>
      <c r="L91" s="38"/>
      <c r="M91" s="38"/>
      <c r="N91" s="38"/>
      <c r="O91" s="38"/>
      <c r="P91" s="38"/>
      <c r="Q91" s="38"/>
      <c r="R91" s="38"/>
      <c r="S91" s="38"/>
    </row>
    <row r="92" spans="1:19" ht="25.05" customHeight="1" x14ac:dyDescent="0.3">
      <c r="A92" s="167"/>
      <c r="B92" s="167"/>
      <c r="C92" s="167"/>
      <c r="D92" s="38"/>
      <c r="E92" s="38"/>
      <c r="F92" s="38"/>
      <c r="G92" s="38"/>
      <c r="H92" s="38"/>
      <c r="I92" s="44"/>
      <c r="J92" s="39"/>
      <c r="K92" s="38"/>
      <c r="L92" s="38"/>
      <c r="M92" s="38"/>
      <c r="N92" s="38"/>
      <c r="O92" s="38"/>
      <c r="P92" s="38"/>
      <c r="Q92" s="38"/>
      <c r="R92" s="38"/>
      <c r="S92" s="38"/>
    </row>
    <row r="93" spans="1:19" ht="25.05" customHeight="1" x14ac:dyDescent="0.3">
      <c r="A93" s="167"/>
      <c r="B93" s="167"/>
      <c r="C93" s="167"/>
      <c r="D93" s="38"/>
      <c r="E93" s="38"/>
      <c r="F93" s="38"/>
      <c r="G93" s="38"/>
      <c r="H93" s="38"/>
      <c r="I93" s="44"/>
      <c r="J93" s="39"/>
      <c r="K93" s="38"/>
      <c r="L93" s="38"/>
      <c r="M93" s="38"/>
      <c r="N93" s="38"/>
      <c r="O93" s="38"/>
      <c r="P93" s="38"/>
      <c r="Q93" s="38"/>
      <c r="R93" s="38"/>
      <c r="S93" s="38"/>
    </row>
    <row r="94" spans="1:19" ht="25.05" customHeight="1" x14ac:dyDescent="0.3">
      <c r="A94" s="167"/>
      <c r="B94" s="167"/>
      <c r="C94" s="167"/>
      <c r="D94" s="38"/>
      <c r="E94" s="38"/>
      <c r="F94" s="38"/>
      <c r="G94" s="38"/>
      <c r="H94" s="38"/>
      <c r="I94" s="44"/>
      <c r="J94" s="39"/>
      <c r="K94" s="38"/>
      <c r="L94" s="38"/>
      <c r="M94" s="38"/>
      <c r="N94" s="38"/>
      <c r="O94" s="38"/>
      <c r="P94" s="38"/>
      <c r="Q94" s="38"/>
      <c r="R94" s="38"/>
      <c r="S94" s="38"/>
    </row>
    <row r="95" spans="1:19" ht="25.05" customHeight="1" x14ac:dyDescent="0.3">
      <c r="A95" s="167"/>
      <c r="B95" s="167"/>
      <c r="C95" s="167"/>
      <c r="D95" s="38"/>
      <c r="E95" s="38"/>
      <c r="F95" s="38"/>
      <c r="G95" s="38"/>
      <c r="H95" s="38"/>
      <c r="I95" s="44"/>
      <c r="J95" s="39"/>
      <c r="K95" s="38"/>
      <c r="L95" s="38"/>
      <c r="M95" s="38"/>
      <c r="N95" s="38"/>
      <c r="O95" s="38"/>
      <c r="P95" s="38"/>
      <c r="Q95" s="38"/>
      <c r="R95" s="38"/>
      <c r="S95" s="38"/>
    </row>
    <row r="96" spans="1:19" ht="25.05" customHeight="1" x14ac:dyDescent="0.3">
      <c r="A96" s="167"/>
      <c r="B96" s="167"/>
      <c r="C96" s="167"/>
      <c r="D96" s="38"/>
      <c r="E96" s="38"/>
      <c r="F96" s="38"/>
      <c r="G96" s="38"/>
      <c r="H96" s="38"/>
      <c r="I96" s="44"/>
      <c r="J96" s="39"/>
      <c r="K96" s="38"/>
      <c r="L96" s="38"/>
      <c r="M96" s="38"/>
      <c r="N96" s="38"/>
      <c r="O96" s="38"/>
      <c r="P96" s="38"/>
      <c r="Q96" s="38"/>
      <c r="R96" s="38"/>
      <c r="S96" s="38"/>
    </row>
    <row r="97" spans="1:19" ht="25.05" customHeight="1" x14ac:dyDescent="0.3">
      <c r="A97" s="167"/>
      <c r="B97" s="167"/>
      <c r="C97" s="167"/>
      <c r="D97" s="38"/>
      <c r="E97" s="38"/>
      <c r="F97" s="38"/>
      <c r="G97" s="38"/>
      <c r="H97" s="38"/>
      <c r="I97" s="44"/>
      <c r="J97" s="39"/>
      <c r="K97" s="38"/>
      <c r="L97" s="38"/>
      <c r="M97" s="38"/>
      <c r="N97" s="38"/>
      <c r="O97" s="38"/>
      <c r="P97" s="38"/>
      <c r="Q97" s="38"/>
      <c r="R97" s="38"/>
      <c r="S97" s="38"/>
    </row>
    <row r="98" spans="1:19" ht="25.05" customHeight="1" x14ac:dyDescent="0.3">
      <c r="A98" s="167"/>
      <c r="B98" s="167"/>
      <c r="C98" s="167"/>
      <c r="D98" s="38"/>
      <c r="E98" s="38"/>
      <c r="F98" s="38"/>
      <c r="G98" s="38"/>
      <c r="H98" s="38"/>
      <c r="I98" s="44"/>
      <c r="J98" s="39"/>
      <c r="K98" s="38"/>
      <c r="L98" s="38"/>
      <c r="M98" s="38"/>
      <c r="N98" s="38"/>
      <c r="O98" s="38"/>
      <c r="P98" s="38"/>
      <c r="Q98" s="38"/>
      <c r="R98" s="38"/>
      <c r="S98" s="38"/>
    </row>
    <row r="99" spans="1:19" ht="25.05" customHeight="1" x14ac:dyDescent="0.3">
      <c r="A99" s="167"/>
      <c r="B99" s="167"/>
      <c r="C99" s="167"/>
      <c r="D99" s="38"/>
      <c r="E99" s="38"/>
      <c r="F99" s="38"/>
      <c r="G99" s="38"/>
      <c r="H99" s="38"/>
      <c r="I99" s="44"/>
      <c r="J99" s="39"/>
      <c r="K99" s="38"/>
      <c r="L99" s="38"/>
      <c r="M99" s="38"/>
      <c r="N99" s="38"/>
      <c r="O99" s="38"/>
      <c r="P99" s="38"/>
      <c r="Q99" s="38"/>
      <c r="R99" s="38"/>
      <c r="S99" s="38"/>
    </row>
    <row r="100" spans="1:19" ht="25.05" customHeight="1" x14ac:dyDescent="0.3">
      <c r="A100" s="167"/>
      <c r="B100" s="167"/>
      <c r="C100" s="167"/>
      <c r="D100" s="38"/>
      <c r="E100" s="38"/>
      <c r="F100" s="38"/>
      <c r="G100" s="38"/>
      <c r="H100" s="38"/>
      <c r="I100" s="44"/>
      <c r="J100" s="39"/>
      <c r="K100" s="38"/>
      <c r="L100" s="38"/>
      <c r="M100" s="38"/>
      <c r="N100" s="38"/>
      <c r="O100" s="38"/>
      <c r="P100" s="38"/>
      <c r="Q100" s="38"/>
      <c r="R100" s="38"/>
      <c r="S100" s="38"/>
    </row>
    <row r="101" spans="1:19" ht="25.05" customHeight="1" x14ac:dyDescent="0.3">
      <c r="A101" s="167"/>
      <c r="B101" s="167"/>
      <c r="C101" s="167"/>
      <c r="D101" s="38"/>
      <c r="E101" s="38"/>
      <c r="F101" s="38"/>
      <c r="G101" s="38"/>
      <c r="H101" s="38"/>
      <c r="I101" s="44"/>
      <c r="J101" s="39"/>
      <c r="K101" s="38"/>
      <c r="L101" s="38"/>
      <c r="M101" s="38"/>
      <c r="N101" s="38"/>
      <c r="O101" s="38"/>
      <c r="P101" s="38"/>
      <c r="Q101" s="38"/>
      <c r="R101" s="38"/>
      <c r="S101" s="38"/>
    </row>
    <row r="102" spans="1:19" ht="25.05" customHeight="1" x14ac:dyDescent="0.3">
      <c r="D102" s="38"/>
      <c r="E102" s="38"/>
      <c r="F102" s="38"/>
      <c r="G102" s="38"/>
      <c r="H102" s="38"/>
      <c r="I102" s="44"/>
      <c r="J102" s="39"/>
      <c r="K102" s="38"/>
      <c r="L102" s="38"/>
      <c r="M102" s="38"/>
      <c r="N102" s="38"/>
      <c r="O102" s="38"/>
      <c r="P102" s="38"/>
      <c r="Q102" s="38"/>
      <c r="R102" s="38"/>
      <c r="S102" s="38"/>
    </row>
    <row r="103" spans="1:19" ht="25.05" customHeight="1" x14ac:dyDescent="0.3">
      <c r="D103" s="38"/>
      <c r="E103" s="38"/>
      <c r="F103" s="38"/>
      <c r="G103" s="38"/>
      <c r="H103" s="38"/>
      <c r="I103" s="44"/>
      <c r="J103" s="39"/>
      <c r="K103" s="38"/>
      <c r="L103" s="38"/>
      <c r="M103" s="38"/>
      <c r="N103" s="38"/>
      <c r="O103" s="38"/>
      <c r="P103" s="38"/>
      <c r="Q103" s="38"/>
      <c r="R103" s="38"/>
      <c r="S103" s="38"/>
    </row>
    <row r="104" spans="1:19" ht="25.05" customHeight="1" x14ac:dyDescent="0.3">
      <c r="D104" s="38"/>
      <c r="E104" s="38"/>
      <c r="F104" s="38"/>
      <c r="G104" s="38"/>
      <c r="H104" s="38"/>
      <c r="I104" s="44"/>
      <c r="J104" s="39"/>
      <c r="K104" s="38"/>
      <c r="L104" s="38"/>
      <c r="M104" s="38"/>
      <c r="N104" s="38"/>
      <c r="O104" s="38"/>
      <c r="P104" s="38"/>
      <c r="Q104" s="38"/>
      <c r="R104" s="38"/>
      <c r="S104" s="38"/>
    </row>
    <row r="105" spans="1:19" ht="25.05" customHeight="1" x14ac:dyDescent="0.3">
      <c r="D105" s="38"/>
      <c r="E105" s="38"/>
      <c r="F105" s="38"/>
      <c r="G105" s="38"/>
      <c r="H105" s="38"/>
      <c r="I105" s="44"/>
      <c r="J105" s="39"/>
      <c r="K105" s="38"/>
      <c r="L105" s="38"/>
      <c r="M105" s="38"/>
      <c r="N105" s="38"/>
      <c r="O105" s="38"/>
      <c r="P105" s="38"/>
      <c r="Q105" s="38"/>
      <c r="R105" s="38"/>
      <c r="S105" s="38"/>
    </row>
    <row r="106" spans="1:19" ht="25.05" customHeight="1" x14ac:dyDescent="0.3">
      <c r="D106" s="38"/>
      <c r="E106" s="38"/>
      <c r="F106" s="38"/>
      <c r="G106" s="38"/>
      <c r="H106" s="38"/>
      <c r="I106" s="44"/>
      <c r="J106" s="39"/>
      <c r="K106" s="38"/>
      <c r="L106" s="38"/>
      <c r="M106" s="38"/>
      <c r="N106" s="38"/>
      <c r="O106" s="38"/>
      <c r="P106" s="38"/>
      <c r="Q106" s="38"/>
      <c r="R106" s="38"/>
      <c r="S106" s="38"/>
    </row>
    <row r="107" spans="1:19" ht="25.05" customHeight="1" x14ac:dyDescent="0.3">
      <c r="D107" s="38"/>
      <c r="E107" s="38"/>
      <c r="F107" s="38"/>
      <c r="G107" s="38"/>
      <c r="H107" s="38"/>
      <c r="I107" s="44"/>
      <c r="J107" s="39"/>
      <c r="K107" s="38"/>
      <c r="L107" s="38"/>
      <c r="M107" s="38"/>
      <c r="N107" s="38"/>
      <c r="O107" s="38"/>
      <c r="P107" s="38"/>
      <c r="Q107" s="38"/>
      <c r="R107" s="38"/>
      <c r="S107" s="38"/>
    </row>
    <row r="108" spans="1:19" ht="25.05" customHeight="1" x14ac:dyDescent="0.3">
      <c r="D108" s="38"/>
      <c r="E108" s="38"/>
      <c r="F108" s="38"/>
      <c r="G108" s="38"/>
      <c r="H108" s="38"/>
      <c r="I108" s="44"/>
      <c r="J108" s="39"/>
      <c r="K108" s="38"/>
      <c r="L108" s="38"/>
      <c r="M108" s="38"/>
      <c r="N108" s="38"/>
      <c r="O108" s="38"/>
      <c r="P108" s="38"/>
      <c r="Q108" s="38"/>
      <c r="R108" s="38"/>
      <c r="S108" s="38"/>
    </row>
    <row r="109" spans="1:19" ht="25.05" customHeight="1" x14ac:dyDescent="0.3">
      <c r="D109" s="38"/>
      <c r="E109" s="38"/>
      <c r="F109" s="38"/>
      <c r="G109" s="38"/>
      <c r="H109" s="38"/>
      <c r="I109" s="44"/>
      <c r="J109" s="39"/>
      <c r="K109" s="38"/>
      <c r="L109" s="38"/>
      <c r="M109" s="38"/>
      <c r="N109" s="38"/>
      <c r="O109" s="38"/>
      <c r="P109" s="38"/>
      <c r="Q109" s="38"/>
      <c r="R109" s="38"/>
      <c r="S109" s="38"/>
    </row>
    <row r="110" spans="1:19" ht="25.05" customHeight="1" x14ac:dyDescent="0.3">
      <c r="D110" s="38"/>
      <c r="E110" s="38"/>
      <c r="F110" s="38"/>
      <c r="G110" s="38"/>
      <c r="H110" s="38"/>
      <c r="I110" s="44"/>
      <c r="J110" s="39"/>
      <c r="K110" s="38"/>
      <c r="L110" s="38"/>
      <c r="M110" s="38"/>
      <c r="N110" s="38"/>
      <c r="O110" s="38"/>
      <c r="P110" s="38"/>
      <c r="Q110" s="38"/>
      <c r="R110" s="38"/>
      <c r="S110" s="38"/>
    </row>
    <row r="111" spans="1:19" ht="25.05" customHeight="1" x14ac:dyDescent="0.3">
      <c r="D111" s="38"/>
      <c r="E111" s="38"/>
      <c r="F111" s="38"/>
      <c r="G111" s="38"/>
      <c r="H111" s="38"/>
      <c r="I111" s="44"/>
      <c r="J111" s="39"/>
      <c r="K111" s="38"/>
      <c r="L111" s="38"/>
      <c r="M111" s="38"/>
      <c r="N111" s="38"/>
      <c r="O111" s="38"/>
      <c r="P111" s="38"/>
      <c r="Q111" s="38"/>
      <c r="R111" s="38"/>
      <c r="S111" s="38"/>
    </row>
    <row r="112" spans="1:19" ht="25.05" customHeight="1" x14ac:dyDescent="0.3">
      <c r="D112" s="38"/>
      <c r="E112" s="38"/>
      <c r="F112" s="38"/>
      <c r="G112" s="38"/>
      <c r="H112" s="38"/>
      <c r="I112" s="44"/>
      <c r="J112" s="39"/>
      <c r="K112" s="38"/>
      <c r="L112" s="38"/>
      <c r="M112" s="38"/>
      <c r="N112" s="38"/>
      <c r="O112" s="38"/>
      <c r="P112" s="38"/>
      <c r="Q112" s="38"/>
      <c r="R112" s="38"/>
      <c r="S112" s="38"/>
    </row>
    <row r="113" spans="4:19" ht="25.05" customHeight="1" x14ac:dyDescent="0.3">
      <c r="D113" s="38"/>
      <c r="E113" s="38"/>
      <c r="F113" s="38"/>
      <c r="G113" s="38"/>
      <c r="H113" s="38"/>
      <c r="I113" s="44"/>
      <c r="J113" s="39"/>
      <c r="K113" s="38"/>
      <c r="L113" s="38"/>
      <c r="M113" s="38"/>
      <c r="N113" s="38"/>
      <c r="O113" s="38"/>
      <c r="P113" s="38"/>
      <c r="Q113" s="38"/>
      <c r="R113" s="38"/>
      <c r="S113" s="38"/>
    </row>
    <row r="114" spans="4:19" ht="25.05" customHeight="1" x14ac:dyDescent="0.3">
      <c r="D114" s="38"/>
      <c r="E114" s="38"/>
      <c r="F114" s="38"/>
      <c r="G114" s="38"/>
      <c r="H114" s="38"/>
      <c r="I114" s="44"/>
      <c r="J114" s="39"/>
      <c r="K114" s="38"/>
      <c r="L114" s="38"/>
      <c r="M114" s="38"/>
      <c r="N114" s="38"/>
      <c r="O114" s="38"/>
      <c r="P114" s="38"/>
      <c r="Q114" s="38"/>
      <c r="R114" s="38"/>
      <c r="S114" s="38"/>
    </row>
    <row r="115" spans="4:19" ht="25.05" customHeight="1" x14ac:dyDescent="0.3">
      <c r="D115" s="38"/>
      <c r="E115" s="38"/>
      <c r="F115" s="38"/>
      <c r="G115" s="38"/>
      <c r="H115" s="38"/>
      <c r="I115" s="44"/>
      <c r="J115" s="39"/>
      <c r="K115" s="38"/>
      <c r="L115" s="38"/>
      <c r="M115" s="38"/>
      <c r="N115" s="38"/>
      <c r="O115" s="38"/>
      <c r="P115" s="38"/>
      <c r="Q115" s="38"/>
      <c r="R115" s="38"/>
      <c r="S115" s="38"/>
    </row>
    <row r="116" spans="4:19" ht="25.05" customHeight="1" x14ac:dyDescent="0.3">
      <c r="D116" s="38"/>
      <c r="E116" s="38"/>
      <c r="F116" s="38"/>
      <c r="G116" s="38"/>
      <c r="H116" s="38"/>
      <c r="I116" s="44"/>
      <c r="J116" s="39"/>
      <c r="K116" s="38"/>
      <c r="L116" s="38"/>
      <c r="M116" s="38"/>
      <c r="N116" s="38"/>
      <c r="O116" s="38"/>
      <c r="P116" s="38"/>
      <c r="Q116" s="38"/>
      <c r="R116" s="38"/>
      <c r="S116" s="38"/>
    </row>
    <row r="117" spans="4:19" ht="25.05" customHeight="1" x14ac:dyDescent="0.3">
      <c r="D117" s="38"/>
      <c r="E117" s="38"/>
      <c r="F117" s="38"/>
      <c r="G117" s="38"/>
      <c r="H117" s="38"/>
      <c r="I117" s="44"/>
      <c r="J117" s="39"/>
      <c r="K117" s="38"/>
      <c r="L117" s="38"/>
      <c r="M117" s="38"/>
      <c r="N117" s="38"/>
      <c r="O117" s="38"/>
      <c r="P117" s="38"/>
      <c r="Q117" s="38"/>
      <c r="R117" s="38"/>
      <c r="S117" s="38"/>
    </row>
    <row r="118" spans="4:19" ht="25.05" customHeight="1" x14ac:dyDescent="0.3">
      <c r="D118" s="38"/>
      <c r="E118" s="38"/>
      <c r="F118" s="38"/>
      <c r="G118" s="38"/>
      <c r="H118" s="38"/>
      <c r="I118" s="44"/>
      <c r="J118" s="39"/>
      <c r="K118" s="38"/>
      <c r="L118" s="38"/>
      <c r="M118" s="38"/>
      <c r="N118" s="38"/>
      <c r="O118" s="38"/>
      <c r="P118" s="38"/>
      <c r="Q118" s="38"/>
      <c r="R118" s="38"/>
      <c r="S118" s="38"/>
    </row>
    <row r="119" spans="4:19" ht="25.05" customHeight="1" x14ac:dyDescent="0.3">
      <c r="D119" s="38"/>
      <c r="E119" s="38"/>
      <c r="F119" s="38"/>
      <c r="G119" s="38"/>
      <c r="H119" s="38"/>
      <c r="I119" s="44"/>
      <c r="J119" s="39"/>
      <c r="K119" s="38"/>
      <c r="L119" s="38"/>
      <c r="M119" s="38"/>
      <c r="N119" s="38"/>
      <c r="O119" s="38"/>
      <c r="P119" s="38"/>
      <c r="Q119" s="38"/>
      <c r="R119" s="38"/>
      <c r="S119" s="38"/>
    </row>
    <row r="120" spans="4:19" ht="25.05" customHeight="1" x14ac:dyDescent="0.3">
      <c r="D120" s="38"/>
      <c r="E120" s="38"/>
      <c r="F120" s="38"/>
      <c r="G120" s="38"/>
      <c r="H120" s="38"/>
      <c r="I120" s="44"/>
      <c r="J120" s="39"/>
      <c r="K120" s="38"/>
      <c r="L120" s="38"/>
      <c r="M120" s="38"/>
      <c r="N120" s="38"/>
      <c r="O120" s="38"/>
      <c r="P120" s="38"/>
      <c r="Q120" s="38"/>
      <c r="R120" s="38"/>
      <c r="S120" s="38"/>
    </row>
    <row r="121" spans="4:19" ht="25.05" customHeight="1" x14ac:dyDescent="0.3">
      <c r="D121" s="38"/>
      <c r="E121" s="38"/>
      <c r="F121" s="38"/>
      <c r="G121" s="38"/>
      <c r="H121" s="38"/>
      <c r="I121" s="44"/>
      <c r="J121" s="39"/>
      <c r="K121" s="38"/>
      <c r="L121" s="38"/>
      <c r="M121" s="38"/>
      <c r="N121" s="38"/>
      <c r="O121" s="38"/>
      <c r="P121" s="38"/>
      <c r="Q121" s="38"/>
      <c r="R121" s="38"/>
      <c r="S121" s="38"/>
    </row>
    <row r="122" spans="4:19" ht="25.05" customHeight="1" x14ac:dyDescent="0.3">
      <c r="D122" s="38"/>
      <c r="E122" s="38"/>
      <c r="F122" s="38"/>
      <c r="G122" s="38"/>
      <c r="H122" s="38"/>
      <c r="I122" s="44"/>
      <c r="J122" s="39"/>
      <c r="K122" s="38"/>
      <c r="L122" s="38"/>
      <c r="M122" s="38"/>
      <c r="N122" s="38"/>
      <c r="O122" s="38"/>
      <c r="P122" s="38"/>
      <c r="Q122" s="38"/>
      <c r="R122" s="38"/>
      <c r="S122" s="38"/>
    </row>
    <row r="123" spans="4:19" ht="25.05" customHeight="1" x14ac:dyDescent="0.3">
      <c r="D123" s="38"/>
      <c r="E123" s="38"/>
      <c r="F123" s="38"/>
      <c r="G123" s="38"/>
      <c r="H123" s="38"/>
      <c r="I123" s="44"/>
      <c r="J123" s="39"/>
      <c r="K123" s="38"/>
      <c r="L123" s="38"/>
      <c r="M123" s="38"/>
      <c r="N123" s="38"/>
      <c r="O123" s="38"/>
      <c r="P123" s="38"/>
      <c r="Q123" s="38"/>
      <c r="R123" s="38"/>
      <c r="S123" s="38"/>
    </row>
    <row r="124" spans="4:19" ht="25.05" customHeight="1" x14ac:dyDescent="0.3">
      <c r="D124" s="38"/>
      <c r="E124" s="38"/>
      <c r="F124" s="38"/>
      <c r="G124" s="38"/>
      <c r="H124" s="38"/>
      <c r="I124" s="44"/>
      <c r="J124" s="39"/>
      <c r="K124" s="38"/>
      <c r="L124" s="38"/>
      <c r="M124" s="38"/>
      <c r="N124" s="38"/>
      <c r="O124" s="38"/>
      <c r="P124" s="38"/>
      <c r="Q124" s="38"/>
      <c r="R124" s="38"/>
      <c r="S124" s="38"/>
    </row>
    <row r="125" spans="4:19" ht="25.05" customHeight="1" x14ac:dyDescent="0.3">
      <c r="D125" s="38"/>
      <c r="E125" s="38"/>
      <c r="F125" s="38"/>
      <c r="G125" s="38"/>
      <c r="H125" s="38"/>
      <c r="I125" s="44"/>
      <c r="J125" s="39"/>
      <c r="K125" s="38"/>
      <c r="L125" s="38"/>
      <c r="M125" s="38"/>
      <c r="N125" s="38"/>
      <c r="O125" s="38"/>
      <c r="P125" s="38"/>
      <c r="Q125" s="38"/>
      <c r="R125" s="38"/>
      <c r="S125" s="38"/>
    </row>
    <row r="126" spans="4:19" ht="25.05" customHeight="1" x14ac:dyDescent="0.3">
      <c r="D126" s="38"/>
      <c r="E126" s="38"/>
      <c r="F126" s="38"/>
      <c r="G126" s="38"/>
      <c r="H126" s="38"/>
      <c r="I126" s="44"/>
      <c r="J126" s="39"/>
      <c r="K126" s="38"/>
      <c r="L126" s="38"/>
      <c r="M126" s="38"/>
      <c r="N126" s="38"/>
      <c r="O126" s="38"/>
      <c r="P126" s="38"/>
      <c r="Q126" s="38"/>
      <c r="R126" s="38"/>
      <c r="S126" s="38"/>
    </row>
    <row r="127" spans="4:19" ht="25.05" customHeight="1" x14ac:dyDescent="0.3">
      <c r="D127" s="38"/>
      <c r="E127" s="38"/>
      <c r="F127" s="38"/>
      <c r="G127" s="38"/>
      <c r="H127" s="38"/>
      <c r="I127" s="44"/>
      <c r="J127" s="39"/>
      <c r="K127" s="38"/>
      <c r="L127" s="38"/>
      <c r="M127" s="38"/>
      <c r="N127" s="38"/>
      <c r="O127" s="38"/>
      <c r="P127" s="38"/>
      <c r="Q127" s="38"/>
      <c r="R127" s="38"/>
      <c r="S127" s="38"/>
    </row>
    <row r="128" spans="4:19" ht="25.05" customHeight="1" x14ac:dyDescent="0.3">
      <c r="D128" s="38"/>
      <c r="E128" s="38"/>
      <c r="F128" s="38"/>
      <c r="G128" s="38"/>
      <c r="H128" s="69"/>
      <c r="I128" s="44"/>
      <c r="J128" s="39"/>
      <c r="K128" s="38"/>
      <c r="L128" s="38"/>
      <c r="M128" s="38"/>
      <c r="N128" s="38"/>
      <c r="O128" s="69"/>
      <c r="P128" s="38"/>
      <c r="Q128" s="38"/>
      <c r="R128" s="38"/>
      <c r="S128" s="38"/>
    </row>
    <row r="129" spans="4:19" ht="25.05" customHeight="1" x14ac:dyDescent="0.3">
      <c r="D129" s="38"/>
      <c r="E129" s="38"/>
      <c r="F129" s="38"/>
      <c r="G129" s="38"/>
      <c r="H129" s="38"/>
      <c r="I129" s="44"/>
      <c r="J129" s="39"/>
      <c r="K129" s="38"/>
      <c r="L129" s="38"/>
      <c r="M129" s="38"/>
      <c r="N129" s="38"/>
      <c r="O129" s="38"/>
      <c r="P129" s="38"/>
      <c r="Q129" s="38"/>
      <c r="R129" s="38"/>
      <c r="S129" s="38"/>
    </row>
    <row r="130" spans="4:19" ht="25.05" customHeight="1" x14ac:dyDescent="0.3">
      <c r="D130" s="38"/>
      <c r="E130" s="38"/>
      <c r="F130" s="38"/>
      <c r="G130" s="38"/>
      <c r="H130" s="38"/>
      <c r="I130" s="44"/>
      <c r="J130" s="39"/>
      <c r="K130" s="38"/>
      <c r="L130" s="38"/>
      <c r="M130" s="38"/>
      <c r="N130" s="38"/>
      <c r="O130" s="38"/>
      <c r="P130" s="38"/>
      <c r="Q130" s="38"/>
      <c r="R130" s="38"/>
      <c r="S130" s="38"/>
    </row>
    <row r="131" spans="4:19" ht="25.05" customHeight="1" x14ac:dyDescent="0.3">
      <c r="D131" s="38"/>
      <c r="E131" s="38"/>
      <c r="F131" s="38"/>
      <c r="G131" s="38"/>
      <c r="H131" s="38"/>
      <c r="I131" s="44"/>
      <c r="J131" s="39"/>
      <c r="K131" s="38"/>
      <c r="L131" s="38"/>
      <c r="M131" s="38"/>
      <c r="N131" s="38"/>
      <c r="O131" s="38"/>
      <c r="P131" s="38"/>
      <c r="Q131" s="38"/>
      <c r="R131" s="38"/>
      <c r="S131" s="38"/>
    </row>
    <row r="132" spans="4:19" ht="25.05" customHeight="1" x14ac:dyDescent="0.3">
      <c r="D132" s="38"/>
      <c r="E132" s="38"/>
      <c r="F132" s="38"/>
      <c r="G132" s="38"/>
      <c r="H132" s="38"/>
      <c r="I132" s="44"/>
      <c r="J132" s="39"/>
      <c r="K132" s="38"/>
      <c r="L132" s="38"/>
      <c r="M132" s="38"/>
      <c r="N132" s="38"/>
      <c r="O132" s="38"/>
      <c r="P132" s="38"/>
      <c r="Q132" s="38"/>
      <c r="R132" s="38"/>
      <c r="S132" s="38"/>
    </row>
    <row r="133" spans="4:19" ht="25.05" customHeight="1" x14ac:dyDescent="0.3">
      <c r="D133" s="38"/>
      <c r="E133" s="38"/>
      <c r="F133" s="38"/>
      <c r="G133" s="38"/>
      <c r="H133" s="38"/>
      <c r="I133" s="44"/>
      <c r="J133" s="39"/>
      <c r="K133" s="38"/>
      <c r="L133" s="38"/>
      <c r="M133" s="38"/>
      <c r="N133" s="38"/>
      <c r="O133" s="38"/>
      <c r="P133" s="38"/>
      <c r="Q133" s="38"/>
      <c r="R133" s="38"/>
      <c r="S133" s="38"/>
    </row>
    <row r="134" spans="4:19" ht="25.05" customHeight="1" x14ac:dyDescent="0.3">
      <c r="D134" s="38"/>
      <c r="E134" s="38"/>
      <c r="F134" s="38"/>
      <c r="G134" s="38"/>
      <c r="H134" s="38"/>
      <c r="I134" s="44"/>
      <c r="J134" s="39"/>
      <c r="K134" s="38"/>
      <c r="L134" s="38"/>
      <c r="M134" s="38"/>
      <c r="N134" s="38"/>
      <c r="O134" s="38"/>
      <c r="P134" s="38"/>
      <c r="Q134" s="38"/>
      <c r="R134" s="38"/>
      <c r="S134" s="38"/>
    </row>
    <row r="135" spans="4:19" ht="25.05" customHeight="1" x14ac:dyDescent="0.3">
      <c r="D135" s="38"/>
      <c r="E135" s="38"/>
      <c r="F135" s="38"/>
      <c r="G135" s="38"/>
      <c r="H135" s="38"/>
      <c r="I135" s="44"/>
      <c r="J135" s="39"/>
      <c r="K135" s="38"/>
      <c r="L135" s="38"/>
      <c r="M135" s="38"/>
      <c r="N135" s="38"/>
      <c r="O135" s="38"/>
      <c r="P135" s="38"/>
      <c r="Q135" s="38"/>
      <c r="R135" s="38"/>
      <c r="S135" s="38"/>
    </row>
    <row r="136" spans="4:19" ht="25.05" customHeight="1" x14ac:dyDescent="0.3">
      <c r="D136" s="38"/>
      <c r="E136" s="38"/>
      <c r="F136" s="38"/>
      <c r="G136" s="38"/>
      <c r="H136" s="69"/>
      <c r="I136" s="44"/>
      <c r="J136" s="39"/>
      <c r="K136" s="38"/>
      <c r="L136" s="38"/>
      <c r="M136" s="38"/>
      <c r="N136" s="38"/>
      <c r="O136" s="38"/>
      <c r="P136" s="38"/>
      <c r="Q136" s="38"/>
      <c r="R136" s="38"/>
      <c r="S136" s="38"/>
    </row>
    <row r="137" spans="4:19" ht="25.05" customHeight="1" x14ac:dyDescent="0.3">
      <c r="D137" s="38"/>
      <c r="E137" s="38"/>
      <c r="F137" s="38"/>
      <c r="G137" s="38"/>
      <c r="H137" s="69"/>
      <c r="I137" s="44"/>
      <c r="J137" s="39"/>
      <c r="K137" s="38"/>
      <c r="L137" s="38"/>
      <c r="M137" s="38"/>
      <c r="N137" s="38"/>
      <c r="O137" s="38"/>
      <c r="P137" s="38"/>
      <c r="Q137" s="38"/>
      <c r="R137" s="38"/>
      <c r="S137" s="38"/>
    </row>
    <row r="138" spans="4:19" ht="25.05" customHeight="1" x14ac:dyDescent="0.3">
      <c r="D138" s="38"/>
      <c r="E138" s="38"/>
      <c r="F138" s="38"/>
      <c r="G138" s="38"/>
      <c r="H138" s="38"/>
      <c r="I138" s="44"/>
      <c r="J138" s="39"/>
      <c r="K138" s="38"/>
      <c r="L138" s="38"/>
      <c r="M138" s="38"/>
      <c r="N138" s="38"/>
      <c r="O138" s="38"/>
      <c r="P138" s="38"/>
      <c r="Q138" s="38"/>
      <c r="R138" s="38"/>
      <c r="S138" s="38"/>
    </row>
    <row r="139" spans="4:19" ht="25.05" customHeight="1" x14ac:dyDescent="0.3">
      <c r="D139" s="38"/>
      <c r="E139" s="38"/>
      <c r="F139" s="38"/>
      <c r="G139" s="38"/>
      <c r="H139" s="69"/>
      <c r="I139" s="44"/>
      <c r="J139" s="39"/>
      <c r="K139" s="38"/>
      <c r="L139" s="38"/>
      <c r="M139" s="38"/>
      <c r="N139" s="38"/>
      <c r="O139" s="69"/>
      <c r="P139" s="38"/>
      <c r="Q139" s="38"/>
      <c r="R139" s="38"/>
      <c r="S139" s="38"/>
    </row>
    <row r="140" spans="4:19" ht="25.05" customHeight="1" x14ac:dyDescent="0.3">
      <c r="D140" s="38"/>
      <c r="E140" s="38"/>
      <c r="F140" s="38"/>
      <c r="G140" s="38"/>
      <c r="H140" s="69"/>
      <c r="I140" s="44"/>
      <c r="J140" s="39"/>
      <c r="K140" s="38"/>
      <c r="L140" s="38"/>
      <c r="M140" s="38"/>
      <c r="N140" s="38"/>
      <c r="O140" s="69"/>
      <c r="P140" s="38"/>
      <c r="Q140" s="38"/>
      <c r="R140" s="38"/>
      <c r="S140" s="38"/>
    </row>
    <row r="141" spans="4:19" ht="25.05" customHeight="1" x14ac:dyDescent="0.3">
      <c r="D141" s="38"/>
      <c r="E141" s="38"/>
      <c r="F141" s="38"/>
      <c r="G141" s="38"/>
      <c r="H141" s="69"/>
      <c r="I141" s="44"/>
      <c r="J141" s="39"/>
      <c r="K141" s="38"/>
      <c r="L141" s="38"/>
      <c r="M141" s="38"/>
      <c r="N141" s="38"/>
      <c r="O141" s="69"/>
      <c r="P141" s="38"/>
      <c r="Q141" s="38"/>
      <c r="R141" s="38"/>
      <c r="S141" s="38"/>
    </row>
    <row r="142" spans="4:19" ht="25.05" customHeight="1" x14ac:dyDescent="0.3">
      <c r="D142" s="38"/>
      <c r="E142" s="38"/>
      <c r="F142" s="38"/>
      <c r="G142" s="38"/>
      <c r="H142" s="38"/>
      <c r="I142" s="44"/>
      <c r="J142" s="39"/>
      <c r="K142" s="38"/>
      <c r="L142" s="38"/>
      <c r="M142" s="38"/>
      <c r="N142" s="38"/>
      <c r="O142" s="69"/>
      <c r="P142" s="38"/>
      <c r="Q142" s="38"/>
      <c r="R142" s="38"/>
      <c r="S142" s="38"/>
    </row>
    <row r="143" spans="4:19" ht="25.05" customHeight="1" x14ac:dyDescent="0.3">
      <c r="D143" s="38"/>
      <c r="E143" s="38"/>
      <c r="F143" s="38"/>
      <c r="G143" s="38"/>
      <c r="H143" s="38"/>
      <c r="I143" s="44"/>
      <c r="J143" s="39"/>
      <c r="K143" s="38"/>
      <c r="L143" s="38"/>
      <c r="M143" s="38"/>
      <c r="N143" s="69"/>
      <c r="O143" s="38"/>
      <c r="P143" s="38"/>
      <c r="Q143" s="38"/>
      <c r="R143" s="38"/>
      <c r="S143" s="38"/>
    </row>
    <row r="144" spans="4:19" ht="25.05" customHeight="1" x14ac:dyDescent="0.3">
      <c r="D144" s="38"/>
      <c r="E144" s="38"/>
      <c r="F144" s="38"/>
      <c r="G144" s="38"/>
      <c r="H144" s="38"/>
      <c r="I144" s="44"/>
      <c r="J144" s="39"/>
      <c r="K144" s="38"/>
      <c r="L144" s="38"/>
      <c r="M144" s="38"/>
      <c r="N144" s="38"/>
      <c r="O144" s="38"/>
      <c r="P144" s="38"/>
      <c r="Q144" s="38"/>
      <c r="R144" s="38"/>
      <c r="S144" s="38"/>
    </row>
    <row r="145" spans="4:19" ht="25.05" customHeight="1" x14ac:dyDescent="0.3">
      <c r="D145" s="38"/>
      <c r="E145" s="38"/>
      <c r="F145" s="38"/>
      <c r="G145" s="38"/>
      <c r="H145" s="38"/>
      <c r="I145" s="44"/>
      <c r="J145" s="39"/>
      <c r="K145" s="38"/>
      <c r="L145" s="38"/>
      <c r="M145" s="38"/>
      <c r="N145" s="69"/>
      <c r="O145" s="69"/>
      <c r="P145" s="38"/>
      <c r="Q145" s="38"/>
      <c r="R145" s="38"/>
      <c r="S145" s="38"/>
    </row>
    <row r="146" spans="4:19" ht="25.05" customHeight="1" x14ac:dyDescent="0.3">
      <c r="D146" s="38"/>
      <c r="E146" s="38"/>
      <c r="F146" s="38"/>
      <c r="G146" s="38"/>
      <c r="H146" s="38"/>
      <c r="I146" s="44"/>
      <c r="J146" s="39"/>
      <c r="K146" s="38"/>
      <c r="L146" s="38"/>
      <c r="M146" s="38"/>
      <c r="N146" s="38"/>
      <c r="O146" s="69"/>
      <c r="P146" s="38"/>
      <c r="Q146" s="38"/>
      <c r="R146" s="38"/>
      <c r="S146" s="38"/>
    </row>
    <row r="147" spans="4:19" ht="25.05" customHeight="1" x14ac:dyDescent="0.3">
      <c r="D147" s="38"/>
      <c r="E147" s="38"/>
      <c r="F147" s="38"/>
      <c r="G147" s="38"/>
      <c r="H147" s="69"/>
      <c r="I147" s="44"/>
      <c r="J147" s="39"/>
      <c r="K147" s="38"/>
      <c r="L147" s="38"/>
      <c r="M147" s="38"/>
      <c r="N147" s="38"/>
      <c r="O147" s="38"/>
      <c r="P147" s="38"/>
      <c r="Q147" s="38"/>
      <c r="R147" s="38"/>
      <c r="S147" s="38"/>
    </row>
    <row r="148" spans="4:19" ht="25.05" customHeight="1" x14ac:dyDescent="0.3">
      <c r="D148" s="38"/>
      <c r="E148" s="38"/>
      <c r="F148" s="38"/>
      <c r="G148" s="38"/>
      <c r="H148" s="69"/>
      <c r="I148" s="44"/>
      <c r="J148" s="39"/>
      <c r="K148" s="38"/>
      <c r="L148" s="38"/>
      <c r="M148" s="38"/>
      <c r="N148" s="38"/>
      <c r="O148" s="69"/>
      <c r="P148" s="38"/>
      <c r="Q148" s="38"/>
      <c r="R148" s="38"/>
      <c r="S148" s="38"/>
    </row>
    <row r="149" spans="4:19" ht="25.05" customHeight="1" x14ac:dyDescent="0.3">
      <c r="D149" s="38"/>
      <c r="E149" s="38"/>
      <c r="F149" s="38"/>
      <c r="G149" s="38"/>
      <c r="H149" s="69"/>
      <c r="I149" s="44"/>
      <c r="J149" s="39"/>
      <c r="K149" s="38"/>
      <c r="L149" s="38"/>
      <c r="M149" s="38"/>
      <c r="N149" s="38"/>
      <c r="O149" s="38"/>
      <c r="P149" s="38"/>
      <c r="Q149" s="38"/>
      <c r="R149" s="38"/>
      <c r="S149" s="38"/>
    </row>
    <row r="150" spans="4:19" ht="25.05" customHeight="1" x14ac:dyDescent="0.3">
      <c r="D150" s="38"/>
      <c r="E150" s="38"/>
      <c r="F150" s="38"/>
      <c r="G150" s="38"/>
      <c r="H150" s="69"/>
      <c r="I150" s="44"/>
      <c r="J150" s="39"/>
      <c r="K150" s="38"/>
      <c r="L150" s="38"/>
      <c r="M150" s="38"/>
      <c r="N150" s="38"/>
      <c r="O150" s="69"/>
      <c r="P150" s="38"/>
      <c r="Q150" s="38"/>
      <c r="R150" s="38"/>
      <c r="S150" s="38"/>
    </row>
    <row r="151" spans="4:19" ht="25.05" customHeight="1" x14ac:dyDescent="0.3">
      <c r="D151" s="38"/>
      <c r="E151" s="38"/>
      <c r="F151" s="38"/>
      <c r="G151" s="38"/>
      <c r="H151" s="38"/>
      <c r="I151" s="44"/>
      <c r="J151" s="39"/>
      <c r="K151" s="38"/>
      <c r="L151" s="38"/>
      <c r="M151" s="38"/>
      <c r="N151" s="38"/>
      <c r="O151" s="69"/>
      <c r="P151" s="38"/>
      <c r="Q151" s="38"/>
      <c r="R151" s="38"/>
      <c r="S151" s="38"/>
    </row>
    <row r="152" spans="4:19" ht="25.05" customHeight="1" x14ac:dyDescent="0.3">
      <c r="D152" s="38"/>
      <c r="E152" s="38"/>
      <c r="F152" s="38"/>
      <c r="G152" s="38"/>
      <c r="H152" s="38"/>
      <c r="I152" s="44"/>
      <c r="J152" s="39"/>
      <c r="K152" s="38"/>
      <c r="L152" s="38"/>
      <c r="M152" s="38"/>
      <c r="N152" s="38"/>
      <c r="O152" s="69"/>
      <c r="P152" s="38"/>
      <c r="Q152" s="38"/>
      <c r="R152" s="38"/>
      <c r="S152" s="38"/>
    </row>
    <row r="153" spans="4:19" ht="25.05" customHeight="1" x14ac:dyDescent="0.3">
      <c r="D153" s="38"/>
      <c r="E153" s="38"/>
      <c r="F153" s="38"/>
      <c r="G153" s="38"/>
      <c r="H153" s="38"/>
      <c r="I153" s="44"/>
      <c r="J153" s="39"/>
      <c r="K153" s="38"/>
      <c r="L153" s="38"/>
      <c r="M153" s="38"/>
      <c r="N153" s="38"/>
      <c r="O153" s="69"/>
      <c r="P153" s="38"/>
      <c r="Q153" s="38"/>
      <c r="R153" s="38"/>
      <c r="S153" s="38"/>
    </row>
    <row r="154" spans="4:19" ht="25.05" customHeight="1" x14ac:dyDescent="0.3">
      <c r="D154" s="38"/>
      <c r="E154" s="38"/>
      <c r="F154" s="38"/>
      <c r="G154" s="38"/>
      <c r="H154" s="38"/>
      <c r="I154" s="44"/>
      <c r="J154" s="39"/>
      <c r="K154" s="38"/>
      <c r="L154" s="38"/>
      <c r="M154" s="38"/>
      <c r="N154" s="69"/>
      <c r="O154" s="69"/>
      <c r="P154" s="38"/>
      <c r="Q154" s="38"/>
      <c r="R154" s="38"/>
      <c r="S154" s="38"/>
    </row>
    <row r="155" spans="4:19" ht="25.05" customHeight="1" x14ac:dyDescent="0.3">
      <c r="D155" s="38"/>
      <c r="E155" s="38"/>
      <c r="F155" s="38"/>
      <c r="G155" s="38"/>
      <c r="H155" s="38"/>
      <c r="I155" s="44"/>
      <c r="J155" s="39"/>
      <c r="K155" s="38"/>
      <c r="L155" s="38"/>
      <c r="M155" s="38"/>
      <c r="N155" s="69"/>
      <c r="O155" s="69"/>
      <c r="P155" s="38"/>
      <c r="Q155" s="38"/>
      <c r="R155" s="38"/>
      <c r="S155" s="38"/>
    </row>
    <row r="156" spans="4:19" ht="25.05" customHeight="1" x14ac:dyDescent="0.3">
      <c r="D156" s="38"/>
      <c r="E156" s="38"/>
      <c r="F156" s="38"/>
      <c r="G156" s="38"/>
      <c r="H156" s="38"/>
      <c r="I156" s="44"/>
      <c r="J156" s="39"/>
      <c r="K156" s="38"/>
      <c r="L156" s="38"/>
      <c r="M156" s="38"/>
      <c r="N156" s="69"/>
      <c r="O156" s="69"/>
      <c r="P156" s="38"/>
      <c r="Q156" s="38"/>
      <c r="R156" s="38"/>
      <c r="S156" s="38"/>
    </row>
    <row r="157" spans="4:19" ht="25.05" customHeight="1" x14ac:dyDescent="0.3">
      <c r="D157" s="38"/>
      <c r="E157" s="38"/>
      <c r="F157" s="38"/>
      <c r="G157" s="38"/>
      <c r="H157" s="38"/>
      <c r="I157" s="44"/>
      <c r="J157" s="39"/>
      <c r="K157" s="38"/>
      <c r="L157" s="38"/>
      <c r="M157" s="38"/>
      <c r="N157" s="69"/>
      <c r="O157" s="69"/>
      <c r="P157" s="38"/>
      <c r="Q157" s="38"/>
      <c r="R157" s="38"/>
      <c r="S157" s="38"/>
    </row>
    <row r="158" spans="4:19" ht="25.05" customHeight="1" x14ac:dyDescent="0.3">
      <c r="D158" s="38"/>
      <c r="E158" s="38"/>
      <c r="F158" s="38"/>
      <c r="G158" s="38"/>
      <c r="H158" s="38"/>
      <c r="I158" s="44"/>
      <c r="J158" s="39"/>
      <c r="K158" s="38"/>
      <c r="L158" s="38"/>
      <c r="M158" s="38"/>
      <c r="N158" s="69"/>
      <c r="O158" s="69"/>
      <c r="P158" s="38"/>
      <c r="Q158" s="38"/>
      <c r="R158" s="38"/>
      <c r="S158" s="38"/>
    </row>
    <row r="159" spans="4:19" ht="25.05" customHeight="1" x14ac:dyDescent="0.3">
      <c r="D159" s="38"/>
      <c r="E159" s="38"/>
      <c r="F159" s="38"/>
      <c r="G159" s="38"/>
      <c r="H159" s="38"/>
      <c r="I159" s="44"/>
      <c r="J159" s="39"/>
      <c r="K159" s="38"/>
      <c r="L159" s="38"/>
      <c r="M159" s="38"/>
      <c r="N159" s="38"/>
      <c r="O159" s="69"/>
      <c r="P159" s="38"/>
      <c r="Q159" s="38"/>
      <c r="R159" s="38"/>
      <c r="S159" s="38"/>
    </row>
    <row r="160" spans="4:19" ht="25.05" customHeight="1" x14ac:dyDescent="0.3">
      <c r="D160" s="38"/>
      <c r="E160" s="38"/>
      <c r="F160" s="38"/>
      <c r="G160" s="38"/>
      <c r="H160" s="38"/>
      <c r="I160" s="44"/>
      <c r="J160" s="39"/>
      <c r="K160" s="38"/>
      <c r="L160" s="38"/>
      <c r="M160" s="38"/>
      <c r="N160" s="38"/>
      <c r="O160" s="69"/>
      <c r="P160" s="38"/>
      <c r="Q160" s="38"/>
      <c r="R160" s="38"/>
      <c r="S160" s="38"/>
    </row>
    <row r="161" spans="4:19" ht="25.05" customHeight="1" x14ac:dyDescent="0.3">
      <c r="D161" s="38"/>
      <c r="E161" s="38"/>
      <c r="F161" s="38"/>
      <c r="G161" s="38"/>
      <c r="H161" s="38"/>
      <c r="I161" s="44"/>
      <c r="J161" s="39"/>
      <c r="K161" s="38"/>
      <c r="L161" s="38"/>
      <c r="M161" s="38"/>
      <c r="N161" s="38"/>
      <c r="O161" s="69"/>
      <c r="P161" s="38"/>
      <c r="Q161" s="38"/>
      <c r="R161" s="38"/>
      <c r="S161" s="38"/>
    </row>
    <row r="162" spans="4:19" ht="15.6" x14ac:dyDescent="0.3">
      <c r="D162" s="38"/>
      <c r="E162" s="38"/>
      <c r="F162" s="38"/>
      <c r="G162" s="38"/>
      <c r="H162" s="38"/>
      <c r="I162" s="44"/>
      <c r="J162" s="39"/>
      <c r="K162" s="38"/>
      <c r="L162" s="38"/>
      <c r="M162" s="38"/>
      <c r="N162" s="38"/>
      <c r="O162" s="38"/>
      <c r="P162" s="38"/>
      <c r="Q162" s="38"/>
      <c r="R162" s="38"/>
      <c r="S162" s="38"/>
    </row>
    <row r="163" spans="4:19" ht="15.6" x14ac:dyDescent="0.3">
      <c r="D163" s="38"/>
      <c r="E163" s="38"/>
      <c r="F163" s="38"/>
      <c r="G163" s="38"/>
      <c r="H163" s="38"/>
      <c r="I163" s="44"/>
      <c r="J163" s="39"/>
      <c r="K163" s="38"/>
      <c r="L163" s="38"/>
      <c r="M163" s="38"/>
      <c r="N163" s="38"/>
      <c r="O163" s="38"/>
      <c r="P163" s="38"/>
      <c r="Q163" s="38"/>
      <c r="R163" s="38"/>
      <c r="S163" s="38"/>
    </row>
    <row r="164" spans="4:19" x14ac:dyDescent="0.3">
      <c r="I164" s="43"/>
    </row>
  </sheetData>
  <sheetProtection sort="0" autoFilter="0"/>
  <mergeCells count="96">
    <mergeCell ref="A98:C98"/>
    <mergeCell ref="A99:C99"/>
    <mergeCell ref="A100:C100"/>
    <mergeCell ref="A101:C101"/>
    <mergeCell ref="A92:C92"/>
    <mergeCell ref="A93:C93"/>
    <mergeCell ref="A94:C94"/>
    <mergeCell ref="A95:C95"/>
    <mergeCell ref="A96:C96"/>
    <mergeCell ref="A97:C97"/>
    <mergeCell ref="A91:C91"/>
    <mergeCell ref="A80:C80"/>
    <mergeCell ref="A81:C81"/>
    <mergeCell ref="A82:C82"/>
    <mergeCell ref="A83:C83"/>
    <mergeCell ref="A84:C84"/>
    <mergeCell ref="A85:C85"/>
    <mergeCell ref="A86:C86"/>
    <mergeCell ref="A87:C87"/>
    <mergeCell ref="A88:C88"/>
    <mergeCell ref="A89:C89"/>
    <mergeCell ref="A90:C90"/>
    <mergeCell ref="A79:C79"/>
    <mergeCell ref="A68:C68"/>
    <mergeCell ref="A69:C69"/>
    <mergeCell ref="A70:C70"/>
    <mergeCell ref="A71:C71"/>
    <mergeCell ref="A72:C72"/>
    <mergeCell ref="A73:C73"/>
    <mergeCell ref="A74:C74"/>
    <mergeCell ref="A75:C75"/>
    <mergeCell ref="A76:C76"/>
    <mergeCell ref="A77:C77"/>
    <mergeCell ref="A78:C78"/>
    <mergeCell ref="A67:C67"/>
    <mergeCell ref="A56:C56"/>
    <mergeCell ref="A57:C57"/>
    <mergeCell ref="A58:C58"/>
    <mergeCell ref="A59:C59"/>
    <mergeCell ref="A60:C60"/>
    <mergeCell ref="A61:C61"/>
    <mergeCell ref="A62:C62"/>
    <mergeCell ref="A63:C63"/>
    <mergeCell ref="A64:C64"/>
    <mergeCell ref="A65:C65"/>
    <mergeCell ref="A66:C66"/>
    <mergeCell ref="A55:C55"/>
    <mergeCell ref="A44:C44"/>
    <mergeCell ref="A45:C45"/>
    <mergeCell ref="A46:C46"/>
    <mergeCell ref="A47:C47"/>
    <mergeCell ref="A48:C48"/>
    <mergeCell ref="A49:C49"/>
    <mergeCell ref="A50:C50"/>
    <mergeCell ref="A51:C51"/>
    <mergeCell ref="A52:C52"/>
    <mergeCell ref="A53:C53"/>
    <mergeCell ref="A54:C54"/>
    <mergeCell ref="A43:C43"/>
    <mergeCell ref="A32:C32"/>
    <mergeCell ref="A33:C33"/>
    <mergeCell ref="A34:C34"/>
    <mergeCell ref="A35:C35"/>
    <mergeCell ref="A36:C36"/>
    <mergeCell ref="A37:C37"/>
    <mergeCell ref="A38:C38"/>
    <mergeCell ref="A39:C39"/>
    <mergeCell ref="A40:C40"/>
    <mergeCell ref="A41:C41"/>
    <mergeCell ref="A42:C42"/>
    <mergeCell ref="A31:C31"/>
    <mergeCell ref="A20:C20"/>
    <mergeCell ref="A21:C21"/>
    <mergeCell ref="A22:C22"/>
    <mergeCell ref="A23:C23"/>
    <mergeCell ref="A24:C24"/>
    <mergeCell ref="A25:C25"/>
    <mergeCell ref="A26:C26"/>
    <mergeCell ref="A27:C27"/>
    <mergeCell ref="A28:C28"/>
    <mergeCell ref="A29:C29"/>
    <mergeCell ref="A30:C30"/>
    <mergeCell ref="D11:E12"/>
    <mergeCell ref="A16:C16"/>
    <mergeCell ref="A19:C19"/>
    <mergeCell ref="A1:C2"/>
    <mergeCell ref="A3:C4"/>
    <mergeCell ref="A5:C6"/>
    <mergeCell ref="A7:C8"/>
    <mergeCell ref="A9:C10"/>
    <mergeCell ref="A11:C12"/>
    <mergeCell ref="A13:C13"/>
    <mergeCell ref="A14:C14"/>
    <mergeCell ref="A15:C15"/>
    <mergeCell ref="A17:C17"/>
    <mergeCell ref="A18:C18"/>
  </mergeCells>
  <conditionalFormatting sqref="I18:I31">
    <cfRule type="dataBar" priority="9">
      <dataBar>
        <cfvo type="min"/>
        <cfvo type="max"/>
        <color theme="9" tint="0.39994506668294322"/>
      </dataBar>
      <extLst>
        <ext xmlns:x14="http://schemas.microsoft.com/office/spreadsheetml/2009/9/main" uri="{B025F937-C7B1-47D3-B67F-A62EFF666E3E}">
          <x14:id>{CFAAF8D5-EEA7-4930-8E44-D24508F00B06}</x14:id>
        </ext>
      </extLst>
    </cfRule>
    <cfRule type="colorScale" priority="8">
      <colorScale>
        <cfvo type="min"/>
        <cfvo type="max"/>
        <color theme="1" tint="0.34998626667073579"/>
        <color theme="2" tint="-0.89996032593768116"/>
      </colorScale>
    </cfRule>
    <cfRule type="expression" dxfId="3" priority="3">
      <formula>$D18="Low"</formula>
    </cfRule>
    <cfRule type="expression" dxfId="2" priority="2">
      <formula>$D18="Medium"</formula>
    </cfRule>
    <cfRule type="expression" dxfId="1" priority="1">
      <formula>$D18="High"</formula>
    </cfRule>
  </conditionalFormatting>
  <conditionalFormatting sqref="D18:S31">
    <cfRule type="expression" dxfId="7" priority="7">
      <formula>$A$7=ROW()</formula>
    </cfRule>
  </conditionalFormatting>
  <conditionalFormatting sqref="D18:D31">
    <cfRule type="expression" dxfId="6" priority="6">
      <formula>$D18="Low"</formula>
    </cfRule>
    <cfRule type="expression" dxfId="5" priority="5">
      <formula>$D18="Medium"</formula>
    </cfRule>
    <cfRule type="expression" dxfId="4" priority="4">
      <formula>$D18="High"</formula>
    </cfRule>
  </conditionalFormatting>
  <dataValidations count="3">
    <dataValidation type="list" allowBlank="1" showInputMessage="1" showErrorMessage="1" sqref="D13:E13 G13:H13 K13:O13 R13:S13" xr:uid="{22193189-00FC-4384-877D-BBA4667D0A46}">
      <formula1>General</formula1>
    </dataValidation>
    <dataValidation type="list" allowBlank="1" showInputMessage="1" showErrorMessage="1" sqref="I13 F13 P13:Q13" xr:uid="{D463CAB2-FB3A-47CF-ABF9-690EBDE6022E}">
      <formula1>Number</formula1>
    </dataValidation>
    <dataValidation type="list" allowBlank="1" showInputMessage="1" showErrorMessage="1" sqref="J13" xr:uid="{FACB98D3-7C95-4C7D-9958-F49EF5E906AA}">
      <formula1>Date</formula1>
    </dataValidation>
  </dataValidations>
  <pageMargins left="0.7" right="0.7" top="0.75" bottom="0.75" header="0.3" footer="0.3"/>
  <pageSetup orientation="portrait" verticalDpi="30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CFAAF8D5-EEA7-4930-8E44-D24508F00B06}">
            <x14:dataBar minLength="0" maxLength="100">
              <x14:cfvo type="autoMin"/>
              <x14:cfvo type="autoMax"/>
              <x14:negativeFillColor rgb="FFFF0000"/>
              <x14:axisColor rgb="FF000000"/>
            </x14:dataBar>
          </x14:cfRule>
          <xm:sqref>I18:I31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3FC0BF2-E6E1-458E-B487-EBD996B91837}">
          <x14:formula1>
            <xm:f>'Table Design'!$A$4:$A$47</xm:f>
          </x14:formula1>
          <xm:sqref>F17:R17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4A32A-3ECF-4818-B7F6-D16C1D592455}">
  <sheetPr codeName="Sheet16"/>
  <dimension ref="A1:XF176"/>
  <sheetViews>
    <sheetView showGridLines="0" showRowColHeaders="0" zoomScale="90" zoomScaleNormal="90" workbookViewId="0">
      <pane ySplit="17" topLeftCell="A18" activePane="bottomLeft" state="frozen"/>
      <selection pane="bottomLeft" activeCell="A18" sqref="A18:C18"/>
    </sheetView>
  </sheetViews>
  <sheetFormatPr defaultColWidth="8.88671875" defaultRowHeight="14.4" x14ac:dyDescent="0.3"/>
  <cols>
    <col min="1" max="3" width="10.77734375" customWidth="1"/>
    <col min="4" max="8" width="30.77734375" customWidth="1"/>
    <col min="9" max="9" width="50.77734375" customWidth="1"/>
    <col min="10" max="26" width="30.77734375" customWidth="1"/>
    <col min="27" max="630" width="8.88671875" customWidth="1"/>
    <col min="16384" max="16384" width="1.5546875" customWidth="1"/>
  </cols>
  <sheetData>
    <row r="1" spans="1:20" ht="15" customHeight="1" x14ac:dyDescent="0.3">
      <c r="A1" s="169" t="s">
        <v>18</v>
      </c>
      <c r="B1" s="169"/>
      <c r="C1" s="169"/>
      <c r="I1" s="45"/>
    </row>
    <row r="2" spans="1:20" ht="15" customHeight="1" x14ac:dyDescent="0.3">
      <c r="A2" s="169"/>
      <c r="B2" s="169"/>
      <c r="C2" s="169"/>
    </row>
    <row r="3" spans="1:20" ht="15" customHeight="1" x14ac:dyDescent="0.3">
      <c r="A3" s="169" t="b">
        <v>0</v>
      </c>
      <c r="B3" s="169"/>
      <c r="C3" s="169"/>
    </row>
    <row r="4" spans="1:20" ht="15" customHeight="1" x14ac:dyDescent="0.3">
      <c r="A4" s="169"/>
      <c r="B4" s="169"/>
      <c r="C4" s="169"/>
    </row>
    <row r="5" spans="1:20" ht="15" customHeight="1" x14ac:dyDescent="0.3">
      <c r="A5" s="167"/>
      <c r="B5" s="167"/>
      <c r="C5" s="167"/>
    </row>
    <row r="6" spans="1:20" ht="15" customHeight="1" x14ac:dyDescent="0.3">
      <c r="A6" s="167"/>
      <c r="B6" s="167"/>
      <c r="C6" s="167"/>
    </row>
    <row r="7" spans="1:20" ht="15" customHeight="1" x14ac:dyDescent="0.3">
      <c r="A7" s="169">
        <v>18</v>
      </c>
      <c r="B7" s="169"/>
      <c r="C7" s="169"/>
    </row>
    <row r="8" spans="1:20" ht="15" customHeight="1" x14ac:dyDescent="0.3">
      <c r="A8" s="169"/>
      <c r="B8" s="169"/>
      <c r="C8" s="169"/>
    </row>
    <row r="9" spans="1:20" ht="15" customHeight="1" x14ac:dyDescent="0.3">
      <c r="A9" s="167" t="b">
        <v>0</v>
      </c>
      <c r="B9" s="167"/>
      <c r="C9" s="167"/>
    </row>
    <row r="10" spans="1:20" ht="15" customHeight="1" x14ac:dyDescent="0.3">
      <c r="A10" s="167"/>
      <c r="B10" s="167"/>
      <c r="C10" s="167"/>
    </row>
    <row r="11" spans="1:20" ht="15" customHeight="1" x14ac:dyDescent="0.3">
      <c r="A11" s="167"/>
      <c r="B11" s="167"/>
      <c r="C11" s="167"/>
      <c r="D11" s="168"/>
      <c r="E11" s="168"/>
    </row>
    <row r="12" spans="1:20" ht="15" customHeight="1" x14ac:dyDescent="0.3">
      <c r="A12" s="167"/>
      <c r="B12" s="167"/>
      <c r="C12" s="167"/>
      <c r="D12" s="176"/>
      <c r="E12" s="176"/>
    </row>
    <row r="13" spans="1:20" s="7" customFormat="1" ht="25.05" customHeight="1" x14ac:dyDescent="0.3">
      <c r="A13" s="167"/>
      <c r="B13" s="167"/>
      <c r="C13" s="177"/>
      <c r="D13" s="129"/>
      <c r="E13" s="129"/>
      <c r="F13" s="129"/>
      <c r="G13" s="129"/>
      <c r="H13" s="129"/>
      <c r="I13" s="129"/>
      <c r="J13" s="130"/>
      <c r="K13" s="129"/>
      <c r="L13" s="129"/>
      <c r="M13" s="129"/>
      <c r="N13" s="129"/>
      <c r="O13" s="129"/>
      <c r="P13" s="129"/>
      <c r="Q13" s="129"/>
      <c r="R13" s="129"/>
      <c r="S13" s="129"/>
      <c r="T13" s="129"/>
    </row>
    <row r="14" spans="1:20" s="7" customFormat="1" ht="25.05" customHeight="1" x14ac:dyDescent="0.3">
      <c r="A14" s="167"/>
      <c r="B14" s="167"/>
      <c r="C14" s="167"/>
      <c r="D14" s="131"/>
      <c r="E14" s="131"/>
      <c r="F14" s="131"/>
      <c r="G14" s="131"/>
      <c r="H14" s="131"/>
      <c r="I14" s="131"/>
      <c r="J14" s="132"/>
      <c r="K14" s="131"/>
      <c r="L14" s="131"/>
      <c r="M14" s="131"/>
      <c r="N14" s="131"/>
      <c r="O14" s="131"/>
      <c r="P14" s="131"/>
      <c r="Q14" s="131"/>
      <c r="R14" s="131"/>
      <c r="S14" s="131"/>
      <c r="T14" s="131"/>
    </row>
    <row r="15" spans="1:20" s="7" customFormat="1" ht="25.05" customHeight="1" x14ac:dyDescent="0.3">
      <c r="A15" s="167"/>
      <c r="B15" s="167"/>
      <c r="C15" s="167"/>
      <c r="D15" s="131"/>
      <c r="E15" s="131"/>
      <c r="F15" s="131"/>
      <c r="G15" s="131"/>
      <c r="H15" s="131"/>
      <c r="I15" s="131"/>
      <c r="J15" s="132"/>
      <c r="K15" s="131"/>
      <c r="L15" s="131"/>
      <c r="M15" s="131"/>
      <c r="N15" s="131"/>
      <c r="O15" s="131"/>
      <c r="P15" s="131"/>
      <c r="Q15" s="131"/>
      <c r="R15" s="131"/>
      <c r="S15" s="131"/>
      <c r="T15" s="131"/>
    </row>
    <row r="16" spans="1:20" s="7" customFormat="1" ht="25.05" hidden="1" customHeight="1" x14ac:dyDescent="0.3">
      <c r="A16" s="167"/>
      <c r="B16" s="167"/>
      <c r="C16" s="167"/>
      <c r="D16" s="160"/>
      <c r="E16" s="160"/>
      <c r="F16" s="160"/>
      <c r="G16" s="160"/>
      <c r="H16" s="160"/>
      <c r="I16" s="160"/>
      <c r="J16" s="103"/>
      <c r="K16" s="160"/>
      <c r="L16" s="160"/>
      <c r="M16" s="160"/>
      <c r="N16" s="160"/>
      <c r="O16" s="160"/>
      <c r="P16" s="160"/>
      <c r="Q16" s="160"/>
      <c r="R16" s="160"/>
      <c r="S16" s="160"/>
      <c r="T16" s="160"/>
    </row>
    <row r="17" spans="1:630" s="51" customFormat="1" ht="25.05" customHeight="1" x14ac:dyDescent="0.3">
      <c r="A17" s="167"/>
      <c r="B17" s="167"/>
      <c r="C17" s="167"/>
      <c r="D17" s="97" t="s">
        <v>61</v>
      </c>
      <c r="E17" s="97" t="s">
        <v>24</v>
      </c>
      <c r="F17" s="97" t="s">
        <v>25</v>
      </c>
      <c r="G17" s="97" t="s">
        <v>22</v>
      </c>
      <c r="H17" s="97" t="s">
        <v>27</v>
      </c>
      <c r="I17" s="97" t="s">
        <v>35</v>
      </c>
      <c r="J17" s="102" t="s">
        <v>90</v>
      </c>
      <c r="K17" s="97" t="s">
        <v>91</v>
      </c>
      <c r="L17" s="97" t="s">
        <v>92</v>
      </c>
      <c r="M17" s="97" t="s">
        <v>40</v>
      </c>
      <c r="N17" s="97" t="s">
        <v>26</v>
      </c>
      <c r="O17" s="97" t="s">
        <v>33</v>
      </c>
      <c r="P17" s="97" t="s">
        <v>42</v>
      </c>
      <c r="Q17" s="97" t="s">
        <v>43</v>
      </c>
      <c r="R17" s="97" t="s">
        <v>31</v>
      </c>
      <c r="S17" s="97" t="s">
        <v>53</v>
      </c>
      <c r="T17" s="98" t="s">
        <v>21</v>
      </c>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50"/>
      <c r="DF17" s="50"/>
      <c r="DG17" s="50"/>
      <c r="DH17" s="50"/>
      <c r="DI17" s="50"/>
      <c r="DJ17" s="50"/>
      <c r="DK17" s="50"/>
      <c r="DL17" s="50"/>
      <c r="DM17" s="50"/>
      <c r="DN17" s="50"/>
      <c r="DO17" s="50"/>
      <c r="DP17" s="50"/>
      <c r="DQ17" s="50"/>
      <c r="DR17" s="50"/>
      <c r="DS17" s="50"/>
      <c r="DT17" s="50"/>
      <c r="DU17" s="50"/>
      <c r="DV17" s="50"/>
      <c r="DW17" s="50"/>
      <c r="DX17" s="50"/>
      <c r="DY17" s="50"/>
      <c r="DZ17" s="50"/>
      <c r="EA17" s="50"/>
      <c r="EB17" s="50"/>
      <c r="EC17" s="50"/>
      <c r="ED17" s="50"/>
      <c r="EE17" s="50"/>
      <c r="EF17" s="50"/>
      <c r="EG17" s="50"/>
      <c r="EH17" s="50"/>
      <c r="EI17" s="50"/>
      <c r="EJ17" s="50"/>
      <c r="EK17" s="50"/>
      <c r="EL17" s="50"/>
      <c r="EM17" s="50"/>
      <c r="EN17" s="50"/>
      <c r="EO17" s="50"/>
      <c r="EP17" s="50"/>
      <c r="EQ17" s="50"/>
      <c r="ER17" s="50"/>
      <c r="ES17" s="50"/>
      <c r="ET17" s="50"/>
      <c r="EU17" s="50"/>
      <c r="EV17" s="50"/>
      <c r="EW17" s="50"/>
      <c r="EX17" s="50"/>
      <c r="EY17" s="50"/>
      <c r="EZ17" s="50"/>
      <c r="FA17" s="50"/>
      <c r="FB17" s="50"/>
      <c r="FC17" s="50"/>
      <c r="FD17" s="50"/>
      <c r="FE17" s="50"/>
      <c r="FF17" s="50"/>
      <c r="FG17" s="50"/>
      <c r="FH17" s="50"/>
      <c r="FI17" s="50"/>
      <c r="FJ17" s="50"/>
      <c r="FK17" s="50"/>
      <c r="FL17" s="50"/>
      <c r="FM17" s="50"/>
      <c r="FN17" s="50"/>
      <c r="FO17" s="50"/>
      <c r="FP17" s="50"/>
      <c r="FQ17" s="50"/>
      <c r="FR17" s="50"/>
      <c r="FS17" s="50"/>
      <c r="FT17" s="50"/>
      <c r="FU17" s="50"/>
      <c r="FV17" s="50"/>
      <c r="FW17" s="50"/>
      <c r="FX17" s="50"/>
      <c r="FY17" s="50"/>
      <c r="FZ17" s="50"/>
      <c r="GA17" s="50"/>
      <c r="GB17" s="50"/>
      <c r="GC17" s="50"/>
      <c r="GD17" s="50"/>
      <c r="GE17" s="50"/>
      <c r="GF17" s="50"/>
      <c r="GG17" s="50"/>
      <c r="GH17" s="50"/>
      <c r="GI17" s="50"/>
      <c r="GJ17" s="50"/>
      <c r="GK17" s="50"/>
      <c r="GL17" s="50"/>
      <c r="GM17" s="50"/>
      <c r="GN17" s="50"/>
      <c r="GO17" s="50"/>
      <c r="GP17" s="50"/>
      <c r="GQ17" s="50"/>
      <c r="GR17" s="50"/>
      <c r="GS17" s="50"/>
      <c r="GT17" s="50"/>
      <c r="GU17" s="50"/>
      <c r="GV17" s="50"/>
      <c r="GW17" s="50"/>
      <c r="GX17" s="50"/>
      <c r="GY17" s="50"/>
      <c r="GZ17" s="50"/>
      <c r="HA17" s="50"/>
      <c r="HB17" s="50"/>
      <c r="HC17" s="50"/>
      <c r="HD17" s="50"/>
      <c r="HE17" s="50"/>
      <c r="HF17" s="50"/>
      <c r="HG17" s="50"/>
      <c r="HH17" s="50"/>
      <c r="HI17" s="50"/>
      <c r="HJ17" s="50"/>
      <c r="HK17" s="50"/>
      <c r="HL17" s="50"/>
      <c r="HM17" s="50"/>
      <c r="HN17" s="50"/>
      <c r="HO17" s="50"/>
      <c r="HP17" s="50"/>
      <c r="HQ17" s="50"/>
      <c r="HR17" s="50"/>
      <c r="HS17" s="50"/>
      <c r="HT17" s="50"/>
      <c r="HU17" s="50"/>
      <c r="HV17" s="50"/>
      <c r="HW17" s="50"/>
      <c r="HX17" s="50"/>
      <c r="HY17" s="50"/>
      <c r="HZ17" s="50"/>
      <c r="IA17" s="50"/>
      <c r="IB17" s="50"/>
      <c r="IC17" s="50"/>
      <c r="ID17" s="50"/>
      <c r="IE17" s="50"/>
      <c r="IF17" s="50"/>
      <c r="IG17" s="50"/>
      <c r="IH17" s="50"/>
      <c r="II17" s="50"/>
      <c r="IJ17" s="50"/>
      <c r="IK17" s="50"/>
      <c r="IL17" s="50"/>
      <c r="IM17" s="50"/>
      <c r="IN17" s="50"/>
      <c r="IO17" s="50"/>
      <c r="IP17" s="50"/>
      <c r="IQ17" s="50"/>
      <c r="IR17" s="50"/>
      <c r="IS17" s="50"/>
      <c r="IT17" s="50"/>
      <c r="IU17" s="50"/>
      <c r="IV17" s="50"/>
      <c r="IW17" s="50"/>
      <c r="IX17" s="50"/>
      <c r="IY17" s="50"/>
      <c r="IZ17" s="50"/>
      <c r="JA17" s="50"/>
      <c r="JB17" s="50"/>
      <c r="JC17" s="50"/>
      <c r="JD17" s="50"/>
      <c r="JE17" s="50"/>
      <c r="JF17" s="50"/>
      <c r="JG17" s="50"/>
      <c r="JH17" s="50"/>
      <c r="JI17" s="50"/>
      <c r="JJ17" s="50"/>
      <c r="JK17" s="50"/>
      <c r="JL17" s="50"/>
      <c r="JM17" s="50"/>
      <c r="JN17" s="50"/>
      <c r="JO17" s="50"/>
      <c r="JP17" s="50"/>
      <c r="JQ17" s="50"/>
      <c r="JR17" s="50"/>
      <c r="JS17" s="50"/>
      <c r="JT17" s="50"/>
      <c r="JU17" s="50"/>
      <c r="JV17" s="50"/>
      <c r="JW17" s="50"/>
      <c r="JX17" s="50"/>
      <c r="JY17" s="50"/>
      <c r="JZ17" s="50"/>
      <c r="KA17" s="50"/>
      <c r="KB17" s="50"/>
      <c r="KC17" s="50"/>
      <c r="KD17" s="50"/>
      <c r="KE17" s="50"/>
      <c r="KF17" s="50"/>
      <c r="KG17" s="50"/>
      <c r="KH17" s="50"/>
      <c r="KI17" s="50"/>
      <c r="KJ17" s="50"/>
      <c r="KK17" s="50"/>
      <c r="KL17" s="50"/>
      <c r="KM17" s="50"/>
      <c r="KN17" s="50"/>
      <c r="KO17" s="50"/>
      <c r="KP17" s="50"/>
      <c r="KQ17" s="50"/>
      <c r="KR17" s="50"/>
      <c r="KS17" s="50"/>
      <c r="KT17" s="50"/>
      <c r="KU17" s="50"/>
      <c r="KV17" s="50"/>
      <c r="KW17" s="50"/>
      <c r="KX17" s="50"/>
      <c r="KY17" s="50"/>
      <c r="KZ17" s="50"/>
      <c r="LA17" s="50"/>
      <c r="LB17" s="50"/>
      <c r="LC17" s="50"/>
      <c r="LD17" s="50"/>
      <c r="LE17" s="50"/>
      <c r="LF17" s="50"/>
      <c r="LG17" s="50"/>
      <c r="LH17" s="50"/>
      <c r="LI17" s="50"/>
      <c r="LJ17" s="50"/>
      <c r="LK17" s="50"/>
      <c r="LL17" s="50"/>
      <c r="LM17" s="50"/>
      <c r="LN17" s="50"/>
      <c r="LO17" s="50"/>
      <c r="LP17" s="50"/>
      <c r="LQ17" s="50"/>
      <c r="LR17" s="50"/>
      <c r="LS17" s="50"/>
      <c r="LT17" s="50"/>
      <c r="LU17" s="50"/>
      <c r="LV17" s="50"/>
      <c r="LW17" s="50"/>
      <c r="LX17" s="50"/>
      <c r="LY17" s="50"/>
      <c r="LZ17" s="50"/>
      <c r="MA17" s="50"/>
      <c r="MB17" s="50"/>
      <c r="MC17" s="50"/>
      <c r="MD17" s="50"/>
      <c r="ME17" s="50"/>
      <c r="MF17" s="50"/>
      <c r="MG17" s="50"/>
      <c r="MH17" s="50"/>
      <c r="MI17" s="50"/>
      <c r="MJ17" s="50"/>
      <c r="MK17" s="50"/>
      <c r="ML17" s="50"/>
      <c r="MM17" s="50"/>
      <c r="MN17" s="50"/>
      <c r="MO17" s="50"/>
      <c r="MP17" s="50"/>
      <c r="MQ17" s="50"/>
      <c r="MR17" s="50"/>
      <c r="MS17" s="50"/>
      <c r="MT17" s="50"/>
      <c r="MU17" s="50"/>
      <c r="MV17" s="50"/>
      <c r="MW17" s="50"/>
      <c r="MX17" s="50"/>
      <c r="MY17" s="50"/>
      <c r="MZ17" s="50"/>
      <c r="NA17" s="50"/>
      <c r="NB17" s="50"/>
      <c r="NC17" s="50"/>
      <c r="ND17" s="50"/>
      <c r="NE17" s="50"/>
      <c r="NF17" s="50"/>
      <c r="NG17" s="50"/>
      <c r="NH17" s="50"/>
      <c r="NI17" s="50"/>
      <c r="NJ17" s="50"/>
      <c r="NK17" s="50"/>
      <c r="NL17" s="50"/>
      <c r="NM17" s="50"/>
      <c r="NN17" s="50"/>
      <c r="NO17" s="50"/>
      <c r="NP17" s="50"/>
      <c r="NQ17" s="50"/>
      <c r="NR17" s="50"/>
      <c r="NS17" s="50"/>
      <c r="NT17" s="50"/>
      <c r="NU17" s="50"/>
      <c r="NV17" s="50"/>
      <c r="NW17" s="50"/>
      <c r="NX17" s="50"/>
      <c r="NY17" s="50"/>
      <c r="NZ17" s="50"/>
      <c r="OA17" s="50"/>
      <c r="OB17" s="50"/>
      <c r="OC17" s="50"/>
      <c r="OD17" s="50"/>
      <c r="OE17" s="50"/>
      <c r="OF17" s="50"/>
      <c r="OG17" s="50"/>
      <c r="OH17" s="50"/>
      <c r="OI17" s="50"/>
      <c r="OJ17" s="50"/>
      <c r="OK17" s="50"/>
      <c r="OL17" s="50"/>
      <c r="OM17" s="50"/>
      <c r="ON17" s="50"/>
      <c r="OO17" s="50"/>
      <c r="OP17" s="50"/>
      <c r="OQ17" s="50"/>
      <c r="OR17" s="50"/>
      <c r="OS17" s="50"/>
      <c r="OT17" s="50"/>
      <c r="OU17" s="50"/>
      <c r="OV17" s="50"/>
      <c r="OW17" s="50"/>
      <c r="OX17" s="50"/>
      <c r="OY17" s="50"/>
      <c r="OZ17" s="50"/>
      <c r="PA17" s="50"/>
      <c r="PB17" s="50"/>
      <c r="PC17" s="50"/>
      <c r="PD17" s="50"/>
      <c r="PE17" s="50"/>
      <c r="PF17" s="50"/>
      <c r="PG17" s="50"/>
      <c r="PH17" s="50"/>
      <c r="PI17" s="50"/>
      <c r="PJ17" s="50"/>
      <c r="PK17" s="50"/>
      <c r="PL17" s="50"/>
      <c r="PM17" s="50"/>
      <c r="PN17" s="50"/>
      <c r="PO17" s="50"/>
      <c r="PP17" s="50"/>
      <c r="PQ17" s="50"/>
      <c r="PR17" s="50"/>
      <c r="PS17" s="50"/>
      <c r="PT17" s="50"/>
      <c r="PU17" s="50"/>
      <c r="PV17" s="50"/>
      <c r="PW17" s="50"/>
      <c r="PX17" s="50"/>
      <c r="PY17" s="50"/>
      <c r="PZ17" s="50"/>
      <c r="QA17" s="50"/>
      <c r="QB17" s="50"/>
      <c r="QC17" s="50"/>
      <c r="QD17" s="50"/>
      <c r="QE17" s="50"/>
      <c r="QF17" s="50"/>
      <c r="QG17" s="50"/>
      <c r="QH17" s="50"/>
      <c r="QI17" s="50"/>
      <c r="QJ17" s="50"/>
      <c r="QK17" s="50"/>
      <c r="QL17" s="50"/>
      <c r="QM17" s="50"/>
      <c r="QN17" s="50"/>
      <c r="QO17" s="50"/>
      <c r="QP17" s="50"/>
      <c r="QQ17" s="50"/>
      <c r="QR17" s="50"/>
      <c r="QS17" s="50"/>
      <c r="QT17" s="50"/>
      <c r="QU17" s="50"/>
      <c r="QV17" s="50"/>
      <c r="QW17" s="50"/>
      <c r="QX17" s="50"/>
      <c r="QY17" s="50"/>
      <c r="QZ17" s="50"/>
      <c r="RA17" s="50"/>
      <c r="RB17" s="50"/>
      <c r="RC17" s="50"/>
      <c r="RD17" s="50"/>
      <c r="RE17" s="50"/>
      <c r="RF17" s="50"/>
      <c r="RG17" s="50"/>
      <c r="RH17" s="50"/>
      <c r="RI17" s="50"/>
      <c r="RJ17" s="50"/>
      <c r="RK17" s="50"/>
      <c r="RL17" s="50"/>
      <c r="RM17" s="50"/>
      <c r="RN17" s="50"/>
      <c r="RO17" s="50"/>
      <c r="RP17" s="50"/>
      <c r="RQ17" s="50"/>
      <c r="RR17" s="50"/>
      <c r="RS17" s="50"/>
      <c r="RT17" s="50"/>
      <c r="RU17" s="50"/>
      <c r="RV17" s="50"/>
      <c r="RW17" s="50"/>
      <c r="RX17" s="50"/>
      <c r="RY17" s="50"/>
      <c r="RZ17" s="50"/>
      <c r="SA17" s="50"/>
      <c r="SB17" s="50"/>
      <c r="SC17" s="50"/>
      <c r="SD17" s="50"/>
      <c r="SE17" s="50"/>
      <c r="SF17" s="50"/>
      <c r="SG17" s="50"/>
      <c r="SH17" s="50"/>
      <c r="SI17" s="50"/>
      <c r="SJ17" s="50"/>
      <c r="SK17" s="50"/>
      <c r="SL17" s="50"/>
      <c r="SM17" s="50"/>
      <c r="SN17" s="50"/>
      <c r="SO17" s="50"/>
      <c r="SP17" s="50"/>
      <c r="SQ17" s="50"/>
      <c r="SR17" s="50"/>
      <c r="SS17" s="50"/>
      <c r="ST17" s="50"/>
      <c r="SU17" s="50"/>
      <c r="SV17" s="50"/>
      <c r="SW17" s="50"/>
      <c r="SX17" s="50"/>
      <c r="SY17" s="50"/>
      <c r="SZ17" s="50"/>
      <c r="TA17" s="50"/>
      <c r="TB17" s="50"/>
      <c r="TC17" s="50"/>
      <c r="TD17" s="50"/>
      <c r="TE17" s="50"/>
      <c r="TF17" s="50"/>
      <c r="TG17" s="50"/>
      <c r="TH17" s="50"/>
      <c r="TI17" s="50"/>
      <c r="TJ17" s="50"/>
      <c r="TK17" s="50"/>
      <c r="TL17" s="50"/>
      <c r="TM17" s="50"/>
      <c r="TN17" s="50"/>
      <c r="TO17" s="50"/>
      <c r="TP17" s="50"/>
      <c r="TQ17" s="50"/>
      <c r="TR17" s="50"/>
      <c r="TS17" s="50"/>
      <c r="TT17" s="50"/>
      <c r="TU17" s="50"/>
      <c r="TV17" s="50"/>
      <c r="TW17" s="50"/>
      <c r="TX17" s="50"/>
      <c r="TY17" s="50"/>
      <c r="TZ17" s="50"/>
      <c r="UA17" s="50"/>
      <c r="UB17" s="50"/>
      <c r="UC17" s="50"/>
      <c r="UD17" s="50"/>
      <c r="UE17" s="50"/>
      <c r="UF17" s="50"/>
      <c r="UG17" s="50"/>
      <c r="UH17" s="50"/>
      <c r="UI17" s="50"/>
      <c r="UJ17" s="50"/>
      <c r="UK17" s="50"/>
      <c r="UL17" s="50"/>
      <c r="UM17" s="50"/>
      <c r="UN17" s="50"/>
      <c r="UO17" s="50"/>
      <c r="UP17" s="50"/>
      <c r="UQ17" s="50"/>
      <c r="UR17" s="50"/>
      <c r="US17" s="50"/>
      <c r="UT17" s="50"/>
      <c r="UU17" s="50"/>
      <c r="UV17" s="50"/>
      <c r="UW17" s="50"/>
      <c r="UX17" s="50"/>
      <c r="UY17" s="50"/>
      <c r="UZ17" s="50"/>
      <c r="VA17" s="50"/>
      <c r="VB17" s="50"/>
      <c r="VC17" s="50"/>
      <c r="VD17" s="50"/>
      <c r="VE17" s="50"/>
      <c r="VF17" s="50"/>
      <c r="VG17" s="50"/>
      <c r="VH17" s="50"/>
      <c r="VI17" s="50"/>
      <c r="VJ17" s="50"/>
      <c r="VK17" s="50"/>
      <c r="VL17" s="50"/>
      <c r="VM17" s="50"/>
      <c r="VN17" s="50"/>
      <c r="VO17" s="50"/>
      <c r="VP17" s="50"/>
      <c r="VQ17" s="50"/>
      <c r="VR17" s="50"/>
      <c r="VS17" s="50"/>
      <c r="VT17" s="50"/>
      <c r="VU17" s="50"/>
      <c r="VV17" s="50"/>
      <c r="VW17" s="50"/>
      <c r="VX17" s="50"/>
      <c r="VY17" s="50"/>
      <c r="VZ17" s="50"/>
      <c r="WA17" s="50"/>
      <c r="WB17" s="50"/>
      <c r="WC17" s="50"/>
      <c r="WD17" s="50"/>
      <c r="WE17" s="50"/>
      <c r="WF17" s="50"/>
      <c r="WG17" s="50"/>
      <c r="WH17" s="50"/>
      <c r="WI17" s="50"/>
      <c r="WJ17" s="50"/>
      <c r="WK17" s="50"/>
      <c r="WL17" s="50"/>
      <c r="WM17" s="50"/>
      <c r="WN17" s="50"/>
      <c r="WO17" s="50"/>
      <c r="WP17" s="50"/>
      <c r="WQ17" s="50"/>
      <c r="WR17" s="50"/>
      <c r="WS17" s="50"/>
      <c r="WT17" s="50"/>
      <c r="WU17" s="50"/>
      <c r="WV17" s="50"/>
      <c r="WW17" s="50"/>
      <c r="WX17" s="50"/>
      <c r="WY17" s="50"/>
      <c r="WZ17" s="50"/>
      <c r="XA17" s="50"/>
      <c r="XB17" s="50"/>
      <c r="XC17" s="50"/>
      <c r="XD17" s="50"/>
      <c r="XE17" s="50"/>
      <c r="XF17" s="50"/>
    </row>
    <row r="18" spans="1:630" ht="25.05" customHeight="1" x14ac:dyDescent="0.3">
      <c r="A18" s="167"/>
      <c r="B18" s="167"/>
      <c r="C18" s="167"/>
      <c r="D18" s="94" t="s">
        <v>63</v>
      </c>
      <c r="E18" s="94">
        <v>1523</v>
      </c>
      <c r="F18" s="94" t="s">
        <v>110</v>
      </c>
      <c r="G18" s="94">
        <v>84386</v>
      </c>
      <c r="H18" s="94"/>
      <c r="I18" s="94" t="s">
        <v>151</v>
      </c>
      <c r="J18" s="44">
        <v>32</v>
      </c>
      <c r="K18" s="95">
        <v>45412</v>
      </c>
      <c r="L18" s="94" t="s">
        <v>157</v>
      </c>
      <c r="M18" s="95">
        <v>45412</v>
      </c>
      <c r="N18" s="94" t="s">
        <v>95</v>
      </c>
      <c r="O18" s="94" t="s">
        <v>138</v>
      </c>
      <c r="P18" s="96" t="s">
        <v>559</v>
      </c>
      <c r="Q18" s="94"/>
      <c r="R18" s="94" t="s">
        <v>132</v>
      </c>
      <c r="S18" s="94"/>
      <c r="T18" s="94" t="s">
        <v>45</v>
      </c>
    </row>
    <row r="19" spans="1:630" ht="25.05" customHeight="1" x14ac:dyDescent="0.3">
      <c r="A19" s="167"/>
      <c r="B19" s="167"/>
      <c r="C19" s="167"/>
      <c r="D19" s="94" t="s">
        <v>65</v>
      </c>
      <c r="E19" s="94">
        <v>355</v>
      </c>
      <c r="F19" s="94" t="s">
        <v>110</v>
      </c>
      <c r="G19" s="94">
        <v>91872</v>
      </c>
      <c r="H19" s="94"/>
      <c r="I19" s="96" t="s">
        <v>154</v>
      </c>
      <c r="J19" s="44">
        <v>520</v>
      </c>
      <c r="K19" s="95">
        <v>45900</v>
      </c>
      <c r="L19" s="94" t="s">
        <v>157</v>
      </c>
      <c r="M19" s="95">
        <v>47361</v>
      </c>
      <c r="N19" s="94" t="s">
        <v>95</v>
      </c>
      <c r="O19" s="94"/>
      <c r="P19" s="96"/>
      <c r="Q19" s="94"/>
      <c r="R19" s="94" t="s">
        <v>133</v>
      </c>
      <c r="S19" s="94"/>
      <c r="T19" s="94" t="s">
        <v>46</v>
      </c>
    </row>
    <row r="20" spans="1:630" ht="25.05" customHeight="1" x14ac:dyDescent="0.3">
      <c r="A20" s="167"/>
      <c r="B20" s="167"/>
      <c r="C20" s="167"/>
      <c r="D20" s="94" t="s">
        <v>65</v>
      </c>
      <c r="E20" s="94">
        <v>1086</v>
      </c>
      <c r="F20" s="94" t="s">
        <v>110</v>
      </c>
      <c r="G20" s="94">
        <v>63249</v>
      </c>
      <c r="H20" s="94"/>
      <c r="I20" s="94" t="s">
        <v>158</v>
      </c>
      <c r="J20" s="44">
        <v>204</v>
      </c>
      <c r="K20" s="95">
        <v>45584</v>
      </c>
      <c r="L20" s="94" t="s">
        <v>297</v>
      </c>
      <c r="M20" s="95">
        <v>46314</v>
      </c>
      <c r="N20" s="94" t="s">
        <v>95</v>
      </c>
      <c r="O20" s="94" t="s">
        <v>138</v>
      </c>
      <c r="P20" s="96"/>
      <c r="Q20" s="94"/>
      <c r="R20" s="94" t="s">
        <v>133</v>
      </c>
      <c r="S20" s="94"/>
      <c r="T20" s="94" t="s">
        <v>47</v>
      </c>
    </row>
    <row r="21" spans="1:630" ht="25.05" customHeight="1" x14ac:dyDescent="0.3">
      <c r="A21" s="167"/>
      <c r="B21" s="167"/>
      <c r="C21" s="167"/>
      <c r="D21" s="94" t="s">
        <v>65</v>
      </c>
      <c r="E21" s="94"/>
      <c r="F21" s="94" t="s">
        <v>110</v>
      </c>
      <c r="G21" s="94">
        <v>96283</v>
      </c>
      <c r="H21" s="94"/>
      <c r="I21" s="96" t="s">
        <v>161</v>
      </c>
      <c r="J21" s="44"/>
      <c r="K21" s="95">
        <v>45169</v>
      </c>
      <c r="L21" s="94" t="s">
        <v>149</v>
      </c>
      <c r="M21" s="95">
        <v>45169</v>
      </c>
      <c r="N21" s="94" t="s">
        <v>149</v>
      </c>
      <c r="O21" s="94" t="s">
        <v>138</v>
      </c>
      <c r="P21" s="96" t="s">
        <v>163</v>
      </c>
      <c r="Q21" s="94"/>
      <c r="R21" s="94" t="s">
        <v>129</v>
      </c>
      <c r="S21" s="94"/>
      <c r="T21" s="94" t="s">
        <v>48</v>
      </c>
    </row>
    <row r="22" spans="1:630" ht="25.05" customHeight="1" x14ac:dyDescent="0.3">
      <c r="A22" s="167"/>
      <c r="B22" s="167"/>
      <c r="C22" s="167"/>
      <c r="D22" s="94" t="s">
        <v>65</v>
      </c>
      <c r="E22" s="94">
        <v>3424</v>
      </c>
      <c r="F22" s="94" t="s">
        <v>110</v>
      </c>
      <c r="G22" s="94">
        <v>97680</v>
      </c>
      <c r="H22" s="94"/>
      <c r="I22" s="94" t="s">
        <v>164</v>
      </c>
      <c r="J22" s="44">
        <v>1372</v>
      </c>
      <c r="K22" s="95">
        <v>46752</v>
      </c>
      <c r="L22" s="94" t="s">
        <v>93</v>
      </c>
      <c r="M22" s="95">
        <v>48213</v>
      </c>
      <c r="N22" s="94" t="s">
        <v>95</v>
      </c>
      <c r="O22" s="94" t="s">
        <v>139</v>
      </c>
      <c r="P22" s="96"/>
      <c r="Q22" s="94"/>
      <c r="R22" s="94" t="s">
        <v>129</v>
      </c>
      <c r="S22" s="94"/>
      <c r="T22" s="94" t="s">
        <v>55</v>
      </c>
    </row>
    <row r="23" spans="1:630" ht="25.05" customHeight="1" x14ac:dyDescent="0.3">
      <c r="A23" s="167"/>
      <c r="B23" s="167"/>
      <c r="C23" s="167"/>
      <c r="D23" s="94" t="s">
        <v>65</v>
      </c>
      <c r="E23" s="94"/>
      <c r="F23" s="94" t="s">
        <v>110</v>
      </c>
      <c r="G23" s="94">
        <v>88892</v>
      </c>
      <c r="H23" s="94"/>
      <c r="I23" s="96" t="s">
        <v>166</v>
      </c>
      <c r="J23" s="44">
        <v>155</v>
      </c>
      <c r="K23" s="95">
        <v>45535</v>
      </c>
      <c r="L23" s="94" t="s">
        <v>157</v>
      </c>
      <c r="M23" s="95">
        <v>45535</v>
      </c>
      <c r="N23" s="94" t="s">
        <v>149</v>
      </c>
      <c r="O23" s="96" t="s">
        <v>138</v>
      </c>
      <c r="P23" s="96" t="s">
        <v>167</v>
      </c>
      <c r="Q23" s="94"/>
      <c r="R23" s="94"/>
      <c r="S23" s="94"/>
      <c r="T23" s="94" t="s">
        <v>168</v>
      </c>
    </row>
    <row r="24" spans="1:630" ht="25.05" customHeight="1" x14ac:dyDescent="0.3">
      <c r="A24" s="167"/>
      <c r="B24" s="167"/>
      <c r="C24" s="167"/>
      <c r="D24" s="94" t="s">
        <v>65</v>
      </c>
      <c r="E24" s="94"/>
      <c r="F24" s="94" t="s">
        <v>110</v>
      </c>
      <c r="G24" s="94" t="s">
        <v>169</v>
      </c>
      <c r="H24" s="94"/>
      <c r="I24" s="94" t="s">
        <v>170</v>
      </c>
      <c r="J24" s="44">
        <v>93</v>
      </c>
      <c r="K24" s="95">
        <v>45473</v>
      </c>
      <c r="L24" s="94" t="s">
        <v>157</v>
      </c>
      <c r="M24" s="95">
        <v>45838</v>
      </c>
      <c r="N24" s="94" t="s">
        <v>149</v>
      </c>
      <c r="O24" s="94" t="s">
        <v>138</v>
      </c>
      <c r="P24" s="96" t="s">
        <v>171</v>
      </c>
      <c r="Q24" s="94"/>
      <c r="R24" s="94" t="s">
        <v>129</v>
      </c>
      <c r="S24" s="94"/>
      <c r="T24" s="94" t="s">
        <v>172</v>
      </c>
    </row>
    <row r="25" spans="1:630" ht="25.05" customHeight="1" x14ac:dyDescent="0.3">
      <c r="A25" s="167"/>
      <c r="B25" s="167"/>
      <c r="C25" s="167"/>
      <c r="D25" s="94" t="s">
        <v>65</v>
      </c>
      <c r="E25" s="94">
        <v>1366</v>
      </c>
      <c r="F25" s="94" t="s">
        <v>110</v>
      </c>
      <c r="G25" s="94">
        <v>84595</v>
      </c>
      <c r="H25" s="94"/>
      <c r="I25" s="94" t="s">
        <v>173</v>
      </c>
      <c r="J25" s="44">
        <v>628</v>
      </c>
      <c r="K25" s="95">
        <v>46008</v>
      </c>
      <c r="L25" s="94" t="s">
        <v>157</v>
      </c>
      <c r="M25" s="95">
        <v>46008</v>
      </c>
      <c r="N25" s="94" t="s">
        <v>95</v>
      </c>
      <c r="O25" s="96" t="s">
        <v>138</v>
      </c>
      <c r="P25" s="96"/>
      <c r="Q25" s="94"/>
      <c r="R25" s="94" t="s">
        <v>129</v>
      </c>
      <c r="S25" s="94"/>
      <c r="T25" s="94" t="s">
        <v>175</v>
      </c>
    </row>
    <row r="26" spans="1:630" ht="25.05" customHeight="1" x14ac:dyDescent="0.3">
      <c r="A26" s="167"/>
      <c r="B26" s="167"/>
      <c r="C26" s="167"/>
      <c r="D26" s="94" t="s">
        <v>65</v>
      </c>
      <c r="E26" s="94"/>
      <c r="F26" s="94" t="s">
        <v>110</v>
      </c>
      <c r="G26" s="94">
        <v>90252</v>
      </c>
      <c r="H26" s="94"/>
      <c r="I26" s="94" t="s">
        <v>176</v>
      </c>
      <c r="J26" s="44">
        <v>458</v>
      </c>
      <c r="K26" s="95">
        <v>45838</v>
      </c>
      <c r="L26" s="94" t="s">
        <v>93</v>
      </c>
      <c r="M26" s="95">
        <v>46568</v>
      </c>
      <c r="N26" s="94" t="s">
        <v>95</v>
      </c>
      <c r="O26" s="94" t="s">
        <v>139</v>
      </c>
      <c r="P26" s="94"/>
      <c r="Q26" s="94"/>
      <c r="R26" s="94" t="s">
        <v>129</v>
      </c>
      <c r="S26" s="94"/>
      <c r="T26" s="94" t="s">
        <v>178</v>
      </c>
    </row>
    <row r="27" spans="1:630" ht="25.05" customHeight="1" x14ac:dyDescent="0.3">
      <c r="A27" s="167"/>
      <c r="B27" s="167"/>
      <c r="C27" s="167"/>
      <c r="D27" s="94" t="s">
        <v>65</v>
      </c>
      <c r="E27" s="94">
        <v>1366</v>
      </c>
      <c r="F27" s="94" t="s">
        <v>110</v>
      </c>
      <c r="G27" s="94">
        <v>85642</v>
      </c>
      <c r="H27" s="94"/>
      <c r="I27" s="94" t="s">
        <v>179</v>
      </c>
      <c r="J27" s="44">
        <v>9</v>
      </c>
      <c r="K27" s="95">
        <v>45389</v>
      </c>
      <c r="L27" s="94" t="s">
        <v>157</v>
      </c>
      <c r="M27" s="95">
        <v>46119</v>
      </c>
      <c r="N27" s="94" t="s">
        <v>149</v>
      </c>
      <c r="O27" s="96" t="s">
        <v>138</v>
      </c>
      <c r="P27" s="96" t="s">
        <v>180</v>
      </c>
      <c r="Q27" s="94"/>
      <c r="R27" s="94" t="s">
        <v>129</v>
      </c>
      <c r="S27" s="94"/>
      <c r="T27" s="94" t="s">
        <v>181</v>
      </c>
    </row>
    <row r="28" spans="1:630" ht="25.05" customHeight="1" x14ac:dyDescent="0.3">
      <c r="A28" s="167"/>
      <c r="B28" s="167"/>
      <c r="C28" s="167"/>
      <c r="D28" s="94" t="s">
        <v>64</v>
      </c>
      <c r="E28" s="94">
        <v>1149</v>
      </c>
      <c r="F28" s="94" t="s">
        <v>110</v>
      </c>
      <c r="G28" s="94">
        <v>60428</v>
      </c>
      <c r="H28" s="94"/>
      <c r="I28" s="96" t="s">
        <v>182</v>
      </c>
      <c r="J28" s="44">
        <v>93</v>
      </c>
      <c r="K28" s="95">
        <v>45473</v>
      </c>
      <c r="L28" s="94" t="s">
        <v>93</v>
      </c>
      <c r="M28" s="95">
        <v>45473</v>
      </c>
      <c r="N28" s="94" t="s">
        <v>95</v>
      </c>
      <c r="O28" s="94" t="s">
        <v>138</v>
      </c>
      <c r="P28" s="96" t="s">
        <v>183</v>
      </c>
      <c r="Q28" s="94"/>
      <c r="R28" s="94" t="s">
        <v>129</v>
      </c>
      <c r="S28" s="94"/>
      <c r="T28" s="94" t="s">
        <v>184</v>
      </c>
    </row>
    <row r="29" spans="1:630" ht="25.05" customHeight="1" x14ac:dyDescent="0.3">
      <c r="A29" s="167"/>
      <c r="B29" s="167"/>
      <c r="C29" s="167"/>
      <c r="D29" s="94" t="s">
        <v>65</v>
      </c>
      <c r="E29" s="94">
        <v>367</v>
      </c>
      <c r="F29" s="94" t="s">
        <v>110</v>
      </c>
      <c r="G29" s="94">
        <v>92549</v>
      </c>
      <c r="H29" s="94"/>
      <c r="I29" s="94" t="s">
        <v>185</v>
      </c>
      <c r="J29" s="44">
        <v>564</v>
      </c>
      <c r="K29" s="95">
        <v>45944</v>
      </c>
      <c r="L29" s="94" t="s">
        <v>93</v>
      </c>
      <c r="M29" s="95">
        <v>48135</v>
      </c>
      <c r="N29" s="94" t="s">
        <v>149</v>
      </c>
      <c r="O29" s="94" t="s">
        <v>139</v>
      </c>
      <c r="P29" s="96" t="s">
        <v>560</v>
      </c>
      <c r="Q29" s="94"/>
      <c r="R29" s="94" t="s">
        <v>129</v>
      </c>
      <c r="S29" s="94"/>
      <c r="T29" s="94" t="s">
        <v>187</v>
      </c>
    </row>
    <row r="30" spans="1:630" ht="25.05" customHeight="1" x14ac:dyDescent="0.3">
      <c r="A30" s="167"/>
      <c r="B30" s="167"/>
      <c r="C30" s="167"/>
      <c r="D30" s="94" t="s">
        <v>65</v>
      </c>
      <c r="E30" s="94"/>
      <c r="F30" s="94" t="s">
        <v>110</v>
      </c>
      <c r="G30" s="94">
        <v>90232</v>
      </c>
      <c r="H30" s="94"/>
      <c r="I30" s="96" t="s">
        <v>188</v>
      </c>
      <c r="J30" s="44">
        <v>397</v>
      </c>
      <c r="K30" s="95">
        <v>45777</v>
      </c>
      <c r="L30" s="94" t="s">
        <v>93</v>
      </c>
      <c r="M30" s="95">
        <v>47968</v>
      </c>
      <c r="N30" s="94" t="s">
        <v>95</v>
      </c>
      <c r="O30" s="94" t="s">
        <v>138</v>
      </c>
      <c r="P30" s="94" t="s">
        <v>586</v>
      </c>
      <c r="Q30" s="94"/>
      <c r="R30" s="94" t="s">
        <v>135</v>
      </c>
      <c r="S30" s="94"/>
      <c r="T30" s="94" t="s">
        <v>190</v>
      </c>
    </row>
    <row r="31" spans="1:630" ht="25.05" customHeight="1" x14ac:dyDescent="0.3">
      <c r="A31" s="167"/>
      <c r="B31" s="167"/>
      <c r="C31" s="167"/>
      <c r="D31" s="94" t="s">
        <v>64</v>
      </c>
      <c r="E31" s="94">
        <v>1122</v>
      </c>
      <c r="F31" s="94" t="s">
        <v>110</v>
      </c>
      <c r="G31" s="94">
        <v>81718</v>
      </c>
      <c r="H31" s="94"/>
      <c r="I31" s="94" t="s">
        <v>191</v>
      </c>
      <c r="J31" s="44">
        <v>458</v>
      </c>
      <c r="K31" s="95">
        <v>45838</v>
      </c>
      <c r="L31" s="94" t="s">
        <v>205</v>
      </c>
      <c r="M31" s="95"/>
      <c r="N31" s="94" t="s">
        <v>95</v>
      </c>
      <c r="O31" s="94" t="s">
        <v>138</v>
      </c>
      <c r="P31" s="94"/>
      <c r="Q31" s="94"/>
      <c r="R31" s="94" t="s">
        <v>129</v>
      </c>
      <c r="S31" s="94"/>
      <c r="T31" s="94" t="s">
        <v>193</v>
      </c>
    </row>
    <row r="32" spans="1:630" ht="25.05" customHeight="1" x14ac:dyDescent="0.3">
      <c r="A32" s="167"/>
      <c r="B32" s="167"/>
      <c r="C32" s="167"/>
      <c r="D32" s="94" t="s">
        <v>65</v>
      </c>
      <c r="E32" s="94"/>
      <c r="F32" s="94" t="s">
        <v>110</v>
      </c>
      <c r="G32" s="94">
        <v>102845</v>
      </c>
      <c r="H32" s="94"/>
      <c r="I32" s="94" t="s">
        <v>194</v>
      </c>
      <c r="J32" s="44">
        <v>1372</v>
      </c>
      <c r="K32" s="95">
        <v>46752</v>
      </c>
      <c r="L32" s="94" t="s">
        <v>93</v>
      </c>
      <c r="M32" s="95"/>
      <c r="N32" s="94" t="s">
        <v>95</v>
      </c>
      <c r="O32" s="94" t="s">
        <v>139</v>
      </c>
      <c r="P32" s="96"/>
      <c r="Q32" s="94"/>
      <c r="R32" s="94"/>
      <c r="S32" s="94"/>
      <c r="T32" s="94" t="s">
        <v>196</v>
      </c>
    </row>
    <row r="33" spans="1:20" ht="25.05" customHeight="1" x14ac:dyDescent="0.3">
      <c r="A33" s="167"/>
      <c r="B33" s="167"/>
      <c r="C33" s="167"/>
      <c r="D33" s="94" t="s">
        <v>63</v>
      </c>
      <c r="E33" s="94"/>
      <c r="F33" s="94" t="s">
        <v>110</v>
      </c>
      <c r="G33" s="94"/>
      <c r="H33" s="94"/>
      <c r="I33" s="94" t="s">
        <v>198</v>
      </c>
      <c r="J33" s="44"/>
      <c r="K33" s="95"/>
      <c r="L33" s="94"/>
      <c r="M33" s="95"/>
      <c r="N33" s="94" t="s">
        <v>95</v>
      </c>
      <c r="O33" s="94"/>
      <c r="P33" s="94" t="s">
        <v>587</v>
      </c>
      <c r="Q33" s="94"/>
      <c r="R33" s="94" t="s">
        <v>129</v>
      </c>
      <c r="S33" s="94"/>
      <c r="T33" s="94" t="s">
        <v>200</v>
      </c>
    </row>
    <row r="34" spans="1:20" ht="25.05" customHeight="1" x14ac:dyDescent="0.3">
      <c r="A34" s="167"/>
      <c r="B34" s="167"/>
      <c r="C34" s="167"/>
      <c r="D34" s="94" t="s">
        <v>65</v>
      </c>
      <c r="E34" s="94">
        <v>3361</v>
      </c>
      <c r="F34" s="94" t="s">
        <v>110</v>
      </c>
      <c r="G34" s="94">
        <v>105264</v>
      </c>
      <c r="H34" s="94"/>
      <c r="I34" s="96" t="s">
        <v>201</v>
      </c>
      <c r="J34" s="44">
        <v>550</v>
      </c>
      <c r="K34" s="95">
        <v>45930</v>
      </c>
      <c r="L34" s="94" t="s">
        <v>93</v>
      </c>
      <c r="M34" s="95">
        <v>48121</v>
      </c>
      <c r="N34" s="94" t="s">
        <v>95</v>
      </c>
      <c r="O34" s="94"/>
      <c r="P34" s="96" t="s">
        <v>203</v>
      </c>
      <c r="Q34" s="94"/>
      <c r="R34" s="94" t="s">
        <v>133</v>
      </c>
      <c r="S34" s="94"/>
      <c r="T34" s="94" t="s">
        <v>204</v>
      </c>
    </row>
    <row r="35" spans="1:20" ht="25.05" customHeight="1" x14ac:dyDescent="0.3">
      <c r="A35" s="167"/>
      <c r="B35" s="167"/>
      <c r="C35" s="167"/>
      <c r="D35" s="94" t="s">
        <v>65</v>
      </c>
      <c r="E35" s="94"/>
      <c r="F35" s="94" t="s">
        <v>110</v>
      </c>
      <c r="G35" s="94">
        <v>97499</v>
      </c>
      <c r="H35" s="94"/>
      <c r="I35" s="94" t="s">
        <v>206</v>
      </c>
      <c r="J35" s="44"/>
      <c r="K35" s="95">
        <v>45889</v>
      </c>
      <c r="L35" s="94"/>
      <c r="M35" s="95">
        <v>45889</v>
      </c>
      <c r="N35" s="94" t="s">
        <v>95</v>
      </c>
      <c r="O35" s="94"/>
      <c r="P35" s="94" t="s">
        <v>561</v>
      </c>
      <c r="Q35" s="94"/>
      <c r="R35" s="94"/>
      <c r="S35" s="94"/>
      <c r="T35" s="94" t="s">
        <v>207</v>
      </c>
    </row>
    <row r="36" spans="1:20" ht="25.05" customHeight="1" x14ac:dyDescent="0.3">
      <c r="A36" s="167"/>
      <c r="B36" s="167"/>
      <c r="C36" s="167"/>
      <c r="D36" s="94" t="s">
        <v>65</v>
      </c>
      <c r="E36" s="94">
        <v>3389</v>
      </c>
      <c r="F36" s="94" t="s">
        <v>110</v>
      </c>
      <c r="G36" s="94">
        <v>106171</v>
      </c>
      <c r="H36" s="94"/>
      <c r="I36" s="94" t="s">
        <v>208</v>
      </c>
      <c r="J36" s="44">
        <v>189</v>
      </c>
      <c r="K36" s="95">
        <v>45569</v>
      </c>
      <c r="L36" s="94" t="s">
        <v>93</v>
      </c>
      <c r="M36" s="95">
        <v>46299</v>
      </c>
      <c r="N36" s="94" t="s">
        <v>95</v>
      </c>
      <c r="O36" s="94" t="s">
        <v>139</v>
      </c>
      <c r="P36" s="96" t="s">
        <v>210</v>
      </c>
      <c r="Q36" s="94"/>
      <c r="R36" s="94" t="s">
        <v>129</v>
      </c>
      <c r="S36" s="94"/>
      <c r="T36" s="94" t="s">
        <v>211</v>
      </c>
    </row>
    <row r="37" spans="1:20" ht="25.05" customHeight="1" x14ac:dyDescent="0.3">
      <c r="A37" s="167"/>
      <c r="B37" s="167"/>
      <c r="C37" s="167"/>
      <c r="D37" s="94" t="s">
        <v>65</v>
      </c>
      <c r="E37" s="94">
        <v>3384</v>
      </c>
      <c r="F37" s="94" t="s">
        <v>110</v>
      </c>
      <c r="G37" s="94">
        <v>105993</v>
      </c>
      <c r="H37" s="94"/>
      <c r="I37" s="96" t="s">
        <v>212</v>
      </c>
      <c r="J37" s="44">
        <v>185</v>
      </c>
      <c r="K37" s="95">
        <v>45565</v>
      </c>
      <c r="L37" s="94" t="s">
        <v>93</v>
      </c>
      <c r="M37" s="95"/>
      <c r="N37" s="94" t="s">
        <v>95</v>
      </c>
      <c r="O37" s="94" t="s">
        <v>139</v>
      </c>
      <c r="P37" s="96" t="s">
        <v>210</v>
      </c>
      <c r="Q37" s="94"/>
      <c r="R37" s="94" t="s">
        <v>130</v>
      </c>
      <c r="S37" s="94"/>
      <c r="T37" s="94" t="s">
        <v>215</v>
      </c>
    </row>
    <row r="38" spans="1:20" ht="25.05" customHeight="1" x14ac:dyDescent="0.3">
      <c r="A38" s="167"/>
      <c r="B38" s="167"/>
      <c r="C38" s="167"/>
      <c r="D38" s="94" t="s">
        <v>65</v>
      </c>
      <c r="E38" s="94">
        <v>3515</v>
      </c>
      <c r="F38" s="94" t="s">
        <v>110</v>
      </c>
      <c r="G38" s="94">
        <v>106778</v>
      </c>
      <c r="H38" s="94"/>
      <c r="I38" s="96" t="s">
        <v>216</v>
      </c>
      <c r="J38" s="44">
        <v>520</v>
      </c>
      <c r="K38" s="95">
        <v>45900</v>
      </c>
      <c r="L38" s="94" t="s">
        <v>93</v>
      </c>
      <c r="M38" s="95">
        <v>47361</v>
      </c>
      <c r="N38" s="94" t="s">
        <v>95</v>
      </c>
      <c r="O38" s="94" t="s">
        <v>139</v>
      </c>
      <c r="P38" s="96" t="s">
        <v>562</v>
      </c>
      <c r="Q38" s="94"/>
      <c r="R38" s="94" t="s">
        <v>129</v>
      </c>
      <c r="S38" s="94"/>
      <c r="T38" s="94" t="s">
        <v>218</v>
      </c>
    </row>
    <row r="39" spans="1:20" ht="25.05" customHeight="1" x14ac:dyDescent="0.3">
      <c r="A39" s="167"/>
      <c r="B39" s="167"/>
      <c r="C39" s="167"/>
      <c r="D39" s="94" t="s">
        <v>65</v>
      </c>
      <c r="E39" s="94">
        <v>3478</v>
      </c>
      <c r="F39" s="94" t="s">
        <v>110</v>
      </c>
      <c r="G39" s="94">
        <v>84596</v>
      </c>
      <c r="H39" s="94"/>
      <c r="I39" s="96" t="s">
        <v>228</v>
      </c>
      <c r="J39" s="44">
        <v>628</v>
      </c>
      <c r="K39" s="95">
        <v>46008</v>
      </c>
      <c r="L39" s="94" t="s">
        <v>157</v>
      </c>
      <c r="M39" s="95">
        <v>46008</v>
      </c>
      <c r="N39" s="94" t="s">
        <v>95</v>
      </c>
      <c r="O39" s="94" t="s">
        <v>138</v>
      </c>
      <c r="P39" s="96"/>
      <c r="Q39" s="94"/>
      <c r="R39" s="94" t="s">
        <v>129</v>
      </c>
      <c r="S39" s="94"/>
      <c r="T39" s="94" t="s">
        <v>229</v>
      </c>
    </row>
    <row r="40" spans="1:20" ht="25.05" customHeight="1" x14ac:dyDescent="0.3">
      <c r="A40" s="167"/>
      <c r="B40" s="167"/>
      <c r="C40" s="167"/>
      <c r="D40" s="94" t="s">
        <v>65</v>
      </c>
      <c r="E40" s="94"/>
      <c r="F40" s="94" t="s">
        <v>110</v>
      </c>
      <c r="G40" s="94">
        <v>89408</v>
      </c>
      <c r="H40" s="94"/>
      <c r="I40" s="96" t="s">
        <v>230</v>
      </c>
      <c r="J40" s="44">
        <v>317</v>
      </c>
      <c r="K40" s="95">
        <v>45697</v>
      </c>
      <c r="L40" s="94" t="s">
        <v>205</v>
      </c>
      <c r="M40" s="95">
        <v>46062</v>
      </c>
      <c r="N40" s="94" t="s">
        <v>95</v>
      </c>
      <c r="O40" s="94" t="s">
        <v>138</v>
      </c>
      <c r="P40" s="96"/>
      <c r="Q40" s="94"/>
      <c r="R40" s="94" t="s">
        <v>129</v>
      </c>
      <c r="S40" s="94"/>
      <c r="T40" s="94" t="s">
        <v>232</v>
      </c>
    </row>
    <row r="41" spans="1:20" ht="25.05" customHeight="1" x14ac:dyDescent="0.3">
      <c r="A41" s="167"/>
      <c r="B41" s="167"/>
      <c r="C41" s="167"/>
      <c r="D41" s="94" t="s">
        <v>63</v>
      </c>
      <c r="E41" s="94"/>
      <c r="F41" s="94" t="s">
        <v>110</v>
      </c>
      <c r="G41" s="94">
        <v>86128</v>
      </c>
      <c r="H41" s="94"/>
      <c r="I41" s="94" t="s">
        <v>669</v>
      </c>
      <c r="J41" s="44">
        <v>37</v>
      </c>
      <c r="K41" s="95">
        <v>45417</v>
      </c>
      <c r="L41" s="94" t="s">
        <v>157</v>
      </c>
      <c r="M41" s="95">
        <v>46147</v>
      </c>
      <c r="N41" s="94" t="s">
        <v>226</v>
      </c>
      <c r="O41" s="94" t="s">
        <v>138</v>
      </c>
      <c r="P41" s="94"/>
      <c r="Q41" s="94"/>
      <c r="R41" s="94" t="s">
        <v>129</v>
      </c>
      <c r="S41" s="94"/>
      <c r="T41" s="94" t="s">
        <v>233</v>
      </c>
    </row>
    <row r="42" spans="1:20" ht="25.05" customHeight="1" x14ac:dyDescent="0.3">
      <c r="A42" s="167"/>
      <c r="B42" s="167"/>
      <c r="C42" s="167"/>
      <c r="D42" s="94" t="s">
        <v>63</v>
      </c>
      <c r="E42" s="94"/>
      <c r="F42" s="94" t="s">
        <v>110</v>
      </c>
      <c r="G42" s="94">
        <v>90182</v>
      </c>
      <c r="H42" s="94" t="s">
        <v>238</v>
      </c>
      <c r="I42" s="94" t="s">
        <v>235</v>
      </c>
      <c r="J42" s="44"/>
      <c r="K42" s="95"/>
      <c r="L42" s="94"/>
      <c r="M42" s="95"/>
      <c r="N42" s="94" t="s">
        <v>60</v>
      </c>
      <c r="O42" s="94"/>
      <c r="P42" s="96" t="s">
        <v>668</v>
      </c>
      <c r="Q42" s="94"/>
      <c r="R42" s="94"/>
      <c r="S42" s="94"/>
      <c r="T42" s="94" t="s">
        <v>239</v>
      </c>
    </row>
    <row r="43" spans="1:20" ht="25.05" customHeight="1" x14ac:dyDescent="0.3">
      <c r="A43" s="167"/>
      <c r="B43" s="167"/>
      <c r="C43" s="167"/>
      <c r="D43" s="94" t="s">
        <v>63</v>
      </c>
      <c r="E43" s="94"/>
      <c r="F43" s="94" t="s">
        <v>110</v>
      </c>
      <c r="G43" s="94">
        <v>90182</v>
      </c>
      <c r="H43" s="94"/>
      <c r="I43" s="94" t="s">
        <v>242</v>
      </c>
      <c r="J43" s="44"/>
      <c r="K43" s="95"/>
      <c r="L43" s="94"/>
      <c r="M43" s="95"/>
      <c r="N43" s="94" t="s">
        <v>482</v>
      </c>
      <c r="O43" s="96"/>
      <c r="P43" s="96" t="s">
        <v>243</v>
      </c>
      <c r="Q43" s="94"/>
      <c r="R43" s="94"/>
      <c r="S43" s="94"/>
      <c r="T43" s="94" t="s">
        <v>244</v>
      </c>
    </row>
    <row r="44" spans="1:20" ht="25.05" customHeight="1" x14ac:dyDescent="0.3">
      <c r="A44" s="167"/>
      <c r="B44" s="167"/>
      <c r="C44" s="167"/>
      <c r="D44" s="94" t="s">
        <v>63</v>
      </c>
      <c r="E44" s="94"/>
      <c r="F44" s="94" t="s">
        <v>110</v>
      </c>
      <c r="G44" s="94"/>
      <c r="H44" s="94"/>
      <c r="I44" s="94" t="s">
        <v>245</v>
      </c>
      <c r="J44" s="44"/>
      <c r="K44" s="95"/>
      <c r="L44" s="94"/>
      <c r="M44" s="95"/>
      <c r="N44" s="94" t="s">
        <v>249</v>
      </c>
      <c r="O44" s="94" t="s">
        <v>139</v>
      </c>
      <c r="P44" s="94" t="s">
        <v>248</v>
      </c>
      <c r="Q44" s="94"/>
      <c r="R44" s="94" t="s">
        <v>281</v>
      </c>
      <c r="S44" s="94"/>
      <c r="T44" s="94" t="s">
        <v>247</v>
      </c>
    </row>
    <row r="45" spans="1:20" ht="25.05" customHeight="1" x14ac:dyDescent="0.3">
      <c r="A45" s="167"/>
      <c r="B45" s="167"/>
      <c r="C45" s="167"/>
      <c r="D45" s="94" t="s">
        <v>63</v>
      </c>
      <c r="E45" s="94"/>
      <c r="F45" s="94" t="s">
        <v>110</v>
      </c>
      <c r="G45" s="94"/>
      <c r="H45" s="94" t="s">
        <v>466</v>
      </c>
      <c r="I45" s="94" t="s">
        <v>151</v>
      </c>
      <c r="J45" s="44"/>
      <c r="K45" s="95"/>
      <c r="L45" s="94"/>
      <c r="M45" s="95"/>
      <c r="N45" s="94" t="s">
        <v>249</v>
      </c>
      <c r="O45" s="94" t="s">
        <v>138</v>
      </c>
      <c r="P45" s="94" t="s">
        <v>250</v>
      </c>
      <c r="Q45" s="94"/>
      <c r="R45" s="94"/>
      <c r="S45" s="94"/>
      <c r="T45" s="94" t="s">
        <v>251</v>
      </c>
    </row>
    <row r="46" spans="1:20" ht="25.05" customHeight="1" x14ac:dyDescent="0.3">
      <c r="A46" s="167"/>
      <c r="B46" s="167"/>
      <c r="C46" s="167"/>
      <c r="D46" s="94" t="s">
        <v>64</v>
      </c>
      <c r="E46" s="94"/>
      <c r="F46" s="94" t="s">
        <v>110</v>
      </c>
      <c r="G46" s="94"/>
      <c r="H46" s="94" t="s">
        <v>670</v>
      </c>
      <c r="I46" s="94" t="s">
        <v>255</v>
      </c>
      <c r="J46" s="44">
        <v>94</v>
      </c>
      <c r="K46" s="95">
        <v>45474</v>
      </c>
      <c r="L46" s="94" t="s">
        <v>93</v>
      </c>
      <c r="M46" s="95">
        <v>45474</v>
      </c>
      <c r="N46" s="94" t="s">
        <v>481</v>
      </c>
      <c r="O46" s="94" t="s">
        <v>139</v>
      </c>
      <c r="P46" s="96" t="s">
        <v>638</v>
      </c>
      <c r="Q46" s="94"/>
      <c r="R46" s="94" t="s">
        <v>133</v>
      </c>
      <c r="S46" s="94">
        <v>52756</v>
      </c>
      <c r="T46" s="94" t="s">
        <v>257</v>
      </c>
    </row>
    <row r="47" spans="1:20" ht="25.05" customHeight="1" x14ac:dyDescent="0.3">
      <c r="A47" s="167"/>
      <c r="B47" s="167"/>
      <c r="C47" s="167"/>
      <c r="D47" s="94" t="s">
        <v>63</v>
      </c>
      <c r="E47" s="94"/>
      <c r="F47" s="94" t="s">
        <v>110</v>
      </c>
      <c r="G47" s="94"/>
      <c r="H47" s="94" t="s">
        <v>477</v>
      </c>
      <c r="I47" s="94" t="s">
        <v>258</v>
      </c>
      <c r="J47" s="44"/>
      <c r="K47" s="95"/>
      <c r="L47" s="94"/>
      <c r="M47" s="95"/>
      <c r="N47" s="94" t="s">
        <v>482</v>
      </c>
      <c r="O47" s="94" t="s">
        <v>139</v>
      </c>
      <c r="P47" s="94" t="s">
        <v>261</v>
      </c>
      <c r="Q47" s="94"/>
      <c r="R47" s="94" t="s">
        <v>260</v>
      </c>
      <c r="S47" s="94"/>
      <c r="T47" s="94" t="s">
        <v>262</v>
      </c>
    </row>
    <row r="48" spans="1:20" ht="25.05" customHeight="1" x14ac:dyDescent="0.3">
      <c r="A48" s="167"/>
      <c r="B48" s="167"/>
      <c r="C48" s="167"/>
      <c r="D48" s="94" t="s">
        <v>63</v>
      </c>
      <c r="E48" s="94"/>
      <c r="F48" s="94" t="s">
        <v>110</v>
      </c>
      <c r="G48" s="94">
        <v>118155</v>
      </c>
      <c r="H48" s="94" t="s">
        <v>476</v>
      </c>
      <c r="I48" s="96" t="s">
        <v>263</v>
      </c>
      <c r="J48" s="44">
        <v>93</v>
      </c>
      <c r="K48" s="95">
        <v>45473</v>
      </c>
      <c r="L48" s="94" t="s">
        <v>93</v>
      </c>
      <c r="M48" s="95">
        <v>45473</v>
      </c>
      <c r="N48" s="94" t="s">
        <v>481</v>
      </c>
      <c r="O48" s="94" t="s">
        <v>139</v>
      </c>
      <c r="P48" s="96" t="s">
        <v>264</v>
      </c>
      <c r="Q48" s="94"/>
      <c r="R48" s="94" t="s">
        <v>129</v>
      </c>
      <c r="S48" s="94">
        <v>60428</v>
      </c>
      <c r="T48" s="94" t="s">
        <v>265</v>
      </c>
    </row>
    <row r="49" spans="1:20" ht="25.05" customHeight="1" x14ac:dyDescent="0.3">
      <c r="A49" s="167"/>
      <c r="B49" s="167"/>
      <c r="C49" s="167"/>
      <c r="D49" s="94" t="s">
        <v>63</v>
      </c>
      <c r="E49" s="94"/>
      <c r="F49" s="94" t="s">
        <v>110</v>
      </c>
      <c r="G49" s="94"/>
      <c r="H49" s="94" t="s">
        <v>670</v>
      </c>
      <c r="I49" s="96" t="s">
        <v>266</v>
      </c>
      <c r="J49" s="44"/>
      <c r="K49" s="95"/>
      <c r="L49" s="94"/>
      <c r="M49" s="95"/>
      <c r="N49" s="94" t="s">
        <v>482</v>
      </c>
      <c r="O49" s="96" t="s">
        <v>139</v>
      </c>
      <c r="P49" s="96" t="s">
        <v>268</v>
      </c>
      <c r="Q49" s="94"/>
      <c r="R49" s="94" t="s">
        <v>129</v>
      </c>
      <c r="S49" s="94"/>
      <c r="T49" s="94" t="s">
        <v>269</v>
      </c>
    </row>
    <row r="50" spans="1:20" ht="25.05" customHeight="1" x14ac:dyDescent="0.3">
      <c r="A50" s="167"/>
      <c r="B50" s="167"/>
      <c r="C50" s="167"/>
      <c r="D50" s="94" t="s">
        <v>64</v>
      </c>
      <c r="E50" s="94"/>
      <c r="F50" s="94" t="s">
        <v>114</v>
      </c>
      <c r="G50" s="94">
        <v>97499</v>
      </c>
      <c r="H50" s="94" t="s">
        <v>480</v>
      </c>
      <c r="I50" s="94" t="s">
        <v>270</v>
      </c>
      <c r="J50" s="44"/>
      <c r="K50" s="95"/>
      <c r="L50" s="94"/>
      <c r="M50" s="95"/>
      <c r="N50" s="94" t="s">
        <v>482</v>
      </c>
      <c r="O50" s="94"/>
      <c r="P50" s="96" t="s">
        <v>680</v>
      </c>
      <c r="Q50" s="94"/>
      <c r="R50" s="94" t="s">
        <v>129</v>
      </c>
      <c r="S50" s="94"/>
      <c r="T50" s="94" t="s">
        <v>271</v>
      </c>
    </row>
    <row r="51" spans="1:20" ht="25.05" customHeight="1" x14ac:dyDescent="0.3">
      <c r="A51" s="167"/>
      <c r="B51" s="167"/>
      <c r="C51" s="167"/>
      <c r="D51" s="94" t="s">
        <v>63</v>
      </c>
      <c r="E51" s="94"/>
      <c r="F51" s="94" t="s">
        <v>114</v>
      </c>
      <c r="G51" s="94">
        <v>97499</v>
      </c>
      <c r="H51" s="94"/>
      <c r="I51" s="94" t="s">
        <v>588</v>
      </c>
      <c r="J51" s="44"/>
      <c r="K51" s="95"/>
      <c r="L51" s="94"/>
      <c r="M51" s="95"/>
      <c r="N51" s="94" t="s">
        <v>482</v>
      </c>
      <c r="O51" s="94"/>
      <c r="P51" s="96" t="s">
        <v>678</v>
      </c>
      <c r="Q51" s="94"/>
      <c r="R51" s="94"/>
      <c r="S51" s="94"/>
      <c r="T51" s="94" t="s">
        <v>272</v>
      </c>
    </row>
    <row r="52" spans="1:20" ht="25.05" customHeight="1" x14ac:dyDescent="0.3">
      <c r="A52" s="167"/>
      <c r="B52" s="167"/>
      <c r="C52" s="167"/>
      <c r="D52" s="94" t="s">
        <v>63</v>
      </c>
      <c r="E52" s="94"/>
      <c r="F52" s="94" t="s">
        <v>110</v>
      </c>
      <c r="G52" s="94"/>
      <c r="H52" s="94" t="s">
        <v>273</v>
      </c>
      <c r="I52" s="96" t="s">
        <v>274</v>
      </c>
      <c r="J52" s="44"/>
      <c r="K52" s="95"/>
      <c r="L52" s="94"/>
      <c r="M52" s="95"/>
      <c r="N52" s="94" t="s">
        <v>482</v>
      </c>
      <c r="O52" s="94"/>
      <c r="P52" s="96" t="s">
        <v>275</v>
      </c>
      <c r="Q52" s="94"/>
      <c r="R52" s="94"/>
      <c r="S52" s="94"/>
      <c r="T52" s="94" t="s">
        <v>276</v>
      </c>
    </row>
    <row r="53" spans="1:20" ht="25.05" customHeight="1" x14ac:dyDescent="0.3">
      <c r="A53" s="167"/>
      <c r="B53" s="167"/>
      <c r="C53" s="167"/>
      <c r="D53" s="94" t="s">
        <v>64</v>
      </c>
      <c r="E53" s="94"/>
      <c r="F53" s="94" t="s">
        <v>110</v>
      </c>
      <c r="G53" s="94">
        <v>100614</v>
      </c>
      <c r="H53" s="94"/>
      <c r="I53" s="94" t="s">
        <v>502</v>
      </c>
      <c r="J53" s="44">
        <v>107</v>
      </c>
      <c r="K53" s="95">
        <v>45487</v>
      </c>
      <c r="L53" s="94" t="s">
        <v>93</v>
      </c>
      <c r="M53" s="95">
        <v>46217</v>
      </c>
      <c r="N53" s="94" t="s">
        <v>95</v>
      </c>
      <c r="O53" s="96" t="s">
        <v>139</v>
      </c>
      <c r="P53" s="96"/>
      <c r="Q53" s="94"/>
      <c r="R53" s="94" t="s">
        <v>503</v>
      </c>
      <c r="S53" s="94"/>
      <c r="T53" s="94" t="s">
        <v>501</v>
      </c>
    </row>
    <row r="54" spans="1:20" ht="25.05" customHeight="1" x14ac:dyDescent="0.3">
      <c r="A54" s="167"/>
      <c r="B54" s="167"/>
      <c r="C54" s="167"/>
      <c r="D54" s="94" t="s">
        <v>65</v>
      </c>
      <c r="E54" s="94"/>
      <c r="F54" s="94" t="s">
        <v>110</v>
      </c>
      <c r="G54" s="94">
        <v>85239</v>
      </c>
      <c r="H54" s="94"/>
      <c r="I54" s="94" t="s">
        <v>505</v>
      </c>
      <c r="J54" s="44">
        <v>342</v>
      </c>
      <c r="K54" s="95">
        <v>45722</v>
      </c>
      <c r="L54" s="94" t="s">
        <v>93</v>
      </c>
      <c r="M54" s="95">
        <v>46452</v>
      </c>
      <c r="N54" s="94" t="s">
        <v>95</v>
      </c>
      <c r="O54" s="94" t="s">
        <v>138</v>
      </c>
      <c r="P54" s="94"/>
      <c r="Q54" s="94"/>
      <c r="R54" s="94" t="s">
        <v>133</v>
      </c>
      <c r="S54" s="94"/>
      <c r="T54" s="94" t="s">
        <v>504</v>
      </c>
    </row>
    <row r="55" spans="1:20" ht="25.05" customHeight="1" x14ac:dyDescent="0.3">
      <c r="A55" s="167"/>
      <c r="B55" s="167"/>
      <c r="C55" s="167"/>
      <c r="D55" s="94" t="s">
        <v>63</v>
      </c>
      <c r="E55" s="94"/>
      <c r="F55" s="94" t="s">
        <v>110</v>
      </c>
      <c r="G55" s="94">
        <v>52756</v>
      </c>
      <c r="H55" s="94"/>
      <c r="I55" s="96" t="s">
        <v>589</v>
      </c>
      <c r="J55" s="44">
        <v>94</v>
      </c>
      <c r="K55" s="95">
        <v>45474</v>
      </c>
      <c r="L55" s="94" t="s">
        <v>93</v>
      </c>
      <c r="M55" s="95">
        <v>45474</v>
      </c>
      <c r="N55" s="94" t="s">
        <v>95</v>
      </c>
      <c r="O55" s="94" t="s">
        <v>138</v>
      </c>
      <c r="P55" s="96" t="s">
        <v>644</v>
      </c>
      <c r="Q55" s="94"/>
      <c r="R55" s="94" t="s">
        <v>133</v>
      </c>
      <c r="S55" s="94"/>
      <c r="T55" s="94" t="s">
        <v>506</v>
      </c>
    </row>
    <row r="56" spans="1:20" ht="25.05" customHeight="1" x14ac:dyDescent="0.3">
      <c r="A56" s="167"/>
      <c r="B56" s="167"/>
      <c r="C56" s="167"/>
      <c r="D56" s="94" t="s">
        <v>63</v>
      </c>
      <c r="E56" s="94">
        <v>1412</v>
      </c>
      <c r="F56" s="94" t="s">
        <v>110</v>
      </c>
      <c r="G56" s="94">
        <v>90175</v>
      </c>
      <c r="H56" s="94"/>
      <c r="I56" s="96" t="s">
        <v>509</v>
      </c>
      <c r="J56" s="44">
        <v>63</v>
      </c>
      <c r="K56" s="95">
        <v>45443</v>
      </c>
      <c r="L56" s="94" t="s">
        <v>93</v>
      </c>
      <c r="M56" s="95">
        <v>45808</v>
      </c>
      <c r="N56" s="94" t="s">
        <v>226</v>
      </c>
      <c r="O56" s="94" t="s">
        <v>139</v>
      </c>
      <c r="P56" s="94"/>
      <c r="Q56" s="94"/>
      <c r="R56" s="94" t="s">
        <v>260</v>
      </c>
      <c r="S56" s="94"/>
      <c r="T56" s="94" t="s">
        <v>508</v>
      </c>
    </row>
    <row r="57" spans="1:20" ht="25.05" customHeight="1" x14ac:dyDescent="0.3">
      <c r="A57" s="167"/>
      <c r="B57" s="167"/>
      <c r="C57" s="167"/>
      <c r="D57" s="94" t="s">
        <v>63</v>
      </c>
      <c r="E57" s="94">
        <v>1252</v>
      </c>
      <c r="F57" s="94" t="s">
        <v>110</v>
      </c>
      <c r="G57" s="94">
        <v>90182</v>
      </c>
      <c r="H57" s="94"/>
      <c r="I57" s="96" t="s">
        <v>509</v>
      </c>
      <c r="J57" s="44">
        <v>63</v>
      </c>
      <c r="K57" s="95">
        <v>45443</v>
      </c>
      <c r="L57" s="94" t="s">
        <v>205</v>
      </c>
      <c r="M57" s="95">
        <v>45808</v>
      </c>
      <c r="N57" s="94" t="s">
        <v>226</v>
      </c>
      <c r="O57" s="94" t="s">
        <v>139</v>
      </c>
      <c r="P57" s="96" t="s">
        <v>512</v>
      </c>
      <c r="Q57" s="94"/>
      <c r="R57" s="94" t="s">
        <v>260</v>
      </c>
      <c r="S57" s="94"/>
      <c r="T57" s="94" t="s">
        <v>510</v>
      </c>
    </row>
    <row r="58" spans="1:20" ht="25.05" customHeight="1" x14ac:dyDescent="0.3">
      <c r="A58" s="167"/>
      <c r="B58" s="167"/>
      <c r="C58" s="167"/>
      <c r="D58" s="94" t="s">
        <v>63</v>
      </c>
      <c r="E58" s="94"/>
      <c r="F58" s="94" t="s">
        <v>110</v>
      </c>
      <c r="G58" s="94">
        <v>94001</v>
      </c>
      <c r="H58" s="94"/>
      <c r="I58" s="96" t="s">
        <v>514</v>
      </c>
      <c r="J58" s="44">
        <v>340</v>
      </c>
      <c r="K58" s="95">
        <v>45720</v>
      </c>
      <c r="L58" s="94" t="s">
        <v>157</v>
      </c>
      <c r="M58" s="95">
        <v>46816</v>
      </c>
      <c r="N58" s="94" t="s">
        <v>60</v>
      </c>
      <c r="O58" s="94" t="s">
        <v>139</v>
      </c>
      <c r="P58" s="96" t="s">
        <v>515</v>
      </c>
      <c r="Q58" s="94"/>
      <c r="R58" s="94"/>
      <c r="S58" s="94"/>
      <c r="T58" s="94" t="s">
        <v>513</v>
      </c>
    </row>
    <row r="59" spans="1:20" ht="25.05" customHeight="1" x14ac:dyDescent="0.3">
      <c r="A59" s="167"/>
      <c r="B59" s="167"/>
      <c r="C59" s="167"/>
      <c r="D59" s="94" t="s">
        <v>63</v>
      </c>
      <c r="E59" s="94">
        <v>1277</v>
      </c>
      <c r="F59" s="94" t="s">
        <v>110</v>
      </c>
      <c r="G59" s="94">
        <v>93034</v>
      </c>
      <c r="H59" s="94" t="s">
        <v>238</v>
      </c>
      <c r="I59" s="96" t="s">
        <v>517</v>
      </c>
      <c r="J59" s="44">
        <v>238</v>
      </c>
      <c r="K59" s="95">
        <v>45618</v>
      </c>
      <c r="L59" s="94" t="s">
        <v>157</v>
      </c>
      <c r="M59" s="95">
        <v>46348</v>
      </c>
      <c r="N59" s="94" t="s">
        <v>60</v>
      </c>
      <c r="O59" s="96" t="s">
        <v>139</v>
      </c>
      <c r="P59" s="94" t="s">
        <v>590</v>
      </c>
      <c r="Q59" s="94"/>
      <c r="R59" s="94"/>
      <c r="S59" s="94"/>
      <c r="T59" s="94" t="s">
        <v>516</v>
      </c>
    </row>
    <row r="60" spans="1:20" ht="25.05" customHeight="1" x14ac:dyDescent="0.3">
      <c r="A60" s="167"/>
      <c r="B60" s="167"/>
      <c r="C60" s="167"/>
      <c r="D60" s="94" t="s">
        <v>64</v>
      </c>
      <c r="E60" s="94"/>
      <c r="F60" s="94" t="s">
        <v>110</v>
      </c>
      <c r="G60" s="94">
        <v>98227</v>
      </c>
      <c r="H60" s="94"/>
      <c r="I60" s="96" t="s">
        <v>519</v>
      </c>
      <c r="J60" s="44">
        <v>651</v>
      </c>
      <c r="K60" s="95">
        <v>46031</v>
      </c>
      <c r="L60" s="94" t="s">
        <v>157</v>
      </c>
      <c r="M60" s="95">
        <v>46031</v>
      </c>
      <c r="N60" s="94" t="s">
        <v>226</v>
      </c>
      <c r="O60" s="96"/>
      <c r="P60" s="96" t="s">
        <v>591</v>
      </c>
      <c r="Q60" s="94"/>
      <c r="R60" s="94" t="s">
        <v>129</v>
      </c>
      <c r="S60" s="94"/>
      <c r="T60" s="94" t="s">
        <v>518</v>
      </c>
    </row>
    <row r="61" spans="1:20" ht="25.05" customHeight="1" x14ac:dyDescent="0.3">
      <c r="A61" s="167"/>
      <c r="B61" s="167"/>
      <c r="C61" s="167"/>
      <c r="D61" s="94" t="s">
        <v>64</v>
      </c>
      <c r="E61" s="94"/>
      <c r="F61" s="94" t="s">
        <v>110</v>
      </c>
      <c r="G61" s="94">
        <v>98228</v>
      </c>
      <c r="H61" s="94"/>
      <c r="I61" s="96" t="s">
        <v>519</v>
      </c>
      <c r="J61" s="44">
        <v>651</v>
      </c>
      <c r="K61" s="95">
        <v>46031</v>
      </c>
      <c r="L61" s="94" t="s">
        <v>157</v>
      </c>
      <c r="M61" s="95">
        <v>46031</v>
      </c>
      <c r="N61" s="94" t="s">
        <v>226</v>
      </c>
      <c r="O61" s="96"/>
      <c r="P61" s="96" t="s">
        <v>521</v>
      </c>
      <c r="Q61" s="94"/>
      <c r="R61" s="94" t="s">
        <v>129</v>
      </c>
      <c r="S61" s="94"/>
      <c r="T61" s="94" t="s">
        <v>520</v>
      </c>
    </row>
    <row r="62" spans="1:20" ht="25.05" customHeight="1" x14ac:dyDescent="0.3">
      <c r="A62" s="167"/>
      <c r="B62" s="167"/>
      <c r="C62" s="167"/>
      <c r="D62" s="94" t="s">
        <v>65</v>
      </c>
      <c r="E62" s="94"/>
      <c r="F62" s="94" t="s">
        <v>110</v>
      </c>
      <c r="G62" s="94">
        <v>96451</v>
      </c>
      <c r="H62" s="94"/>
      <c r="I62" s="96" t="s">
        <v>523</v>
      </c>
      <c r="J62" s="44">
        <v>155</v>
      </c>
      <c r="K62" s="95">
        <v>45535</v>
      </c>
      <c r="L62" s="94" t="s">
        <v>93</v>
      </c>
      <c r="M62" s="95">
        <v>45900</v>
      </c>
      <c r="N62" s="94" t="s">
        <v>95</v>
      </c>
      <c r="O62" s="94"/>
      <c r="P62" s="96"/>
      <c r="Q62" s="94"/>
      <c r="R62" s="94" t="s">
        <v>129</v>
      </c>
      <c r="S62" s="94"/>
      <c r="T62" s="94" t="s">
        <v>522</v>
      </c>
    </row>
    <row r="63" spans="1:20" ht="25.05" customHeight="1" x14ac:dyDescent="0.3">
      <c r="A63" s="167"/>
      <c r="B63" s="167"/>
      <c r="C63" s="167"/>
      <c r="D63" s="94" t="s">
        <v>63</v>
      </c>
      <c r="E63" s="94"/>
      <c r="F63" s="94" t="s">
        <v>110</v>
      </c>
      <c r="G63" s="94">
        <v>99715</v>
      </c>
      <c r="H63" s="94"/>
      <c r="I63" s="96" t="s">
        <v>526</v>
      </c>
      <c r="J63" s="44">
        <v>63</v>
      </c>
      <c r="K63" s="95">
        <v>45443</v>
      </c>
      <c r="L63" s="94" t="s">
        <v>93</v>
      </c>
      <c r="M63" s="95">
        <v>46904</v>
      </c>
      <c r="N63" s="94" t="s">
        <v>95</v>
      </c>
      <c r="O63" s="94"/>
      <c r="P63" s="94"/>
      <c r="Q63" s="94"/>
      <c r="R63" s="94" t="s">
        <v>129</v>
      </c>
      <c r="S63" s="94"/>
      <c r="T63" s="94" t="s">
        <v>525</v>
      </c>
    </row>
    <row r="64" spans="1:20" ht="25.05" customHeight="1" x14ac:dyDescent="0.3">
      <c r="A64" s="167"/>
      <c r="B64" s="167"/>
      <c r="C64" s="167"/>
      <c r="D64" s="94" t="s">
        <v>64</v>
      </c>
      <c r="E64" s="94"/>
      <c r="F64" s="94" t="s">
        <v>110</v>
      </c>
      <c r="G64" s="94">
        <v>81411</v>
      </c>
      <c r="H64" s="94"/>
      <c r="I64" s="96" t="s">
        <v>293</v>
      </c>
      <c r="J64" s="44">
        <v>93</v>
      </c>
      <c r="K64" s="95">
        <v>45473</v>
      </c>
      <c r="L64" s="94" t="s">
        <v>248</v>
      </c>
      <c r="M64" s="95">
        <v>45473</v>
      </c>
      <c r="N64" s="94" t="s">
        <v>249</v>
      </c>
      <c r="O64" s="96"/>
      <c r="P64" s="96" t="s">
        <v>529</v>
      </c>
      <c r="Q64" s="94"/>
      <c r="R64" s="94" t="s">
        <v>129</v>
      </c>
      <c r="S64" s="94"/>
      <c r="T64" s="94" t="s">
        <v>527</v>
      </c>
    </row>
    <row r="65" spans="1:20" ht="25.05" customHeight="1" x14ac:dyDescent="0.3">
      <c r="A65" s="167"/>
      <c r="B65" s="167"/>
      <c r="C65" s="167"/>
      <c r="D65" s="94" t="s">
        <v>65</v>
      </c>
      <c r="E65" s="94"/>
      <c r="F65" s="94" t="s">
        <v>114</v>
      </c>
      <c r="G65" s="94">
        <v>89072</v>
      </c>
      <c r="H65" s="94"/>
      <c r="I65" s="94" t="s">
        <v>531</v>
      </c>
      <c r="J65" s="44">
        <v>261</v>
      </c>
      <c r="K65" s="95">
        <v>45641</v>
      </c>
      <c r="L65" s="94" t="s">
        <v>93</v>
      </c>
      <c r="M65" s="95">
        <v>45641</v>
      </c>
      <c r="N65" s="94" t="s">
        <v>95</v>
      </c>
      <c r="O65" s="96"/>
      <c r="P65" s="94"/>
      <c r="Q65" s="94"/>
      <c r="R65" s="94" t="s">
        <v>129</v>
      </c>
      <c r="S65" s="94"/>
      <c r="T65" s="94" t="s">
        <v>530</v>
      </c>
    </row>
    <row r="66" spans="1:20" ht="25.05" customHeight="1" x14ac:dyDescent="0.3">
      <c r="A66" s="167"/>
      <c r="B66" s="167"/>
      <c r="C66" s="167"/>
      <c r="D66" s="94" t="s">
        <v>65</v>
      </c>
      <c r="E66" s="94"/>
      <c r="F66" s="94" t="s">
        <v>110</v>
      </c>
      <c r="G66" s="94">
        <v>84742</v>
      </c>
      <c r="H66" s="94"/>
      <c r="I66" s="94" t="s">
        <v>534</v>
      </c>
      <c r="J66" s="44">
        <v>308</v>
      </c>
      <c r="K66" s="95">
        <v>45688</v>
      </c>
      <c r="L66" s="94" t="s">
        <v>157</v>
      </c>
      <c r="M66" s="95">
        <v>46053</v>
      </c>
      <c r="N66" s="94" t="s">
        <v>95</v>
      </c>
      <c r="O66" s="96"/>
      <c r="P66" s="96"/>
      <c r="Q66" s="94"/>
      <c r="R66" s="94" t="s">
        <v>129</v>
      </c>
      <c r="S66" s="94"/>
      <c r="T66" s="94" t="s">
        <v>533</v>
      </c>
    </row>
    <row r="67" spans="1:20" ht="25.05" customHeight="1" x14ac:dyDescent="0.3">
      <c r="A67" s="167"/>
      <c r="B67" s="167"/>
      <c r="C67" s="167"/>
      <c r="D67" s="94" t="s">
        <v>65</v>
      </c>
      <c r="E67" s="94"/>
      <c r="F67" s="94" t="s">
        <v>110</v>
      </c>
      <c r="G67" s="94">
        <v>84746</v>
      </c>
      <c r="H67" s="94"/>
      <c r="I67" s="94" t="s">
        <v>534</v>
      </c>
      <c r="J67" s="44">
        <v>673</v>
      </c>
      <c r="K67" s="95">
        <v>46053</v>
      </c>
      <c r="L67" s="94" t="s">
        <v>157</v>
      </c>
      <c r="M67" s="95">
        <v>46053</v>
      </c>
      <c r="N67" s="94" t="s">
        <v>95</v>
      </c>
      <c r="O67" s="96" t="s">
        <v>138</v>
      </c>
      <c r="P67" s="96"/>
      <c r="Q67" s="94"/>
      <c r="R67" s="94" t="s">
        <v>129</v>
      </c>
      <c r="S67" s="94"/>
      <c r="T67" s="94" t="s">
        <v>535</v>
      </c>
    </row>
    <row r="68" spans="1:20" ht="25.05" customHeight="1" x14ac:dyDescent="0.3">
      <c r="A68" s="167"/>
      <c r="B68" s="167"/>
      <c r="C68" s="167"/>
      <c r="D68" s="94" t="s">
        <v>64</v>
      </c>
      <c r="E68" s="94"/>
      <c r="F68" s="94" t="s">
        <v>110</v>
      </c>
      <c r="G68" s="94">
        <v>90000</v>
      </c>
      <c r="H68" s="94"/>
      <c r="I68" s="96" t="s">
        <v>537</v>
      </c>
      <c r="J68" s="44">
        <v>93</v>
      </c>
      <c r="K68" s="95">
        <v>45473</v>
      </c>
      <c r="L68" s="94" t="s">
        <v>93</v>
      </c>
      <c r="M68" s="95">
        <v>46203</v>
      </c>
      <c r="N68" s="94" t="s">
        <v>565</v>
      </c>
      <c r="O68" s="96"/>
      <c r="P68" s="96" t="s">
        <v>539</v>
      </c>
      <c r="Q68" s="94"/>
      <c r="R68" s="94" t="s">
        <v>129</v>
      </c>
      <c r="S68" s="94"/>
      <c r="T68" s="94" t="s">
        <v>536</v>
      </c>
    </row>
    <row r="69" spans="1:20" ht="25.05" customHeight="1" x14ac:dyDescent="0.3">
      <c r="A69" s="167"/>
      <c r="B69" s="167"/>
      <c r="C69" s="167"/>
      <c r="D69" s="94" t="s">
        <v>65</v>
      </c>
      <c r="E69" s="94"/>
      <c r="F69" s="94" t="s">
        <v>110</v>
      </c>
      <c r="G69" s="94">
        <v>94044</v>
      </c>
      <c r="H69" s="94"/>
      <c r="I69" s="96" t="s">
        <v>541</v>
      </c>
      <c r="J69" s="44">
        <v>682</v>
      </c>
      <c r="K69" s="95">
        <v>46062</v>
      </c>
      <c r="L69" s="94" t="s">
        <v>93</v>
      </c>
      <c r="M69" s="95">
        <v>46792</v>
      </c>
      <c r="N69" s="94" t="s">
        <v>60</v>
      </c>
      <c r="O69" s="94"/>
      <c r="P69" s="94" t="s">
        <v>592</v>
      </c>
      <c r="Q69" s="94"/>
      <c r="R69" s="94" t="s">
        <v>129</v>
      </c>
      <c r="S69" s="94"/>
      <c r="T69" s="94" t="s">
        <v>540</v>
      </c>
    </row>
    <row r="70" spans="1:20" ht="25.05" customHeight="1" x14ac:dyDescent="0.3">
      <c r="A70" s="167"/>
      <c r="B70" s="167"/>
      <c r="C70" s="167"/>
      <c r="D70" s="94" t="s">
        <v>65</v>
      </c>
      <c r="E70" s="94"/>
      <c r="F70" s="94" t="s">
        <v>110</v>
      </c>
      <c r="G70" s="94">
        <v>102016</v>
      </c>
      <c r="H70" s="94"/>
      <c r="I70" s="96" t="s">
        <v>544</v>
      </c>
      <c r="J70" s="44">
        <v>1221</v>
      </c>
      <c r="K70" s="95">
        <v>46601</v>
      </c>
      <c r="L70" s="94" t="s">
        <v>93</v>
      </c>
      <c r="M70" s="95">
        <v>47332</v>
      </c>
      <c r="N70" s="94" t="s">
        <v>95</v>
      </c>
      <c r="O70" s="96"/>
      <c r="P70" s="96" t="s">
        <v>664</v>
      </c>
      <c r="Q70" s="94"/>
      <c r="R70" s="94" t="s">
        <v>129</v>
      </c>
      <c r="S70" s="94"/>
      <c r="T70" s="94" t="s">
        <v>543</v>
      </c>
    </row>
    <row r="71" spans="1:20" ht="25.05" customHeight="1" x14ac:dyDescent="0.3">
      <c r="A71" s="167"/>
      <c r="B71" s="167"/>
      <c r="C71" s="167"/>
      <c r="D71" s="94" t="s">
        <v>65</v>
      </c>
      <c r="E71" s="94"/>
      <c r="F71" s="94" t="s">
        <v>110</v>
      </c>
      <c r="G71" s="94">
        <v>89215</v>
      </c>
      <c r="H71" s="94" t="s">
        <v>148</v>
      </c>
      <c r="I71" s="96" t="s">
        <v>550</v>
      </c>
      <c r="J71" s="44">
        <v>560</v>
      </c>
      <c r="K71" s="95">
        <v>45940</v>
      </c>
      <c r="L71" s="94" t="s">
        <v>93</v>
      </c>
      <c r="M71" s="95">
        <v>45940</v>
      </c>
      <c r="N71" s="94" t="s">
        <v>95</v>
      </c>
      <c r="O71" s="94" t="s">
        <v>139</v>
      </c>
      <c r="P71" s="96"/>
      <c r="Q71" s="94"/>
      <c r="R71" s="94"/>
      <c r="S71" s="94"/>
      <c r="T71" s="94" t="s">
        <v>553</v>
      </c>
    </row>
    <row r="72" spans="1:20" ht="25.05" customHeight="1" x14ac:dyDescent="0.3">
      <c r="A72" s="167"/>
      <c r="B72" s="167"/>
      <c r="C72" s="167"/>
      <c r="D72" s="94" t="s">
        <v>63</v>
      </c>
      <c r="E72" s="94"/>
      <c r="F72" s="94" t="s">
        <v>114</v>
      </c>
      <c r="G72" s="94"/>
      <c r="H72" s="94" t="s">
        <v>299</v>
      </c>
      <c r="I72" s="96" t="s">
        <v>284</v>
      </c>
      <c r="J72" s="44">
        <v>63</v>
      </c>
      <c r="K72" s="95">
        <v>45443</v>
      </c>
      <c r="L72" s="94" t="s">
        <v>93</v>
      </c>
      <c r="M72" s="95">
        <v>45808</v>
      </c>
      <c r="N72" s="94" t="s">
        <v>481</v>
      </c>
      <c r="O72" s="94"/>
      <c r="P72" s="96" t="s">
        <v>566</v>
      </c>
      <c r="Q72" s="94"/>
      <c r="R72" s="94"/>
      <c r="S72" s="94">
        <v>90175</v>
      </c>
      <c r="T72" s="94" t="s">
        <v>283</v>
      </c>
    </row>
    <row r="73" spans="1:20" ht="25.05" customHeight="1" x14ac:dyDescent="0.3">
      <c r="A73" s="167"/>
      <c r="B73" s="167"/>
      <c r="C73" s="167"/>
      <c r="D73" s="94" t="s">
        <v>63</v>
      </c>
      <c r="E73" s="94"/>
      <c r="F73" s="94" t="s">
        <v>114</v>
      </c>
      <c r="G73" s="94"/>
      <c r="H73" s="94"/>
      <c r="I73" s="94" t="s">
        <v>286</v>
      </c>
      <c r="J73" s="44">
        <v>87</v>
      </c>
      <c r="K73" s="95">
        <v>45467</v>
      </c>
      <c r="L73" s="94" t="s">
        <v>93</v>
      </c>
      <c r="M73" s="95">
        <v>45467</v>
      </c>
      <c r="N73" s="94" t="s">
        <v>481</v>
      </c>
      <c r="O73" s="94" t="s">
        <v>139</v>
      </c>
      <c r="P73" s="96" t="s">
        <v>567</v>
      </c>
      <c r="Q73" s="94"/>
      <c r="R73" s="94" t="s">
        <v>130</v>
      </c>
      <c r="S73" s="94">
        <v>82752</v>
      </c>
      <c r="T73" s="94" t="s">
        <v>285</v>
      </c>
    </row>
    <row r="74" spans="1:20" ht="25.05" customHeight="1" x14ac:dyDescent="0.3">
      <c r="A74" s="167"/>
      <c r="B74" s="167"/>
      <c r="C74" s="167"/>
      <c r="D74" s="94" t="s">
        <v>65</v>
      </c>
      <c r="E74" s="94"/>
      <c r="F74" s="94" t="s">
        <v>114</v>
      </c>
      <c r="G74" s="94"/>
      <c r="H74" s="94" t="s">
        <v>477</v>
      </c>
      <c r="I74" s="96" t="s">
        <v>288</v>
      </c>
      <c r="J74" s="44"/>
      <c r="K74" s="95"/>
      <c r="L74" s="94"/>
      <c r="M74" s="95"/>
      <c r="N74" s="94" t="s">
        <v>482</v>
      </c>
      <c r="O74" s="94" t="s">
        <v>139</v>
      </c>
      <c r="P74" s="96" t="s">
        <v>289</v>
      </c>
      <c r="Q74" s="94"/>
      <c r="R74" s="94" t="s">
        <v>280</v>
      </c>
      <c r="S74" s="94"/>
      <c r="T74" s="94" t="s">
        <v>287</v>
      </c>
    </row>
    <row r="75" spans="1:20" ht="25.05" customHeight="1" x14ac:dyDescent="0.3">
      <c r="A75" s="167"/>
      <c r="B75" s="167"/>
      <c r="C75" s="167"/>
      <c r="D75" s="94" t="s">
        <v>63</v>
      </c>
      <c r="E75" s="94"/>
      <c r="F75" s="94" t="s">
        <v>114</v>
      </c>
      <c r="G75" s="94"/>
      <c r="H75" s="94" t="s">
        <v>66</v>
      </c>
      <c r="I75" s="94" t="s">
        <v>291</v>
      </c>
      <c r="J75" s="44"/>
      <c r="K75" s="95"/>
      <c r="L75" s="94"/>
      <c r="M75" s="95"/>
      <c r="N75" s="94" t="s">
        <v>482</v>
      </c>
      <c r="O75" s="94" t="s">
        <v>139</v>
      </c>
      <c r="P75" s="96" t="s">
        <v>593</v>
      </c>
      <c r="Q75" s="94"/>
      <c r="R75" s="94" t="s">
        <v>133</v>
      </c>
      <c r="S75" s="94"/>
      <c r="T75" s="94" t="s">
        <v>292</v>
      </c>
    </row>
    <row r="76" spans="1:20" ht="25.05" customHeight="1" x14ac:dyDescent="0.3">
      <c r="A76" s="167"/>
      <c r="B76" s="167"/>
      <c r="C76" s="167"/>
      <c r="D76" s="94" t="s">
        <v>63</v>
      </c>
      <c r="E76" s="94"/>
      <c r="F76" s="94" t="s">
        <v>114</v>
      </c>
      <c r="G76" s="94"/>
      <c r="H76" s="94" t="s">
        <v>670</v>
      </c>
      <c r="I76" s="96" t="s">
        <v>293</v>
      </c>
      <c r="J76" s="44">
        <v>93</v>
      </c>
      <c r="K76" s="95"/>
      <c r="L76" s="94"/>
      <c r="M76" s="95"/>
      <c r="N76" s="94" t="s">
        <v>481</v>
      </c>
      <c r="O76" s="94" t="s">
        <v>139</v>
      </c>
      <c r="P76" s="96" t="s">
        <v>568</v>
      </c>
      <c r="Q76" s="94"/>
      <c r="R76" s="94" t="s">
        <v>129</v>
      </c>
      <c r="S76" s="94">
        <v>81411</v>
      </c>
      <c r="T76" s="94" t="s">
        <v>294</v>
      </c>
    </row>
    <row r="77" spans="1:20" ht="25.05" customHeight="1" x14ac:dyDescent="0.3">
      <c r="A77" s="167"/>
      <c r="B77" s="167"/>
      <c r="C77" s="167"/>
      <c r="D77" s="94" t="s">
        <v>63</v>
      </c>
      <c r="E77" s="94"/>
      <c r="F77" s="94" t="s">
        <v>114</v>
      </c>
      <c r="G77" s="94"/>
      <c r="H77" s="94"/>
      <c r="I77" s="96" t="s">
        <v>295</v>
      </c>
      <c r="J77" s="44"/>
      <c r="K77" s="95"/>
      <c r="L77" s="94"/>
      <c r="M77" s="95"/>
      <c r="N77" s="94" t="s">
        <v>482</v>
      </c>
      <c r="O77" s="96" t="s">
        <v>139</v>
      </c>
      <c r="P77" s="96" t="s">
        <v>594</v>
      </c>
      <c r="Q77" s="94"/>
      <c r="R77" s="94" t="s">
        <v>282</v>
      </c>
      <c r="S77" s="94"/>
      <c r="T77" s="94" t="s">
        <v>296</v>
      </c>
    </row>
    <row r="78" spans="1:20" ht="25.05" customHeight="1" x14ac:dyDescent="0.3">
      <c r="A78" s="167"/>
      <c r="B78" s="167"/>
      <c r="C78" s="167"/>
      <c r="D78" s="94" t="s">
        <v>63</v>
      </c>
      <c r="E78" s="94"/>
      <c r="F78" s="94" t="s">
        <v>114</v>
      </c>
      <c r="G78" s="94"/>
      <c r="H78" s="94" t="s">
        <v>299</v>
      </c>
      <c r="I78" s="96" t="s">
        <v>300</v>
      </c>
      <c r="J78" s="44"/>
      <c r="K78" s="95"/>
      <c r="L78" s="94"/>
      <c r="M78" s="95"/>
      <c r="N78" s="94" t="s">
        <v>482</v>
      </c>
      <c r="O78" s="96" t="s">
        <v>139</v>
      </c>
      <c r="P78" s="96" t="s">
        <v>640</v>
      </c>
      <c r="Q78" s="94"/>
      <c r="R78" s="94" t="s">
        <v>130</v>
      </c>
      <c r="S78" s="94"/>
      <c r="T78" s="94" t="s">
        <v>301</v>
      </c>
    </row>
    <row r="79" spans="1:20" ht="25.05" customHeight="1" x14ac:dyDescent="0.3">
      <c r="A79" s="167"/>
      <c r="B79" s="167"/>
      <c r="C79" s="167"/>
      <c r="D79" s="94" t="s">
        <v>63</v>
      </c>
      <c r="E79" s="94"/>
      <c r="F79" s="94" t="s">
        <v>114</v>
      </c>
      <c r="G79" s="94"/>
      <c r="H79" s="94" t="s">
        <v>299</v>
      </c>
      <c r="I79" s="96" t="s">
        <v>302</v>
      </c>
      <c r="J79" s="44"/>
      <c r="K79" s="95"/>
      <c r="L79" s="94"/>
      <c r="M79" s="95"/>
      <c r="N79" s="94" t="s">
        <v>482</v>
      </c>
      <c r="O79" s="94" t="s">
        <v>139</v>
      </c>
      <c r="P79" s="96" t="s">
        <v>640</v>
      </c>
      <c r="Q79" s="94"/>
      <c r="R79" s="94" t="s">
        <v>130</v>
      </c>
      <c r="S79" s="94"/>
      <c r="T79" s="94" t="s">
        <v>303</v>
      </c>
    </row>
    <row r="80" spans="1:20" ht="25.05" customHeight="1" x14ac:dyDescent="0.3">
      <c r="A80" s="167"/>
      <c r="B80" s="167"/>
      <c r="C80" s="167"/>
      <c r="D80" s="94" t="s">
        <v>63</v>
      </c>
      <c r="E80" s="94"/>
      <c r="F80" s="94" t="s">
        <v>114</v>
      </c>
      <c r="G80" s="94"/>
      <c r="H80" s="94" t="s">
        <v>299</v>
      </c>
      <c r="I80" s="94" t="s">
        <v>305</v>
      </c>
      <c r="J80" s="44"/>
      <c r="K80" s="95"/>
      <c r="L80" s="94"/>
      <c r="M80" s="95"/>
      <c r="N80" s="94" t="s">
        <v>482</v>
      </c>
      <c r="O80" s="96" t="s">
        <v>139</v>
      </c>
      <c r="P80" s="96" t="s">
        <v>306</v>
      </c>
      <c r="Q80" s="94"/>
      <c r="R80" s="94" t="s">
        <v>130</v>
      </c>
      <c r="S80" s="94"/>
      <c r="T80" s="94" t="s">
        <v>307</v>
      </c>
    </row>
    <row r="81" spans="1:20" ht="25.05" customHeight="1" x14ac:dyDescent="0.3">
      <c r="A81" s="167"/>
      <c r="B81" s="167"/>
      <c r="C81" s="167"/>
      <c r="D81" s="94" t="s">
        <v>63</v>
      </c>
      <c r="E81" s="94"/>
      <c r="F81" s="94" t="s">
        <v>114</v>
      </c>
      <c r="G81" s="94"/>
      <c r="H81" s="94" t="s">
        <v>299</v>
      </c>
      <c r="I81" s="96" t="s">
        <v>308</v>
      </c>
      <c r="J81" s="44"/>
      <c r="K81" s="95"/>
      <c r="L81" s="94"/>
      <c r="M81" s="95"/>
      <c r="N81" s="94" t="s">
        <v>482</v>
      </c>
      <c r="O81" s="96" t="s">
        <v>139</v>
      </c>
      <c r="P81" s="96" t="s">
        <v>595</v>
      </c>
      <c r="Q81" s="94"/>
      <c r="R81" s="94" t="s">
        <v>131</v>
      </c>
      <c r="S81" s="94"/>
      <c r="T81" s="94" t="s">
        <v>309</v>
      </c>
    </row>
    <row r="82" spans="1:20" ht="25.05" customHeight="1" x14ac:dyDescent="0.3">
      <c r="A82" s="167"/>
      <c r="B82" s="167"/>
      <c r="C82" s="167"/>
      <c r="D82" s="94" t="s">
        <v>63</v>
      </c>
      <c r="E82" s="94"/>
      <c r="F82" s="94" t="s">
        <v>114</v>
      </c>
      <c r="G82" s="94"/>
      <c r="H82" s="94" t="s">
        <v>299</v>
      </c>
      <c r="I82" s="96" t="s">
        <v>310</v>
      </c>
      <c r="J82" s="44"/>
      <c r="K82" s="95"/>
      <c r="L82" s="94"/>
      <c r="M82" s="95"/>
      <c r="N82" s="94" t="s">
        <v>482</v>
      </c>
      <c r="O82" s="94" t="s">
        <v>139</v>
      </c>
      <c r="P82" s="96" t="s">
        <v>569</v>
      </c>
      <c r="Q82" s="94"/>
      <c r="R82" s="94" t="s">
        <v>130</v>
      </c>
      <c r="S82" s="94"/>
      <c r="T82" s="94" t="s">
        <v>311</v>
      </c>
    </row>
    <row r="83" spans="1:20" ht="25.05" customHeight="1" x14ac:dyDescent="0.3">
      <c r="A83" s="167"/>
      <c r="B83" s="167"/>
      <c r="C83" s="167"/>
      <c r="D83" s="94" t="s">
        <v>63</v>
      </c>
      <c r="E83" s="94"/>
      <c r="F83" s="94" t="s">
        <v>114</v>
      </c>
      <c r="G83" s="94"/>
      <c r="H83" s="94" t="s">
        <v>299</v>
      </c>
      <c r="I83" s="94" t="s">
        <v>312</v>
      </c>
      <c r="J83" s="44"/>
      <c r="K83" s="95"/>
      <c r="L83" s="94"/>
      <c r="M83" s="95"/>
      <c r="N83" s="94" t="s">
        <v>482</v>
      </c>
      <c r="O83" s="94" t="s">
        <v>139</v>
      </c>
      <c r="P83" s="96" t="s">
        <v>596</v>
      </c>
      <c r="Q83" s="94"/>
      <c r="R83" s="94" t="s">
        <v>130</v>
      </c>
      <c r="S83" s="94"/>
      <c r="T83" s="94" t="s">
        <v>314</v>
      </c>
    </row>
    <row r="84" spans="1:20" ht="25.05" customHeight="1" x14ac:dyDescent="0.3">
      <c r="A84" s="167"/>
      <c r="B84" s="167"/>
      <c r="C84" s="167"/>
      <c r="D84" s="94" t="s">
        <v>65</v>
      </c>
      <c r="E84" s="94">
        <v>1204</v>
      </c>
      <c r="F84" s="94" t="s">
        <v>114</v>
      </c>
      <c r="G84" s="94">
        <v>101032</v>
      </c>
      <c r="H84" s="94" t="s">
        <v>148</v>
      </c>
      <c r="I84" s="94" t="s">
        <v>317</v>
      </c>
      <c r="J84" s="44">
        <v>1280</v>
      </c>
      <c r="K84" s="95">
        <v>46660</v>
      </c>
      <c r="L84" s="94" t="s">
        <v>93</v>
      </c>
      <c r="M84" s="95">
        <v>47391</v>
      </c>
      <c r="N84" s="94" t="s">
        <v>95</v>
      </c>
      <c r="O84" s="96" t="s">
        <v>139</v>
      </c>
      <c r="P84" s="96" t="s">
        <v>318</v>
      </c>
      <c r="Q84" s="94"/>
      <c r="R84" s="94" t="s">
        <v>130</v>
      </c>
      <c r="S84" s="94"/>
      <c r="T84" s="94" t="s">
        <v>316</v>
      </c>
    </row>
    <row r="85" spans="1:20" ht="25.05" customHeight="1" x14ac:dyDescent="0.3">
      <c r="A85" s="167"/>
      <c r="B85" s="167"/>
      <c r="C85" s="167"/>
      <c r="D85" s="94" t="s">
        <v>63</v>
      </c>
      <c r="E85" s="94">
        <v>2364</v>
      </c>
      <c r="F85" s="94" t="s">
        <v>114</v>
      </c>
      <c r="G85" s="94">
        <v>102472</v>
      </c>
      <c r="H85" s="94" t="s">
        <v>148</v>
      </c>
      <c r="I85" s="94" t="s">
        <v>320</v>
      </c>
      <c r="J85" s="44"/>
      <c r="K85" s="95">
        <v>45358</v>
      </c>
      <c r="L85" s="94" t="s">
        <v>149</v>
      </c>
      <c r="M85" s="95">
        <v>45358</v>
      </c>
      <c r="N85" s="94" t="s">
        <v>95</v>
      </c>
      <c r="O85" s="94" t="s">
        <v>139</v>
      </c>
      <c r="P85" s="96" t="s">
        <v>318</v>
      </c>
      <c r="Q85" s="94"/>
      <c r="R85" s="94" t="s">
        <v>130</v>
      </c>
      <c r="S85" s="94"/>
      <c r="T85" s="94" t="s">
        <v>319</v>
      </c>
    </row>
    <row r="86" spans="1:20" ht="25.05" customHeight="1" x14ac:dyDescent="0.3">
      <c r="A86" s="167"/>
      <c r="B86" s="167"/>
      <c r="C86" s="167"/>
      <c r="D86" s="94" t="s">
        <v>63</v>
      </c>
      <c r="E86" s="94">
        <v>1076</v>
      </c>
      <c r="F86" s="94" t="s">
        <v>114</v>
      </c>
      <c r="G86" s="94">
        <v>82752</v>
      </c>
      <c r="H86" s="94" t="s">
        <v>148</v>
      </c>
      <c r="I86" s="96" t="s">
        <v>286</v>
      </c>
      <c r="J86" s="44">
        <v>87</v>
      </c>
      <c r="K86" s="95">
        <v>45467</v>
      </c>
      <c r="L86" s="94" t="s">
        <v>93</v>
      </c>
      <c r="M86" s="95">
        <v>45467</v>
      </c>
      <c r="N86" s="94" t="s">
        <v>95</v>
      </c>
      <c r="O86" s="96" t="s">
        <v>139</v>
      </c>
      <c r="P86" s="96" t="s">
        <v>318</v>
      </c>
      <c r="Q86" s="94"/>
      <c r="R86" s="94" t="s">
        <v>130</v>
      </c>
      <c r="S86" s="94"/>
      <c r="T86" s="94" t="s">
        <v>321</v>
      </c>
    </row>
    <row r="87" spans="1:20" ht="25.05" customHeight="1" x14ac:dyDescent="0.3">
      <c r="A87" s="167"/>
      <c r="B87" s="167"/>
      <c r="C87" s="167"/>
      <c r="D87" s="94" t="s">
        <v>65</v>
      </c>
      <c r="E87" s="94">
        <v>1215</v>
      </c>
      <c r="F87" s="94" t="s">
        <v>114</v>
      </c>
      <c r="G87" s="94">
        <v>91656</v>
      </c>
      <c r="H87" s="94" t="s">
        <v>148</v>
      </c>
      <c r="I87" s="94" t="s">
        <v>323</v>
      </c>
      <c r="J87" s="44">
        <v>161</v>
      </c>
      <c r="K87" s="95">
        <v>45541</v>
      </c>
      <c r="L87" s="94" t="s">
        <v>93</v>
      </c>
      <c r="M87" s="95">
        <v>45906</v>
      </c>
      <c r="N87" s="94" t="s">
        <v>95</v>
      </c>
      <c r="O87" s="94" t="s">
        <v>138</v>
      </c>
      <c r="P87" s="96" t="s">
        <v>318</v>
      </c>
      <c r="Q87" s="94"/>
      <c r="R87" s="94" t="s">
        <v>130</v>
      </c>
      <c r="S87" s="94"/>
      <c r="T87" s="94" t="s">
        <v>322</v>
      </c>
    </row>
    <row r="88" spans="1:20" ht="25.05" customHeight="1" x14ac:dyDescent="0.3">
      <c r="A88" s="167"/>
      <c r="B88" s="167"/>
      <c r="C88" s="167"/>
      <c r="D88" s="94" t="s">
        <v>65</v>
      </c>
      <c r="E88" s="94">
        <v>1113</v>
      </c>
      <c r="F88" s="94" t="s">
        <v>114</v>
      </c>
      <c r="G88" s="94">
        <v>88770</v>
      </c>
      <c r="H88" s="94" t="s">
        <v>148</v>
      </c>
      <c r="I88" s="96" t="s">
        <v>325</v>
      </c>
      <c r="J88" s="44">
        <v>214</v>
      </c>
      <c r="K88" s="95">
        <v>45594</v>
      </c>
      <c r="L88" s="94" t="s">
        <v>297</v>
      </c>
      <c r="M88" s="95">
        <v>45959</v>
      </c>
      <c r="N88" s="94" t="s">
        <v>95</v>
      </c>
      <c r="O88" s="94" t="s">
        <v>138</v>
      </c>
      <c r="P88" s="96" t="s">
        <v>570</v>
      </c>
      <c r="Q88" s="94"/>
      <c r="R88" s="94" t="s">
        <v>130</v>
      </c>
      <c r="S88" s="94"/>
      <c r="T88" s="94" t="s">
        <v>324</v>
      </c>
    </row>
    <row r="89" spans="1:20" ht="25.05" customHeight="1" x14ac:dyDescent="0.3">
      <c r="A89" s="167"/>
      <c r="B89" s="167"/>
      <c r="C89" s="167"/>
      <c r="D89" s="94" t="s">
        <v>65</v>
      </c>
      <c r="E89" s="94">
        <v>1125</v>
      </c>
      <c r="F89" s="94" t="s">
        <v>114</v>
      </c>
      <c r="G89" s="94">
        <v>88771</v>
      </c>
      <c r="H89" s="94" t="s">
        <v>148</v>
      </c>
      <c r="I89" s="94" t="s">
        <v>325</v>
      </c>
      <c r="J89" s="44">
        <v>214</v>
      </c>
      <c r="K89" s="95">
        <v>45594</v>
      </c>
      <c r="L89" s="94" t="s">
        <v>297</v>
      </c>
      <c r="M89" s="95">
        <v>45959</v>
      </c>
      <c r="N89" s="94" t="s">
        <v>95</v>
      </c>
      <c r="O89" s="94" t="s">
        <v>138</v>
      </c>
      <c r="P89" s="96" t="s">
        <v>570</v>
      </c>
      <c r="Q89" s="94"/>
      <c r="R89" s="94" t="s">
        <v>130</v>
      </c>
      <c r="S89" s="94"/>
      <c r="T89" s="94" t="s">
        <v>326</v>
      </c>
    </row>
    <row r="90" spans="1:20" ht="25.05" customHeight="1" x14ac:dyDescent="0.3">
      <c r="A90" s="167"/>
      <c r="B90" s="167"/>
      <c r="C90" s="167"/>
      <c r="D90" s="94" t="s">
        <v>65</v>
      </c>
      <c r="E90" s="94">
        <v>1111</v>
      </c>
      <c r="F90" s="94" t="s">
        <v>114</v>
      </c>
      <c r="G90" s="94">
        <v>88772</v>
      </c>
      <c r="H90" s="94" t="s">
        <v>148</v>
      </c>
      <c r="I90" s="96" t="s">
        <v>325</v>
      </c>
      <c r="J90" s="44">
        <v>214</v>
      </c>
      <c r="K90" s="95">
        <v>45594</v>
      </c>
      <c r="L90" s="94" t="s">
        <v>297</v>
      </c>
      <c r="M90" s="95">
        <v>45959</v>
      </c>
      <c r="N90" s="94" t="s">
        <v>95</v>
      </c>
      <c r="O90" s="96" t="s">
        <v>138</v>
      </c>
      <c r="P90" s="96" t="s">
        <v>570</v>
      </c>
      <c r="Q90" s="94"/>
      <c r="R90" s="94" t="s">
        <v>130</v>
      </c>
      <c r="S90" s="94"/>
      <c r="T90" s="94" t="s">
        <v>327</v>
      </c>
    </row>
    <row r="91" spans="1:20" ht="25.05" customHeight="1" x14ac:dyDescent="0.3">
      <c r="A91" s="167"/>
      <c r="B91" s="167"/>
      <c r="C91" s="167"/>
      <c r="D91" s="94" t="s">
        <v>65</v>
      </c>
      <c r="E91" s="94">
        <v>1259</v>
      </c>
      <c r="F91" s="94" t="s">
        <v>114</v>
      </c>
      <c r="G91" s="94">
        <v>88773</v>
      </c>
      <c r="H91" s="94" t="s">
        <v>148</v>
      </c>
      <c r="I91" s="96" t="s">
        <v>325</v>
      </c>
      <c r="J91" s="44">
        <v>214</v>
      </c>
      <c r="K91" s="95">
        <v>45594</v>
      </c>
      <c r="L91" s="94" t="s">
        <v>297</v>
      </c>
      <c r="M91" s="95">
        <v>45959</v>
      </c>
      <c r="N91" s="94" t="s">
        <v>95</v>
      </c>
      <c r="O91" s="96" t="s">
        <v>138</v>
      </c>
      <c r="P91" s="96" t="s">
        <v>570</v>
      </c>
      <c r="Q91" s="94"/>
      <c r="R91" s="94" t="s">
        <v>130</v>
      </c>
      <c r="S91" s="94"/>
      <c r="T91" s="94" t="s">
        <v>328</v>
      </c>
    </row>
    <row r="92" spans="1:20" ht="25.05" customHeight="1" x14ac:dyDescent="0.3">
      <c r="A92" s="167"/>
      <c r="B92" s="167"/>
      <c r="C92" s="167"/>
      <c r="D92" s="94" t="s">
        <v>65</v>
      </c>
      <c r="E92" s="94">
        <v>1256</v>
      </c>
      <c r="F92" s="94" t="s">
        <v>114</v>
      </c>
      <c r="G92" s="94">
        <v>88774</v>
      </c>
      <c r="H92" s="94" t="s">
        <v>148</v>
      </c>
      <c r="I92" s="96" t="s">
        <v>325</v>
      </c>
      <c r="J92" s="44">
        <v>214</v>
      </c>
      <c r="K92" s="95">
        <v>45594</v>
      </c>
      <c r="L92" s="94" t="s">
        <v>297</v>
      </c>
      <c r="M92" s="95">
        <v>45959</v>
      </c>
      <c r="N92" s="94" t="s">
        <v>95</v>
      </c>
      <c r="O92" s="94" t="s">
        <v>138</v>
      </c>
      <c r="P92" s="94" t="s">
        <v>570</v>
      </c>
      <c r="Q92" s="94"/>
      <c r="R92" s="94" t="s">
        <v>130</v>
      </c>
      <c r="S92" s="94"/>
      <c r="T92" s="94" t="s">
        <v>329</v>
      </c>
    </row>
    <row r="93" spans="1:20" ht="25.05" customHeight="1" x14ac:dyDescent="0.3">
      <c r="A93" s="167"/>
      <c r="B93" s="167"/>
      <c r="C93" s="167"/>
      <c r="D93" s="94" t="s">
        <v>64</v>
      </c>
      <c r="E93" s="94">
        <v>2202</v>
      </c>
      <c r="F93" s="94" t="s">
        <v>114</v>
      </c>
      <c r="G93" s="94">
        <v>81109</v>
      </c>
      <c r="H93" s="94" t="s">
        <v>148</v>
      </c>
      <c r="I93" s="94" t="s">
        <v>331</v>
      </c>
      <c r="J93" s="44">
        <v>93</v>
      </c>
      <c r="K93" s="95">
        <v>45473</v>
      </c>
      <c r="L93" s="94" t="s">
        <v>298</v>
      </c>
      <c r="M93" s="95">
        <v>46934</v>
      </c>
      <c r="N93" s="94" t="s">
        <v>95</v>
      </c>
      <c r="O93" s="94" t="s">
        <v>138</v>
      </c>
      <c r="P93" s="96" t="s">
        <v>318</v>
      </c>
      <c r="Q93" s="94"/>
      <c r="R93" s="94" t="s">
        <v>130</v>
      </c>
      <c r="S93" s="94"/>
      <c r="T93" s="94" t="s">
        <v>330</v>
      </c>
    </row>
    <row r="94" spans="1:20" ht="25.05" customHeight="1" x14ac:dyDescent="0.3">
      <c r="A94" s="167"/>
      <c r="B94" s="167"/>
      <c r="C94" s="167"/>
      <c r="D94" s="94" t="s">
        <v>64</v>
      </c>
      <c r="E94" s="94">
        <v>2217</v>
      </c>
      <c r="F94" s="94" t="s">
        <v>114</v>
      </c>
      <c r="G94" s="94">
        <v>80010</v>
      </c>
      <c r="H94" s="94" t="s">
        <v>148</v>
      </c>
      <c r="I94" s="94" t="s">
        <v>333</v>
      </c>
      <c r="J94" s="44">
        <v>93</v>
      </c>
      <c r="K94" s="95">
        <v>45473</v>
      </c>
      <c r="L94" s="94" t="s">
        <v>205</v>
      </c>
      <c r="M94" s="95">
        <v>46203</v>
      </c>
      <c r="N94" s="94" t="s">
        <v>95</v>
      </c>
      <c r="O94" s="94" t="s">
        <v>138</v>
      </c>
      <c r="P94" s="96" t="s">
        <v>570</v>
      </c>
      <c r="Q94" s="94"/>
      <c r="R94" s="94" t="s">
        <v>130</v>
      </c>
      <c r="S94" s="94"/>
      <c r="T94" s="94" t="s">
        <v>332</v>
      </c>
    </row>
    <row r="95" spans="1:20" ht="25.05" customHeight="1" x14ac:dyDescent="0.3">
      <c r="A95" s="167"/>
      <c r="B95" s="167"/>
      <c r="C95" s="167"/>
      <c r="D95" s="94" t="s">
        <v>65</v>
      </c>
      <c r="E95" s="94">
        <v>1124</v>
      </c>
      <c r="F95" s="94" t="s">
        <v>114</v>
      </c>
      <c r="G95" s="94">
        <v>91472</v>
      </c>
      <c r="H95" s="94" t="s">
        <v>148</v>
      </c>
      <c r="I95" s="96" t="s">
        <v>335</v>
      </c>
      <c r="J95" s="44">
        <v>550</v>
      </c>
      <c r="K95" s="95">
        <v>45930</v>
      </c>
      <c r="L95" s="94" t="s">
        <v>93</v>
      </c>
      <c r="M95" s="95">
        <v>48121</v>
      </c>
      <c r="N95" s="94" t="s">
        <v>95</v>
      </c>
      <c r="O95" s="94" t="s">
        <v>138</v>
      </c>
      <c r="P95" s="94" t="s">
        <v>318</v>
      </c>
      <c r="Q95" s="94"/>
      <c r="R95" s="94" t="s">
        <v>130</v>
      </c>
      <c r="S95" s="94"/>
      <c r="T95" s="94" t="s">
        <v>334</v>
      </c>
    </row>
    <row r="96" spans="1:20" ht="25.05" customHeight="1" x14ac:dyDescent="0.3">
      <c r="A96" s="167"/>
      <c r="B96" s="167"/>
      <c r="C96" s="167"/>
      <c r="D96" s="94" t="s">
        <v>65</v>
      </c>
      <c r="E96" s="94">
        <v>2219</v>
      </c>
      <c r="F96" s="94" t="s">
        <v>114</v>
      </c>
      <c r="G96" s="94">
        <v>69561</v>
      </c>
      <c r="H96" s="94"/>
      <c r="I96" s="94" t="s">
        <v>337</v>
      </c>
      <c r="J96" s="44">
        <v>185</v>
      </c>
      <c r="K96" s="95">
        <v>45565</v>
      </c>
      <c r="L96" s="94" t="s">
        <v>157</v>
      </c>
      <c r="M96" s="95">
        <v>45565</v>
      </c>
      <c r="N96" s="94" t="s">
        <v>95</v>
      </c>
      <c r="O96" s="94" t="s">
        <v>138</v>
      </c>
      <c r="P96" s="96" t="s">
        <v>339</v>
      </c>
      <c r="Q96" s="94"/>
      <c r="R96" s="94" t="s">
        <v>130</v>
      </c>
      <c r="S96" s="94"/>
      <c r="T96" s="94" t="s">
        <v>336</v>
      </c>
    </row>
    <row r="97" spans="1:20" ht="25.05" customHeight="1" x14ac:dyDescent="0.3">
      <c r="A97" s="167"/>
      <c r="B97" s="167"/>
      <c r="C97" s="167"/>
      <c r="D97" s="94" t="s">
        <v>65</v>
      </c>
      <c r="E97" s="94">
        <v>356</v>
      </c>
      <c r="F97" s="94" t="s">
        <v>114</v>
      </c>
      <c r="G97" s="94">
        <v>79669</v>
      </c>
      <c r="H97" s="94" t="s">
        <v>299</v>
      </c>
      <c r="I97" s="94" t="s">
        <v>341</v>
      </c>
      <c r="J97" s="44"/>
      <c r="K97" s="95">
        <v>45291</v>
      </c>
      <c r="L97" s="94" t="s">
        <v>149</v>
      </c>
      <c r="M97" s="95">
        <v>45291</v>
      </c>
      <c r="N97" s="94" t="s">
        <v>149</v>
      </c>
      <c r="O97" s="94" t="s">
        <v>138</v>
      </c>
      <c r="P97" s="94" t="s">
        <v>342</v>
      </c>
      <c r="Q97" s="94"/>
      <c r="R97" s="94" t="s">
        <v>130</v>
      </c>
      <c r="S97" s="94"/>
      <c r="T97" s="94" t="s">
        <v>340</v>
      </c>
    </row>
    <row r="98" spans="1:20" ht="25.05" customHeight="1" x14ac:dyDescent="0.3">
      <c r="A98" s="167"/>
      <c r="B98" s="167"/>
      <c r="C98" s="167"/>
      <c r="D98" s="94" t="s">
        <v>63</v>
      </c>
      <c r="E98" s="94"/>
      <c r="F98" s="94" t="s">
        <v>114</v>
      </c>
      <c r="G98" s="94">
        <v>106830</v>
      </c>
      <c r="H98" s="94" t="s">
        <v>148</v>
      </c>
      <c r="I98" s="94" t="s">
        <v>278</v>
      </c>
      <c r="J98" s="44">
        <v>257</v>
      </c>
      <c r="K98" s="95">
        <v>45637</v>
      </c>
      <c r="L98" s="94" t="s">
        <v>93</v>
      </c>
      <c r="M98" s="95">
        <v>49278</v>
      </c>
      <c r="N98" s="94" t="s">
        <v>60</v>
      </c>
      <c r="O98" s="96" t="s">
        <v>139</v>
      </c>
      <c r="P98" s="96" t="s">
        <v>681</v>
      </c>
      <c r="Q98" s="94"/>
      <c r="R98" s="94" t="s">
        <v>130</v>
      </c>
      <c r="S98" s="94"/>
      <c r="T98" s="94" t="s">
        <v>343</v>
      </c>
    </row>
    <row r="99" spans="1:20" ht="25.05" customHeight="1" x14ac:dyDescent="0.3">
      <c r="A99" s="167"/>
      <c r="B99" s="167"/>
      <c r="C99" s="167"/>
      <c r="D99" s="94" t="s">
        <v>63</v>
      </c>
      <c r="E99" s="94">
        <v>2224</v>
      </c>
      <c r="F99" s="94" t="s">
        <v>114</v>
      </c>
      <c r="G99" s="94">
        <v>43229</v>
      </c>
      <c r="H99" s="94"/>
      <c r="I99" s="94" t="s">
        <v>278</v>
      </c>
      <c r="J99" s="44"/>
      <c r="K99" s="95">
        <v>45323</v>
      </c>
      <c r="L99" s="94" t="s">
        <v>149</v>
      </c>
      <c r="M99" s="95">
        <v>45323</v>
      </c>
      <c r="N99" s="94" t="s">
        <v>249</v>
      </c>
      <c r="O99" s="94" t="s">
        <v>139</v>
      </c>
      <c r="P99" s="94" t="s">
        <v>345</v>
      </c>
      <c r="Q99" s="94"/>
      <c r="R99" s="94" t="s">
        <v>130</v>
      </c>
      <c r="S99" s="94"/>
      <c r="T99" s="94" t="s">
        <v>344</v>
      </c>
    </row>
    <row r="100" spans="1:20" ht="25.05" customHeight="1" x14ac:dyDescent="0.3">
      <c r="A100" s="167"/>
      <c r="B100" s="167"/>
      <c r="C100" s="167"/>
      <c r="D100" s="94" t="s">
        <v>65</v>
      </c>
      <c r="E100" s="94">
        <v>2267</v>
      </c>
      <c r="F100" s="94" t="s">
        <v>114</v>
      </c>
      <c r="G100" s="94">
        <v>103947</v>
      </c>
      <c r="H100" s="94" t="s">
        <v>148</v>
      </c>
      <c r="I100" s="96" t="s">
        <v>347</v>
      </c>
      <c r="J100" s="44">
        <v>762</v>
      </c>
      <c r="K100" s="95">
        <v>46142</v>
      </c>
      <c r="L100" s="94" t="s">
        <v>93</v>
      </c>
      <c r="M100" s="95">
        <v>47238</v>
      </c>
      <c r="N100" s="94" t="s">
        <v>95</v>
      </c>
      <c r="O100" s="94" t="s">
        <v>139</v>
      </c>
      <c r="P100" s="96" t="s">
        <v>318</v>
      </c>
      <c r="Q100" s="94"/>
      <c r="R100" s="94" t="s">
        <v>130</v>
      </c>
      <c r="S100" s="94"/>
      <c r="T100" s="94" t="s">
        <v>346</v>
      </c>
    </row>
    <row r="101" spans="1:20" ht="25.05" customHeight="1" x14ac:dyDescent="0.3">
      <c r="A101" s="167"/>
      <c r="B101" s="167"/>
      <c r="C101" s="167"/>
      <c r="D101" s="94" t="s">
        <v>65</v>
      </c>
      <c r="E101" s="94">
        <v>2286</v>
      </c>
      <c r="F101" s="94" t="s">
        <v>114</v>
      </c>
      <c r="G101" s="94">
        <v>103948</v>
      </c>
      <c r="H101" s="94" t="s">
        <v>148</v>
      </c>
      <c r="I101" s="94" t="s">
        <v>347</v>
      </c>
      <c r="J101" s="44">
        <v>762</v>
      </c>
      <c r="K101" s="95">
        <v>46142</v>
      </c>
      <c r="L101" s="94" t="s">
        <v>93</v>
      </c>
      <c r="M101" s="95">
        <v>47238</v>
      </c>
      <c r="N101" s="94" t="s">
        <v>95</v>
      </c>
      <c r="O101" s="94" t="s">
        <v>139</v>
      </c>
      <c r="P101" s="96" t="s">
        <v>318</v>
      </c>
      <c r="Q101" s="94"/>
      <c r="R101" s="94" t="s">
        <v>130</v>
      </c>
      <c r="S101" s="94"/>
      <c r="T101" s="94" t="s">
        <v>348</v>
      </c>
    </row>
    <row r="102" spans="1:20" ht="25.05" customHeight="1" x14ac:dyDescent="0.3">
      <c r="A102" s="167"/>
      <c r="B102" s="167"/>
      <c r="C102" s="167"/>
      <c r="D102" s="94" t="s">
        <v>65</v>
      </c>
      <c r="E102" s="94">
        <v>2270</v>
      </c>
      <c r="F102" s="94" t="s">
        <v>114</v>
      </c>
      <c r="G102" s="94">
        <v>103949</v>
      </c>
      <c r="H102" s="94" t="s">
        <v>148</v>
      </c>
      <c r="I102" s="94" t="s">
        <v>347</v>
      </c>
      <c r="J102" s="44">
        <v>762</v>
      </c>
      <c r="K102" s="95">
        <v>46142</v>
      </c>
      <c r="L102" s="94" t="s">
        <v>93</v>
      </c>
      <c r="M102" s="95">
        <v>47238</v>
      </c>
      <c r="N102" s="94" t="s">
        <v>95</v>
      </c>
      <c r="O102" s="94" t="s">
        <v>139</v>
      </c>
      <c r="P102" s="94" t="s">
        <v>318</v>
      </c>
      <c r="Q102" s="94"/>
      <c r="R102" s="94" t="s">
        <v>130</v>
      </c>
      <c r="S102" s="94"/>
      <c r="T102" s="94" t="s">
        <v>349</v>
      </c>
    </row>
    <row r="103" spans="1:20" ht="25.05" customHeight="1" x14ac:dyDescent="0.3">
      <c r="A103" s="167"/>
      <c r="B103" s="167"/>
      <c r="C103" s="167"/>
      <c r="D103" s="94" t="s">
        <v>65</v>
      </c>
      <c r="E103" s="94"/>
      <c r="F103" s="94" t="s">
        <v>114</v>
      </c>
      <c r="G103" s="94">
        <v>105252</v>
      </c>
      <c r="H103" s="94" t="s">
        <v>148</v>
      </c>
      <c r="I103" s="94" t="s">
        <v>351</v>
      </c>
      <c r="J103" s="44">
        <v>308</v>
      </c>
      <c r="K103" s="95">
        <v>45688</v>
      </c>
      <c r="L103" s="94" t="s">
        <v>93</v>
      </c>
      <c r="M103" s="95">
        <v>45688</v>
      </c>
      <c r="N103" s="94" t="s">
        <v>95</v>
      </c>
      <c r="O103" s="94" t="s">
        <v>139</v>
      </c>
      <c r="P103" s="96" t="s">
        <v>352</v>
      </c>
      <c r="Q103" s="94"/>
      <c r="R103" s="94" t="s">
        <v>132</v>
      </c>
      <c r="S103" s="94"/>
      <c r="T103" s="94" t="s">
        <v>350</v>
      </c>
    </row>
    <row r="104" spans="1:20" ht="25.05" customHeight="1" x14ac:dyDescent="0.3">
      <c r="A104" s="167"/>
      <c r="B104" s="167"/>
      <c r="C104" s="167"/>
      <c r="D104" s="94" t="s">
        <v>65</v>
      </c>
      <c r="E104" s="94">
        <v>2661</v>
      </c>
      <c r="F104" s="94" t="s">
        <v>114</v>
      </c>
      <c r="G104" s="94">
        <v>104076</v>
      </c>
      <c r="H104" s="94" t="s">
        <v>148</v>
      </c>
      <c r="I104" s="96" t="s">
        <v>337</v>
      </c>
      <c r="J104" s="44">
        <v>1646</v>
      </c>
      <c r="K104" s="95">
        <v>47026</v>
      </c>
      <c r="L104" s="94" t="s">
        <v>93</v>
      </c>
      <c r="M104" s="95">
        <v>49217</v>
      </c>
      <c r="N104" s="94" t="s">
        <v>95</v>
      </c>
      <c r="O104" s="94" t="s">
        <v>139</v>
      </c>
      <c r="P104" s="96" t="s">
        <v>318</v>
      </c>
      <c r="Q104" s="94"/>
      <c r="R104" s="94" t="s">
        <v>130</v>
      </c>
      <c r="S104" s="94"/>
      <c r="T104" s="94" t="s">
        <v>353</v>
      </c>
    </row>
    <row r="105" spans="1:20" ht="25.05" customHeight="1" x14ac:dyDescent="0.3">
      <c r="D105" s="94" t="s">
        <v>65</v>
      </c>
      <c r="E105" s="94">
        <v>2347</v>
      </c>
      <c r="F105" s="94" t="s">
        <v>114</v>
      </c>
      <c r="G105" s="94">
        <v>102845</v>
      </c>
      <c r="H105" s="94" t="s">
        <v>148</v>
      </c>
      <c r="I105" s="94" t="s">
        <v>194</v>
      </c>
      <c r="J105" s="44">
        <v>1372</v>
      </c>
      <c r="K105" s="95">
        <v>46752</v>
      </c>
      <c r="L105" s="94" t="s">
        <v>93</v>
      </c>
      <c r="M105" s="95">
        <v>47483</v>
      </c>
      <c r="N105" s="94" t="s">
        <v>95</v>
      </c>
      <c r="O105" s="94" t="s">
        <v>139</v>
      </c>
      <c r="P105" s="94"/>
      <c r="Q105" s="94"/>
      <c r="R105" s="94" t="s">
        <v>315</v>
      </c>
      <c r="S105" s="94"/>
      <c r="T105" s="94" t="s">
        <v>356</v>
      </c>
    </row>
    <row r="106" spans="1:20" ht="25.05" customHeight="1" x14ac:dyDescent="0.3">
      <c r="D106" s="94" t="s">
        <v>65</v>
      </c>
      <c r="E106" s="94"/>
      <c r="F106" s="94" t="s">
        <v>114</v>
      </c>
      <c r="G106" s="94">
        <v>84038</v>
      </c>
      <c r="H106" s="94" t="s">
        <v>148</v>
      </c>
      <c r="I106" s="96" t="s">
        <v>359</v>
      </c>
      <c r="J106" s="44">
        <v>642</v>
      </c>
      <c r="K106" s="95">
        <v>46022</v>
      </c>
      <c r="L106" s="94" t="s">
        <v>93</v>
      </c>
      <c r="M106" s="95">
        <v>46022</v>
      </c>
      <c r="N106" s="94" t="s">
        <v>95</v>
      </c>
      <c r="O106" s="94" t="s">
        <v>138</v>
      </c>
      <c r="P106" s="94" t="s">
        <v>360</v>
      </c>
      <c r="Q106" s="94"/>
      <c r="R106" s="94" t="s">
        <v>131</v>
      </c>
      <c r="S106" s="94"/>
      <c r="T106" s="94" t="s">
        <v>358</v>
      </c>
    </row>
    <row r="107" spans="1:20" ht="25.05" customHeight="1" x14ac:dyDescent="0.3">
      <c r="D107" s="94" t="s">
        <v>63</v>
      </c>
      <c r="E107" s="94"/>
      <c r="F107" s="94" t="s">
        <v>692</v>
      </c>
      <c r="G107" s="94">
        <v>51604</v>
      </c>
      <c r="H107" s="94" t="s">
        <v>472</v>
      </c>
      <c r="I107" s="96" t="s">
        <v>563</v>
      </c>
      <c r="J107" s="44"/>
      <c r="K107" s="95">
        <v>45364</v>
      </c>
      <c r="L107" s="94" t="s">
        <v>149</v>
      </c>
      <c r="M107" s="95">
        <v>45364</v>
      </c>
      <c r="N107" s="94" t="s">
        <v>95</v>
      </c>
      <c r="O107" s="94" t="s">
        <v>138</v>
      </c>
      <c r="P107" s="94" t="s">
        <v>564</v>
      </c>
      <c r="Q107" s="94"/>
      <c r="R107" s="94" t="s">
        <v>132</v>
      </c>
      <c r="S107" s="94"/>
      <c r="T107" s="94" t="s">
        <v>220</v>
      </c>
    </row>
    <row r="108" spans="1:20" ht="25.05" customHeight="1" x14ac:dyDescent="0.3">
      <c r="D108" s="94" t="s">
        <v>65</v>
      </c>
      <c r="E108" s="94"/>
      <c r="F108" s="94" t="s">
        <v>692</v>
      </c>
      <c r="G108" s="94">
        <v>97637</v>
      </c>
      <c r="H108" s="94"/>
      <c r="I108" s="94" t="s">
        <v>362</v>
      </c>
      <c r="J108" s="44">
        <v>237</v>
      </c>
      <c r="K108" s="95">
        <v>45617</v>
      </c>
      <c r="L108" s="94" t="s">
        <v>93</v>
      </c>
      <c r="M108" s="95">
        <v>46347</v>
      </c>
      <c r="N108" s="94" t="s">
        <v>95</v>
      </c>
      <c r="O108" s="94" t="s">
        <v>139</v>
      </c>
      <c r="P108" s="96"/>
      <c r="Q108" s="94"/>
      <c r="R108" s="94" t="s">
        <v>131</v>
      </c>
      <c r="S108" s="94"/>
      <c r="T108" s="94" t="s">
        <v>361</v>
      </c>
    </row>
    <row r="109" spans="1:20" ht="25.05" customHeight="1" x14ac:dyDescent="0.3">
      <c r="D109" s="94" t="s">
        <v>65</v>
      </c>
      <c r="E109" s="94"/>
      <c r="F109" s="94" t="s">
        <v>692</v>
      </c>
      <c r="G109" s="94">
        <v>99223</v>
      </c>
      <c r="H109" s="94"/>
      <c r="I109" s="94" t="s">
        <v>364</v>
      </c>
      <c r="J109" s="44">
        <v>823</v>
      </c>
      <c r="K109" s="95">
        <v>46203</v>
      </c>
      <c r="L109" s="94" t="s">
        <v>93</v>
      </c>
      <c r="M109" s="95">
        <v>46934</v>
      </c>
      <c r="N109" s="94" t="s">
        <v>95</v>
      </c>
      <c r="O109" s="94" t="s">
        <v>139</v>
      </c>
      <c r="P109" s="94"/>
      <c r="Q109" s="94"/>
      <c r="R109" s="94" t="s">
        <v>131</v>
      </c>
      <c r="S109" s="94"/>
      <c r="T109" s="94" t="s">
        <v>363</v>
      </c>
    </row>
    <row r="110" spans="1:20" ht="25.05" customHeight="1" x14ac:dyDescent="0.3">
      <c r="D110" s="94" t="s">
        <v>65</v>
      </c>
      <c r="E110" s="94"/>
      <c r="F110" s="94" t="s">
        <v>692</v>
      </c>
      <c r="G110" s="94">
        <v>75640</v>
      </c>
      <c r="H110" s="94"/>
      <c r="I110" s="94" t="s">
        <v>366</v>
      </c>
      <c r="J110" s="44">
        <v>277</v>
      </c>
      <c r="K110" s="95">
        <v>45657</v>
      </c>
      <c r="L110" s="94" t="s">
        <v>157</v>
      </c>
      <c r="M110" s="95">
        <v>45657</v>
      </c>
      <c r="N110" s="94" t="s">
        <v>149</v>
      </c>
      <c r="O110" s="96" t="s">
        <v>138</v>
      </c>
      <c r="P110" s="96" t="s">
        <v>367</v>
      </c>
      <c r="Q110" s="94"/>
      <c r="R110" s="94" t="s">
        <v>131</v>
      </c>
      <c r="S110" s="94"/>
      <c r="T110" s="94" t="s">
        <v>365</v>
      </c>
    </row>
    <row r="111" spans="1:20" ht="25.05" customHeight="1" x14ac:dyDescent="0.3">
      <c r="D111" s="94" t="s">
        <v>63</v>
      </c>
      <c r="E111" s="94"/>
      <c r="F111" s="94" t="s">
        <v>692</v>
      </c>
      <c r="G111" s="94">
        <v>93851</v>
      </c>
      <c r="H111" s="94"/>
      <c r="I111" s="96" t="s">
        <v>369</v>
      </c>
      <c r="J111" s="44">
        <v>2</v>
      </c>
      <c r="K111" s="95">
        <v>45382</v>
      </c>
      <c r="L111" s="94" t="s">
        <v>93</v>
      </c>
      <c r="M111" s="95">
        <v>46477</v>
      </c>
      <c r="N111" s="94" t="s">
        <v>226</v>
      </c>
      <c r="O111" s="94" t="s">
        <v>139</v>
      </c>
      <c r="P111" s="96" t="s">
        <v>597</v>
      </c>
      <c r="Q111" s="94"/>
      <c r="R111" s="94" t="s">
        <v>131</v>
      </c>
      <c r="S111" s="94"/>
      <c r="T111" s="94" t="s">
        <v>368</v>
      </c>
    </row>
    <row r="112" spans="1:20" ht="25.05" customHeight="1" x14ac:dyDescent="0.3">
      <c r="D112" s="94" t="s">
        <v>65</v>
      </c>
      <c r="E112" s="94"/>
      <c r="F112" s="94" t="s">
        <v>692</v>
      </c>
      <c r="G112" s="94">
        <v>84038</v>
      </c>
      <c r="H112" s="94"/>
      <c r="I112" s="94" t="s">
        <v>371</v>
      </c>
      <c r="J112" s="44">
        <v>277</v>
      </c>
      <c r="K112" s="95">
        <v>45657</v>
      </c>
      <c r="L112" s="94" t="s">
        <v>157</v>
      </c>
      <c r="M112" s="95">
        <v>47483</v>
      </c>
      <c r="N112" s="94" t="s">
        <v>95</v>
      </c>
      <c r="O112" s="96" t="s">
        <v>138</v>
      </c>
      <c r="P112" s="96" t="s">
        <v>599</v>
      </c>
      <c r="Q112" s="94"/>
      <c r="R112" s="94" t="s">
        <v>131</v>
      </c>
      <c r="S112" s="94"/>
      <c r="T112" s="94" t="s">
        <v>370</v>
      </c>
    </row>
    <row r="113" spans="4:20" ht="25.05" customHeight="1" x14ac:dyDescent="0.3">
      <c r="D113" s="94" t="s">
        <v>65</v>
      </c>
      <c r="E113" s="94">
        <v>1092</v>
      </c>
      <c r="F113" s="94" t="s">
        <v>692</v>
      </c>
      <c r="G113" s="94">
        <v>89325</v>
      </c>
      <c r="H113" s="94" t="s">
        <v>148</v>
      </c>
      <c r="I113" s="94" t="s">
        <v>354</v>
      </c>
      <c r="J113" s="44">
        <v>352</v>
      </c>
      <c r="K113" s="95">
        <v>45732</v>
      </c>
      <c r="L113" s="94" t="s">
        <v>93</v>
      </c>
      <c r="M113" s="95">
        <v>47923</v>
      </c>
      <c r="N113" s="94" t="s">
        <v>95</v>
      </c>
      <c r="O113" s="96" t="s">
        <v>138</v>
      </c>
      <c r="P113" s="96"/>
      <c r="Q113" s="94"/>
      <c r="R113" s="94" t="s">
        <v>131</v>
      </c>
      <c r="S113" s="94"/>
      <c r="T113" s="94" t="s">
        <v>372</v>
      </c>
    </row>
    <row r="114" spans="4:20" ht="25.05" customHeight="1" x14ac:dyDescent="0.3">
      <c r="D114" s="94" t="s">
        <v>63</v>
      </c>
      <c r="E114" s="94"/>
      <c r="F114" s="94" t="s">
        <v>692</v>
      </c>
      <c r="G114" s="94">
        <v>71123</v>
      </c>
      <c r="H114" s="94"/>
      <c r="I114" s="96" t="s">
        <v>355</v>
      </c>
      <c r="J114" s="44">
        <v>54</v>
      </c>
      <c r="K114" s="95">
        <v>45434</v>
      </c>
      <c r="L114" s="94" t="s">
        <v>93</v>
      </c>
      <c r="M114" s="95">
        <v>46164</v>
      </c>
      <c r="N114" s="94" t="s">
        <v>95</v>
      </c>
      <c r="O114" s="94" t="s">
        <v>138</v>
      </c>
      <c r="P114" s="96"/>
      <c r="Q114" s="94"/>
      <c r="R114" s="94" t="s">
        <v>131</v>
      </c>
      <c r="S114" s="94"/>
      <c r="T114" s="94" t="s">
        <v>373</v>
      </c>
    </row>
    <row r="115" spans="4:20" ht="25.05" customHeight="1" x14ac:dyDescent="0.3">
      <c r="D115" s="94" t="s">
        <v>65</v>
      </c>
      <c r="E115" s="94">
        <v>2259</v>
      </c>
      <c r="F115" s="94" t="s">
        <v>692</v>
      </c>
      <c r="G115" s="94">
        <v>102889</v>
      </c>
      <c r="H115" s="94"/>
      <c r="I115" s="96" t="s">
        <v>375</v>
      </c>
      <c r="J115" s="44">
        <v>2103</v>
      </c>
      <c r="K115" s="95">
        <v>47483</v>
      </c>
      <c r="L115" s="94" t="s">
        <v>93</v>
      </c>
      <c r="M115" s="95">
        <v>48579</v>
      </c>
      <c r="N115" s="94" t="s">
        <v>95</v>
      </c>
      <c r="O115" s="94" t="s">
        <v>139</v>
      </c>
      <c r="P115" s="94" t="s">
        <v>600</v>
      </c>
      <c r="Q115" s="94"/>
      <c r="R115" s="94" t="s">
        <v>131</v>
      </c>
      <c r="S115" s="94"/>
      <c r="T115" s="94" t="s">
        <v>374</v>
      </c>
    </row>
    <row r="116" spans="4:20" ht="25.05" customHeight="1" x14ac:dyDescent="0.3">
      <c r="D116" s="94" t="s">
        <v>65</v>
      </c>
      <c r="E116" s="94"/>
      <c r="F116" s="94" t="s">
        <v>692</v>
      </c>
      <c r="G116" s="94">
        <v>82977</v>
      </c>
      <c r="H116" s="94"/>
      <c r="I116" s="96" t="s">
        <v>571</v>
      </c>
      <c r="J116" s="44">
        <v>152</v>
      </c>
      <c r="K116" s="95">
        <v>45532</v>
      </c>
      <c r="L116" s="94" t="s">
        <v>93</v>
      </c>
      <c r="M116" s="95">
        <v>45532</v>
      </c>
      <c r="N116" s="94" t="s">
        <v>95</v>
      </c>
      <c r="O116" s="94" t="s">
        <v>138</v>
      </c>
      <c r="P116" s="96" t="s">
        <v>572</v>
      </c>
      <c r="Q116" s="94"/>
      <c r="R116" s="94" t="s">
        <v>134</v>
      </c>
      <c r="S116" s="94"/>
      <c r="T116" s="94" t="s">
        <v>376</v>
      </c>
    </row>
    <row r="117" spans="4:20" ht="25.05" customHeight="1" x14ac:dyDescent="0.3">
      <c r="D117" s="94" t="s">
        <v>65</v>
      </c>
      <c r="E117" s="94"/>
      <c r="F117" s="94" t="s">
        <v>692</v>
      </c>
      <c r="G117" s="94">
        <v>102845</v>
      </c>
      <c r="H117" s="94"/>
      <c r="I117" s="96" t="s">
        <v>194</v>
      </c>
      <c r="J117" s="44">
        <v>1372</v>
      </c>
      <c r="K117" s="95">
        <v>46752</v>
      </c>
      <c r="L117" s="94" t="s">
        <v>93</v>
      </c>
      <c r="M117" s="95">
        <v>47483</v>
      </c>
      <c r="N117" s="94" t="s">
        <v>95</v>
      </c>
      <c r="O117" s="96" t="s">
        <v>139</v>
      </c>
      <c r="P117" s="96"/>
      <c r="Q117" s="94"/>
      <c r="R117" s="94" t="s">
        <v>315</v>
      </c>
      <c r="S117" s="94"/>
      <c r="T117" s="94" t="s">
        <v>377</v>
      </c>
    </row>
    <row r="118" spans="4:20" ht="25.05" customHeight="1" x14ac:dyDescent="0.3">
      <c r="D118" s="94" t="s">
        <v>63</v>
      </c>
      <c r="E118" s="94"/>
      <c r="F118" s="94" t="s">
        <v>692</v>
      </c>
      <c r="G118" s="94">
        <v>103700</v>
      </c>
      <c r="H118" s="94"/>
      <c r="I118" s="94" t="s">
        <v>357</v>
      </c>
      <c r="J118" s="44">
        <v>2</v>
      </c>
      <c r="K118" s="95">
        <v>45382</v>
      </c>
      <c r="L118" s="94" t="s">
        <v>93</v>
      </c>
      <c r="M118" s="95">
        <v>45747</v>
      </c>
      <c r="N118" s="94" t="s">
        <v>95</v>
      </c>
      <c r="O118" s="94" t="s">
        <v>139</v>
      </c>
      <c r="P118" s="96" t="s">
        <v>598</v>
      </c>
      <c r="Q118" s="94"/>
      <c r="R118" s="94" t="s">
        <v>130</v>
      </c>
      <c r="S118" s="94"/>
      <c r="T118" s="94" t="s">
        <v>378</v>
      </c>
    </row>
    <row r="119" spans="4:20" ht="25.05" customHeight="1" x14ac:dyDescent="0.3">
      <c r="D119" s="94" t="s">
        <v>63</v>
      </c>
      <c r="E119" s="94"/>
      <c r="F119" s="94" t="s">
        <v>692</v>
      </c>
      <c r="G119" s="94"/>
      <c r="H119" s="94"/>
      <c r="I119" s="96" t="s">
        <v>380</v>
      </c>
      <c r="J119" s="44"/>
      <c r="K119" s="95"/>
      <c r="L119" s="94"/>
      <c r="M119" s="95"/>
      <c r="N119" s="94" t="s">
        <v>482</v>
      </c>
      <c r="O119" s="94" t="s">
        <v>139</v>
      </c>
      <c r="P119" s="96" t="s">
        <v>381</v>
      </c>
      <c r="Q119" s="94"/>
      <c r="R119" s="94" t="s">
        <v>129</v>
      </c>
      <c r="S119" s="94"/>
      <c r="T119" s="94" t="s">
        <v>379</v>
      </c>
    </row>
    <row r="120" spans="4:20" ht="25.05" customHeight="1" x14ac:dyDescent="0.3">
      <c r="D120" s="94" t="s">
        <v>63</v>
      </c>
      <c r="E120" s="94"/>
      <c r="F120" s="94" t="s">
        <v>692</v>
      </c>
      <c r="G120" s="94"/>
      <c r="H120" s="94"/>
      <c r="I120" s="94" t="s">
        <v>383</v>
      </c>
      <c r="J120" s="44"/>
      <c r="K120" s="95"/>
      <c r="L120" s="94"/>
      <c r="M120" s="95"/>
      <c r="N120" s="94" t="s">
        <v>482</v>
      </c>
      <c r="O120" s="96" t="s">
        <v>139</v>
      </c>
      <c r="P120" s="96" t="s">
        <v>384</v>
      </c>
      <c r="Q120" s="94"/>
      <c r="R120" s="94" t="s">
        <v>260</v>
      </c>
      <c r="S120" s="94"/>
      <c r="T120" s="94" t="s">
        <v>382</v>
      </c>
    </row>
    <row r="121" spans="4:20" ht="25.05" customHeight="1" x14ac:dyDescent="0.3">
      <c r="D121" s="94" t="s">
        <v>65</v>
      </c>
      <c r="E121" s="94"/>
      <c r="F121" s="94" t="s">
        <v>694</v>
      </c>
      <c r="G121" s="94">
        <v>71163</v>
      </c>
      <c r="H121" s="94"/>
      <c r="I121" s="96" t="s">
        <v>387</v>
      </c>
      <c r="J121" s="44"/>
      <c r="K121" s="95">
        <v>45291</v>
      </c>
      <c r="L121" s="94" t="s">
        <v>149</v>
      </c>
      <c r="M121" s="95"/>
      <c r="N121" s="94" t="s">
        <v>149</v>
      </c>
      <c r="O121" s="96" t="s">
        <v>138</v>
      </c>
      <c r="P121" s="96" t="s">
        <v>601</v>
      </c>
      <c r="Q121" s="94"/>
      <c r="R121" s="94"/>
      <c r="S121" s="94"/>
      <c r="T121" s="94" t="s">
        <v>386</v>
      </c>
    </row>
    <row r="122" spans="4:20" ht="25.05" customHeight="1" x14ac:dyDescent="0.3">
      <c r="D122" s="94" t="s">
        <v>65</v>
      </c>
      <c r="E122" s="94"/>
      <c r="F122" s="94" t="s">
        <v>694</v>
      </c>
      <c r="G122" s="94">
        <v>71164</v>
      </c>
      <c r="H122" s="94"/>
      <c r="I122" s="94" t="s">
        <v>389</v>
      </c>
      <c r="J122" s="44"/>
      <c r="K122" s="95">
        <v>45291</v>
      </c>
      <c r="L122" s="94" t="s">
        <v>149</v>
      </c>
      <c r="M122" s="95"/>
      <c r="N122" s="94" t="s">
        <v>149</v>
      </c>
      <c r="O122" s="96" t="s">
        <v>138</v>
      </c>
      <c r="P122" s="94" t="s">
        <v>601</v>
      </c>
      <c r="Q122" s="94"/>
      <c r="R122" s="94"/>
      <c r="S122" s="94"/>
      <c r="T122" s="94" t="s">
        <v>388</v>
      </c>
    </row>
    <row r="123" spans="4:20" ht="25.05" customHeight="1" x14ac:dyDescent="0.3">
      <c r="D123" s="94" t="s">
        <v>65</v>
      </c>
      <c r="E123" s="94"/>
      <c r="F123" s="94" t="s">
        <v>694</v>
      </c>
      <c r="G123" s="94">
        <v>71165</v>
      </c>
      <c r="H123" s="94"/>
      <c r="I123" s="96" t="s">
        <v>391</v>
      </c>
      <c r="J123" s="44">
        <v>1007</v>
      </c>
      <c r="K123" s="95">
        <v>46387</v>
      </c>
      <c r="L123" s="94" t="s">
        <v>157</v>
      </c>
      <c r="M123" s="95"/>
      <c r="N123" s="94" t="s">
        <v>149</v>
      </c>
      <c r="O123" s="94" t="s">
        <v>138</v>
      </c>
      <c r="P123" s="96" t="s">
        <v>601</v>
      </c>
      <c r="Q123" s="94"/>
      <c r="R123" s="94"/>
      <c r="S123" s="94"/>
      <c r="T123" s="94" t="s">
        <v>390</v>
      </c>
    </row>
    <row r="124" spans="4:20" ht="25.05" customHeight="1" x14ac:dyDescent="0.3">
      <c r="D124" s="94" t="s">
        <v>64</v>
      </c>
      <c r="E124" s="94"/>
      <c r="F124" s="94" t="s">
        <v>694</v>
      </c>
      <c r="G124" s="94">
        <v>86860</v>
      </c>
      <c r="H124" s="94"/>
      <c r="I124" s="94" t="s">
        <v>393</v>
      </c>
      <c r="J124" s="44">
        <v>93</v>
      </c>
      <c r="K124" s="95">
        <v>45473</v>
      </c>
      <c r="L124" s="94" t="s">
        <v>157</v>
      </c>
      <c r="M124" s="95">
        <v>47299</v>
      </c>
      <c r="N124" s="94" t="s">
        <v>95</v>
      </c>
      <c r="O124" s="96" t="s">
        <v>138</v>
      </c>
      <c r="P124" s="96"/>
      <c r="Q124" s="94"/>
      <c r="R124" s="94" t="s">
        <v>131</v>
      </c>
      <c r="S124" s="94"/>
      <c r="T124" s="94" t="s">
        <v>392</v>
      </c>
    </row>
    <row r="125" spans="4:20" ht="25.05" customHeight="1" x14ac:dyDescent="0.3">
      <c r="D125" s="94" t="s">
        <v>65</v>
      </c>
      <c r="E125" s="94"/>
      <c r="F125" s="94" t="s">
        <v>694</v>
      </c>
      <c r="G125" s="94">
        <v>71172</v>
      </c>
      <c r="H125" s="94"/>
      <c r="I125" s="96" t="s">
        <v>397</v>
      </c>
      <c r="J125" s="44">
        <v>277</v>
      </c>
      <c r="K125" s="95">
        <v>45657</v>
      </c>
      <c r="L125" s="94" t="s">
        <v>297</v>
      </c>
      <c r="M125" s="95">
        <v>45657</v>
      </c>
      <c r="N125" s="94" t="s">
        <v>95</v>
      </c>
      <c r="O125" s="94" t="s">
        <v>138</v>
      </c>
      <c r="P125" s="96" t="s">
        <v>399</v>
      </c>
      <c r="Q125" s="94"/>
      <c r="R125" s="94" t="s">
        <v>131</v>
      </c>
      <c r="S125" s="94"/>
      <c r="T125" s="94" t="s">
        <v>396</v>
      </c>
    </row>
    <row r="126" spans="4:20" ht="25.05" customHeight="1" x14ac:dyDescent="0.3">
      <c r="D126" s="94" t="s">
        <v>64</v>
      </c>
      <c r="E126" s="94"/>
      <c r="F126" s="94" t="s">
        <v>694</v>
      </c>
      <c r="G126" s="94">
        <v>87262</v>
      </c>
      <c r="H126" s="94"/>
      <c r="I126" s="94" t="s">
        <v>401</v>
      </c>
      <c r="J126" s="44">
        <v>124</v>
      </c>
      <c r="K126" s="95">
        <v>45504</v>
      </c>
      <c r="L126" s="94" t="s">
        <v>157</v>
      </c>
      <c r="M126" s="95">
        <v>46234</v>
      </c>
      <c r="N126" s="94" t="s">
        <v>95</v>
      </c>
      <c r="O126" s="94" t="s">
        <v>138</v>
      </c>
      <c r="P126" s="96"/>
      <c r="Q126" s="94"/>
      <c r="R126" s="94" t="s">
        <v>131</v>
      </c>
      <c r="S126" s="94"/>
      <c r="T126" s="94" t="s">
        <v>400</v>
      </c>
    </row>
    <row r="127" spans="4:20" ht="25.05" customHeight="1" x14ac:dyDescent="0.3">
      <c r="D127" s="94" t="s">
        <v>65</v>
      </c>
      <c r="E127" s="94">
        <v>3020</v>
      </c>
      <c r="F127" s="94" t="s">
        <v>694</v>
      </c>
      <c r="G127" s="94">
        <v>62317</v>
      </c>
      <c r="H127" s="94"/>
      <c r="I127" s="96" t="s">
        <v>603</v>
      </c>
      <c r="J127" s="44">
        <v>126</v>
      </c>
      <c r="K127" s="95">
        <v>45506</v>
      </c>
      <c r="L127" s="94" t="s">
        <v>93</v>
      </c>
      <c r="M127" s="95"/>
      <c r="N127" s="94" t="s">
        <v>95</v>
      </c>
      <c r="O127" s="94" t="s">
        <v>139</v>
      </c>
      <c r="P127" s="96" t="s">
        <v>604</v>
      </c>
      <c r="Q127" s="94"/>
      <c r="R127" s="94" t="s">
        <v>131</v>
      </c>
      <c r="S127" s="94"/>
      <c r="T127" s="94" t="s">
        <v>403</v>
      </c>
    </row>
    <row r="128" spans="4:20" ht="25.05" customHeight="1" x14ac:dyDescent="0.3">
      <c r="D128" s="94" t="s">
        <v>65</v>
      </c>
      <c r="E128" s="94">
        <v>2216</v>
      </c>
      <c r="F128" s="94" t="s">
        <v>694</v>
      </c>
      <c r="G128" s="94">
        <v>78047</v>
      </c>
      <c r="H128" s="94"/>
      <c r="I128" s="96" t="s">
        <v>407</v>
      </c>
      <c r="J128" s="44">
        <v>185</v>
      </c>
      <c r="K128" s="95">
        <v>45565</v>
      </c>
      <c r="L128" s="94" t="s">
        <v>93</v>
      </c>
      <c r="M128" s="95">
        <v>46295</v>
      </c>
      <c r="N128" s="94" t="s">
        <v>95</v>
      </c>
      <c r="O128" s="94" t="s">
        <v>138</v>
      </c>
      <c r="P128" s="96"/>
      <c r="Q128" s="94"/>
      <c r="R128" s="94" t="s">
        <v>131</v>
      </c>
      <c r="S128" s="94"/>
      <c r="T128" s="94" t="s">
        <v>406</v>
      </c>
    </row>
    <row r="129" spans="4:20" ht="25.05" customHeight="1" x14ac:dyDescent="0.3">
      <c r="D129" s="94" t="s">
        <v>65</v>
      </c>
      <c r="E129" s="94"/>
      <c r="F129" s="94" t="s">
        <v>694</v>
      </c>
      <c r="G129" s="94">
        <v>57402</v>
      </c>
      <c r="H129" s="94"/>
      <c r="I129" s="96" t="s">
        <v>410</v>
      </c>
      <c r="J129" s="44">
        <v>642</v>
      </c>
      <c r="K129" s="95">
        <v>46022</v>
      </c>
      <c r="L129" s="94" t="s">
        <v>297</v>
      </c>
      <c r="M129" s="95">
        <v>46022</v>
      </c>
      <c r="N129" s="94" t="s">
        <v>95</v>
      </c>
      <c r="O129" s="94" t="s">
        <v>138</v>
      </c>
      <c r="P129" s="94" t="s">
        <v>411</v>
      </c>
      <c r="Q129" s="94"/>
      <c r="R129" s="94" t="s">
        <v>131</v>
      </c>
      <c r="S129" s="94"/>
      <c r="T129" s="94" t="s">
        <v>409</v>
      </c>
    </row>
    <row r="130" spans="4:20" ht="25.05" customHeight="1" x14ac:dyDescent="0.3">
      <c r="D130" s="94" t="s">
        <v>65</v>
      </c>
      <c r="E130" s="94"/>
      <c r="F130" s="94" t="s">
        <v>694</v>
      </c>
      <c r="G130" s="94">
        <v>97694</v>
      </c>
      <c r="H130" s="94"/>
      <c r="I130" s="94" t="s">
        <v>413</v>
      </c>
      <c r="J130" s="44">
        <v>1887</v>
      </c>
      <c r="K130" s="95">
        <v>47267</v>
      </c>
      <c r="L130" s="94" t="s">
        <v>93</v>
      </c>
      <c r="M130" s="95">
        <v>46901</v>
      </c>
      <c r="N130" s="94" t="s">
        <v>95</v>
      </c>
      <c r="O130" s="94" t="s">
        <v>138</v>
      </c>
      <c r="P130" s="94"/>
      <c r="Q130" s="94"/>
      <c r="R130" s="94" t="s">
        <v>131</v>
      </c>
      <c r="S130" s="94"/>
      <c r="T130" s="94" t="s">
        <v>412</v>
      </c>
    </row>
    <row r="131" spans="4:20" ht="25.05" customHeight="1" x14ac:dyDescent="0.3">
      <c r="D131" s="94" t="s">
        <v>65</v>
      </c>
      <c r="E131" s="94"/>
      <c r="F131" s="94" t="s">
        <v>694</v>
      </c>
      <c r="G131" s="94">
        <v>88073</v>
      </c>
      <c r="H131" s="94"/>
      <c r="I131" s="96" t="s">
        <v>417</v>
      </c>
      <c r="J131" s="44">
        <v>534</v>
      </c>
      <c r="K131" s="95">
        <v>45914</v>
      </c>
      <c r="L131" s="94" t="s">
        <v>157</v>
      </c>
      <c r="M131" s="95">
        <v>47375</v>
      </c>
      <c r="N131" s="94" t="s">
        <v>95</v>
      </c>
      <c r="O131" s="96" t="s">
        <v>138</v>
      </c>
      <c r="P131" s="96"/>
      <c r="Q131" s="94"/>
      <c r="R131" s="94" t="s">
        <v>418</v>
      </c>
      <c r="S131" s="94"/>
      <c r="T131" s="94" t="s">
        <v>416</v>
      </c>
    </row>
    <row r="132" spans="4:20" ht="25.05" customHeight="1" x14ac:dyDescent="0.3">
      <c r="D132" s="94" t="s">
        <v>65</v>
      </c>
      <c r="E132" s="94"/>
      <c r="F132" s="94" t="s">
        <v>694</v>
      </c>
      <c r="G132" s="94">
        <v>93735</v>
      </c>
      <c r="H132" s="94"/>
      <c r="I132" s="94" t="s">
        <v>421</v>
      </c>
      <c r="J132" s="44">
        <v>680</v>
      </c>
      <c r="K132" s="95">
        <v>46060</v>
      </c>
      <c r="L132" s="94" t="s">
        <v>93</v>
      </c>
      <c r="M132" s="95">
        <v>48251</v>
      </c>
      <c r="N132" s="94" t="s">
        <v>95</v>
      </c>
      <c r="O132" s="96" t="s">
        <v>138</v>
      </c>
      <c r="P132" s="96"/>
      <c r="Q132" s="94"/>
      <c r="R132" s="94" t="s">
        <v>132</v>
      </c>
      <c r="S132" s="94"/>
      <c r="T132" s="94" t="s">
        <v>420</v>
      </c>
    </row>
    <row r="133" spans="4:20" ht="25.05" customHeight="1" x14ac:dyDescent="0.3">
      <c r="D133" s="94" t="s">
        <v>65</v>
      </c>
      <c r="E133" s="94"/>
      <c r="F133" s="94" t="s">
        <v>694</v>
      </c>
      <c r="G133" s="94"/>
      <c r="H133" s="94"/>
      <c r="I133" s="94" t="s">
        <v>425</v>
      </c>
      <c r="J133" s="44">
        <v>1097</v>
      </c>
      <c r="K133" s="95">
        <v>46477</v>
      </c>
      <c r="L133" s="94" t="s">
        <v>93</v>
      </c>
      <c r="M133" s="95">
        <v>47570</v>
      </c>
      <c r="N133" s="94" t="s">
        <v>95</v>
      </c>
      <c r="O133" s="96" t="s">
        <v>138</v>
      </c>
      <c r="P133" s="96" t="s">
        <v>427</v>
      </c>
      <c r="Q133" s="94"/>
      <c r="R133" s="94" t="s">
        <v>131</v>
      </c>
      <c r="S133" s="94"/>
      <c r="T133" s="94" t="s">
        <v>424</v>
      </c>
    </row>
    <row r="134" spans="4:20" ht="25.05" customHeight="1" x14ac:dyDescent="0.3">
      <c r="D134" s="94" t="s">
        <v>65</v>
      </c>
      <c r="E134" s="94">
        <v>2261</v>
      </c>
      <c r="F134" s="94" t="s">
        <v>694</v>
      </c>
      <c r="G134" s="94">
        <v>102897</v>
      </c>
      <c r="H134" s="94"/>
      <c r="I134" s="94" t="s">
        <v>429</v>
      </c>
      <c r="J134" s="44">
        <v>2103</v>
      </c>
      <c r="K134" s="95">
        <v>47483</v>
      </c>
      <c r="L134" s="94" t="s">
        <v>93</v>
      </c>
      <c r="M134" s="95">
        <v>48579</v>
      </c>
      <c r="N134" s="94" t="s">
        <v>95</v>
      </c>
      <c r="O134" s="96" t="s">
        <v>139</v>
      </c>
      <c r="P134" s="96" t="s">
        <v>605</v>
      </c>
      <c r="Q134" s="94"/>
      <c r="R134" s="94" t="s">
        <v>131</v>
      </c>
      <c r="S134" s="94"/>
      <c r="T134" s="94" t="s">
        <v>428</v>
      </c>
    </row>
    <row r="135" spans="4:20" ht="25.05" customHeight="1" x14ac:dyDescent="0.3">
      <c r="D135" s="94" t="s">
        <v>65</v>
      </c>
      <c r="E135" s="94">
        <v>2260</v>
      </c>
      <c r="F135" s="94" t="s">
        <v>694</v>
      </c>
      <c r="G135" s="94">
        <v>102894</v>
      </c>
      <c r="H135" s="94"/>
      <c r="I135" s="94" t="s">
        <v>606</v>
      </c>
      <c r="J135" s="44">
        <v>2103</v>
      </c>
      <c r="K135" s="95">
        <v>47483</v>
      </c>
      <c r="L135" s="94" t="s">
        <v>93</v>
      </c>
      <c r="M135" s="95">
        <v>48579</v>
      </c>
      <c r="N135" s="94" t="s">
        <v>95</v>
      </c>
      <c r="O135" s="94" t="s">
        <v>139</v>
      </c>
      <c r="P135" s="96" t="s">
        <v>607</v>
      </c>
      <c r="Q135" s="94"/>
      <c r="R135" s="94" t="s">
        <v>131</v>
      </c>
      <c r="S135" s="94"/>
      <c r="T135" s="94" t="s">
        <v>430</v>
      </c>
    </row>
    <row r="136" spans="4:20" ht="25.05" customHeight="1" x14ac:dyDescent="0.3">
      <c r="D136" s="94" t="s">
        <v>65</v>
      </c>
      <c r="E136" s="94">
        <v>2259</v>
      </c>
      <c r="F136" s="94" t="s">
        <v>694</v>
      </c>
      <c r="G136" s="94">
        <v>102889</v>
      </c>
      <c r="H136" s="94"/>
      <c r="I136" s="94" t="s">
        <v>576</v>
      </c>
      <c r="J136" s="44">
        <v>2103</v>
      </c>
      <c r="K136" s="95">
        <v>47483</v>
      </c>
      <c r="L136" s="94" t="s">
        <v>93</v>
      </c>
      <c r="M136" s="95">
        <v>48579</v>
      </c>
      <c r="N136" s="94" t="s">
        <v>95</v>
      </c>
      <c r="O136" s="94" t="s">
        <v>139</v>
      </c>
      <c r="P136" s="96" t="s">
        <v>607</v>
      </c>
      <c r="Q136" s="94"/>
      <c r="R136" s="94" t="s">
        <v>131</v>
      </c>
      <c r="S136" s="94"/>
      <c r="T136" s="94" t="s">
        <v>431</v>
      </c>
    </row>
    <row r="137" spans="4:20" ht="25.05" customHeight="1" x14ac:dyDescent="0.3">
      <c r="D137" s="94" t="s">
        <v>63</v>
      </c>
      <c r="E137" s="94"/>
      <c r="F137" s="94" t="s">
        <v>694</v>
      </c>
      <c r="G137" s="94"/>
      <c r="H137" s="94" t="s">
        <v>385</v>
      </c>
      <c r="I137" s="96" t="s">
        <v>433</v>
      </c>
      <c r="J137" s="44"/>
      <c r="K137" s="95"/>
      <c r="L137" s="94"/>
      <c r="M137" s="95"/>
      <c r="N137" s="94" t="s">
        <v>95</v>
      </c>
      <c r="O137" s="94"/>
      <c r="P137" s="96"/>
      <c r="Q137" s="94"/>
      <c r="R137" s="94" t="s">
        <v>131</v>
      </c>
      <c r="S137" s="94"/>
      <c r="T137" s="94" t="s">
        <v>432</v>
      </c>
    </row>
    <row r="138" spans="4:20" ht="25.05" customHeight="1" x14ac:dyDescent="0.3">
      <c r="D138" s="94" t="s">
        <v>63</v>
      </c>
      <c r="E138" s="94"/>
      <c r="F138" s="94" t="s">
        <v>694</v>
      </c>
      <c r="G138" s="94"/>
      <c r="H138" s="94"/>
      <c r="I138" s="94" t="s">
        <v>435</v>
      </c>
      <c r="J138" s="44"/>
      <c r="K138" s="95"/>
      <c r="L138" s="94"/>
      <c r="M138" s="95"/>
      <c r="N138" s="94" t="s">
        <v>95</v>
      </c>
      <c r="O138" s="96"/>
      <c r="P138" s="96" t="s">
        <v>608</v>
      </c>
      <c r="Q138" s="94"/>
      <c r="R138" s="94" t="s">
        <v>131</v>
      </c>
      <c r="S138" s="94"/>
      <c r="T138" s="94" t="s">
        <v>434</v>
      </c>
    </row>
    <row r="139" spans="4:20" ht="25.05" customHeight="1" x14ac:dyDescent="0.3">
      <c r="D139" s="94" t="s">
        <v>63</v>
      </c>
      <c r="E139" s="94"/>
      <c r="F139" s="94" t="s">
        <v>694</v>
      </c>
      <c r="G139" s="94"/>
      <c r="H139" s="94"/>
      <c r="I139" s="94" t="s">
        <v>437</v>
      </c>
      <c r="J139" s="44"/>
      <c r="K139" s="95"/>
      <c r="L139" s="94"/>
      <c r="M139" s="95"/>
      <c r="N139" s="94" t="s">
        <v>95</v>
      </c>
      <c r="O139" s="94"/>
      <c r="P139" s="94" t="s">
        <v>608</v>
      </c>
      <c r="Q139" s="94"/>
      <c r="R139" s="94" t="s">
        <v>131</v>
      </c>
      <c r="S139" s="94"/>
      <c r="T139" s="94" t="s">
        <v>436</v>
      </c>
    </row>
    <row r="140" spans="4:20" ht="25.05" customHeight="1" x14ac:dyDescent="0.3">
      <c r="D140" s="94" t="s">
        <v>63</v>
      </c>
      <c r="E140" s="94"/>
      <c r="F140" s="94" t="s">
        <v>694</v>
      </c>
      <c r="G140" s="94"/>
      <c r="H140" s="94" t="s">
        <v>304</v>
      </c>
      <c r="I140" s="96" t="s">
        <v>581</v>
      </c>
      <c r="J140" s="44"/>
      <c r="K140" s="95"/>
      <c r="L140" s="94"/>
      <c r="M140" s="95"/>
      <c r="N140" s="94" t="s">
        <v>95</v>
      </c>
      <c r="O140" s="94"/>
      <c r="P140" s="96"/>
      <c r="Q140" s="94"/>
      <c r="R140" s="94" t="s">
        <v>129</v>
      </c>
      <c r="S140" s="94"/>
      <c r="T140" s="94" t="s">
        <v>438</v>
      </c>
    </row>
    <row r="141" spans="4:20" ht="25.05" customHeight="1" x14ac:dyDescent="0.3">
      <c r="D141" s="94" t="s">
        <v>63</v>
      </c>
      <c r="E141" s="94"/>
      <c r="F141" s="94" t="s">
        <v>694</v>
      </c>
      <c r="G141" s="94"/>
      <c r="H141" s="94"/>
      <c r="I141" s="94" t="s">
        <v>440</v>
      </c>
      <c r="J141" s="44"/>
      <c r="K141" s="95"/>
      <c r="L141" s="94"/>
      <c r="M141" s="95"/>
      <c r="N141" s="94" t="s">
        <v>482</v>
      </c>
      <c r="O141" s="94" t="s">
        <v>139</v>
      </c>
      <c r="P141" s="96" t="s">
        <v>609</v>
      </c>
      <c r="Q141" s="94"/>
      <c r="R141" s="94" t="s">
        <v>129</v>
      </c>
      <c r="S141" s="94"/>
      <c r="T141" s="94" t="s">
        <v>439</v>
      </c>
    </row>
    <row r="142" spans="4:20" ht="25.05" customHeight="1" x14ac:dyDescent="0.3">
      <c r="D142" s="94" t="s">
        <v>63</v>
      </c>
      <c r="E142" s="94"/>
      <c r="F142" s="94" t="s">
        <v>694</v>
      </c>
      <c r="G142" s="94"/>
      <c r="H142" s="94"/>
      <c r="I142" s="96" t="s">
        <v>383</v>
      </c>
      <c r="J142" s="44"/>
      <c r="K142" s="95"/>
      <c r="L142" s="94"/>
      <c r="M142" s="95"/>
      <c r="N142" s="94" t="s">
        <v>482</v>
      </c>
      <c r="O142" s="94" t="s">
        <v>139</v>
      </c>
      <c r="P142" s="94" t="s">
        <v>577</v>
      </c>
      <c r="Q142" s="94"/>
      <c r="R142" s="94"/>
      <c r="S142" s="94"/>
      <c r="T142" s="94" t="s">
        <v>442</v>
      </c>
    </row>
    <row r="143" spans="4:20" ht="25.05" customHeight="1" x14ac:dyDescent="0.3">
      <c r="D143" s="94" t="s">
        <v>63</v>
      </c>
      <c r="E143" s="94"/>
      <c r="F143" s="94" t="s">
        <v>694</v>
      </c>
      <c r="G143" s="94"/>
      <c r="H143" s="94"/>
      <c r="I143" s="94" t="s">
        <v>444</v>
      </c>
      <c r="J143" s="44">
        <v>560</v>
      </c>
      <c r="K143" s="95"/>
      <c r="L143" s="94"/>
      <c r="M143" s="95"/>
      <c r="N143" s="94" t="s">
        <v>481</v>
      </c>
      <c r="O143" s="94" t="s">
        <v>139</v>
      </c>
      <c r="P143" s="96" t="s">
        <v>611</v>
      </c>
      <c r="Q143" s="94"/>
      <c r="R143" s="94" t="s">
        <v>281</v>
      </c>
      <c r="S143" s="94">
        <v>89215</v>
      </c>
      <c r="T143" s="94" t="s">
        <v>443</v>
      </c>
    </row>
    <row r="144" spans="4:20" ht="25.05" customHeight="1" x14ac:dyDescent="0.3">
      <c r="D144" s="94" t="s">
        <v>63</v>
      </c>
      <c r="E144" s="94"/>
      <c r="F144" s="94" t="s">
        <v>694</v>
      </c>
      <c r="G144" s="94"/>
      <c r="H144" s="94"/>
      <c r="I144" s="94" t="s">
        <v>308</v>
      </c>
      <c r="J144" s="44"/>
      <c r="K144" s="95"/>
      <c r="L144" s="94"/>
      <c r="M144" s="95"/>
      <c r="N144" s="94" t="s">
        <v>482</v>
      </c>
      <c r="O144" s="94" t="s">
        <v>139</v>
      </c>
      <c r="P144" s="96" t="s">
        <v>579</v>
      </c>
      <c r="Q144" s="94"/>
      <c r="R144" s="94" t="s">
        <v>131</v>
      </c>
      <c r="S144" s="94"/>
      <c r="T144" s="94" t="s">
        <v>446</v>
      </c>
    </row>
    <row r="145" spans="4:20" ht="25.05" customHeight="1" x14ac:dyDescent="0.3">
      <c r="D145" s="94" t="s">
        <v>63</v>
      </c>
      <c r="E145" s="94"/>
      <c r="F145" s="94" t="s">
        <v>694</v>
      </c>
      <c r="G145" s="94"/>
      <c r="H145" s="94" t="s">
        <v>299</v>
      </c>
      <c r="I145" s="94" t="s">
        <v>308</v>
      </c>
      <c r="J145" s="44"/>
      <c r="K145" s="95"/>
      <c r="L145" s="94"/>
      <c r="M145" s="95"/>
      <c r="N145" s="94" t="s">
        <v>482</v>
      </c>
      <c r="O145" s="94" t="s">
        <v>139</v>
      </c>
      <c r="P145" s="96" t="s">
        <v>579</v>
      </c>
      <c r="Q145" s="94"/>
      <c r="R145" s="94" t="s">
        <v>131</v>
      </c>
      <c r="S145" s="94"/>
      <c r="T145" s="94" t="s">
        <v>447</v>
      </c>
    </row>
    <row r="146" spans="4:20" ht="25.05" customHeight="1" x14ac:dyDescent="0.3">
      <c r="D146" s="94" t="s">
        <v>63</v>
      </c>
      <c r="E146" s="94"/>
      <c r="F146" s="94" t="s">
        <v>694</v>
      </c>
      <c r="G146" s="94"/>
      <c r="H146" s="94" t="s">
        <v>299</v>
      </c>
      <c r="I146" s="94" t="s">
        <v>449</v>
      </c>
      <c r="J146" s="44"/>
      <c r="K146" s="95"/>
      <c r="L146" s="94"/>
      <c r="M146" s="95"/>
      <c r="N146" s="94" t="s">
        <v>482</v>
      </c>
      <c r="O146" s="94" t="s">
        <v>139</v>
      </c>
      <c r="P146" s="94"/>
      <c r="Q146" s="94"/>
      <c r="R146" s="94" t="s">
        <v>131</v>
      </c>
      <c r="S146" s="94"/>
      <c r="T146" s="94" t="s">
        <v>448</v>
      </c>
    </row>
    <row r="147" spans="4:20" ht="25.05" customHeight="1" x14ac:dyDescent="0.3">
      <c r="D147" s="94" t="s">
        <v>63</v>
      </c>
      <c r="E147" s="94"/>
      <c r="F147" s="94" t="s">
        <v>694</v>
      </c>
      <c r="G147" s="94">
        <v>92486</v>
      </c>
      <c r="H147" s="94"/>
      <c r="I147" s="94" t="s">
        <v>451</v>
      </c>
      <c r="J147" s="44">
        <v>633</v>
      </c>
      <c r="K147" s="95">
        <v>46013</v>
      </c>
      <c r="L147" s="94" t="s">
        <v>93</v>
      </c>
      <c r="M147" s="95">
        <v>48204</v>
      </c>
      <c r="N147" s="94" t="s">
        <v>60</v>
      </c>
      <c r="O147" s="94" t="s">
        <v>139</v>
      </c>
      <c r="P147" s="94" t="s">
        <v>580</v>
      </c>
      <c r="Q147" s="94"/>
      <c r="R147" s="94" t="s">
        <v>132</v>
      </c>
      <c r="S147" s="94"/>
      <c r="T147" s="94" t="s">
        <v>450</v>
      </c>
    </row>
    <row r="148" spans="4:20" ht="25.05" customHeight="1" x14ac:dyDescent="0.3">
      <c r="D148" s="94" t="s">
        <v>63</v>
      </c>
      <c r="E148" s="94"/>
      <c r="F148" s="94" t="s">
        <v>694</v>
      </c>
      <c r="G148" s="94">
        <v>84038</v>
      </c>
      <c r="H148" s="94"/>
      <c r="I148" s="96" t="s">
        <v>453</v>
      </c>
      <c r="J148" s="44">
        <v>642</v>
      </c>
      <c r="K148" s="95">
        <v>46022</v>
      </c>
      <c r="L148" s="94" t="s">
        <v>157</v>
      </c>
      <c r="M148" s="95">
        <v>47483</v>
      </c>
      <c r="N148" s="94" t="s">
        <v>60</v>
      </c>
      <c r="O148" s="94" t="s">
        <v>138</v>
      </c>
      <c r="P148" s="96"/>
      <c r="Q148" s="94"/>
      <c r="R148" s="94" t="s">
        <v>131</v>
      </c>
      <c r="S148" s="94"/>
      <c r="T148" s="94" t="s">
        <v>452</v>
      </c>
    </row>
    <row r="149" spans="4:20" ht="25.05" customHeight="1" x14ac:dyDescent="0.3">
      <c r="D149" s="94" t="s">
        <v>63</v>
      </c>
      <c r="E149" s="94"/>
      <c r="F149" s="94" t="s">
        <v>694</v>
      </c>
      <c r="G149" s="94">
        <v>89930</v>
      </c>
      <c r="H149" s="94"/>
      <c r="I149" s="94" t="s">
        <v>628</v>
      </c>
      <c r="J149" s="44">
        <v>346</v>
      </c>
      <c r="K149" s="95">
        <v>45726</v>
      </c>
      <c r="L149" s="94" t="s">
        <v>297</v>
      </c>
      <c r="M149" s="95">
        <v>47552</v>
      </c>
      <c r="N149" s="94" t="s">
        <v>95</v>
      </c>
      <c r="O149" s="94" t="s">
        <v>138</v>
      </c>
      <c r="P149" s="94" t="s">
        <v>455</v>
      </c>
      <c r="Q149" s="94"/>
      <c r="R149" s="94" t="s">
        <v>131</v>
      </c>
      <c r="S149" s="94"/>
      <c r="T149" s="94" t="s">
        <v>454</v>
      </c>
    </row>
    <row r="150" spans="4:20" ht="25.05" customHeight="1" x14ac:dyDescent="0.3">
      <c r="D150" s="94" t="s">
        <v>65</v>
      </c>
      <c r="E150" s="94"/>
      <c r="F150" s="94" t="s">
        <v>110</v>
      </c>
      <c r="G150" s="94">
        <v>98425</v>
      </c>
      <c r="H150" s="94" t="s">
        <v>148</v>
      </c>
      <c r="I150" s="96" t="s">
        <v>584</v>
      </c>
      <c r="J150" s="44">
        <v>336</v>
      </c>
      <c r="K150" s="95">
        <v>45716</v>
      </c>
      <c r="L150" s="94" t="s">
        <v>297</v>
      </c>
      <c r="M150" s="95">
        <v>46446</v>
      </c>
      <c r="N150" s="94" t="s">
        <v>95</v>
      </c>
      <c r="O150" s="94" t="s">
        <v>139</v>
      </c>
      <c r="P150" s="94"/>
      <c r="Q150" s="94"/>
      <c r="R150" s="94" t="s">
        <v>133</v>
      </c>
      <c r="S150" s="94"/>
      <c r="T150" s="94" t="s">
        <v>583</v>
      </c>
    </row>
    <row r="151" spans="4:20" ht="25.05" customHeight="1" x14ac:dyDescent="0.3">
      <c r="D151" s="94" t="s">
        <v>65</v>
      </c>
      <c r="E151" s="94">
        <v>1401</v>
      </c>
      <c r="F151" s="94" t="s">
        <v>110</v>
      </c>
      <c r="G151" s="94">
        <v>98596</v>
      </c>
      <c r="H151" s="94"/>
      <c r="I151" s="94" t="s">
        <v>544</v>
      </c>
      <c r="J151" s="44">
        <v>1054</v>
      </c>
      <c r="K151" s="95">
        <v>46434</v>
      </c>
      <c r="L151" s="94" t="s">
        <v>93</v>
      </c>
      <c r="M151" s="95">
        <v>47165</v>
      </c>
      <c r="N151" s="94" t="s">
        <v>95</v>
      </c>
      <c r="O151" s="94"/>
      <c r="P151" s="94"/>
      <c r="Q151" s="94"/>
      <c r="R151" s="94" t="s">
        <v>129</v>
      </c>
      <c r="S151" s="94"/>
      <c r="T151" s="94" t="s">
        <v>646</v>
      </c>
    </row>
    <row r="152" spans="4:20" ht="25.05" customHeight="1" x14ac:dyDescent="0.3">
      <c r="D152" s="94" t="s">
        <v>65</v>
      </c>
      <c r="E152" s="94">
        <v>1402</v>
      </c>
      <c r="F152" s="94" t="s">
        <v>110</v>
      </c>
      <c r="G152" s="94">
        <v>98620</v>
      </c>
      <c r="H152" s="94"/>
      <c r="I152" s="94" t="s">
        <v>544</v>
      </c>
      <c r="J152" s="44">
        <v>1055</v>
      </c>
      <c r="K152" s="95">
        <v>46435</v>
      </c>
      <c r="L152" s="94" t="s">
        <v>93</v>
      </c>
      <c r="M152" s="95">
        <v>47166</v>
      </c>
      <c r="N152" s="94" t="s">
        <v>95</v>
      </c>
      <c r="O152" s="94"/>
      <c r="P152" s="94"/>
      <c r="Q152" s="94"/>
      <c r="R152" s="94" t="s">
        <v>129</v>
      </c>
      <c r="S152" s="94"/>
      <c r="T152" s="94" t="s">
        <v>647</v>
      </c>
    </row>
    <row r="153" spans="4:20" ht="25.05" customHeight="1" x14ac:dyDescent="0.3">
      <c r="D153" s="94" t="s">
        <v>65</v>
      </c>
      <c r="E153" s="94"/>
      <c r="F153" s="94" t="s">
        <v>110</v>
      </c>
      <c r="G153" s="94">
        <v>100793</v>
      </c>
      <c r="H153" s="94"/>
      <c r="I153" s="96" t="s">
        <v>544</v>
      </c>
      <c r="J153" s="44">
        <v>1221</v>
      </c>
      <c r="K153" s="95">
        <v>46601</v>
      </c>
      <c r="L153" s="94" t="s">
        <v>93</v>
      </c>
      <c r="M153" s="95">
        <v>47332</v>
      </c>
      <c r="N153" s="94" t="s">
        <v>95</v>
      </c>
      <c r="O153" s="94"/>
      <c r="P153" s="94"/>
      <c r="Q153" s="94"/>
      <c r="R153" s="94" t="s">
        <v>129</v>
      </c>
      <c r="S153" s="94"/>
      <c r="T153" s="94" t="s">
        <v>648</v>
      </c>
    </row>
    <row r="154" spans="4:20" ht="25.05" customHeight="1" x14ac:dyDescent="0.3">
      <c r="D154" s="94" t="s">
        <v>65</v>
      </c>
      <c r="E154" s="94"/>
      <c r="F154" s="94" t="s">
        <v>110</v>
      </c>
      <c r="G154" s="94">
        <v>100796</v>
      </c>
      <c r="H154" s="94"/>
      <c r="I154" s="94" t="s">
        <v>544</v>
      </c>
      <c r="J154" s="44">
        <v>1221</v>
      </c>
      <c r="K154" s="95">
        <v>46601</v>
      </c>
      <c r="L154" s="94" t="s">
        <v>93</v>
      </c>
      <c r="M154" s="95">
        <v>47332</v>
      </c>
      <c r="N154" s="94" t="s">
        <v>95</v>
      </c>
      <c r="O154" s="96"/>
      <c r="P154" s="96"/>
      <c r="Q154" s="94"/>
      <c r="R154" s="94" t="s">
        <v>129</v>
      </c>
      <c r="S154" s="94"/>
      <c r="T154" s="94" t="s">
        <v>649</v>
      </c>
    </row>
    <row r="155" spans="4:20" ht="25.05" customHeight="1" x14ac:dyDescent="0.3">
      <c r="D155" s="94" t="s">
        <v>65</v>
      </c>
      <c r="E155" s="94"/>
      <c r="F155" s="94" t="s">
        <v>110</v>
      </c>
      <c r="G155" s="94">
        <v>100798</v>
      </c>
      <c r="H155" s="94"/>
      <c r="I155" s="96" t="s">
        <v>544</v>
      </c>
      <c r="J155" s="44">
        <v>1221</v>
      </c>
      <c r="K155" s="95">
        <v>46601</v>
      </c>
      <c r="L155" s="94" t="s">
        <v>93</v>
      </c>
      <c r="M155" s="95">
        <v>47332</v>
      </c>
      <c r="N155" s="94" t="s">
        <v>95</v>
      </c>
      <c r="O155" s="96"/>
      <c r="P155" s="96"/>
      <c r="Q155" s="94"/>
      <c r="R155" s="94" t="s">
        <v>129</v>
      </c>
      <c r="S155" s="94"/>
      <c r="T155" s="94" t="s">
        <v>650</v>
      </c>
    </row>
    <row r="156" spans="4:20" ht="25.05" customHeight="1" x14ac:dyDescent="0.3">
      <c r="D156" s="94" t="s">
        <v>65</v>
      </c>
      <c r="E156" s="94"/>
      <c r="F156" s="94" t="s">
        <v>110</v>
      </c>
      <c r="G156" s="94">
        <v>100799</v>
      </c>
      <c r="H156" s="94"/>
      <c r="I156" s="94" t="s">
        <v>544</v>
      </c>
      <c r="J156" s="44">
        <v>1221</v>
      </c>
      <c r="K156" s="95">
        <v>46601</v>
      </c>
      <c r="L156" s="94" t="s">
        <v>93</v>
      </c>
      <c r="M156" s="95">
        <v>47332</v>
      </c>
      <c r="N156" s="94" t="s">
        <v>95</v>
      </c>
      <c r="O156" s="94"/>
      <c r="P156" s="94"/>
      <c r="Q156" s="94"/>
      <c r="R156" s="94" t="s">
        <v>129</v>
      </c>
      <c r="S156" s="94"/>
      <c r="T156" s="94" t="s">
        <v>651</v>
      </c>
    </row>
    <row r="157" spans="4:20" ht="25.05" customHeight="1" x14ac:dyDescent="0.3">
      <c r="D157" s="94" t="s">
        <v>65</v>
      </c>
      <c r="E157" s="94"/>
      <c r="F157" s="94" t="s">
        <v>110</v>
      </c>
      <c r="G157" s="94">
        <v>100803</v>
      </c>
      <c r="H157" s="94"/>
      <c r="I157" s="96" t="s">
        <v>544</v>
      </c>
      <c r="J157" s="44">
        <v>1221</v>
      </c>
      <c r="K157" s="95">
        <v>46601</v>
      </c>
      <c r="L157" s="94" t="s">
        <v>93</v>
      </c>
      <c r="M157" s="95">
        <v>47332</v>
      </c>
      <c r="N157" s="94" t="s">
        <v>95</v>
      </c>
      <c r="O157" s="94" t="s">
        <v>139</v>
      </c>
      <c r="P157" s="96"/>
      <c r="Q157" s="94"/>
      <c r="R157" s="94" t="s">
        <v>129</v>
      </c>
      <c r="S157" s="94"/>
      <c r="T157" s="94" t="s">
        <v>652</v>
      </c>
    </row>
    <row r="158" spans="4:20" ht="25.05" customHeight="1" x14ac:dyDescent="0.3">
      <c r="D158" s="94" t="s">
        <v>65</v>
      </c>
      <c r="E158" s="94"/>
      <c r="F158" s="94" t="s">
        <v>110</v>
      </c>
      <c r="G158" s="94">
        <v>100804</v>
      </c>
      <c r="H158" s="94"/>
      <c r="I158" s="94" t="s">
        <v>544</v>
      </c>
      <c r="J158" s="44">
        <v>1221</v>
      </c>
      <c r="K158" s="95">
        <v>46601</v>
      </c>
      <c r="L158" s="94" t="s">
        <v>93</v>
      </c>
      <c r="M158" s="95">
        <v>47332</v>
      </c>
      <c r="N158" s="94" t="s">
        <v>95</v>
      </c>
      <c r="O158" s="94" t="s">
        <v>139</v>
      </c>
      <c r="P158" s="96"/>
      <c r="Q158" s="94"/>
      <c r="R158" s="94" t="s">
        <v>129</v>
      </c>
      <c r="S158" s="94"/>
      <c r="T158" s="94" t="s">
        <v>653</v>
      </c>
    </row>
    <row r="159" spans="4:20" ht="25.05" customHeight="1" x14ac:dyDescent="0.3">
      <c r="D159" s="94" t="s">
        <v>65</v>
      </c>
      <c r="E159" s="94"/>
      <c r="F159" s="94" t="s">
        <v>110</v>
      </c>
      <c r="G159" s="94">
        <v>100807</v>
      </c>
      <c r="H159" s="94"/>
      <c r="I159" s="96" t="s">
        <v>544</v>
      </c>
      <c r="J159" s="44">
        <v>1221</v>
      </c>
      <c r="K159" s="95">
        <v>46601</v>
      </c>
      <c r="L159" s="94" t="s">
        <v>93</v>
      </c>
      <c r="M159" s="95">
        <v>47332</v>
      </c>
      <c r="N159" s="94" t="s">
        <v>95</v>
      </c>
      <c r="O159" s="94" t="s">
        <v>139</v>
      </c>
      <c r="P159" s="94"/>
      <c r="Q159" s="94"/>
      <c r="R159" s="94" t="s">
        <v>129</v>
      </c>
      <c r="S159" s="94"/>
      <c r="T159" s="94" t="s">
        <v>654</v>
      </c>
    </row>
    <row r="160" spans="4:20" ht="25.05" customHeight="1" x14ac:dyDescent="0.3">
      <c r="D160" s="94" t="s">
        <v>65</v>
      </c>
      <c r="E160" s="94"/>
      <c r="F160" s="94" t="s">
        <v>110</v>
      </c>
      <c r="G160" s="94">
        <v>100808</v>
      </c>
      <c r="H160" s="94"/>
      <c r="I160" s="94" t="s">
        <v>544</v>
      </c>
      <c r="J160" s="44">
        <v>1221</v>
      </c>
      <c r="K160" s="95">
        <v>46601</v>
      </c>
      <c r="L160" s="94" t="s">
        <v>93</v>
      </c>
      <c r="M160" s="95">
        <v>47332</v>
      </c>
      <c r="N160" s="94" t="s">
        <v>95</v>
      </c>
      <c r="O160" s="94" t="s">
        <v>139</v>
      </c>
      <c r="P160" s="94" t="s">
        <v>665</v>
      </c>
      <c r="Q160" s="94"/>
      <c r="R160" s="94" t="s">
        <v>129</v>
      </c>
      <c r="S160" s="94"/>
      <c r="T160" s="94" t="s">
        <v>655</v>
      </c>
    </row>
    <row r="161" spans="4:20" ht="25.05" customHeight="1" x14ac:dyDescent="0.3">
      <c r="D161" s="94" t="s">
        <v>65</v>
      </c>
      <c r="E161" s="94"/>
      <c r="F161" s="94" t="s">
        <v>110</v>
      </c>
      <c r="G161" s="94">
        <v>100809</v>
      </c>
      <c r="H161" s="94"/>
      <c r="I161" s="94" t="s">
        <v>544</v>
      </c>
      <c r="J161" s="44">
        <v>1221</v>
      </c>
      <c r="K161" s="95">
        <v>46601</v>
      </c>
      <c r="L161" s="94" t="s">
        <v>93</v>
      </c>
      <c r="M161" s="95">
        <v>47332</v>
      </c>
      <c r="N161" s="94" t="s">
        <v>95</v>
      </c>
      <c r="O161" s="94" t="s">
        <v>139</v>
      </c>
      <c r="P161" s="94"/>
      <c r="Q161" s="94"/>
      <c r="R161" s="94" t="s">
        <v>129</v>
      </c>
      <c r="S161" s="94"/>
      <c r="T161" s="94" t="s">
        <v>656</v>
      </c>
    </row>
    <row r="162" spans="4:20" ht="25.05" customHeight="1" x14ac:dyDescent="0.3">
      <c r="D162" s="94" t="s">
        <v>65</v>
      </c>
      <c r="E162" s="94"/>
      <c r="F162" s="94" t="s">
        <v>110</v>
      </c>
      <c r="G162" s="94">
        <v>100976</v>
      </c>
      <c r="H162" s="94"/>
      <c r="I162" s="94" t="s">
        <v>544</v>
      </c>
      <c r="J162" s="44">
        <v>1228</v>
      </c>
      <c r="K162" s="95">
        <v>46608</v>
      </c>
      <c r="L162" s="94" t="s">
        <v>93</v>
      </c>
      <c r="M162" s="95">
        <v>47339</v>
      </c>
      <c r="N162" s="94" t="s">
        <v>95</v>
      </c>
      <c r="O162" s="94"/>
      <c r="P162" s="96" t="s">
        <v>671</v>
      </c>
      <c r="Q162" s="94"/>
      <c r="R162" s="94" t="s">
        <v>129</v>
      </c>
      <c r="S162" s="94"/>
      <c r="T162" s="94" t="s">
        <v>657</v>
      </c>
    </row>
    <row r="163" spans="4:20" ht="25.05" customHeight="1" x14ac:dyDescent="0.3">
      <c r="D163" s="94" t="s">
        <v>65</v>
      </c>
      <c r="E163" s="94"/>
      <c r="F163" s="94" t="s">
        <v>110</v>
      </c>
      <c r="G163" s="94">
        <v>101928</v>
      </c>
      <c r="H163" s="94"/>
      <c r="I163" s="94" t="s">
        <v>544</v>
      </c>
      <c r="J163" s="44">
        <v>1221</v>
      </c>
      <c r="K163" s="95">
        <v>46601</v>
      </c>
      <c r="L163" s="94" t="s">
        <v>93</v>
      </c>
      <c r="M163" s="95">
        <v>47332</v>
      </c>
      <c r="N163" s="94" t="s">
        <v>95</v>
      </c>
      <c r="O163" s="94"/>
      <c r="P163" s="94" t="s">
        <v>672</v>
      </c>
      <c r="Q163" s="94"/>
      <c r="R163" s="94" t="s">
        <v>129</v>
      </c>
      <c r="S163" s="94"/>
      <c r="T163" s="94" t="s">
        <v>658</v>
      </c>
    </row>
    <row r="164" spans="4:20" ht="25.05" customHeight="1" x14ac:dyDescent="0.3">
      <c r="D164" s="94" t="s">
        <v>65</v>
      </c>
      <c r="E164" s="94"/>
      <c r="F164" s="94" t="s">
        <v>110</v>
      </c>
      <c r="G164" s="94">
        <v>101929</v>
      </c>
      <c r="H164" s="94"/>
      <c r="I164" s="96" t="s">
        <v>544</v>
      </c>
      <c r="J164" s="44">
        <v>1221</v>
      </c>
      <c r="K164" s="95">
        <v>46601</v>
      </c>
      <c r="L164" s="94" t="s">
        <v>93</v>
      </c>
      <c r="M164" s="95">
        <v>47332</v>
      </c>
      <c r="N164" s="94" t="s">
        <v>95</v>
      </c>
      <c r="O164" s="94"/>
      <c r="P164" s="96" t="s">
        <v>673</v>
      </c>
      <c r="Q164" s="94"/>
      <c r="R164" s="94" t="s">
        <v>129</v>
      </c>
      <c r="S164" s="94"/>
      <c r="T164" s="94" t="s">
        <v>659</v>
      </c>
    </row>
    <row r="165" spans="4:20" ht="25.05" customHeight="1" x14ac:dyDescent="0.3">
      <c r="D165" s="94" t="s">
        <v>65</v>
      </c>
      <c r="E165" s="94"/>
      <c r="F165" s="94" t="s">
        <v>110</v>
      </c>
      <c r="G165" s="94">
        <v>101931</v>
      </c>
      <c r="H165" s="94"/>
      <c r="I165" s="96" t="s">
        <v>544</v>
      </c>
      <c r="J165" s="44">
        <v>1221</v>
      </c>
      <c r="K165" s="95">
        <v>46601</v>
      </c>
      <c r="L165" s="94" t="s">
        <v>93</v>
      </c>
      <c r="M165" s="95">
        <v>47332</v>
      </c>
      <c r="N165" s="94" t="s">
        <v>95</v>
      </c>
      <c r="O165" s="94" t="s">
        <v>139</v>
      </c>
      <c r="P165" s="96" t="s">
        <v>645</v>
      </c>
      <c r="Q165" s="94"/>
      <c r="R165" s="94" t="s">
        <v>129</v>
      </c>
      <c r="S165" s="94"/>
      <c r="T165" s="94" t="s">
        <v>660</v>
      </c>
    </row>
    <row r="166" spans="4:20" ht="25.05" customHeight="1" x14ac:dyDescent="0.3">
      <c r="D166" s="94" t="s">
        <v>65</v>
      </c>
      <c r="E166" s="94"/>
      <c r="F166" s="94" t="s">
        <v>110</v>
      </c>
      <c r="G166" s="94">
        <v>101933</v>
      </c>
      <c r="H166" s="94"/>
      <c r="I166" s="94" t="s">
        <v>544</v>
      </c>
      <c r="J166" s="44">
        <v>1221</v>
      </c>
      <c r="K166" s="95">
        <v>46601</v>
      </c>
      <c r="L166" s="94" t="s">
        <v>93</v>
      </c>
      <c r="M166" s="95">
        <v>47332</v>
      </c>
      <c r="N166" s="94" t="s">
        <v>95</v>
      </c>
      <c r="O166" s="94"/>
      <c r="P166" s="94" t="s">
        <v>674</v>
      </c>
      <c r="Q166" s="94"/>
      <c r="R166" s="94" t="s">
        <v>129</v>
      </c>
      <c r="S166" s="94"/>
      <c r="T166" s="94" t="s">
        <v>661</v>
      </c>
    </row>
    <row r="167" spans="4:20" ht="25.05" customHeight="1" x14ac:dyDescent="0.3">
      <c r="D167" s="94" t="s">
        <v>63</v>
      </c>
      <c r="E167" s="94"/>
      <c r="F167" s="94" t="s">
        <v>110</v>
      </c>
      <c r="G167" s="94">
        <v>101934</v>
      </c>
      <c r="H167" s="94"/>
      <c r="I167" s="96" t="s">
        <v>544</v>
      </c>
      <c r="J167" s="44"/>
      <c r="K167" s="95"/>
      <c r="L167" s="94"/>
      <c r="M167" s="95"/>
      <c r="N167" s="94" t="s">
        <v>95</v>
      </c>
      <c r="O167" s="94" t="s">
        <v>139</v>
      </c>
      <c r="P167" s="94" t="s">
        <v>666</v>
      </c>
      <c r="Q167" s="94"/>
      <c r="R167" s="94" t="s">
        <v>129</v>
      </c>
      <c r="S167" s="94"/>
      <c r="T167" s="94" t="s">
        <v>662</v>
      </c>
    </row>
    <row r="168" spans="4:20" ht="25.05" customHeight="1" x14ac:dyDescent="0.3">
      <c r="D168" s="94" t="s">
        <v>65</v>
      </c>
      <c r="E168" s="94"/>
      <c r="F168" s="94" t="s">
        <v>110</v>
      </c>
      <c r="G168" s="94">
        <v>102004</v>
      </c>
      <c r="H168" s="94"/>
      <c r="I168" s="96" t="s">
        <v>544</v>
      </c>
      <c r="J168" s="44">
        <v>1221</v>
      </c>
      <c r="K168" s="95">
        <v>46601</v>
      </c>
      <c r="L168" s="94" t="s">
        <v>93</v>
      </c>
      <c r="M168" s="95">
        <v>47332</v>
      </c>
      <c r="N168" s="94" t="s">
        <v>95</v>
      </c>
      <c r="O168" s="94" t="s">
        <v>139</v>
      </c>
      <c r="P168" s="96"/>
      <c r="Q168" s="94"/>
      <c r="R168" s="94" t="s">
        <v>129</v>
      </c>
      <c r="S168" s="94"/>
      <c r="T168" s="94" t="s">
        <v>663</v>
      </c>
    </row>
    <row r="169" spans="4:20" ht="25.05" customHeight="1" x14ac:dyDescent="0.3">
      <c r="D169" s="94" t="s">
        <v>64</v>
      </c>
      <c r="E169" s="94"/>
      <c r="F169" s="94" t="s">
        <v>114</v>
      </c>
      <c r="G169" s="94"/>
      <c r="H169" s="94" t="s">
        <v>480</v>
      </c>
      <c r="I169" s="96" t="s">
        <v>676</v>
      </c>
      <c r="J169" s="44"/>
      <c r="K169" s="95"/>
      <c r="L169" s="94"/>
      <c r="M169" s="95"/>
      <c r="N169" s="94" t="s">
        <v>482</v>
      </c>
      <c r="O169" s="94" t="s">
        <v>139</v>
      </c>
      <c r="P169" s="96" t="s">
        <v>677</v>
      </c>
      <c r="Q169" s="94"/>
      <c r="R169" s="94" t="s">
        <v>131</v>
      </c>
      <c r="S169" s="94"/>
      <c r="T169" s="94" t="s">
        <v>675</v>
      </c>
    </row>
    <row r="170" spans="4:20" ht="25.05" customHeight="1" x14ac:dyDescent="0.3">
      <c r="D170" s="94"/>
      <c r="E170" s="94"/>
      <c r="F170" s="94"/>
      <c r="G170" s="94"/>
      <c r="H170" s="94"/>
      <c r="I170" s="94"/>
      <c r="J170" s="161"/>
      <c r="K170" s="95"/>
      <c r="L170" s="94"/>
      <c r="M170" s="95"/>
      <c r="N170" s="94"/>
      <c r="O170" s="94"/>
      <c r="P170" s="96"/>
      <c r="Q170" s="94"/>
      <c r="R170" s="94"/>
      <c r="S170" s="94"/>
      <c r="T170" s="94"/>
    </row>
    <row r="171" spans="4:20" ht="25.05" customHeight="1" x14ac:dyDescent="0.3">
      <c r="D171" s="94"/>
      <c r="E171" s="94"/>
      <c r="F171" s="94"/>
      <c r="G171" s="94"/>
      <c r="H171" s="94"/>
      <c r="I171" s="94"/>
      <c r="J171" s="44"/>
      <c r="K171" s="121"/>
      <c r="L171" s="94"/>
      <c r="M171" s="94"/>
      <c r="N171" s="94"/>
      <c r="O171" s="94"/>
      <c r="P171" s="94"/>
      <c r="Q171" s="94"/>
      <c r="R171" s="94"/>
      <c r="S171" s="94"/>
      <c r="T171" s="94"/>
    </row>
    <row r="172" spans="4:20" ht="25.05" customHeight="1" x14ac:dyDescent="0.3">
      <c r="D172" s="94"/>
      <c r="E172" s="94"/>
      <c r="F172" s="94"/>
      <c r="G172" s="94"/>
      <c r="H172" s="94"/>
      <c r="I172" s="94"/>
      <c r="J172" s="44"/>
      <c r="K172" s="95"/>
      <c r="L172" s="94"/>
      <c r="M172" s="94"/>
      <c r="N172" s="94"/>
      <c r="O172" s="94"/>
      <c r="P172" s="94"/>
      <c r="Q172" s="94"/>
      <c r="R172" s="94"/>
      <c r="S172" s="94"/>
      <c r="T172" s="94"/>
    </row>
    <row r="173" spans="4:20" ht="25.05" customHeight="1" x14ac:dyDescent="0.3">
      <c r="D173" s="94"/>
      <c r="E173" s="94"/>
      <c r="F173" s="94"/>
      <c r="G173" s="94"/>
      <c r="H173" s="94"/>
      <c r="I173" s="94"/>
      <c r="J173" s="44"/>
      <c r="K173" s="95"/>
      <c r="L173" s="94"/>
      <c r="M173" s="94"/>
      <c r="N173" s="94"/>
      <c r="O173" s="94"/>
      <c r="P173" s="94"/>
      <c r="Q173" s="94"/>
      <c r="R173" s="94"/>
      <c r="S173" s="94"/>
      <c r="T173" s="94"/>
    </row>
    <row r="174" spans="4:20" ht="25.05" customHeight="1" x14ac:dyDescent="0.3">
      <c r="D174" s="94"/>
      <c r="E174" s="94"/>
      <c r="F174" s="94"/>
      <c r="G174" s="94"/>
      <c r="H174" s="94"/>
      <c r="I174" s="94"/>
      <c r="J174" s="44"/>
      <c r="K174" s="94"/>
      <c r="L174" s="94"/>
      <c r="M174" s="94"/>
      <c r="N174" s="94"/>
      <c r="O174" s="94"/>
      <c r="P174" s="94"/>
      <c r="Q174" s="94"/>
      <c r="R174" s="94"/>
      <c r="S174" s="94"/>
      <c r="T174" s="94"/>
    </row>
    <row r="175" spans="4:20" ht="25.05" customHeight="1" x14ac:dyDescent="0.3">
      <c r="D175" s="94"/>
      <c r="E175" s="94"/>
      <c r="F175" s="94"/>
      <c r="G175" s="94"/>
      <c r="H175" s="94"/>
      <c r="I175" s="94"/>
      <c r="J175" s="44"/>
      <c r="K175" s="95"/>
      <c r="L175" s="94"/>
      <c r="M175" s="94"/>
      <c r="N175" s="94"/>
      <c r="O175" s="94"/>
      <c r="P175" s="94"/>
      <c r="Q175" s="94"/>
      <c r="R175" s="94"/>
      <c r="S175" s="94"/>
      <c r="T175" s="94"/>
    </row>
    <row r="176" spans="4:20" x14ac:dyDescent="0.3">
      <c r="J176" s="43"/>
    </row>
  </sheetData>
  <sheetProtection sheet="1" objects="1" sort="0" autoFilter="0"/>
  <mergeCells count="99">
    <mergeCell ref="A101:C101"/>
    <mergeCell ref="A102:C102"/>
    <mergeCell ref="A103:C103"/>
    <mergeCell ref="A104:C104"/>
    <mergeCell ref="A95:C95"/>
    <mergeCell ref="A96:C96"/>
    <mergeCell ref="A97:C97"/>
    <mergeCell ref="A98:C98"/>
    <mergeCell ref="A99:C99"/>
    <mergeCell ref="A100:C100"/>
    <mergeCell ref="A94:C94"/>
    <mergeCell ref="A83:C83"/>
    <mergeCell ref="A84:C84"/>
    <mergeCell ref="A85:C85"/>
    <mergeCell ref="A86:C86"/>
    <mergeCell ref="A87:C87"/>
    <mergeCell ref="A88:C88"/>
    <mergeCell ref="A89:C89"/>
    <mergeCell ref="A90:C90"/>
    <mergeCell ref="A91:C91"/>
    <mergeCell ref="A92:C92"/>
    <mergeCell ref="A93:C93"/>
    <mergeCell ref="A82:C82"/>
    <mergeCell ref="A71:C71"/>
    <mergeCell ref="A72:C72"/>
    <mergeCell ref="A73:C73"/>
    <mergeCell ref="A74:C74"/>
    <mergeCell ref="A75:C75"/>
    <mergeCell ref="A76:C76"/>
    <mergeCell ref="A77:C77"/>
    <mergeCell ref="A78:C78"/>
    <mergeCell ref="A79:C79"/>
    <mergeCell ref="A80:C80"/>
    <mergeCell ref="A81:C81"/>
    <mergeCell ref="A70:C70"/>
    <mergeCell ref="A59:C59"/>
    <mergeCell ref="A60:C60"/>
    <mergeCell ref="A61:C61"/>
    <mergeCell ref="A62:C62"/>
    <mergeCell ref="A63:C63"/>
    <mergeCell ref="A64:C64"/>
    <mergeCell ref="A65:C65"/>
    <mergeCell ref="A66:C66"/>
    <mergeCell ref="A67:C67"/>
    <mergeCell ref="A68:C68"/>
    <mergeCell ref="A69:C69"/>
    <mergeCell ref="A58:C58"/>
    <mergeCell ref="A47:C47"/>
    <mergeCell ref="A48:C48"/>
    <mergeCell ref="A49:C49"/>
    <mergeCell ref="A50:C50"/>
    <mergeCell ref="A51:C51"/>
    <mergeCell ref="A52:C52"/>
    <mergeCell ref="A53:C53"/>
    <mergeCell ref="A54:C54"/>
    <mergeCell ref="A55:C55"/>
    <mergeCell ref="A56:C56"/>
    <mergeCell ref="A57:C57"/>
    <mergeCell ref="A46:C46"/>
    <mergeCell ref="A35:C35"/>
    <mergeCell ref="A36:C36"/>
    <mergeCell ref="A37:C37"/>
    <mergeCell ref="A38:C38"/>
    <mergeCell ref="A39:C39"/>
    <mergeCell ref="A40:C40"/>
    <mergeCell ref="A41:C41"/>
    <mergeCell ref="A42:C42"/>
    <mergeCell ref="A43:C43"/>
    <mergeCell ref="A44:C44"/>
    <mergeCell ref="A45:C45"/>
    <mergeCell ref="A34:C34"/>
    <mergeCell ref="A23:C23"/>
    <mergeCell ref="A24:C24"/>
    <mergeCell ref="A25:C25"/>
    <mergeCell ref="A26:C26"/>
    <mergeCell ref="A27:C27"/>
    <mergeCell ref="A28:C28"/>
    <mergeCell ref="A29:C29"/>
    <mergeCell ref="A30:C30"/>
    <mergeCell ref="A31:C31"/>
    <mergeCell ref="A32:C32"/>
    <mergeCell ref="A33:C33"/>
    <mergeCell ref="A22:C22"/>
    <mergeCell ref="A1:C2"/>
    <mergeCell ref="A3:C4"/>
    <mergeCell ref="A5:C6"/>
    <mergeCell ref="A7:C8"/>
    <mergeCell ref="A9:C10"/>
    <mergeCell ref="A11:C12"/>
    <mergeCell ref="A17:C17"/>
    <mergeCell ref="A18:C18"/>
    <mergeCell ref="A19:C19"/>
    <mergeCell ref="A20:C20"/>
    <mergeCell ref="A21:C21"/>
    <mergeCell ref="D11:E12"/>
    <mergeCell ref="A13:C13"/>
    <mergeCell ref="A14:C14"/>
    <mergeCell ref="A15:C15"/>
    <mergeCell ref="A16:C16"/>
  </mergeCells>
  <phoneticPr fontId="3" type="noConversion"/>
  <conditionalFormatting sqref="J18:J169">
    <cfRule type="dataBar" priority="9">
      <dataBar>
        <cfvo type="min"/>
        <cfvo type="max"/>
        <color theme="9" tint="0.39994506668294322"/>
      </dataBar>
      <extLst>
        <ext xmlns:x14="http://schemas.microsoft.com/office/spreadsheetml/2009/9/main" uri="{B025F937-C7B1-47D3-B67F-A62EFF666E3E}">
          <x14:id>{722C8C1D-63AE-46DB-B93B-80B7EFC5909A}</x14:id>
        </ext>
      </extLst>
    </cfRule>
    <cfRule type="colorScale" priority="8">
      <colorScale>
        <cfvo type="min"/>
        <cfvo type="max"/>
        <color theme="1" tint="0.34998626667073579"/>
        <color theme="2" tint="-0.89996032593768116"/>
      </colorScale>
    </cfRule>
    <cfRule type="expression" dxfId="35" priority="3">
      <formula>$D18="Low"</formula>
    </cfRule>
    <cfRule type="expression" dxfId="34" priority="2">
      <formula>$D18="Medium"</formula>
    </cfRule>
    <cfRule type="expression" dxfId="33" priority="1">
      <formula>$D18="High"</formula>
    </cfRule>
  </conditionalFormatting>
  <conditionalFormatting sqref="D18:T169">
    <cfRule type="expression" dxfId="39" priority="7">
      <formula>$A$7=ROW()</formula>
    </cfRule>
  </conditionalFormatting>
  <conditionalFormatting sqref="D18:D169">
    <cfRule type="expression" dxfId="38" priority="6">
      <formula>$D18="Low"</formula>
    </cfRule>
    <cfRule type="expression" dxfId="37" priority="5">
      <formula>$D18="Medium"</formula>
    </cfRule>
    <cfRule type="expression" dxfId="36" priority="4">
      <formula>$D18="High"</formula>
    </cfRule>
  </conditionalFormatting>
  <dataValidations xWindow="310" yWindow="475" count="4">
    <dataValidation type="list" allowBlank="1" showInputMessage="1" showErrorMessage="1" sqref="L13 N13:P13 D13 R13 F13 H13:I13 T13" xr:uid="{FA9D6386-6CEF-4ADA-96F4-60B43F052846}">
      <formula1>General</formula1>
    </dataValidation>
    <dataValidation type="list" allowBlank="1" showInputMessage="1" showErrorMessage="1" sqref="E13 G13 J13 Q13 S13" xr:uid="{5654775D-8F0C-4674-A064-C5EA3B4EAE71}">
      <formula1>Number</formula1>
    </dataValidation>
    <dataValidation type="list" allowBlank="1" showInputMessage="1" showErrorMessage="1" sqref="K13 M13" xr:uid="{3415311D-03E6-4C78-A9C0-EB80F9BFF5D9}">
      <formula1>Date</formula1>
    </dataValidation>
    <dataValidation allowBlank="1" showInputMessage="1" showErrorMessage="1" promptTitle="Enter Filter" prompt="For multiple Conditions : Use Semicolon to seperate &quot;;&quot;" sqref="D14:I14" xr:uid="{8A60BADF-C53F-4E7D-8A5B-99C179B914BD}"/>
  </dataValidations>
  <pageMargins left="0.7" right="0.7" top="0.75" bottom="0.75" header="0.3" footer="0.3"/>
  <pageSetup orientation="portrait"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22C8C1D-63AE-46DB-B93B-80B7EFC5909A}">
            <x14:dataBar minLength="0" maxLength="100">
              <x14:cfvo type="autoMin"/>
              <x14:cfvo type="autoMax"/>
              <x14:negativeFillColor rgb="FFFF0000"/>
              <x14:axisColor rgb="FF000000"/>
            </x14:dataBar>
          </x14:cfRule>
          <xm:sqref>J18:J169</xm:sqref>
        </x14:conditionalFormatting>
      </x14:conditionalFormattings>
    </ext>
    <ext xmlns:x14="http://schemas.microsoft.com/office/spreadsheetml/2009/9/main" uri="{CCE6A557-97BC-4b89-ADB6-D9C93CAAB3DF}">
      <x14:dataValidations xmlns:xm="http://schemas.microsoft.com/office/excel/2006/main" xWindow="310" yWindow="475" count="1">
        <x14:dataValidation type="list" allowBlank="1" showInputMessage="1" showErrorMessage="1" xr:uid="{DDFEDFEF-AFC1-4C45-99FC-E4DC4305994D}">
          <x14:formula1>
            <xm:f>'Table Design'!$A$4:$A$47</xm:f>
          </x14:formula1>
          <xm:sqref>E17:M17 O17:S17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EBF30-A2F9-4073-ADE4-70820C8CE49C}">
  <sheetPr codeName="Sheet19"/>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69" t="s">
        <v>754</v>
      </c>
      <c r="B1" s="169"/>
      <c r="C1" s="169"/>
    </row>
    <row r="2" spans="1:20" ht="15" customHeight="1" x14ac:dyDescent="0.3">
      <c r="A2" s="169"/>
      <c r="B2" s="169"/>
      <c r="C2" s="169"/>
    </row>
    <row r="3" spans="1:20" ht="15" customHeight="1" x14ac:dyDescent="0.3">
      <c r="A3" s="169" t="b">
        <v>1</v>
      </c>
      <c r="B3" s="169"/>
      <c r="C3" s="169"/>
    </row>
    <row r="4" spans="1:20" ht="15" customHeight="1" x14ac:dyDescent="0.3">
      <c r="A4" s="169"/>
      <c r="B4" s="169"/>
      <c r="C4" s="169"/>
    </row>
    <row r="5" spans="1:20" ht="15" customHeight="1" x14ac:dyDescent="0.3">
      <c r="A5" s="169"/>
      <c r="B5" s="169"/>
      <c r="C5" s="169"/>
    </row>
    <row r="6" spans="1:20" ht="15" customHeight="1" x14ac:dyDescent="0.3">
      <c r="A6" s="169"/>
      <c r="B6" s="169"/>
      <c r="C6" s="169"/>
    </row>
    <row r="7" spans="1:20" ht="15" customHeight="1" x14ac:dyDescent="0.3">
      <c r="A7" s="169">
        <v>18</v>
      </c>
      <c r="B7" s="169"/>
      <c r="C7" s="169"/>
    </row>
    <row r="8" spans="1:20" ht="15" customHeight="1" x14ac:dyDescent="0.3">
      <c r="A8" s="169"/>
      <c r="B8" s="169"/>
      <c r="C8" s="169"/>
    </row>
    <row r="9" spans="1:20" ht="15" customHeight="1" x14ac:dyDescent="0.3">
      <c r="A9" s="169" t="b">
        <v>0</v>
      </c>
      <c r="B9" s="169"/>
      <c r="C9" s="169"/>
    </row>
    <row r="10" spans="1:20" ht="15" customHeight="1" x14ac:dyDescent="0.3">
      <c r="A10" s="169"/>
      <c r="B10" s="169"/>
      <c r="C10" s="169"/>
    </row>
    <row r="11" spans="1:20" ht="15" customHeight="1" x14ac:dyDescent="0.3">
      <c r="A11" s="167"/>
      <c r="B11" s="167"/>
      <c r="C11" s="167"/>
      <c r="D11" s="168"/>
      <c r="E11" s="168"/>
    </row>
    <row r="12" spans="1:20" ht="15" customHeight="1" x14ac:dyDescent="0.3">
      <c r="A12" s="167"/>
      <c r="B12" s="167"/>
      <c r="C12" s="167"/>
      <c r="D12" s="176"/>
      <c r="E12" s="176"/>
    </row>
    <row r="13" spans="1:20" s="157" customFormat="1" ht="25.05" customHeight="1" x14ac:dyDescent="0.3">
      <c r="A13" s="167"/>
      <c r="B13" s="167"/>
      <c r="C13" s="177"/>
      <c r="D13" s="29"/>
      <c r="E13" s="29"/>
      <c r="F13" s="29"/>
      <c r="G13" s="30"/>
      <c r="H13" s="30"/>
      <c r="I13" s="30"/>
      <c r="J13" s="40"/>
      <c r="K13" s="30"/>
      <c r="L13" s="30"/>
      <c r="M13" s="30"/>
      <c r="N13" s="30"/>
      <c r="O13" s="30"/>
      <c r="P13" s="30"/>
      <c r="Q13" s="30"/>
      <c r="R13" s="30"/>
      <c r="S13" s="30"/>
      <c r="T13" s="159"/>
    </row>
    <row r="14" spans="1:20" s="157" customFormat="1" ht="25.05" customHeight="1" x14ac:dyDescent="0.3">
      <c r="A14" s="167"/>
      <c r="B14" s="167"/>
      <c r="C14" s="167"/>
      <c r="D14" s="34"/>
      <c r="E14" s="34"/>
      <c r="F14" s="34"/>
      <c r="G14" s="34"/>
      <c r="H14" s="34"/>
      <c r="I14" s="34"/>
      <c r="J14" s="59"/>
      <c r="K14" s="34"/>
      <c r="L14" s="34"/>
      <c r="M14" s="34"/>
      <c r="N14" s="34"/>
      <c r="O14" s="34"/>
      <c r="P14" s="34"/>
      <c r="Q14" s="34"/>
      <c r="R14" s="34"/>
      <c r="S14" s="34"/>
      <c r="T14" s="159"/>
    </row>
    <row r="15" spans="1:20" s="157" customFormat="1" ht="25.05" customHeight="1" x14ac:dyDescent="0.3">
      <c r="A15" s="167"/>
      <c r="B15" s="167"/>
      <c r="C15" s="167"/>
      <c r="D15" s="34"/>
      <c r="E15" s="34"/>
      <c r="F15" s="34"/>
      <c r="G15" s="34"/>
      <c r="H15" s="34"/>
      <c r="I15" s="34"/>
      <c r="J15" s="41"/>
      <c r="K15" s="34"/>
      <c r="L15" s="34"/>
      <c r="M15" s="34"/>
      <c r="N15" s="34"/>
      <c r="O15" s="34"/>
      <c r="P15" s="34"/>
      <c r="Q15" s="34"/>
      <c r="R15" s="34"/>
      <c r="S15" s="34"/>
      <c r="T15" s="159"/>
    </row>
    <row r="16" spans="1:20" s="157" customFormat="1" ht="25.05" hidden="1" customHeight="1" x14ac:dyDescent="0.3">
      <c r="A16" s="167"/>
      <c r="B16" s="167"/>
      <c r="C16" s="167"/>
      <c r="D16" s="160"/>
      <c r="E16" s="160"/>
      <c r="F16" s="160"/>
      <c r="G16" s="160"/>
      <c r="H16" s="160"/>
      <c r="I16" s="160"/>
      <c r="J16" s="160"/>
      <c r="K16" s="160"/>
      <c r="L16" s="160"/>
      <c r="M16" s="160"/>
      <c r="N16" s="160"/>
      <c r="O16" s="160"/>
      <c r="P16" s="160"/>
      <c r="Q16" s="160"/>
      <c r="R16" s="160"/>
      <c r="S16" s="160"/>
      <c r="T16" s="159"/>
    </row>
    <row r="17" spans="1:20" s="157" customFormat="1" ht="25.05" customHeight="1" x14ac:dyDescent="0.3">
      <c r="A17" s="167"/>
      <c r="B17" s="167"/>
      <c r="C17" s="167"/>
      <c r="D17" s="100" t="s">
        <v>61</v>
      </c>
      <c r="E17" s="100" t="s">
        <v>26</v>
      </c>
      <c r="F17" s="100" t="s">
        <v>22</v>
      </c>
      <c r="G17" s="100" t="s">
        <v>25</v>
      </c>
      <c r="H17" s="100" t="s">
        <v>35</v>
      </c>
      <c r="I17" s="101" t="s">
        <v>90</v>
      </c>
      <c r="J17" s="100" t="s">
        <v>91</v>
      </c>
      <c r="K17" s="100" t="s">
        <v>92</v>
      </c>
      <c r="L17" s="100" t="s">
        <v>30</v>
      </c>
      <c r="M17" s="100" t="s">
        <v>27</v>
      </c>
      <c r="N17" s="100" t="s">
        <v>33</v>
      </c>
      <c r="O17" s="100" t="s">
        <v>42</v>
      </c>
      <c r="P17" s="100" t="s">
        <v>43</v>
      </c>
      <c r="Q17" s="100" t="s">
        <v>53</v>
      </c>
      <c r="R17" s="100" t="s">
        <v>44</v>
      </c>
      <c r="S17" s="100" t="s">
        <v>21</v>
      </c>
      <c r="T17" s="159"/>
    </row>
    <row r="18" spans="1:20" ht="25.05" customHeight="1" x14ac:dyDescent="0.3">
      <c r="A18" s="167"/>
      <c r="B18" s="167"/>
      <c r="C18" s="167"/>
      <c r="D18" s="94"/>
      <c r="E18" s="94"/>
      <c r="F18" s="94"/>
      <c r="G18" s="94"/>
      <c r="H18" s="94"/>
      <c r="I18" s="62"/>
      <c r="J18" s="95"/>
      <c r="K18" s="94"/>
      <c r="L18" s="94"/>
      <c r="M18" s="94"/>
      <c r="N18" s="94"/>
      <c r="O18" s="94"/>
      <c r="P18" s="94"/>
      <c r="Q18" s="94"/>
      <c r="R18" s="94"/>
      <c r="S18" s="94"/>
    </row>
    <row r="19" spans="1:20" ht="25.05" customHeight="1" x14ac:dyDescent="0.3">
      <c r="A19" s="167"/>
      <c r="B19" s="167"/>
      <c r="C19" s="167"/>
      <c r="I19" s="43"/>
    </row>
    <row r="20" spans="1:20" ht="25.05" customHeight="1" x14ac:dyDescent="0.3">
      <c r="A20" s="167"/>
      <c r="B20" s="167"/>
      <c r="C20" s="167"/>
    </row>
    <row r="21" spans="1:20" ht="25.05" customHeight="1" x14ac:dyDescent="0.3">
      <c r="A21" s="167"/>
      <c r="B21" s="167"/>
      <c r="C21" s="167"/>
    </row>
    <row r="22" spans="1:20" ht="25.05" customHeight="1" x14ac:dyDescent="0.3">
      <c r="A22" s="167"/>
      <c r="B22" s="167"/>
      <c r="C22" s="167"/>
    </row>
    <row r="23" spans="1:20" ht="25.05" customHeight="1" x14ac:dyDescent="0.3">
      <c r="A23" s="167"/>
      <c r="B23" s="167"/>
      <c r="C23" s="167"/>
    </row>
    <row r="24" spans="1:20" ht="25.05" customHeight="1" x14ac:dyDescent="0.3">
      <c r="A24" s="167"/>
      <c r="B24" s="167"/>
      <c r="C24" s="167"/>
    </row>
    <row r="25" spans="1:20" ht="25.05" customHeight="1" x14ac:dyDescent="0.3">
      <c r="A25" s="167"/>
      <c r="B25" s="167"/>
      <c r="C25" s="167"/>
    </row>
    <row r="26" spans="1:20" ht="25.05" customHeight="1" x14ac:dyDescent="0.3">
      <c r="A26" s="167"/>
      <c r="B26" s="167"/>
      <c r="C26" s="167"/>
    </row>
    <row r="27" spans="1:20" ht="25.05" customHeight="1" x14ac:dyDescent="0.3">
      <c r="A27" s="167"/>
      <c r="B27" s="167"/>
      <c r="C27" s="167"/>
    </row>
    <row r="28" spans="1:20" ht="25.05" customHeight="1" x14ac:dyDescent="0.3">
      <c r="A28" s="167"/>
      <c r="B28" s="167"/>
      <c r="C28" s="167"/>
    </row>
    <row r="29" spans="1:20" ht="25.05" customHeight="1" x14ac:dyDescent="0.3">
      <c r="A29" s="167"/>
      <c r="B29" s="167"/>
      <c r="C29" s="167"/>
    </row>
    <row r="30" spans="1:20" ht="25.05" customHeight="1" x14ac:dyDescent="0.3">
      <c r="A30" s="167"/>
      <c r="B30" s="167"/>
      <c r="C30" s="167"/>
    </row>
    <row r="31" spans="1:20" ht="25.05" customHeight="1" x14ac:dyDescent="0.3">
      <c r="A31" s="167"/>
      <c r="B31" s="167"/>
      <c r="C31" s="167"/>
    </row>
    <row r="32" spans="1:20" ht="25.05" customHeight="1" x14ac:dyDescent="0.3">
      <c r="A32" s="167"/>
      <c r="B32" s="167"/>
      <c r="C32" s="167"/>
    </row>
    <row r="33" spans="1:3" ht="25.05" customHeight="1" x14ac:dyDescent="0.3">
      <c r="A33" s="167"/>
      <c r="B33" s="167"/>
      <c r="C33" s="167"/>
    </row>
    <row r="34" spans="1:3" ht="25.05" customHeight="1" x14ac:dyDescent="0.3">
      <c r="A34" s="167"/>
      <c r="B34" s="167"/>
      <c r="C34" s="167"/>
    </row>
    <row r="35" spans="1:3" ht="25.05" customHeight="1" x14ac:dyDescent="0.3">
      <c r="A35" s="167"/>
      <c r="B35" s="167"/>
      <c r="C35" s="167"/>
    </row>
    <row r="36" spans="1:3" ht="25.05" customHeight="1" x14ac:dyDescent="0.3">
      <c r="A36" s="167"/>
      <c r="B36" s="167"/>
      <c r="C36" s="167"/>
    </row>
    <row r="37" spans="1:3" ht="25.05" customHeight="1" x14ac:dyDescent="0.3">
      <c r="A37" s="167"/>
      <c r="B37" s="167"/>
      <c r="C37" s="167"/>
    </row>
    <row r="38" spans="1:3" ht="25.05" customHeight="1" x14ac:dyDescent="0.3">
      <c r="A38" s="167"/>
      <c r="B38" s="167"/>
      <c r="C38" s="167"/>
    </row>
    <row r="39" spans="1:3" ht="25.05" customHeight="1" x14ac:dyDescent="0.3">
      <c r="A39" s="167"/>
      <c r="B39" s="167"/>
      <c r="C39" s="167"/>
    </row>
    <row r="40" spans="1:3" ht="25.05" customHeight="1" x14ac:dyDescent="0.3">
      <c r="A40" s="167"/>
      <c r="B40" s="167"/>
      <c r="C40" s="167"/>
    </row>
    <row r="41" spans="1:3" ht="25.05" customHeight="1" x14ac:dyDescent="0.3">
      <c r="A41" s="167"/>
      <c r="B41" s="167"/>
      <c r="C41" s="167"/>
    </row>
    <row r="42" spans="1:3" ht="25.05" customHeight="1" x14ac:dyDescent="0.3">
      <c r="A42" s="167"/>
      <c r="B42" s="167"/>
      <c r="C42" s="167"/>
    </row>
    <row r="43" spans="1:3" ht="25.05" customHeight="1" x14ac:dyDescent="0.3">
      <c r="A43" s="167"/>
      <c r="B43" s="167"/>
      <c r="C43" s="167"/>
    </row>
    <row r="44" spans="1:3" ht="25.05" customHeight="1" x14ac:dyDescent="0.3">
      <c r="A44" s="167"/>
      <c r="B44" s="167"/>
      <c r="C44" s="167"/>
    </row>
    <row r="45" spans="1:3" ht="25.05" customHeight="1" x14ac:dyDescent="0.3">
      <c r="A45" s="167"/>
      <c r="B45" s="167"/>
      <c r="C45" s="167"/>
    </row>
    <row r="46" spans="1:3" ht="25.05" customHeight="1" x14ac:dyDescent="0.3">
      <c r="A46" s="167"/>
      <c r="B46" s="167"/>
      <c r="C46" s="167"/>
    </row>
    <row r="47" spans="1:3" ht="25.05" customHeight="1" x14ac:dyDescent="0.3">
      <c r="A47" s="167"/>
      <c r="B47" s="167"/>
      <c r="C47" s="167"/>
    </row>
    <row r="48" spans="1:3" ht="25.05" customHeight="1" x14ac:dyDescent="0.3">
      <c r="A48" s="167"/>
      <c r="B48" s="167"/>
      <c r="C48" s="167"/>
    </row>
    <row r="49" spans="1:3" ht="25.05" customHeight="1" x14ac:dyDescent="0.3">
      <c r="A49" s="167"/>
      <c r="B49" s="167"/>
      <c r="C49" s="167"/>
    </row>
    <row r="50" spans="1:3" ht="25.05" customHeight="1" x14ac:dyDescent="0.3">
      <c r="A50" s="167"/>
      <c r="B50" s="167"/>
      <c r="C50" s="167"/>
    </row>
    <row r="51" spans="1:3" ht="25.05" customHeight="1" x14ac:dyDescent="0.3">
      <c r="A51" s="167"/>
      <c r="B51" s="167"/>
      <c r="C51" s="167"/>
    </row>
    <row r="52" spans="1:3" ht="25.05" customHeight="1" x14ac:dyDescent="0.3">
      <c r="A52" s="167"/>
      <c r="B52" s="167"/>
      <c r="C52" s="167"/>
    </row>
    <row r="53" spans="1:3" ht="25.05" customHeight="1" x14ac:dyDescent="0.3">
      <c r="A53" s="167"/>
      <c r="B53" s="167"/>
      <c r="C53" s="167"/>
    </row>
    <row r="54" spans="1:3" ht="25.05" customHeight="1" x14ac:dyDescent="0.3">
      <c r="A54" s="167"/>
      <c r="B54" s="167"/>
      <c r="C54" s="167"/>
    </row>
    <row r="55" spans="1:3" ht="25.05" customHeight="1" x14ac:dyDescent="0.3">
      <c r="A55" s="167"/>
      <c r="B55" s="167"/>
      <c r="C55" s="167"/>
    </row>
    <row r="56" spans="1:3" ht="25.05" customHeight="1" x14ac:dyDescent="0.3">
      <c r="A56" s="167"/>
      <c r="B56" s="167"/>
      <c r="C56" s="167"/>
    </row>
    <row r="57" spans="1:3" ht="25.05" customHeight="1" x14ac:dyDescent="0.3">
      <c r="A57" s="167"/>
      <c r="B57" s="167"/>
      <c r="C57" s="167"/>
    </row>
    <row r="58" spans="1:3" ht="25.05" customHeight="1" x14ac:dyDescent="0.3">
      <c r="A58" s="167"/>
      <c r="B58" s="167"/>
      <c r="C58" s="167"/>
    </row>
    <row r="59" spans="1:3" ht="25.05" customHeight="1" x14ac:dyDescent="0.3">
      <c r="A59" s="167"/>
      <c r="B59" s="167"/>
      <c r="C59" s="167"/>
    </row>
    <row r="60" spans="1:3" ht="25.05" customHeight="1" x14ac:dyDescent="0.3">
      <c r="A60" s="167"/>
      <c r="B60" s="167"/>
      <c r="C60" s="167"/>
    </row>
    <row r="61" spans="1:3" ht="25.05" customHeight="1" x14ac:dyDescent="0.3">
      <c r="A61" s="167"/>
      <c r="B61" s="167"/>
      <c r="C61" s="167"/>
    </row>
    <row r="62" spans="1:3" ht="25.05" customHeight="1" x14ac:dyDescent="0.3">
      <c r="A62" s="167"/>
      <c r="B62" s="167"/>
      <c r="C62" s="167"/>
    </row>
    <row r="63" spans="1:3" ht="25.05" customHeight="1" x14ac:dyDescent="0.3">
      <c r="A63" s="167"/>
      <c r="B63" s="167"/>
      <c r="C63" s="167"/>
    </row>
    <row r="64" spans="1:3" ht="25.05" customHeight="1" x14ac:dyDescent="0.3">
      <c r="A64" s="167"/>
      <c r="B64" s="167"/>
      <c r="C64" s="167"/>
    </row>
    <row r="65" spans="1:3" ht="25.05" customHeight="1" x14ac:dyDescent="0.3">
      <c r="A65" s="167"/>
      <c r="B65" s="167"/>
      <c r="C65" s="167"/>
    </row>
    <row r="66" spans="1:3" ht="25.05" customHeight="1" x14ac:dyDescent="0.3">
      <c r="A66" s="167"/>
      <c r="B66" s="167"/>
      <c r="C66" s="167"/>
    </row>
    <row r="67" spans="1:3" ht="25.05" customHeight="1" x14ac:dyDescent="0.3">
      <c r="A67" s="167"/>
      <c r="B67" s="167"/>
      <c r="C67" s="167"/>
    </row>
    <row r="68" spans="1:3" ht="25.05" customHeight="1" x14ac:dyDescent="0.3">
      <c r="A68" s="167"/>
      <c r="B68" s="167"/>
      <c r="C68" s="167"/>
    </row>
    <row r="69" spans="1:3" ht="25.05" customHeight="1" x14ac:dyDescent="0.3">
      <c r="A69" s="167"/>
      <c r="B69" s="167"/>
      <c r="C69" s="167"/>
    </row>
    <row r="70" spans="1:3" ht="25.05" customHeight="1" x14ac:dyDescent="0.3">
      <c r="A70" s="167"/>
      <c r="B70" s="167"/>
      <c r="C70" s="167"/>
    </row>
    <row r="71" spans="1:3" ht="25.05" customHeight="1" x14ac:dyDescent="0.3">
      <c r="A71" s="167"/>
      <c r="B71" s="167"/>
      <c r="C71" s="167"/>
    </row>
    <row r="72" spans="1:3" ht="25.05" customHeight="1" x14ac:dyDescent="0.3">
      <c r="A72" s="167"/>
      <c r="B72" s="167"/>
      <c r="C72" s="167"/>
    </row>
    <row r="73" spans="1:3" ht="25.05" customHeight="1" x14ac:dyDescent="0.3">
      <c r="A73" s="167"/>
      <c r="B73" s="167"/>
      <c r="C73" s="167"/>
    </row>
    <row r="74" spans="1:3" ht="25.05" customHeight="1" x14ac:dyDescent="0.3">
      <c r="A74" s="167"/>
      <c r="B74" s="167"/>
      <c r="C74" s="167"/>
    </row>
    <row r="75" spans="1:3" ht="25.05" customHeight="1" x14ac:dyDescent="0.3">
      <c r="A75" s="167"/>
      <c r="B75" s="167"/>
      <c r="C75" s="167"/>
    </row>
    <row r="76" spans="1:3" ht="25.05" customHeight="1" x14ac:dyDescent="0.3">
      <c r="A76" s="167"/>
      <c r="B76" s="167"/>
      <c r="C76" s="167"/>
    </row>
    <row r="77" spans="1:3" ht="25.05" customHeight="1" x14ac:dyDescent="0.3">
      <c r="A77" s="167"/>
      <c r="B77" s="167"/>
      <c r="C77" s="167"/>
    </row>
    <row r="78" spans="1:3" ht="25.05" customHeight="1" x14ac:dyDescent="0.3">
      <c r="A78" s="167"/>
      <c r="B78" s="167"/>
      <c r="C78" s="167"/>
    </row>
    <row r="79" spans="1:3" ht="25.05" customHeight="1" x14ac:dyDescent="0.3">
      <c r="A79" s="167"/>
      <c r="B79" s="167"/>
      <c r="C79" s="167"/>
    </row>
    <row r="80" spans="1:3" ht="25.05" customHeight="1" x14ac:dyDescent="0.3">
      <c r="A80" s="167"/>
      <c r="B80" s="167"/>
      <c r="C80" s="167"/>
    </row>
    <row r="81" spans="1:3" ht="25.05" customHeight="1" x14ac:dyDescent="0.3">
      <c r="A81" s="167"/>
      <c r="B81" s="167"/>
      <c r="C81" s="167"/>
    </row>
    <row r="82" spans="1:3" ht="25.05" customHeight="1" x14ac:dyDescent="0.3">
      <c r="A82" s="167"/>
      <c r="B82" s="167"/>
      <c r="C82" s="167"/>
    </row>
    <row r="83" spans="1:3" ht="25.05" customHeight="1" x14ac:dyDescent="0.3">
      <c r="A83" s="167"/>
      <c r="B83" s="167"/>
      <c r="C83" s="167"/>
    </row>
    <row r="84" spans="1:3" ht="25.05" customHeight="1" x14ac:dyDescent="0.3">
      <c r="A84" s="167"/>
      <c r="B84" s="167"/>
      <c r="C84" s="167"/>
    </row>
    <row r="85" spans="1:3" ht="25.05" customHeight="1" x14ac:dyDescent="0.3">
      <c r="A85" s="167"/>
      <c r="B85" s="167"/>
      <c r="C85" s="167"/>
    </row>
    <row r="86" spans="1:3" ht="25.05" customHeight="1" x14ac:dyDescent="0.3">
      <c r="A86" s="167"/>
      <c r="B86" s="167"/>
      <c r="C86" s="167"/>
    </row>
    <row r="87" spans="1:3" ht="25.05" customHeight="1" x14ac:dyDescent="0.3">
      <c r="A87" s="167"/>
      <c r="B87" s="167"/>
      <c r="C87" s="167"/>
    </row>
    <row r="88" spans="1:3" ht="25.05" customHeight="1" x14ac:dyDescent="0.3">
      <c r="A88" s="167"/>
      <c r="B88" s="167"/>
      <c r="C88" s="167"/>
    </row>
    <row r="89" spans="1:3" ht="25.05" customHeight="1" x14ac:dyDescent="0.3">
      <c r="A89" s="167"/>
      <c r="B89" s="167"/>
      <c r="C89" s="167"/>
    </row>
    <row r="90" spans="1:3" ht="25.05" customHeight="1" x14ac:dyDescent="0.3">
      <c r="A90" s="167"/>
      <c r="B90" s="167"/>
      <c r="C90" s="167"/>
    </row>
    <row r="91" spans="1:3" ht="25.05" customHeight="1" x14ac:dyDescent="0.3">
      <c r="A91" s="167"/>
      <c r="B91" s="167"/>
      <c r="C91" s="167"/>
    </row>
    <row r="92" spans="1:3" ht="25.05" customHeight="1" x14ac:dyDescent="0.3">
      <c r="A92" s="167"/>
      <c r="B92" s="167"/>
      <c r="C92" s="167"/>
    </row>
    <row r="93" spans="1:3" ht="25.05" customHeight="1" x14ac:dyDescent="0.3">
      <c r="A93" s="167"/>
      <c r="B93" s="167"/>
      <c r="C93" s="167"/>
    </row>
    <row r="94" spans="1:3" ht="25.05" customHeight="1" x14ac:dyDescent="0.3">
      <c r="A94" s="167"/>
      <c r="B94" s="167"/>
      <c r="C94" s="167"/>
    </row>
    <row r="95" spans="1:3" ht="25.05" customHeight="1" x14ac:dyDescent="0.3">
      <c r="A95" s="167"/>
      <c r="B95" s="167"/>
      <c r="C95" s="167"/>
    </row>
    <row r="96" spans="1:3" ht="25.05" customHeight="1" x14ac:dyDescent="0.3">
      <c r="A96" s="167"/>
      <c r="B96" s="167"/>
      <c r="C96" s="167"/>
    </row>
    <row r="97" spans="1:3" ht="25.05" customHeight="1" x14ac:dyDescent="0.3">
      <c r="A97" s="167"/>
      <c r="B97" s="167"/>
      <c r="C97" s="167"/>
    </row>
    <row r="98" spans="1:3" ht="25.05" customHeight="1" x14ac:dyDescent="0.3">
      <c r="A98" s="167"/>
      <c r="B98" s="167"/>
      <c r="C98" s="167"/>
    </row>
    <row r="99" spans="1:3" ht="25.05" customHeight="1" x14ac:dyDescent="0.3">
      <c r="A99" s="167"/>
      <c r="B99" s="167"/>
      <c r="C99" s="167"/>
    </row>
    <row r="100" spans="1:3" ht="25.05" customHeight="1" x14ac:dyDescent="0.3">
      <c r="A100" s="167"/>
      <c r="B100" s="167"/>
      <c r="C100" s="167"/>
    </row>
  </sheetData>
  <sheetProtection sheet="1" objects="1" sort="0" autoFilter="0"/>
  <mergeCells count="95">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s>
  <conditionalFormatting sqref="J13:J15">
    <cfRule type="colorScale" priority="102">
      <colorScale>
        <cfvo type="min"/>
        <cfvo type="max"/>
        <color theme="1" tint="0.34998626667073579"/>
        <color theme="2" tint="-0.89996032593768116"/>
      </colorScale>
    </cfRule>
    <cfRule type="dataBar" priority="103">
      <dataBar>
        <cfvo type="min"/>
        <cfvo type="max"/>
        <color theme="9" tint="0.39994506668294322"/>
      </dataBar>
      <extLst>
        <ext xmlns:x14="http://schemas.microsoft.com/office/spreadsheetml/2009/9/main" uri="{B025F937-C7B1-47D3-B67F-A62EFF666E3E}">
          <x14:id>{330A9900-7E59-4478-8686-86AC79B34C83}</x14:id>
        </ext>
      </extLst>
    </cfRule>
  </conditionalFormatting>
  <conditionalFormatting sqref="J13:J15">
    <cfRule type="colorScale" priority="100">
      <colorScale>
        <cfvo type="min"/>
        <cfvo type="max"/>
        <color theme="1" tint="0.34998626667073579"/>
        <color theme="2" tint="-0.89996032593768116"/>
      </colorScale>
    </cfRule>
    <cfRule type="dataBar" priority="101">
      <dataBar>
        <cfvo type="min"/>
        <cfvo type="max"/>
        <color theme="9" tint="0.39994506668294322"/>
      </dataBar>
      <extLst>
        <ext xmlns:x14="http://schemas.microsoft.com/office/spreadsheetml/2009/9/main" uri="{B025F937-C7B1-47D3-B67F-A62EFF666E3E}">
          <x14:id>{1F260733-0237-41A2-A751-45F808615BD8}</x14:id>
        </ext>
      </extLst>
    </cfRule>
  </conditionalFormatting>
  <conditionalFormatting sqref="I18">
    <cfRule type="dataBar" priority="9">
      <dataBar>
        <cfvo type="min"/>
        <cfvo type="max"/>
        <color theme="9" tint="0.39994506668294322"/>
      </dataBar>
      <extLst>
        <ext xmlns:x14="http://schemas.microsoft.com/office/spreadsheetml/2009/9/main" uri="{B025F937-C7B1-47D3-B67F-A62EFF666E3E}">
          <x14:id>{4551619F-F9E1-411A-BE4F-C3278D34AB68}</x14:id>
        </ext>
      </extLst>
    </cfRule>
    <cfRule type="colorScale" priority="8">
      <colorScale>
        <cfvo type="min"/>
        <cfvo type="max"/>
        <color theme="1" tint="0.34998626667073579"/>
        <color theme="2" tint="-0.89996032593768116"/>
      </colorScale>
    </cfRule>
    <cfRule type="expression" dxfId="166" priority="3">
      <formula>$D18="Low"</formula>
    </cfRule>
    <cfRule type="expression" dxfId="165" priority="2">
      <formula>$D18="Medium"</formula>
    </cfRule>
    <cfRule type="expression" dxfId="164" priority="1">
      <formula>$D18="High"</formula>
    </cfRule>
  </conditionalFormatting>
  <conditionalFormatting sqref="D18:S18">
    <cfRule type="expression" dxfId="163" priority="7">
      <formula>$A$7=ROW()</formula>
    </cfRule>
  </conditionalFormatting>
  <conditionalFormatting sqref="D18">
    <cfRule type="expression" dxfId="162" priority="6">
      <formula>$D18="Low"</formula>
    </cfRule>
    <cfRule type="expression" dxfId="161" priority="5">
      <formula>$D18="Medium"</formula>
    </cfRule>
    <cfRule type="expression" dxfId="160" priority="4">
      <formula>$D18="High"</formula>
    </cfRule>
  </conditionalFormatting>
  <dataValidations count="3">
    <dataValidation type="list" allowBlank="1" showInputMessage="1" showErrorMessage="1" sqref="D13:E13 G13:H13 K13:O13 R13:S13" xr:uid="{962D4099-DA28-45DC-8591-E8C70894EA59}">
      <formula1>General</formula1>
    </dataValidation>
    <dataValidation type="list" allowBlank="1" showInputMessage="1" showErrorMessage="1" sqref="F13 I13 P13:Q13" xr:uid="{B519FD41-0333-490E-93F0-54A8183AF5F0}">
      <formula1>Number</formula1>
    </dataValidation>
    <dataValidation type="list" allowBlank="1" showInputMessage="1" showErrorMessage="1" sqref="J13" xr:uid="{F545EBA0-5E04-4252-AFA0-A9C91D726B66}">
      <formula1>Date</formula1>
    </dataValidation>
  </dataValidations>
  <pageMargins left="0.7" right="0.7" top="0.75" bottom="0.75" header="0.3" footer="0.3"/>
  <pageSetup orientation="portrait" horizontalDpi="300" verticalDpi="30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330A9900-7E59-4478-8686-86AC79B34C83}">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1F260733-0237-41A2-A751-45F808615BD8}">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4551619F-F9E1-411A-BE4F-C3278D34AB68}">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8CC4BEC-0EC2-4E4C-BB6C-06537E92E011}">
          <x14:formula1>
            <xm:f>'Table Design'!$A$4:$A$47</xm:f>
          </x14:formula1>
          <xm:sqref>F17:R17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A1CB2-0684-4EB0-A4C3-94E9BE06EF5E}">
  <sheetPr codeName="Sheet27"/>
  <dimension ref="A1"/>
  <sheetViews>
    <sheetView workbookViewId="0">
      <selection activeCell="G44" sqref="G44"/>
    </sheetView>
  </sheetViews>
  <sheetFormatPr defaultRowHeig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8134A-D65F-4C12-8860-BDCCE0762CC6}">
  <sheetPr codeName="Sheet18"/>
  <dimension ref="A1:DB71"/>
  <sheetViews>
    <sheetView topLeftCell="C1" workbookViewId="0">
      <selection activeCell="F1" sqref="F1"/>
    </sheetView>
  </sheetViews>
  <sheetFormatPr defaultRowHeight="14.4" x14ac:dyDescent="0.3"/>
  <cols>
    <col min="6" max="6" width="9.33203125" customWidth="1"/>
    <col min="7" max="7" width="15.109375" customWidth="1"/>
    <col min="9" max="9" width="17.6640625" customWidth="1"/>
    <col min="11" max="11" width="12.77734375" customWidth="1"/>
    <col min="12" max="12" width="27.88671875" customWidth="1"/>
    <col min="13" max="13" width="19.44140625" customWidth="1"/>
    <col min="14" max="14" width="23.44140625" customWidth="1"/>
    <col min="15" max="15" width="14.77734375" customWidth="1"/>
    <col min="17" max="17" width="9.21875" customWidth="1"/>
    <col min="19" max="19" width="17.21875" customWidth="1"/>
    <col min="20" max="20" width="9.88671875" customWidth="1"/>
    <col min="21" max="21" width="17.109375" customWidth="1"/>
    <col min="22" max="22" width="13.77734375" customWidth="1"/>
    <col min="27" max="27" width="9.33203125" customWidth="1"/>
    <col min="28" max="28" width="15.109375" customWidth="1"/>
    <col min="30" max="30" width="17.6640625" customWidth="1"/>
    <col min="32" max="32" width="12.77734375" customWidth="1"/>
    <col min="33" max="33" width="27.88671875" customWidth="1"/>
    <col min="34" max="34" width="19.44140625" customWidth="1"/>
    <col min="35" max="35" width="23.44140625" customWidth="1"/>
    <col min="36" max="36" width="14.77734375" customWidth="1"/>
    <col min="38" max="38" width="9.21875" customWidth="1"/>
    <col min="40" max="40" width="17.21875" customWidth="1"/>
    <col min="41" max="41" width="9.88671875" customWidth="1"/>
    <col min="42" max="42" width="17.109375" customWidth="1"/>
    <col min="43" max="43" width="13.77734375" customWidth="1"/>
    <col min="48" max="48" width="9.33203125" customWidth="1"/>
    <col min="49" max="49" width="15.109375" customWidth="1"/>
    <col min="51" max="51" width="17.6640625" customWidth="1"/>
    <col min="53" max="53" width="12.77734375" customWidth="1"/>
    <col min="54" max="54" width="27.88671875" customWidth="1"/>
    <col min="55" max="55" width="19.44140625" customWidth="1"/>
    <col min="56" max="56" width="23.44140625" customWidth="1"/>
    <col min="57" max="57" width="14.77734375" customWidth="1"/>
    <col min="59" max="59" width="9.21875" customWidth="1"/>
    <col min="61" max="61" width="17.21875" customWidth="1"/>
    <col min="62" max="62" width="9.88671875" customWidth="1"/>
    <col min="63" max="63" width="17.109375" customWidth="1"/>
    <col min="64" max="64" width="13.77734375" customWidth="1"/>
    <col min="69" max="69" width="9.33203125" customWidth="1"/>
    <col min="70" max="70" width="15.109375" customWidth="1"/>
    <col min="72" max="72" width="17.6640625" customWidth="1"/>
    <col min="74" max="74" width="12.77734375" customWidth="1"/>
    <col min="75" max="75" width="27.88671875" customWidth="1"/>
    <col min="76" max="76" width="19.44140625" customWidth="1"/>
    <col min="77" max="77" width="23.44140625" customWidth="1"/>
    <col min="78" max="78" width="14.77734375" customWidth="1"/>
    <col min="80" max="80" width="9.21875" customWidth="1"/>
    <col min="82" max="82" width="17.21875" customWidth="1"/>
    <col min="83" max="83" width="9.88671875" customWidth="1"/>
    <col min="84" max="84" width="17.109375" customWidth="1"/>
    <col min="85" max="85" width="13.77734375" customWidth="1"/>
    <col min="90" max="90" width="9.33203125" customWidth="1"/>
    <col min="91" max="91" width="15.109375" customWidth="1"/>
    <col min="93" max="93" width="17.6640625" customWidth="1"/>
    <col min="95" max="95" width="12.77734375" customWidth="1"/>
    <col min="96" max="96" width="27.88671875" customWidth="1"/>
    <col min="97" max="97" width="19.44140625" customWidth="1"/>
    <col min="98" max="98" width="23.44140625" customWidth="1"/>
    <col min="99" max="99" width="14.77734375" customWidth="1"/>
    <col min="101" max="101" width="9.21875" customWidth="1"/>
    <col min="103" max="103" width="17.21875" customWidth="1"/>
    <col min="104" max="104" width="9.88671875" customWidth="1"/>
    <col min="105" max="105" width="17.109375" customWidth="1"/>
    <col min="106" max="106" width="13.77734375" customWidth="1"/>
  </cols>
  <sheetData>
    <row r="1" spans="1:106" x14ac:dyDescent="0.3">
      <c r="A1" t="s">
        <v>25</v>
      </c>
      <c r="F1" t="s">
        <v>61</v>
      </c>
      <c r="G1" t="s">
        <v>24</v>
      </c>
      <c r="H1" t="s">
        <v>25</v>
      </c>
      <c r="I1" t="s">
        <v>22</v>
      </c>
      <c r="J1" t="s">
        <v>27</v>
      </c>
      <c r="K1" t="s">
        <v>35</v>
      </c>
      <c r="L1" t="s">
        <v>90</v>
      </c>
      <c r="M1" t="s">
        <v>91</v>
      </c>
      <c r="N1" t="s">
        <v>92</v>
      </c>
      <c r="O1" t="s">
        <v>40</v>
      </c>
      <c r="P1" t="s">
        <v>26</v>
      </c>
      <c r="Q1" t="s">
        <v>33</v>
      </c>
      <c r="R1" t="s">
        <v>42</v>
      </c>
      <c r="S1" t="s">
        <v>43</v>
      </c>
      <c r="T1" t="s">
        <v>31</v>
      </c>
      <c r="U1" t="s">
        <v>53</v>
      </c>
      <c r="V1" t="s">
        <v>21</v>
      </c>
      <c r="AA1" t="s">
        <v>61</v>
      </c>
      <c r="AB1" t="s">
        <v>24</v>
      </c>
      <c r="AC1" t="s">
        <v>25</v>
      </c>
      <c r="AD1" t="s">
        <v>22</v>
      </c>
      <c r="AE1" t="s">
        <v>27</v>
      </c>
      <c r="AF1" t="s">
        <v>35</v>
      </c>
      <c r="AG1" t="s">
        <v>90</v>
      </c>
      <c r="AH1" t="s">
        <v>91</v>
      </c>
      <c r="AI1" t="s">
        <v>92</v>
      </c>
      <c r="AJ1" t="s">
        <v>40</v>
      </c>
      <c r="AK1" t="s">
        <v>26</v>
      </c>
      <c r="AL1" t="s">
        <v>33</v>
      </c>
      <c r="AM1" t="s">
        <v>42</v>
      </c>
      <c r="AN1" t="s">
        <v>43</v>
      </c>
      <c r="AO1" t="s">
        <v>31</v>
      </c>
      <c r="AP1" t="s">
        <v>53</v>
      </c>
      <c r="AQ1" t="s">
        <v>21</v>
      </c>
      <c r="AV1" t="s">
        <v>61</v>
      </c>
      <c r="AW1" t="s">
        <v>24</v>
      </c>
      <c r="AX1" t="s">
        <v>25</v>
      </c>
      <c r="AY1" t="s">
        <v>22</v>
      </c>
      <c r="AZ1" t="s">
        <v>27</v>
      </c>
      <c r="BA1" t="s">
        <v>35</v>
      </c>
      <c r="BB1" t="s">
        <v>90</v>
      </c>
      <c r="BC1" t="s">
        <v>91</v>
      </c>
      <c r="BD1" t="s">
        <v>92</v>
      </c>
      <c r="BE1" t="s">
        <v>40</v>
      </c>
      <c r="BF1" t="s">
        <v>26</v>
      </c>
      <c r="BG1" t="s">
        <v>33</v>
      </c>
      <c r="BH1" t="s">
        <v>42</v>
      </c>
      <c r="BI1" t="s">
        <v>43</v>
      </c>
      <c r="BJ1" t="s">
        <v>31</v>
      </c>
      <c r="BK1" t="s">
        <v>53</v>
      </c>
      <c r="BL1" t="s">
        <v>21</v>
      </c>
      <c r="BQ1" t="s">
        <v>61</v>
      </c>
      <c r="BR1" t="s">
        <v>24</v>
      </c>
      <c r="BS1" t="s">
        <v>25</v>
      </c>
      <c r="BT1" t="s">
        <v>22</v>
      </c>
      <c r="BU1" t="s">
        <v>27</v>
      </c>
      <c r="BV1" t="s">
        <v>35</v>
      </c>
      <c r="BW1" t="s">
        <v>90</v>
      </c>
      <c r="BX1" t="s">
        <v>91</v>
      </c>
      <c r="BY1" t="s">
        <v>92</v>
      </c>
      <c r="BZ1" t="s">
        <v>40</v>
      </c>
      <c r="CA1" t="s">
        <v>26</v>
      </c>
      <c r="CB1" t="s">
        <v>33</v>
      </c>
      <c r="CC1" t="s">
        <v>42</v>
      </c>
      <c r="CD1" t="s">
        <v>43</v>
      </c>
      <c r="CE1" t="s">
        <v>31</v>
      </c>
      <c r="CF1" t="s">
        <v>53</v>
      </c>
      <c r="CG1" t="s">
        <v>21</v>
      </c>
      <c r="CL1" t="s">
        <v>61</v>
      </c>
      <c r="CM1" t="s">
        <v>24</v>
      </c>
      <c r="CN1" t="s">
        <v>25</v>
      </c>
      <c r="CO1" t="s">
        <v>22</v>
      </c>
      <c r="CP1" t="s">
        <v>27</v>
      </c>
      <c r="CQ1" t="s">
        <v>35</v>
      </c>
      <c r="CR1" t="s">
        <v>90</v>
      </c>
      <c r="CS1" t="s">
        <v>91</v>
      </c>
      <c r="CT1" t="s">
        <v>92</v>
      </c>
      <c r="CU1" t="s">
        <v>40</v>
      </c>
      <c r="CV1" t="s">
        <v>26</v>
      </c>
      <c r="CW1" t="s">
        <v>33</v>
      </c>
      <c r="CX1" t="s">
        <v>42</v>
      </c>
      <c r="CY1" t="s">
        <v>43</v>
      </c>
      <c r="CZ1" t="s">
        <v>31</v>
      </c>
      <c r="DA1" t="s">
        <v>53</v>
      </c>
      <c r="DB1" t="s">
        <v>21</v>
      </c>
    </row>
    <row r="2" spans="1:106" ht="144" x14ac:dyDescent="0.3">
      <c r="A2" t="s">
        <v>684</v>
      </c>
      <c r="F2" s="108" t="s">
        <v>63</v>
      </c>
      <c r="G2" s="108">
        <v>1523</v>
      </c>
      <c r="H2" s="108" t="s">
        <v>110</v>
      </c>
      <c r="I2" s="108">
        <v>84386</v>
      </c>
      <c r="J2" s="108"/>
      <c r="K2" s="108" t="s">
        <v>151</v>
      </c>
      <c r="L2" s="49">
        <v>33</v>
      </c>
      <c r="M2" s="111">
        <v>45412</v>
      </c>
      <c r="N2" s="108" t="s">
        <v>157</v>
      </c>
      <c r="O2" s="111">
        <v>45412</v>
      </c>
      <c r="P2" s="108" t="s">
        <v>95</v>
      </c>
      <c r="Q2" s="108" t="s">
        <v>138</v>
      </c>
      <c r="R2" s="110" t="s">
        <v>559</v>
      </c>
      <c r="S2" s="108"/>
      <c r="T2" s="108" t="s">
        <v>132</v>
      </c>
      <c r="U2" s="108"/>
      <c r="V2" s="108" t="s">
        <v>45</v>
      </c>
      <c r="AA2" s="108" t="s">
        <v>64</v>
      </c>
      <c r="AB2" s="108"/>
      <c r="AC2" s="108" t="s">
        <v>114</v>
      </c>
      <c r="AD2" s="108">
        <v>97499</v>
      </c>
      <c r="AE2" s="108" t="s">
        <v>480</v>
      </c>
      <c r="AF2" s="108" t="s">
        <v>270</v>
      </c>
      <c r="AG2" s="49"/>
      <c r="AH2" s="111"/>
      <c r="AI2" s="108"/>
      <c r="AJ2" s="111"/>
      <c r="AK2" s="108" t="s">
        <v>482</v>
      </c>
      <c r="AL2" s="108"/>
      <c r="AM2" s="110" t="s">
        <v>680</v>
      </c>
      <c r="AN2" s="108"/>
      <c r="AO2" s="108" t="s">
        <v>129</v>
      </c>
      <c r="AP2" s="108"/>
      <c r="AQ2" s="108" t="s">
        <v>271</v>
      </c>
      <c r="AV2" s="108" t="s">
        <v>63</v>
      </c>
      <c r="AW2" s="108"/>
      <c r="AX2" s="108" t="s">
        <v>692</v>
      </c>
      <c r="AY2" s="108">
        <v>51604</v>
      </c>
      <c r="AZ2" s="108" t="s">
        <v>472</v>
      </c>
      <c r="BA2" s="110" t="s">
        <v>563</v>
      </c>
      <c r="BB2" s="49"/>
      <c r="BC2" s="111">
        <v>45364</v>
      </c>
      <c r="BD2" s="108" t="s">
        <v>149</v>
      </c>
      <c r="BE2" s="111">
        <v>45364</v>
      </c>
      <c r="BF2" s="108" t="s">
        <v>95</v>
      </c>
      <c r="BG2" s="108" t="s">
        <v>138</v>
      </c>
      <c r="BH2" s="108" t="s">
        <v>564</v>
      </c>
      <c r="BI2" s="108"/>
      <c r="BJ2" s="108" t="s">
        <v>132</v>
      </c>
      <c r="BK2" s="108"/>
      <c r="BL2" s="108" t="s">
        <v>220</v>
      </c>
      <c r="BQ2" s="108" t="s">
        <v>65</v>
      </c>
      <c r="BR2" s="108"/>
      <c r="BS2" s="108" t="s">
        <v>694</v>
      </c>
      <c r="BT2" s="108">
        <v>71163</v>
      </c>
      <c r="BU2" s="108"/>
      <c r="BV2" s="110" t="s">
        <v>387</v>
      </c>
      <c r="BW2" s="49"/>
      <c r="BX2" s="111">
        <v>45291</v>
      </c>
      <c r="BY2" s="108" t="s">
        <v>149</v>
      </c>
      <c r="BZ2" s="111"/>
      <c r="CA2" s="108" t="s">
        <v>149</v>
      </c>
      <c r="CB2" s="110" t="s">
        <v>138</v>
      </c>
      <c r="CC2" s="110" t="s">
        <v>601</v>
      </c>
      <c r="CD2" s="108"/>
      <c r="CE2" s="108"/>
      <c r="CF2" s="108"/>
      <c r="CG2" s="108" t="s">
        <v>386</v>
      </c>
    </row>
    <row r="3" spans="1:106" ht="100.8" x14ac:dyDescent="0.3">
      <c r="F3" s="108" t="s">
        <v>65</v>
      </c>
      <c r="G3" s="108">
        <v>355</v>
      </c>
      <c r="H3" s="108" t="s">
        <v>110</v>
      </c>
      <c r="I3" s="108">
        <v>91872</v>
      </c>
      <c r="J3" s="108"/>
      <c r="K3" s="110" t="s">
        <v>154</v>
      </c>
      <c r="L3" s="49">
        <v>521</v>
      </c>
      <c r="M3" s="111">
        <v>45900</v>
      </c>
      <c r="N3" s="108" t="s">
        <v>157</v>
      </c>
      <c r="O3" s="111">
        <v>47361</v>
      </c>
      <c r="P3" s="108" t="s">
        <v>95</v>
      </c>
      <c r="Q3" s="108"/>
      <c r="R3" s="110"/>
      <c r="S3" s="108"/>
      <c r="T3" s="108" t="s">
        <v>133</v>
      </c>
      <c r="U3" s="108"/>
      <c r="V3" s="108" t="s">
        <v>46</v>
      </c>
      <c r="AA3" s="108" t="s">
        <v>63</v>
      </c>
      <c r="AB3" s="108"/>
      <c r="AC3" s="108" t="s">
        <v>114</v>
      </c>
      <c r="AD3" s="108">
        <v>97499</v>
      </c>
      <c r="AE3" s="108"/>
      <c r="AF3" s="108" t="s">
        <v>588</v>
      </c>
      <c r="AG3" s="49"/>
      <c r="AH3" s="111"/>
      <c r="AI3" s="108"/>
      <c r="AJ3" s="111"/>
      <c r="AK3" s="108" t="s">
        <v>482</v>
      </c>
      <c r="AL3" s="108"/>
      <c r="AM3" s="110" t="s">
        <v>678</v>
      </c>
      <c r="AN3" s="108"/>
      <c r="AO3" s="108"/>
      <c r="AP3" s="108"/>
      <c r="AQ3" s="108" t="s">
        <v>272</v>
      </c>
      <c r="AV3" s="108" t="s">
        <v>65</v>
      </c>
      <c r="AW3" s="108"/>
      <c r="AX3" s="108" t="s">
        <v>692</v>
      </c>
      <c r="AY3" s="108">
        <v>97637</v>
      </c>
      <c r="AZ3" s="108"/>
      <c r="BA3" s="108" t="s">
        <v>362</v>
      </c>
      <c r="BB3" s="49">
        <v>238</v>
      </c>
      <c r="BC3" s="111">
        <v>45617</v>
      </c>
      <c r="BD3" s="108" t="s">
        <v>93</v>
      </c>
      <c r="BE3" s="111">
        <v>46347</v>
      </c>
      <c r="BF3" s="108" t="s">
        <v>95</v>
      </c>
      <c r="BG3" s="108" t="s">
        <v>139</v>
      </c>
      <c r="BH3" s="110"/>
      <c r="BI3" s="108"/>
      <c r="BJ3" s="108" t="s">
        <v>131</v>
      </c>
      <c r="BK3" s="108"/>
      <c r="BL3" s="108" t="s">
        <v>361</v>
      </c>
      <c r="BQ3" s="108" t="s">
        <v>65</v>
      </c>
      <c r="BR3" s="108"/>
      <c r="BS3" s="108" t="s">
        <v>694</v>
      </c>
      <c r="BT3" s="108">
        <v>71164</v>
      </c>
      <c r="BU3" s="108"/>
      <c r="BV3" s="108" t="s">
        <v>389</v>
      </c>
      <c r="BW3" s="49"/>
      <c r="BX3" s="111">
        <v>45291</v>
      </c>
      <c r="BY3" s="108" t="s">
        <v>149</v>
      </c>
      <c r="BZ3" s="111"/>
      <c r="CA3" s="108" t="s">
        <v>149</v>
      </c>
      <c r="CB3" s="110" t="s">
        <v>138</v>
      </c>
      <c r="CC3" s="108" t="s">
        <v>601</v>
      </c>
      <c r="CD3" s="108"/>
      <c r="CE3" s="108"/>
      <c r="CF3" s="108"/>
      <c r="CG3" s="108" t="s">
        <v>388</v>
      </c>
    </row>
    <row r="4" spans="1:106" ht="100.8" x14ac:dyDescent="0.3">
      <c r="F4" s="108" t="s">
        <v>65</v>
      </c>
      <c r="G4" s="108">
        <v>1086</v>
      </c>
      <c r="H4" s="108" t="s">
        <v>110</v>
      </c>
      <c r="I4" s="108">
        <v>63249</v>
      </c>
      <c r="J4" s="108"/>
      <c r="K4" s="108" t="s">
        <v>158</v>
      </c>
      <c r="L4" s="49">
        <v>205</v>
      </c>
      <c r="M4" s="111">
        <v>45584</v>
      </c>
      <c r="N4" s="108" t="s">
        <v>297</v>
      </c>
      <c r="O4" s="111">
        <v>46314</v>
      </c>
      <c r="P4" s="108" t="s">
        <v>95</v>
      </c>
      <c r="Q4" s="108" t="s">
        <v>138</v>
      </c>
      <c r="R4" s="110"/>
      <c r="S4" s="108"/>
      <c r="T4" s="108" t="s">
        <v>133</v>
      </c>
      <c r="U4" s="108"/>
      <c r="V4" s="108" t="s">
        <v>47</v>
      </c>
      <c r="AA4" s="108" t="s">
        <v>65</v>
      </c>
      <c r="AB4" s="108"/>
      <c r="AC4" s="108" t="s">
        <v>114</v>
      </c>
      <c r="AD4" s="108">
        <v>89072</v>
      </c>
      <c r="AE4" s="108"/>
      <c r="AF4" s="108" t="s">
        <v>531</v>
      </c>
      <c r="AG4" s="49">
        <v>262</v>
      </c>
      <c r="AH4" s="111">
        <v>45641</v>
      </c>
      <c r="AI4" s="108" t="s">
        <v>93</v>
      </c>
      <c r="AJ4" s="111">
        <v>45641</v>
      </c>
      <c r="AK4" s="108" t="s">
        <v>95</v>
      </c>
      <c r="AL4" s="110"/>
      <c r="AM4" s="108"/>
      <c r="AN4" s="108"/>
      <c r="AO4" s="108" t="s">
        <v>129</v>
      </c>
      <c r="AP4" s="108"/>
      <c r="AQ4" s="108" t="s">
        <v>530</v>
      </c>
      <c r="AV4" s="108" t="s">
        <v>65</v>
      </c>
      <c r="AW4" s="108"/>
      <c r="AX4" s="108" t="s">
        <v>692</v>
      </c>
      <c r="AY4" s="108">
        <v>99223</v>
      </c>
      <c r="AZ4" s="108"/>
      <c r="BA4" s="108" t="s">
        <v>364</v>
      </c>
      <c r="BB4" s="49">
        <v>824</v>
      </c>
      <c r="BC4" s="111">
        <v>46203</v>
      </c>
      <c r="BD4" s="108" t="s">
        <v>93</v>
      </c>
      <c r="BE4" s="111">
        <v>46934</v>
      </c>
      <c r="BF4" s="108" t="s">
        <v>95</v>
      </c>
      <c r="BG4" s="108" t="s">
        <v>139</v>
      </c>
      <c r="BH4" s="108"/>
      <c r="BI4" s="108"/>
      <c r="BJ4" s="108" t="s">
        <v>131</v>
      </c>
      <c r="BK4" s="108"/>
      <c r="BL4" s="108" t="s">
        <v>363</v>
      </c>
      <c r="BQ4" s="108" t="s">
        <v>65</v>
      </c>
      <c r="BR4" s="108"/>
      <c r="BS4" s="108" t="s">
        <v>694</v>
      </c>
      <c r="BT4" s="108">
        <v>71165</v>
      </c>
      <c r="BU4" s="108"/>
      <c r="BV4" s="110" t="s">
        <v>391</v>
      </c>
      <c r="BW4" s="49">
        <v>1008</v>
      </c>
      <c r="BX4" s="111">
        <v>46387</v>
      </c>
      <c r="BY4" s="108" t="s">
        <v>157</v>
      </c>
      <c r="BZ4" s="111"/>
      <c r="CA4" s="108" t="s">
        <v>149</v>
      </c>
      <c r="CB4" s="108" t="s">
        <v>138</v>
      </c>
      <c r="CC4" s="110" t="s">
        <v>601</v>
      </c>
      <c r="CD4" s="108"/>
      <c r="CE4" s="108"/>
      <c r="CF4" s="108"/>
      <c r="CG4" s="108" t="s">
        <v>390</v>
      </c>
    </row>
    <row r="5" spans="1:106" ht="409.6" x14ac:dyDescent="0.3">
      <c r="F5" s="108" t="s">
        <v>65</v>
      </c>
      <c r="G5" s="108"/>
      <c r="H5" s="108" t="s">
        <v>110</v>
      </c>
      <c r="I5" s="108">
        <v>96283</v>
      </c>
      <c r="J5" s="108"/>
      <c r="K5" s="110" t="s">
        <v>161</v>
      </c>
      <c r="L5" s="49"/>
      <c r="M5" s="111">
        <v>45169</v>
      </c>
      <c r="N5" s="108" t="s">
        <v>149</v>
      </c>
      <c r="O5" s="111">
        <v>45169</v>
      </c>
      <c r="P5" s="108" t="s">
        <v>149</v>
      </c>
      <c r="Q5" s="108" t="s">
        <v>138</v>
      </c>
      <c r="R5" s="110" t="s">
        <v>163</v>
      </c>
      <c r="S5" s="108"/>
      <c r="T5" s="108" t="s">
        <v>129</v>
      </c>
      <c r="U5" s="108"/>
      <c r="V5" s="108" t="s">
        <v>48</v>
      </c>
      <c r="AA5" s="108" t="s">
        <v>63</v>
      </c>
      <c r="AB5" s="108"/>
      <c r="AC5" s="108" t="s">
        <v>114</v>
      </c>
      <c r="AD5" s="108"/>
      <c r="AE5" s="108" t="s">
        <v>299</v>
      </c>
      <c r="AF5" s="110" t="s">
        <v>284</v>
      </c>
      <c r="AG5" s="49">
        <v>64</v>
      </c>
      <c r="AH5" s="111">
        <v>45443</v>
      </c>
      <c r="AI5" s="108" t="s">
        <v>93</v>
      </c>
      <c r="AJ5" s="111">
        <v>45808</v>
      </c>
      <c r="AK5" s="108" t="s">
        <v>481</v>
      </c>
      <c r="AL5" s="108"/>
      <c r="AM5" s="110" t="s">
        <v>566</v>
      </c>
      <c r="AN5" s="108"/>
      <c r="AO5" s="108"/>
      <c r="AP5" s="108">
        <v>90175</v>
      </c>
      <c r="AQ5" s="108" t="s">
        <v>283</v>
      </c>
      <c r="AV5" s="108" t="s">
        <v>65</v>
      </c>
      <c r="AW5" s="108"/>
      <c r="AX5" s="108" t="s">
        <v>692</v>
      </c>
      <c r="AY5" s="108">
        <v>75640</v>
      </c>
      <c r="AZ5" s="108"/>
      <c r="BA5" s="108" t="s">
        <v>366</v>
      </c>
      <c r="BB5" s="49">
        <v>278</v>
      </c>
      <c r="BC5" s="111">
        <v>45657</v>
      </c>
      <c r="BD5" s="108" t="s">
        <v>157</v>
      </c>
      <c r="BE5" s="111">
        <v>45657</v>
      </c>
      <c r="BF5" s="108" t="s">
        <v>149</v>
      </c>
      <c r="BG5" s="110" t="s">
        <v>138</v>
      </c>
      <c r="BH5" s="110" t="s">
        <v>367</v>
      </c>
      <c r="BI5" s="108"/>
      <c r="BJ5" s="108" t="s">
        <v>131</v>
      </c>
      <c r="BK5" s="108"/>
      <c r="BL5" s="108" t="s">
        <v>365</v>
      </c>
      <c r="BQ5" s="108" t="s">
        <v>64</v>
      </c>
      <c r="BR5" s="108"/>
      <c r="BS5" s="108" t="s">
        <v>694</v>
      </c>
      <c r="BT5" s="108">
        <v>86860</v>
      </c>
      <c r="BU5" s="108"/>
      <c r="BV5" s="108" t="s">
        <v>393</v>
      </c>
      <c r="BW5" s="49">
        <v>94</v>
      </c>
      <c r="BX5" s="111">
        <v>45473</v>
      </c>
      <c r="BY5" s="108" t="s">
        <v>157</v>
      </c>
      <c r="BZ5" s="111">
        <v>47299</v>
      </c>
      <c r="CA5" s="108" t="s">
        <v>95</v>
      </c>
      <c r="CB5" s="110" t="s">
        <v>138</v>
      </c>
      <c r="CC5" s="110"/>
      <c r="CD5" s="108"/>
      <c r="CE5" s="108" t="s">
        <v>131</v>
      </c>
      <c r="CF5" s="108"/>
      <c r="CG5" s="108" t="s">
        <v>392</v>
      </c>
    </row>
    <row r="6" spans="1:106" ht="288" x14ac:dyDescent="0.3">
      <c r="F6" s="108" t="s">
        <v>65</v>
      </c>
      <c r="G6" s="108">
        <v>3424</v>
      </c>
      <c r="H6" s="108" t="s">
        <v>110</v>
      </c>
      <c r="I6" s="108">
        <v>97680</v>
      </c>
      <c r="J6" s="108"/>
      <c r="K6" s="108" t="s">
        <v>164</v>
      </c>
      <c r="L6" s="49">
        <v>1373</v>
      </c>
      <c r="M6" s="111">
        <v>46752</v>
      </c>
      <c r="N6" s="108" t="s">
        <v>93</v>
      </c>
      <c r="O6" s="111">
        <v>48213</v>
      </c>
      <c r="P6" s="108" t="s">
        <v>95</v>
      </c>
      <c r="Q6" s="108" t="s">
        <v>139</v>
      </c>
      <c r="R6" s="110"/>
      <c r="S6" s="108"/>
      <c r="T6" s="108" t="s">
        <v>129</v>
      </c>
      <c r="U6" s="108"/>
      <c r="V6" s="108" t="s">
        <v>55</v>
      </c>
      <c r="AA6" s="108" t="s">
        <v>63</v>
      </c>
      <c r="AB6" s="108"/>
      <c r="AC6" s="108" t="s">
        <v>114</v>
      </c>
      <c r="AD6" s="108"/>
      <c r="AE6" s="108"/>
      <c r="AF6" s="108" t="s">
        <v>286</v>
      </c>
      <c r="AG6" s="49">
        <v>88</v>
      </c>
      <c r="AH6" s="111">
        <v>45467</v>
      </c>
      <c r="AI6" s="108" t="s">
        <v>93</v>
      </c>
      <c r="AJ6" s="111">
        <v>45467</v>
      </c>
      <c r="AK6" s="108" t="s">
        <v>481</v>
      </c>
      <c r="AL6" s="108" t="s">
        <v>139</v>
      </c>
      <c r="AM6" s="110" t="s">
        <v>567</v>
      </c>
      <c r="AN6" s="108"/>
      <c r="AO6" s="108" t="s">
        <v>130</v>
      </c>
      <c r="AP6" s="108">
        <v>82752</v>
      </c>
      <c r="AQ6" s="108" t="s">
        <v>285</v>
      </c>
      <c r="AV6" s="108" t="s">
        <v>63</v>
      </c>
      <c r="AW6" s="108"/>
      <c r="AX6" s="108" t="s">
        <v>692</v>
      </c>
      <c r="AY6" s="108">
        <v>93851</v>
      </c>
      <c r="AZ6" s="108"/>
      <c r="BA6" s="110" t="s">
        <v>369</v>
      </c>
      <c r="BB6" s="49">
        <v>3</v>
      </c>
      <c r="BC6" s="111">
        <v>45382</v>
      </c>
      <c r="BD6" s="108" t="s">
        <v>93</v>
      </c>
      <c r="BE6" s="111">
        <v>46477</v>
      </c>
      <c r="BF6" s="108" t="s">
        <v>226</v>
      </c>
      <c r="BG6" s="108" t="s">
        <v>139</v>
      </c>
      <c r="BH6" s="110" t="s">
        <v>597</v>
      </c>
      <c r="BI6" s="108"/>
      <c r="BJ6" s="108" t="s">
        <v>131</v>
      </c>
      <c r="BK6" s="108"/>
      <c r="BL6" s="108" t="s">
        <v>368</v>
      </c>
      <c r="BQ6" s="108" t="s">
        <v>65</v>
      </c>
      <c r="BR6" s="108"/>
      <c r="BS6" s="108" t="s">
        <v>694</v>
      </c>
      <c r="BT6" s="108">
        <v>71172</v>
      </c>
      <c r="BU6" s="108"/>
      <c r="BV6" s="110" t="s">
        <v>397</v>
      </c>
      <c r="BW6" s="49">
        <v>278</v>
      </c>
      <c r="BX6" s="111">
        <v>45657</v>
      </c>
      <c r="BY6" s="108" t="s">
        <v>297</v>
      </c>
      <c r="BZ6" s="111">
        <v>45657</v>
      </c>
      <c r="CA6" s="108" t="s">
        <v>95</v>
      </c>
      <c r="CB6" s="108" t="s">
        <v>138</v>
      </c>
      <c r="CC6" s="110" t="s">
        <v>399</v>
      </c>
      <c r="CD6" s="108"/>
      <c r="CE6" s="108" t="s">
        <v>131</v>
      </c>
      <c r="CF6" s="108"/>
      <c r="CG6" s="108" t="s">
        <v>396</v>
      </c>
    </row>
    <row r="7" spans="1:106" ht="115.2" x14ac:dyDescent="0.3">
      <c r="F7" s="108" t="s">
        <v>65</v>
      </c>
      <c r="G7" s="108"/>
      <c r="H7" s="108" t="s">
        <v>110</v>
      </c>
      <c r="I7" s="108">
        <v>88892</v>
      </c>
      <c r="J7" s="108"/>
      <c r="K7" s="110" t="s">
        <v>166</v>
      </c>
      <c r="L7" s="49">
        <v>156</v>
      </c>
      <c r="M7" s="111">
        <v>45535</v>
      </c>
      <c r="N7" s="108" t="s">
        <v>157</v>
      </c>
      <c r="O7" s="111">
        <v>45535</v>
      </c>
      <c r="P7" s="108" t="s">
        <v>149</v>
      </c>
      <c r="Q7" s="110" t="s">
        <v>138</v>
      </c>
      <c r="R7" s="110" t="s">
        <v>167</v>
      </c>
      <c r="S7" s="108"/>
      <c r="T7" s="108"/>
      <c r="U7" s="108"/>
      <c r="V7" s="108" t="s">
        <v>168</v>
      </c>
      <c r="AA7" s="108" t="s">
        <v>65</v>
      </c>
      <c r="AB7" s="108"/>
      <c r="AC7" s="108" t="s">
        <v>114</v>
      </c>
      <c r="AD7" s="108"/>
      <c r="AE7" s="108" t="s">
        <v>477</v>
      </c>
      <c r="AF7" s="110" t="s">
        <v>288</v>
      </c>
      <c r="AG7" s="49"/>
      <c r="AH7" s="111"/>
      <c r="AI7" s="108"/>
      <c r="AJ7" s="111"/>
      <c r="AK7" s="108" t="s">
        <v>482</v>
      </c>
      <c r="AL7" s="108" t="s">
        <v>139</v>
      </c>
      <c r="AM7" s="110" t="s">
        <v>289</v>
      </c>
      <c r="AN7" s="108"/>
      <c r="AO7" s="108" t="s">
        <v>280</v>
      </c>
      <c r="AP7" s="108"/>
      <c r="AQ7" s="108" t="s">
        <v>287</v>
      </c>
      <c r="AV7" s="108" t="s">
        <v>65</v>
      </c>
      <c r="AW7" s="108"/>
      <c r="AX7" s="108" t="s">
        <v>692</v>
      </c>
      <c r="AY7" s="108">
        <v>84038</v>
      </c>
      <c r="AZ7" s="108"/>
      <c r="BA7" s="108" t="s">
        <v>371</v>
      </c>
      <c r="BB7" s="49">
        <v>278</v>
      </c>
      <c r="BC7" s="111">
        <v>45657</v>
      </c>
      <c r="BD7" s="108" t="s">
        <v>157</v>
      </c>
      <c r="BE7" s="111">
        <v>47483</v>
      </c>
      <c r="BF7" s="108" t="s">
        <v>95</v>
      </c>
      <c r="BG7" s="110" t="s">
        <v>138</v>
      </c>
      <c r="BH7" s="110" t="s">
        <v>599</v>
      </c>
      <c r="BI7" s="108"/>
      <c r="BJ7" s="108" t="s">
        <v>131</v>
      </c>
      <c r="BK7" s="108"/>
      <c r="BL7" s="108" t="s">
        <v>370</v>
      </c>
      <c r="BQ7" s="108" t="s">
        <v>64</v>
      </c>
      <c r="BR7" s="108"/>
      <c r="BS7" s="108" t="s">
        <v>694</v>
      </c>
      <c r="BT7" s="108">
        <v>87262</v>
      </c>
      <c r="BU7" s="108"/>
      <c r="BV7" s="108" t="s">
        <v>401</v>
      </c>
      <c r="BW7" s="49">
        <v>125</v>
      </c>
      <c r="BX7" s="111">
        <v>45504</v>
      </c>
      <c r="BY7" s="108" t="s">
        <v>157</v>
      </c>
      <c r="BZ7" s="111">
        <v>46234</v>
      </c>
      <c r="CA7" s="108" t="s">
        <v>95</v>
      </c>
      <c r="CB7" s="108" t="s">
        <v>138</v>
      </c>
      <c r="CC7" s="110"/>
      <c r="CD7" s="108"/>
      <c r="CE7" s="108" t="s">
        <v>131</v>
      </c>
      <c r="CF7" s="108"/>
      <c r="CG7" s="108" t="s">
        <v>400</v>
      </c>
    </row>
    <row r="8" spans="1:106" ht="216" x14ac:dyDescent="0.3">
      <c r="F8" s="108" t="s">
        <v>65</v>
      </c>
      <c r="G8" s="108"/>
      <c r="H8" s="108" t="s">
        <v>110</v>
      </c>
      <c r="I8" s="108" t="s">
        <v>169</v>
      </c>
      <c r="J8" s="108"/>
      <c r="K8" s="108" t="s">
        <v>170</v>
      </c>
      <c r="L8" s="49">
        <v>94</v>
      </c>
      <c r="M8" s="111">
        <v>45473</v>
      </c>
      <c r="N8" s="108" t="s">
        <v>157</v>
      </c>
      <c r="O8" s="111">
        <v>45838</v>
      </c>
      <c r="P8" s="108" t="s">
        <v>149</v>
      </c>
      <c r="Q8" s="108" t="s">
        <v>138</v>
      </c>
      <c r="R8" s="110" t="s">
        <v>171</v>
      </c>
      <c r="S8" s="108"/>
      <c r="T8" s="108" t="s">
        <v>129</v>
      </c>
      <c r="U8" s="108"/>
      <c r="V8" s="108" t="s">
        <v>172</v>
      </c>
      <c r="AA8" s="108" t="s">
        <v>63</v>
      </c>
      <c r="AB8" s="108"/>
      <c r="AC8" s="108" t="s">
        <v>114</v>
      </c>
      <c r="AD8" s="108"/>
      <c r="AE8" s="108" t="s">
        <v>66</v>
      </c>
      <c r="AF8" s="108" t="s">
        <v>291</v>
      </c>
      <c r="AG8" s="49"/>
      <c r="AH8" s="111"/>
      <c r="AI8" s="108"/>
      <c r="AJ8" s="111"/>
      <c r="AK8" s="108" t="s">
        <v>482</v>
      </c>
      <c r="AL8" s="108" t="s">
        <v>139</v>
      </c>
      <c r="AM8" s="110" t="s">
        <v>593</v>
      </c>
      <c r="AN8" s="108"/>
      <c r="AO8" s="108" t="s">
        <v>133</v>
      </c>
      <c r="AP8" s="108"/>
      <c r="AQ8" s="108" t="s">
        <v>292</v>
      </c>
      <c r="AV8" s="108" t="s">
        <v>65</v>
      </c>
      <c r="AW8" s="108">
        <v>1092</v>
      </c>
      <c r="AX8" s="108" t="s">
        <v>692</v>
      </c>
      <c r="AY8" s="108">
        <v>89325</v>
      </c>
      <c r="AZ8" s="108" t="s">
        <v>148</v>
      </c>
      <c r="BA8" s="108" t="s">
        <v>354</v>
      </c>
      <c r="BB8" s="49">
        <v>353</v>
      </c>
      <c r="BC8" s="111">
        <v>45732</v>
      </c>
      <c r="BD8" s="108" t="s">
        <v>93</v>
      </c>
      <c r="BE8" s="111">
        <v>47923</v>
      </c>
      <c r="BF8" s="108" t="s">
        <v>95</v>
      </c>
      <c r="BG8" s="110" t="s">
        <v>138</v>
      </c>
      <c r="BH8" s="110"/>
      <c r="BI8" s="108"/>
      <c r="BJ8" s="108" t="s">
        <v>131</v>
      </c>
      <c r="BK8" s="108"/>
      <c r="BL8" s="108" t="s">
        <v>372</v>
      </c>
      <c r="BQ8" s="108" t="s">
        <v>65</v>
      </c>
      <c r="BR8" s="108">
        <v>3020</v>
      </c>
      <c r="BS8" s="108" t="s">
        <v>694</v>
      </c>
      <c r="BT8" s="108">
        <v>62317</v>
      </c>
      <c r="BU8" s="108"/>
      <c r="BV8" s="110" t="s">
        <v>603</v>
      </c>
      <c r="BW8" s="49">
        <v>127</v>
      </c>
      <c r="BX8" s="111">
        <v>45506</v>
      </c>
      <c r="BY8" s="108" t="s">
        <v>93</v>
      </c>
      <c r="BZ8" s="111"/>
      <c r="CA8" s="108" t="s">
        <v>95</v>
      </c>
      <c r="CB8" s="108" t="s">
        <v>139</v>
      </c>
      <c r="CC8" s="110" t="s">
        <v>604</v>
      </c>
      <c r="CD8" s="108"/>
      <c r="CE8" s="108" t="s">
        <v>131</v>
      </c>
      <c r="CF8" s="108"/>
      <c r="CG8" s="108" t="s">
        <v>403</v>
      </c>
    </row>
    <row r="9" spans="1:106" ht="144" x14ac:dyDescent="0.3">
      <c r="F9" s="108" t="s">
        <v>65</v>
      </c>
      <c r="G9" s="108">
        <v>1366</v>
      </c>
      <c r="H9" s="108" t="s">
        <v>110</v>
      </c>
      <c r="I9" s="108">
        <v>84595</v>
      </c>
      <c r="J9" s="108"/>
      <c r="K9" s="108" t="s">
        <v>173</v>
      </c>
      <c r="L9" s="49">
        <v>629</v>
      </c>
      <c r="M9" s="111">
        <v>46008</v>
      </c>
      <c r="N9" s="108" t="s">
        <v>157</v>
      </c>
      <c r="O9" s="111">
        <v>46008</v>
      </c>
      <c r="P9" s="108" t="s">
        <v>95</v>
      </c>
      <c r="Q9" s="110" t="s">
        <v>138</v>
      </c>
      <c r="R9" s="110"/>
      <c r="S9" s="108"/>
      <c r="T9" s="108" t="s">
        <v>129</v>
      </c>
      <c r="U9" s="108"/>
      <c r="V9" s="108" t="s">
        <v>175</v>
      </c>
      <c r="AA9" s="108" t="s">
        <v>63</v>
      </c>
      <c r="AB9" s="108"/>
      <c r="AC9" s="108" t="s">
        <v>114</v>
      </c>
      <c r="AD9" s="108"/>
      <c r="AE9" s="108" t="s">
        <v>670</v>
      </c>
      <c r="AF9" s="110" t="s">
        <v>293</v>
      </c>
      <c r="AG9" s="49">
        <v>94</v>
      </c>
      <c r="AH9" s="111"/>
      <c r="AI9" s="108"/>
      <c r="AJ9" s="111"/>
      <c r="AK9" s="108" t="s">
        <v>481</v>
      </c>
      <c r="AL9" s="108" t="s">
        <v>139</v>
      </c>
      <c r="AM9" s="110" t="s">
        <v>568</v>
      </c>
      <c r="AN9" s="108"/>
      <c r="AO9" s="108" t="s">
        <v>129</v>
      </c>
      <c r="AP9" s="108">
        <v>81411</v>
      </c>
      <c r="AQ9" s="108" t="s">
        <v>294</v>
      </c>
      <c r="AV9" s="108" t="s">
        <v>63</v>
      </c>
      <c r="AW9" s="108"/>
      <c r="AX9" s="108" t="s">
        <v>692</v>
      </c>
      <c r="AY9" s="108">
        <v>71123</v>
      </c>
      <c r="AZ9" s="108"/>
      <c r="BA9" s="110" t="s">
        <v>355</v>
      </c>
      <c r="BB9" s="49">
        <v>55</v>
      </c>
      <c r="BC9" s="111">
        <v>45434</v>
      </c>
      <c r="BD9" s="108" t="s">
        <v>93</v>
      </c>
      <c r="BE9" s="111">
        <v>46164</v>
      </c>
      <c r="BF9" s="108" t="s">
        <v>95</v>
      </c>
      <c r="BG9" s="108" t="s">
        <v>138</v>
      </c>
      <c r="BH9" s="110"/>
      <c r="BI9" s="108"/>
      <c r="BJ9" s="108" t="s">
        <v>131</v>
      </c>
      <c r="BK9" s="108"/>
      <c r="BL9" s="108" t="s">
        <v>373</v>
      </c>
      <c r="BQ9" s="108" t="s">
        <v>65</v>
      </c>
      <c r="BR9" s="108">
        <v>2216</v>
      </c>
      <c r="BS9" s="108" t="s">
        <v>694</v>
      </c>
      <c r="BT9" s="108">
        <v>78047</v>
      </c>
      <c r="BU9" s="108"/>
      <c r="BV9" s="110" t="s">
        <v>407</v>
      </c>
      <c r="BW9" s="49">
        <v>186</v>
      </c>
      <c r="BX9" s="111">
        <v>45565</v>
      </c>
      <c r="BY9" s="108" t="s">
        <v>93</v>
      </c>
      <c r="BZ9" s="111">
        <v>46295</v>
      </c>
      <c r="CA9" s="108" t="s">
        <v>95</v>
      </c>
      <c r="CB9" s="108" t="s">
        <v>138</v>
      </c>
      <c r="CC9" s="110"/>
      <c r="CD9" s="108"/>
      <c r="CE9" s="108" t="s">
        <v>131</v>
      </c>
      <c r="CF9" s="108"/>
      <c r="CG9" s="108" t="s">
        <v>406</v>
      </c>
    </row>
    <row r="10" spans="1:106" ht="172.8" x14ac:dyDescent="0.3">
      <c r="F10" s="108" t="s">
        <v>65</v>
      </c>
      <c r="G10" s="108"/>
      <c r="H10" s="108" t="s">
        <v>110</v>
      </c>
      <c r="I10" s="108">
        <v>90252</v>
      </c>
      <c r="J10" s="108"/>
      <c r="K10" s="108" t="s">
        <v>176</v>
      </c>
      <c r="L10" s="49">
        <v>459</v>
      </c>
      <c r="M10" s="111">
        <v>45838</v>
      </c>
      <c r="N10" s="108" t="s">
        <v>93</v>
      </c>
      <c r="O10" s="111">
        <v>46568</v>
      </c>
      <c r="P10" s="108" t="s">
        <v>95</v>
      </c>
      <c r="Q10" s="108" t="s">
        <v>139</v>
      </c>
      <c r="R10" s="108"/>
      <c r="S10" s="108"/>
      <c r="T10" s="108" t="s">
        <v>129</v>
      </c>
      <c r="U10" s="108"/>
      <c r="V10" s="108" t="s">
        <v>178</v>
      </c>
      <c r="AA10" s="108" t="s">
        <v>63</v>
      </c>
      <c r="AB10" s="108"/>
      <c r="AC10" s="108" t="s">
        <v>114</v>
      </c>
      <c r="AD10" s="108"/>
      <c r="AE10" s="108"/>
      <c r="AF10" s="110" t="s">
        <v>295</v>
      </c>
      <c r="AG10" s="49"/>
      <c r="AH10" s="111"/>
      <c r="AI10" s="108"/>
      <c r="AJ10" s="111"/>
      <c r="AK10" s="108" t="s">
        <v>482</v>
      </c>
      <c r="AL10" s="110" t="s">
        <v>139</v>
      </c>
      <c r="AM10" s="110" t="s">
        <v>594</v>
      </c>
      <c r="AN10" s="108"/>
      <c r="AO10" s="108" t="s">
        <v>282</v>
      </c>
      <c r="AP10" s="108"/>
      <c r="AQ10" s="108" t="s">
        <v>296</v>
      </c>
      <c r="AV10" s="108" t="s">
        <v>65</v>
      </c>
      <c r="AW10" s="108">
        <v>2259</v>
      </c>
      <c r="AX10" s="108" t="s">
        <v>692</v>
      </c>
      <c r="AY10" s="108">
        <v>102889</v>
      </c>
      <c r="AZ10" s="108"/>
      <c r="BA10" s="110" t="s">
        <v>375</v>
      </c>
      <c r="BB10" s="49">
        <v>2104</v>
      </c>
      <c r="BC10" s="111">
        <v>47483</v>
      </c>
      <c r="BD10" s="108" t="s">
        <v>93</v>
      </c>
      <c r="BE10" s="111">
        <v>48579</v>
      </c>
      <c r="BF10" s="108" t="s">
        <v>95</v>
      </c>
      <c r="BG10" s="108" t="s">
        <v>139</v>
      </c>
      <c r="BH10" s="108" t="s">
        <v>600</v>
      </c>
      <c r="BI10" s="108"/>
      <c r="BJ10" s="108" t="s">
        <v>131</v>
      </c>
      <c r="BK10" s="108"/>
      <c r="BL10" s="108" t="s">
        <v>374</v>
      </c>
      <c r="BQ10" s="108" t="s">
        <v>65</v>
      </c>
      <c r="BR10" s="108"/>
      <c r="BS10" s="108" t="s">
        <v>694</v>
      </c>
      <c r="BT10" s="108">
        <v>57402</v>
      </c>
      <c r="BU10" s="108"/>
      <c r="BV10" s="110" t="s">
        <v>410</v>
      </c>
      <c r="BW10" s="49">
        <v>643</v>
      </c>
      <c r="BX10" s="111">
        <v>46022</v>
      </c>
      <c r="BY10" s="108" t="s">
        <v>297</v>
      </c>
      <c r="BZ10" s="111">
        <v>46022</v>
      </c>
      <c r="CA10" s="108" t="s">
        <v>95</v>
      </c>
      <c r="CB10" s="108" t="s">
        <v>138</v>
      </c>
      <c r="CC10" s="108" t="s">
        <v>411</v>
      </c>
      <c r="CD10" s="108"/>
      <c r="CE10" s="108" t="s">
        <v>131</v>
      </c>
      <c r="CF10" s="108"/>
      <c r="CG10" s="108" t="s">
        <v>409</v>
      </c>
    </row>
    <row r="11" spans="1:106" ht="259.2" x14ac:dyDescent="0.3">
      <c r="F11" s="108" t="s">
        <v>65</v>
      </c>
      <c r="G11" s="108">
        <v>1366</v>
      </c>
      <c r="H11" s="108" t="s">
        <v>110</v>
      </c>
      <c r="I11" s="108">
        <v>85642</v>
      </c>
      <c r="J11" s="108"/>
      <c r="K11" s="108" t="s">
        <v>179</v>
      </c>
      <c r="L11" s="49">
        <v>10</v>
      </c>
      <c r="M11" s="111">
        <v>45389</v>
      </c>
      <c r="N11" s="108" t="s">
        <v>157</v>
      </c>
      <c r="O11" s="111">
        <v>46119</v>
      </c>
      <c r="P11" s="108" t="s">
        <v>149</v>
      </c>
      <c r="Q11" s="110" t="s">
        <v>138</v>
      </c>
      <c r="R11" s="110" t="s">
        <v>180</v>
      </c>
      <c r="S11" s="108"/>
      <c r="T11" s="108" t="s">
        <v>129</v>
      </c>
      <c r="U11" s="108"/>
      <c r="V11" s="108" t="s">
        <v>181</v>
      </c>
      <c r="AA11" s="108" t="s">
        <v>63</v>
      </c>
      <c r="AB11" s="108"/>
      <c r="AC11" s="108" t="s">
        <v>114</v>
      </c>
      <c r="AD11" s="108"/>
      <c r="AE11" s="108" t="s">
        <v>299</v>
      </c>
      <c r="AF11" s="110" t="s">
        <v>300</v>
      </c>
      <c r="AG11" s="49"/>
      <c r="AH11" s="111"/>
      <c r="AI11" s="108"/>
      <c r="AJ11" s="111"/>
      <c r="AK11" s="108" t="s">
        <v>482</v>
      </c>
      <c r="AL11" s="110" t="s">
        <v>139</v>
      </c>
      <c r="AM11" s="110" t="s">
        <v>640</v>
      </c>
      <c r="AN11" s="108"/>
      <c r="AO11" s="108" t="s">
        <v>130</v>
      </c>
      <c r="AP11" s="108"/>
      <c r="AQ11" s="108" t="s">
        <v>301</v>
      </c>
      <c r="AV11" s="108" t="s">
        <v>65</v>
      </c>
      <c r="AW11" s="108"/>
      <c r="AX11" s="108" t="s">
        <v>692</v>
      </c>
      <c r="AY11" s="108">
        <v>82977</v>
      </c>
      <c r="AZ11" s="108"/>
      <c r="BA11" s="110" t="s">
        <v>571</v>
      </c>
      <c r="BB11" s="49">
        <v>153</v>
      </c>
      <c r="BC11" s="111">
        <v>45532</v>
      </c>
      <c r="BD11" s="108" t="s">
        <v>93</v>
      </c>
      <c r="BE11" s="111">
        <v>45532</v>
      </c>
      <c r="BF11" s="108" t="s">
        <v>95</v>
      </c>
      <c r="BG11" s="108" t="s">
        <v>138</v>
      </c>
      <c r="BH11" s="110" t="s">
        <v>572</v>
      </c>
      <c r="BI11" s="108"/>
      <c r="BJ11" s="108" t="s">
        <v>134</v>
      </c>
      <c r="BK11" s="108"/>
      <c r="BL11" s="108" t="s">
        <v>376</v>
      </c>
      <c r="BQ11" s="108" t="s">
        <v>65</v>
      </c>
      <c r="BR11" s="108"/>
      <c r="BS11" s="108" t="s">
        <v>694</v>
      </c>
      <c r="BT11" s="108">
        <v>97694</v>
      </c>
      <c r="BU11" s="108"/>
      <c r="BV11" s="108" t="s">
        <v>413</v>
      </c>
      <c r="BW11" s="49">
        <v>1888</v>
      </c>
      <c r="BX11" s="111">
        <v>47267</v>
      </c>
      <c r="BY11" s="108" t="s">
        <v>93</v>
      </c>
      <c r="BZ11" s="111">
        <v>46901</v>
      </c>
      <c r="CA11" s="108" t="s">
        <v>95</v>
      </c>
      <c r="CB11" s="108" t="s">
        <v>138</v>
      </c>
      <c r="CC11" s="108"/>
      <c r="CD11" s="108"/>
      <c r="CE11" s="108" t="s">
        <v>131</v>
      </c>
      <c r="CF11" s="108"/>
      <c r="CG11" s="108" t="s">
        <v>412</v>
      </c>
    </row>
    <row r="12" spans="1:106" ht="259.2" x14ac:dyDescent="0.3">
      <c r="F12" s="108" t="s">
        <v>64</v>
      </c>
      <c r="G12" s="108">
        <v>1149</v>
      </c>
      <c r="H12" s="108" t="s">
        <v>110</v>
      </c>
      <c r="I12" s="108">
        <v>60428</v>
      </c>
      <c r="J12" s="108"/>
      <c r="K12" s="110" t="s">
        <v>182</v>
      </c>
      <c r="L12" s="49">
        <v>94</v>
      </c>
      <c r="M12" s="111">
        <v>45473</v>
      </c>
      <c r="N12" s="108" t="s">
        <v>93</v>
      </c>
      <c r="O12" s="111">
        <v>45473</v>
      </c>
      <c r="P12" s="108" t="s">
        <v>95</v>
      </c>
      <c r="Q12" s="108" t="s">
        <v>138</v>
      </c>
      <c r="R12" s="110" t="s">
        <v>183</v>
      </c>
      <c r="S12" s="108"/>
      <c r="T12" s="108" t="s">
        <v>129</v>
      </c>
      <c r="U12" s="108"/>
      <c r="V12" s="108" t="s">
        <v>184</v>
      </c>
      <c r="AA12" s="108" t="s">
        <v>63</v>
      </c>
      <c r="AB12" s="108"/>
      <c r="AC12" s="108" t="s">
        <v>114</v>
      </c>
      <c r="AD12" s="108"/>
      <c r="AE12" s="108" t="s">
        <v>299</v>
      </c>
      <c r="AF12" s="110" t="s">
        <v>302</v>
      </c>
      <c r="AG12" s="49"/>
      <c r="AH12" s="111"/>
      <c r="AI12" s="108"/>
      <c r="AJ12" s="111"/>
      <c r="AK12" s="108" t="s">
        <v>482</v>
      </c>
      <c r="AL12" s="108" t="s">
        <v>139</v>
      </c>
      <c r="AM12" s="110" t="s">
        <v>640</v>
      </c>
      <c r="AN12" s="108"/>
      <c r="AO12" s="108" t="s">
        <v>130</v>
      </c>
      <c r="AP12" s="108"/>
      <c r="AQ12" s="108" t="s">
        <v>303</v>
      </c>
      <c r="AV12" s="108" t="s">
        <v>65</v>
      </c>
      <c r="AW12" s="108"/>
      <c r="AX12" s="108" t="s">
        <v>692</v>
      </c>
      <c r="AY12" s="108">
        <v>102845</v>
      </c>
      <c r="AZ12" s="108"/>
      <c r="BA12" s="110" t="s">
        <v>194</v>
      </c>
      <c r="BB12" s="49">
        <v>1373</v>
      </c>
      <c r="BC12" s="111">
        <v>46752</v>
      </c>
      <c r="BD12" s="108" t="s">
        <v>93</v>
      </c>
      <c r="BE12" s="111">
        <v>47483</v>
      </c>
      <c r="BF12" s="108" t="s">
        <v>95</v>
      </c>
      <c r="BG12" s="110" t="s">
        <v>139</v>
      </c>
      <c r="BH12" s="110"/>
      <c r="BI12" s="108"/>
      <c r="BJ12" s="108" t="s">
        <v>315</v>
      </c>
      <c r="BK12" s="108"/>
      <c r="BL12" s="108" t="s">
        <v>377</v>
      </c>
      <c r="BQ12" s="108" t="s">
        <v>65</v>
      </c>
      <c r="BR12" s="108"/>
      <c r="BS12" s="108" t="s">
        <v>694</v>
      </c>
      <c r="BT12" s="108">
        <v>88073</v>
      </c>
      <c r="BU12" s="108"/>
      <c r="BV12" s="110" t="s">
        <v>417</v>
      </c>
      <c r="BW12" s="49">
        <v>535</v>
      </c>
      <c r="BX12" s="111">
        <v>45914</v>
      </c>
      <c r="BY12" s="108" t="s">
        <v>157</v>
      </c>
      <c r="BZ12" s="111">
        <v>47375</v>
      </c>
      <c r="CA12" s="108" t="s">
        <v>95</v>
      </c>
      <c r="CB12" s="110" t="s">
        <v>138</v>
      </c>
      <c r="CC12" s="110"/>
      <c r="CD12" s="108"/>
      <c r="CE12" s="108" t="s">
        <v>418</v>
      </c>
      <c r="CF12" s="108"/>
      <c r="CG12" s="108" t="s">
        <v>416</v>
      </c>
    </row>
    <row r="13" spans="1:106" ht="115.2" x14ac:dyDescent="0.3">
      <c r="F13" s="108" t="s">
        <v>65</v>
      </c>
      <c r="G13" s="108">
        <v>367</v>
      </c>
      <c r="H13" s="108" t="s">
        <v>110</v>
      </c>
      <c r="I13" s="108">
        <v>92549</v>
      </c>
      <c r="J13" s="108"/>
      <c r="K13" s="108" t="s">
        <v>185</v>
      </c>
      <c r="L13" s="49">
        <v>565</v>
      </c>
      <c r="M13" s="111">
        <v>45944</v>
      </c>
      <c r="N13" s="108" t="s">
        <v>93</v>
      </c>
      <c r="O13" s="111">
        <v>48135</v>
      </c>
      <c r="P13" s="108" t="s">
        <v>149</v>
      </c>
      <c r="Q13" s="108" t="s">
        <v>139</v>
      </c>
      <c r="R13" s="110" t="s">
        <v>560</v>
      </c>
      <c r="S13" s="108"/>
      <c r="T13" s="108" t="s">
        <v>129</v>
      </c>
      <c r="U13" s="108"/>
      <c r="V13" s="108" t="s">
        <v>187</v>
      </c>
      <c r="AA13" s="108" t="s">
        <v>63</v>
      </c>
      <c r="AB13" s="108"/>
      <c r="AC13" s="108" t="s">
        <v>114</v>
      </c>
      <c r="AD13" s="108"/>
      <c r="AE13" s="108" t="s">
        <v>299</v>
      </c>
      <c r="AF13" s="108" t="s">
        <v>305</v>
      </c>
      <c r="AG13" s="49"/>
      <c r="AH13" s="111"/>
      <c r="AI13" s="108"/>
      <c r="AJ13" s="111"/>
      <c r="AK13" s="108" t="s">
        <v>482</v>
      </c>
      <c r="AL13" s="110" t="s">
        <v>139</v>
      </c>
      <c r="AM13" s="110" t="s">
        <v>306</v>
      </c>
      <c r="AN13" s="108"/>
      <c r="AO13" s="108" t="s">
        <v>130</v>
      </c>
      <c r="AP13" s="108"/>
      <c r="AQ13" s="108" t="s">
        <v>307</v>
      </c>
      <c r="AV13" s="108" t="s">
        <v>63</v>
      </c>
      <c r="AW13" s="108"/>
      <c r="AX13" s="108" t="s">
        <v>692</v>
      </c>
      <c r="AY13" s="108">
        <v>103700</v>
      </c>
      <c r="AZ13" s="108"/>
      <c r="BA13" s="108" t="s">
        <v>357</v>
      </c>
      <c r="BB13" s="49">
        <v>3</v>
      </c>
      <c r="BC13" s="111">
        <v>45382</v>
      </c>
      <c r="BD13" s="108" t="s">
        <v>93</v>
      </c>
      <c r="BE13" s="111">
        <v>45747</v>
      </c>
      <c r="BF13" s="108" t="s">
        <v>95</v>
      </c>
      <c r="BG13" s="108" t="s">
        <v>139</v>
      </c>
      <c r="BH13" s="110" t="s">
        <v>598</v>
      </c>
      <c r="BI13" s="108"/>
      <c r="BJ13" s="108" t="s">
        <v>130</v>
      </c>
      <c r="BK13" s="108"/>
      <c r="BL13" s="108" t="s">
        <v>378</v>
      </c>
      <c r="BQ13" s="108" t="s">
        <v>65</v>
      </c>
      <c r="BR13" s="108"/>
      <c r="BS13" s="108" t="s">
        <v>694</v>
      </c>
      <c r="BT13" s="108">
        <v>93735</v>
      </c>
      <c r="BU13" s="108"/>
      <c r="BV13" s="108" t="s">
        <v>421</v>
      </c>
      <c r="BW13" s="49">
        <v>681</v>
      </c>
      <c r="BX13" s="111">
        <v>46060</v>
      </c>
      <c r="BY13" s="108" t="s">
        <v>93</v>
      </c>
      <c r="BZ13" s="111">
        <v>48251</v>
      </c>
      <c r="CA13" s="108" t="s">
        <v>95</v>
      </c>
      <c r="CB13" s="110" t="s">
        <v>138</v>
      </c>
      <c r="CC13" s="110"/>
      <c r="CD13" s="108"/>
      <c r="CE13" s="108" t="s">
        <v>132</v>
      </c>
      <c r="CF13" s="108"/>
      <c r="CG13" s="108" t="s">
        <v>420</v>
      </c>
    </row>
    <row r="14" spans="1:106" ht="201.6" x14ac:dyDescent="0.3">
      <c r="F14" s="108" t="s">
        <v>65</v>
      </c>
      <c r="G14" s="108"/>
      <c r="H14" s="108" t="s">
        <v>110</v>
      </c>
      <c r="I14" s="108">
        <v>90232</v>
      </c>
      <c r="J14" s="108"/>
      <c r="K14" s="110" t="s">
        <v>188</v>
      </c>
      <c r="L14" s="49">
        <v>398</v>
      </c>
      <c r="M14" s="111">
        <v>45777</v>
      </c>
      <c r="N14" s="108" t="s">
        <v>93</v>
      </c>
      <c r="O14" s="111">
        <v>47968</v>
      </c>
      <c r="P14" s="108" t="s">
        <v>95</v>
      </c>
      <c r="Q14" s="108" t="s">
        <v>138</v>
      </c>
      <c r="R14" s="108" t="s">
        <v>586</v>
      </c>
      <c r="S14" s="108"/>
      <c r="T14" s="108" t="s">
        <v>135</v>
      </c>
      <c r="U14" s="108"/>
      <c r="V14" s="108" t="s">
        <v>190</v>
      </c>
      <c r="AA14" s="108" t="s">
        <v>63</v>
      </c>
      <c r="AB14" s="108"/>
      <c r="AC14" s="108" t="s">
        <v>114</v>
      </c>
      <c r="AD14" s="108"/>
      <c r="AE14" s="108" t="s">
        <v>299</v>
      </c>
      <c r="AF14" s="110" t="s">
        <v>308</v>
      </c>
      <c r="AG14" s="49"/>
      <c r="AH14" s="111"/>
      <c r="AI14" s="108"/>
      <c r="AJ14" s="111"/>
      <c r="AK14" s="108" t="s">
        <v>482</v>
      </c>
      <c r="AL14" s="110" t="s">
        <v>139</v>
      </c>
      <c r="AM14" s="110" t="s">
        <v>595</v>
      </c>
      <c r="AN14" s="108"/>
      <c r="AO14" s="108" t="s">
        <v>131</v>
      </c>
      <c r="AP14" s="108"/>
      <c r="AQ14" s="108" t="s">
        <v>309</v>
      </c>
      <c r="AV14" s="108" t="s">
        <v>63</v>
      </c>
      <c r="AW14" s="108"/>
      <c r="AX14" s="108" t="s">
        <v>692</v>
      </c>
      <c r="AY14" s="108"/>
      <c r="AZ14" s="108"/>
      <c r="BA14" s="110" t="s">
        <v>380</v>
      </c>
      <c r="BB14" s="49"/>
      <c r="BC14" s="111"/>
      <c r="BD14" s="108"/>
      <c r="BE14" s="111"/>
      <c r="BF14" s="108" t="s">
        <v>482</v>
      </c>
      <c r="BG14" s="108" t="s">
        <v>139</v>
      </c>
      <c r="BH14" s="110" t="s">
        <v>381</v>
      </c>
      <c r="BI14" s="108"/>
      <c r="BJ14" s="108" t="s">
        <v>129</v>
      </c>
      <c r="BK14" s="108"/>
      <c r="BL14" s="108" t="s">
        <v>379</v>
      </c>
      <c r="BQ14" s="108" t="s">
        <v>65</v>
      </c>
      <c r="BR14" s="108"/>
      <c r="BS14" s="108" t="s">
        <v>694</v>
      </c>
      <c r="BT14" s="108"/>
      <c r="BU14" s="108"/>
      <c r="BV14" s="108" t="s">
        <v>425</v>
      </c>
      <c r="BW14" s="49">
        <v>1098</v>
      </c>
      <c r="BX14" s="111">
        <v>46477</v>
      </c>
      <c r="BY14" s="108" t="s">
        <v>93</v>
      </c>
      <c r="BZ14" s="111">
        <v>47570</v>
      </c>
      <c r="CA14" s="108" t="s">
        <v>95</v>
      </c>
      <c r="CB14" s="110" t="s">
        <v>138</v>
      </c>
      <c r="CC14" s="110" t="s">
        <v>427</v>
      </c>
      <c r="CD14" s="108"/>
      <c r="CE14" s="108" t="s">
        <v>131</v>
      </c>
      <c r="CF14" s="108"/>
      <c r="CG14" s="108" t="s">
        <v>424</v>
      </c>
    </row>
    <row r="15" spans="1:106" ht="187.2" x14ac:dyDescent="0.3">
      <c r="F15" s="108" t="s">
        <v>64</v>
      </c>
      <c r="G15" s="108">
        <v>1122</v>
      </c>
      <c r="H15" s="108" t="s">
        <v>110</v>
      </c>
      <c r="I15" s="108">
        <v>81718</v>
      </c>
      <c r="J15" s="108"/>
      <c r="K15" s="108" t="s">
        <v>191</v>
      </c>
      <c r="L15" s="49">
        <v>459</v>
      </c>
      <c r="M15" s="111">
        <v>45838</v>
      </c>
      <c r="N15" s="108" t="s">
        <v>205</v>
      </c>
      <c r="O15" s="111"/>
      <c r="P15" s="108" t="s">
        <v>95</v>
      </c>
      <c r="Q15" s="108" t="s">
        <v>138</v>
      </c>
      <c r="R15" s="108"/>
      <c r="S15" s="108"/>
      <c r="T15" s="108" t="s">
        <v>129</v>
      </c>
      <c r="U15" s="108"/>
      <c r="V15" s="108" t="s">
        <v>193</v>
      </c>
      <c r="AA15" s="108" t="s">
        <v>63</v>
      </c>
      <c r="AB15" s="108"/>
      <c r="AC15" s="108" t="s">
        <v>114</v>
      </c>
      <c r="AD15" s="108"/>
      <c r="AE15" s="108" t="s">
        <v>299</v>
      </c>
      <c r="AF15" s="110" t="s">
        <v>310</v>
      </c>
      <c r="AG15" s="49"/>
      <c r="AH15" s="111"/>
      <c r="AI15" s="108"/>
      <c r="AJ15" s="111"/>
      <c r="AK15" s="108" t="s">
        <v>482</v>
      </c>
      <c r="AL15" s="108" t="s">
        <v>139</v>
      </c>
      <c r="AM15" s="110" t="s">
        <v>569</v>
      </c>
      <c r="AN15" s="108"/>
      <c r="AO15" s="108" t="s">
        <v>130</v>
      </c>
      <c r="AP15" s="108"/>
      <c r="AQ15" s="108" t="s">
        <v>311</v>
      </c>
      <c r="AV15" s="108" t="s">
        <v>63</v>
      </c>
      <c r="AW15" s="108"/>
      <c r="AX15" s="108" t="s">
        <v>692</v>
      </c>
      <c r="AY15" s="108"/>
      <c r="AZ15" s="108"/>
      <c r="BA15" s="108" t="s">
        <v>383</v>
      </c>
      <c r="BB15" s="49"/>
      <c r="BC15" s="111"/>
      <c r="BD15" s="108"/>
      <c r="BE15" s="111"/>
      <c r="BF15" s="108" t="s">
        <v>482</v>
      </c>
      <c r="BG15" s="110" t="s">
        <v>139</v>
      </c>
      <c r="BH15" s="110" t="s">
        <v>384</v>
      </c>
      <c r="BI15" s="108"/>
      <c r="BJ15" s="108" t="s">
        <v>260</v>
      </c>
      <c r="BK15" s="108"/>
      <c r="BL15" s="108" t="s">
        <v>382</v>
      </c>
      <c r="BQ15" s="108" t="s">
        <v>65</v>
      </c>
      <c r="BR15" s="108">
        <v>2261</v>
      </c>
      <c r="BS15" s="108" t="s">
        <v>694</v>
      </c>
      <c r="BT15" s="108">
        <v>102897</v>
      </c>
      <c r="BU15" s="108"/>
      <c r="BV15" s="108" t="s">
        <v>429</v>
      </c>
      <c r="BW15" s="49">
        <v>2104</v>
      </c>
      <c r="BX15" s="111">
        <v>47483</v>
      </c>
      <c r="BY15" s="108" t="s">
        <v>93</v>
      </c>
      <c r="BZ15" s="111">
        <v>48579</v>
      </c>
      <c r="CA15" s="108" t="s">
        <v>95</v>
      </c>
      <c r="CB15" s="110" t="s">
        <v>139</v>
      </c>
      <c r="CC15" s="110" t="s">
        <v>605</v>
      </c>
      <c r="CD15" s="108"/>
      <c r="CE15" s="108" t="s">
        <v>131</v>
      </c>
      <c r="CF15" s="108"/>
      <c r="CG15" s="108" t="s">
        <v>428</v>
      </c>
    </row>
    <row r="16" spans="1:106" ht="409.6" x14ac:dyDescent="0.3">
      <c r="F16" s="108" t="s">
        <v>65</v>
      </c>
      <c r="G16" s="108"/>
      <c r="H16" s="108" t="s">
        <v>110</v>
      </c>
      <c r="I16" s="108">
        <v>102845</v>
      </c>
      <c r="J16" s="108"/>
      <c r="K16" s="108" t="s">
        <v>194</v>
      </c>
      <c r="L16" s="49">
        <v>1373</v>
      </c>
      <c r="M16" s="111">
        <v>46752</v>
      </c>
      <c r="N16" s="108" t="s">
        <v>93</v>
      </c>
      <c r="O16" s="111"/>
      <c r="P16" s="108" t="s">
        <v>95</v>
      </c>
      <c r="Q16" s="108" t="s">
        <v>139</v>
      </c>
      <c r="R16" s="110"/>
      <c r="S16" s="108"/>
      <c r="T16" s="108"/>
      <c r="U16" s="108"/>
      <c r="V16" s="108" t="s">
        <v>196</v>
      </c>
      <c r="AA16" s="108" t="s">
        <v>63</v>
      </c>
      <c r="AB16" s="108"/>
      <c r="AC16" s="108" t="s">
        <v>114</v>
      </c>
      <c r="AD16" s="108"/>
      <c r="AE16" s="108" t="s">
        <v>299</v>
      </c>
      <c r="AF16" s="108" t="s">
        <v>312</v>
      </c>
      <c r="AG16" s="49"/>
      <c r="AH16" s="111"/>
      <c r="AI16" s="108"/>
      <c r="AJ16" s="111"/>
      <c r="AK16" s="108" t="s">
        <v>482</v>
      </c>
      <c r="AL16" s="108" t="s">
        <v>139</v>
      </c>
      <c r="AM16" s="110" t="s">
        <v>596</v>
      </c>
      <c r="AN16" s="108"/>
      <c r="AO16" s="108" t="s">
        <v>130</v>
      </c>
      <c r="AP16" s="108"/>
      <c r="AQ16" s="108" t="s">
        <v>314</v>
      </c>
      <c r="BQ16" s="108" t="s">
        <v>65</v>
      </c>
      <c r="BR16" s="108">
        <v>2260</v>
      </c>
      <c r="BS16" s="108" t="s">
        <v>694</v>
      </c>
      <c r="BT16" s="108">
        <v>102894</v>
      </c>
      <c r="BU16" s="108"/>
      <c r="BV16" s="108" t="s">
        <v>606</v>
      </c>
      <c r="BW16" s="49">
        <v>2104</v>
      </c>
      <c r="BX16" s="111">
        <v>47483</v>
      </c>
      <c r="BY16" s="108" t="s">
        <v>93</v>
      </c>
      <c r="BZ16" s="111">
        <v>48579</v>
      </c>
      <c r="CA16" s="108" t="s">
        <v>95</v>
      </c>
      <c r="CB16" s="108" t="s">
        <v>139</v>
      </c>
      <c r="CC16" s="110" t="s">
        <v>607</v>
      </c>
      <c r="CD16" s="108"/>
      <c r="CE16" s="108" t="s">
        <v>131</v>
      </c>
      <c r="CF16" s="108"/>
      <c r="CG16" s="108" t="s">
        <v>430</v>
      </c>
    </row>
    <row r="17" spans="6:85" ht="144" x14ac:dyDescent="0.3">
      <c r="F17" s="108" t="s">
        <v>63</v>
      </c>
      <c r="G17" s="108"/>
      <c r="H17" s="108" t="s">
        <v>110</v>
      </c>
      <c r="I17" s="108"/>
      <c r="J17" s="108"/>
      <c r="K17" s="108" t="s">
        <v>198</v>
      </c>
      <c r="L17" s="49"/>
      <c r="M17" s="111"/>
      <c r="N17" s="108"/>
      <c r="O17" s="111"/>
      <c r="P17" s="108" t="s">
        <v>95</v>
      </c>
      <c r="Q17" s="108"/>
      <c r="R17" s="108" t="s">
        <v>587</v>
      </c>
      <c r="S17" s="108"/>
      <c r="T17" s="108" t="s">
        <v>129</v>
      </c>
      <c r="U17" s="108"/>
      <c r="V17" s="108" t="s">
        <v>200</v>
      </c>
      <c r="AA17" s="108" t="s">
        <v>65</v>
      </c>
      <c r="AB17" s="108">
        <v>1204</v>
      </c>
      <c r="AC17" s="108" t="s">
        <v>114</v>
      </c>
      <c r="AD17" s="108">
        <v>101032</v>
      </c>
      <c r="AE17" s="108" t="s">
        <v>148</v>
      </c>
      <c r="AF17" s="108" t="s">
        <v>317</v>
      </c>
      <c r="AG17" s="49">
        <v>1281</v>
      </c>
      <c r="AH17" s="111">
        <v>46660</v>
      </c>
      <c r="AI17" s="108" t="s">
        <v>93</v>
      </c>
      <c r="AJ17" s="111">
        <v>47391</v>
      </c>
      <c r="AK17" s="108" t="s">
        <v>95</v>
      </c>
      <c r="AL17" s="110" t="s">
        <v>139</v>
      </c>
      <c r="AM17" s="110" t="s">
        <v>318</v>
      </c>
      <c r="AN17" s="108"/>
      <c r="AO17" s="108" t="s">
        <v>130</v>
      </c>
      <c r="AP17" s="108"/>
      <c r="AQ17" s="108" t="s">
        <v>316</v>
      </c>
      <c r="BQ17" s="108" t="s">
        <v>65</v>
      </c>
      <c r="BR17" s="108">
        <v>2259</v>
      </c>
      <c r="BS17" s="108" t="s">
        <v>694</v>
      </c>
      <c r="BT17" s="108">
        <v>102889</v>
      </c>
      <c r="BU17" s="108"/>
      <c r="BV17" s="108" t="s">
        <v>576</v>
      </c>
      <c r="BW17" s="49">
        <v>2104</v>
      </c>
      <c r="BX17" s="111">
        <v>47483</v>
      </c>
      <c r="BY17" s="108" t="s">
        <v>93</v>
      </c>
      <c r="BZ17" s="111">
        <v>48579</v>
      </c>
      <c r="CA17" s="108" t="s">
        <v>95</v>
      </c>
      <c r="CB17" s="108" t="s">
        <v>139</v>
      </c>
      <c r="CC17" s="110" t="s">
        <v>607</v>
      </c>
      <c r="CD17" s="108"/>
      <c r="CE17" s="108" t="s">
        <v>131</v>
      </c>
      <c r="CF17" s="108"/>
      <c r="CG17" s="108" t="s">
        <v>431</v>
      </c>
    </row>
    <row r="18" spans="6:85" ht="43.2" x14ac:dyDescent="0.3">
      <c r="F18" s="108" t="s">
        <v>65</v>
      </c>
      <c r="G18" s="108">
        <v>3361</v>
      </c>
      <c r="H18" s="108" t="s">
        <v>110</v>
      </c>
      <c r="I18" s="108">
        <v>105264</v>
      </c>
      <c r="J18" s="108"/>
      <c r="K18" s="110" t="s">
        <v>201</v>
      </c>
      <c r="L18" s="49">
        <v>551</v>
      </c>
      <c r="M18" s="111">
        <v>45930</v>
      </c>
      <c r="N18" s="108" t="s">
        <v>93</v>
      </c>
      <c r="O18" s="111">
        <v>48121</v>
      </c>
      <c r="P18" s="108" t="s">
        <v>95</v>
      </c>
      <c r="Q18" s="108"/>
      <c r="R18" s="110" t="s">
        <v>203</v>
      </c>
      <c r="S18" s="108"/>
      <c r="T18" s="108" t="s">
        <v>133</v>
      </c>
      <c r="U18" s="108"/>
      <c r="V18" s="108" t="s">
        <v>204</v>
      </c>
      <c r="AA18" s="108" t="s">
        <v>63</v>
      </c>
      <c r="AB18" s="108">
        <v>2364</v>
      </c>
      <c r="AC18" s="108" t="s">
        <v>114</v>
      </c>
      <c r="AD18" s="108">
        <v>102472</v>
      </c>
      <c r="AE18" s="108" t="s">
        <v>148</v>
      </c>
      <c r="AF18" s="108" t="s">
        <v>320</v>
      </c>
      <c r="AG18" s="49"/>
      <c r="AH18" s="111">
        <v>45358</v>
      </c>
      <c r="AI18" s="108" t="s">
        <v>149</v>
      </c>
      <c r="AJ18" s="111">
        <v>45358</v>
      </c>
      <c r="AK18" s="108" t="s">
        <v>95</v>
      </c>
      <c r="AL18" s="108" t="s">
        <v>139</v>
      </c>
      <c r="AM18" s="110" t="s">
        <v>318</v>
      </c>
      <c r="AN18" s="108"/>
      <c r="AO18" s="108" t="s">
        <v>130</v>
      </c>
      <c r="AP18" s="108"/>
      <c r="AQ18" s="108" t="s">
        <v>319</v>
      </c>
      <c r="BQ18" s="108" t="s">
        <v>63</v>
      </c>
      <c r="BR18" s="108"/>
      <c r="BS18" s="108" t="s">
        <v>694</v>
      </c>
      <c r="BT18" s="108"/>
      <c r="BU18" s="108" t="s">
        <v>385</v>
      </c>
      <c r="BV18" s="110" t="s">
        <v>433</v>
      </c>
      <c r="BW18" s="49"/>
      <c r="BX18" s="111"/>
      <c r="BY18" s="108"/>
      <c r="BZ18" s="111"/>
      <c r="CA18" s="108" t="s">
        <v>95</v>
      </c>
      <c r="CB18" s="108"/>
      <c r="CC18" s="110"/>
      <c r="CD18" s="108"/>
      <c r="CE18" s="108" t="s">
        <v>131</v>
      </c>
      <c r="CF18" s="108"/>
      <c r="CG18" s="108" t="s">
        <v>432</v>
      </c>
    </row>
    <row r="19" spans="6:85" ht="158.4" x14ac:dyDescent="0.3">
      <c r="F19" s="108" t="s">
        <v>65</v>
      </c>
      <c r="G19" s="108"/>
      <c r="H19" s="108" t="s">
        <v>110</v>
      </c>
      <c r="I19" s="108">
        <v>97499</v>
      </c>
      <c r="J19" s="108"/>
      <c r="K19" s="108" t="s">
        <v>206</v>
      </c>
      <c r="L19" s="49"/>
      <c r="M19" s="111">
        <v>45889</v>
      </c>
      <c r="N19" s="108"/>
      <c r="O19" s="111">
        <v>45889</v>
      </c>
      <c r="P19" s="108" t="s">
        <v>95</v>
      </c>
      <c r="Q19" s="108"/>
      <c r="R19" s="108" t="s">
        <v>561</v>
      </c>
      <c r="S19" s="108"/>
      <c r="T19" s="108"/>
      <c r="U19" s="108"/>
      <c r="V19" s="108" t="s">
        <v>207</v>
      </c>
      <c r="AA19" s="108" t="s">
        <v>63</v>
      </c>
      <c r="AB19" s="108">
        <v>1076</v>
      </c>
      <c r="AC19" s="108" t="s">
        <v>114</v>
      </c>
      <c r="AD19" s="108">
        <v>82752</v>
      </c>
      <c r="AE19" s="108" t="s">
        <v>148</v>
      </c>
      <c r="AF19" s="110" t="s">
        <v>286</v>
      </c>
      <c r="AG19" s="49">
        <v>88</v>
      </c>
      <c r="AH19" s="111">
        <v>45467</v>
      </c>
      <c r="AI19" s="108" t="s">
        <v>93</v>
      </c>
      <c r="AJ19" s="111">
        <v>45467</v>
      </c>
      <c r="AK19" s="108" t="s">
        <v>95</v>
      </c>
      <c r="AL19" s="110" t="s">
        <v>139</v>
      </c>
      <c r="AM19" s="110" t="s">
        <v>318</v>
      </c>
      <c r="AN19" s="108"/>
      <c r="AO19" s="108" t="s">
        <v>130</v>
      </c>
      <c r="AP19" s="108"/>
      <c r="AQ19" s="108" t="s">
        <v>321</v>
      </c>
      <c r="BQ19" s="108" t="s">
        <v>63</v>
      </c>
      <c r="BR19" s="108"/>
      <c r="BS19" s="108" t="s">
        <v>694</v>
      </c>
      <c r="BT19" s="108"/>
      <c r="BU19" s="108"/>
      <c r="BV19" s="108" t="s">
        <v>435</v>
      </c>
      <c r="BW19" s="49"/>
      <c r="BX19" s="111"/>
      <c r="BY19" s="108"/>
      <c r="BZ19" s="111"/>
      <c r="CA19" s="108" t="s">
        <v>95</v>
      </c>
      <c r="CB19" s="110"/>
      <c r="CC19" s="110" t="s">
        <v>608</v>
      </c>
      <c r="CD19" s="108"/>
      <c r="CE19" s="108" t="s">
        <v>131</v>
      </c>
      <c r="CF19" s="108"/>
      <c r="CG19" s="108" t="s">
        <v>434</v>
      </c>
    </row>
    <row r="20" spans="6:85" ht="28.8" x14ac:dyDescent="0.3">
      <c r="F20" s="108" t="s">
        <v>65</v>
      </c>
      <c r="G20" s="108">
        <v>3389</v>
      </c>
      <c r="H20" s="108" t="s">
        <v>110</v>
      </c>
      <c r="I20" s="108">
        <v>106171</v>
      </c>
      <c r="J20" s="108"/>
      <c r="K20" s="108" t="s">
        <v>208</v>
      </c>
      <c r="L20" s="49">
        <v>190</v>
      </c>
      <c r="M20" s="111">
        <v>45569</v>
      </c>
      <c r="N20" s="108" t="s">
        <v>93</v>
      </c>
      <c r="O20" s="111">
        <v>46299</v>
      </c>
      <c r="P20" s="108" t="s">
        <v>95</v>
      </c>
      <c r="Q20" s="108" t="s">
        <v>139</v>
      </c>
      <c r="R20" s="110" t="s">
        <v>210</v>
      </c>
      <c r="S20" s="108"/>
      <c r="T20" s="108" t="s">
        <v>129</v>
      </c>
      <c r="U20" s="108"/>
      <c r="V20" s="108" t="s">
        <v>211</v>
      </c>
      <c r="AA20" s="108" t="s">
        <v>65</v>
      </c>
      <c r="AB20" s="108">
        <v>1215</v>
      </c>
      <c r="AC20" s="108" t="s">
        <v>114</v>
      </c>
      <c r="AD20" s="108">
        <v>91656</v>
      </c>
      <c r="AE20" s="108" t="s">
        <v>148</v>
      </c>
      <c r="AF20" s="108" t="s">
        <v>323</v>
      </c>
      <c r="AG20" s="49">
        <v>162</v>
      </c>
      <c r="AH20" s="111">
        <v>45541</v>
      </c>
      <c r="AI20" s="108" t="s">
        <v>93</v>
      </c>
      <c r="AJ20" s="111">
        <v>45906</v>
      </c>
      <c r="AK20" s="108" t="s">
        <v>95</v>
      </c>
      <c r="AL20" s="108" t="s">
        <v>138</v>
      </c>
      <c r="AM20" s="110" t="s">
        <v>318</v>
      </c>
      <c r="AN20" s="108"/>
      <c r="AO20" s="108" t="s">
        <v>130</v>
      </c>
      <c r="AP20" s="108"/>
      <c r="AQ20" s="108" t="s">
        <v>322</v>
      </c>
      <c r="BQ20" s="108" t="s">
        <v>63</v>
      </c>
      <c r="BR20" s="108"/>
      <c r="BS20" s="108" t="s">
        <v>694</v>
      </c>
      <c r="BT20" s="108"/>
      <c r="BU20" s="108"/>
      <c r="BV20" s="108" t="s">
        <v>437</v>
      </c>
      <c r="BW20" s="49"/>
      <c r="BX20" s="111"/>
      <c r="BY20" s="108"/>
      <c r="BZ20" s="111"/>
      <c r="CA20" s="108" t="s">
        <v>95</v>
      </c>
      <c r="CB20" s="108"/>
      <c r="CC20" s="108" t="s">
        <v>608</v>
      </c>
      <c r="CD20" s="108"/>
      <c r="CE20" s="108" t="s">
        <v>131</v>
      </c>
      <c r="CF20" s="108"/>
      <c r="CG20" s="108" t="s">
        <v>436</v>
      </c>
    </row>
    <row r="21" spans="6:85" ht="43.2" x14ac:dyDescent="0.3">
      <c r="F21" s="108" t="s">
        <v>65</v>
      </c>
      <c r="G21" s="108">
        <v>3384</v>
      </c>
      <c r="H21" s="108" t="s">
        <v>110</v>
      </c>
      <c r="I21" s="108">
        <v>105993</v>
      </c>
      <c r="J21" s="108"/>
      <c r="K21" s="110" t="s">
        <v>212</v>
      </c>
      <c r="L21" s="49">
        <v>186</v>
      </c>
      <c r="M21" s="111">
        <v>45565</v>
      </c>
      <c r="N21" s="108" t="s">
        <v>93</v>
      </c>
      <c r="O21" s="111"/>
      <c r="P21" s="108" t="s">
        <v>95</v>
      </c>
      <c r="Q21" s="108" t="s">
        <v>139</v>
      </c>
      <c r="R21" s="110" t="s">
        <v>210</v>
      </c>
      <c r="S21" s="108"/>
      <c r="T21" s="108" t="s">
        <v>130</v>
      </c>
      <c r="U21" s="108"/>
      <c r="V21" s="108" t="s">
        <v>215</v>
      </c>
      <c r="AA21" s="108" t="s">
        <v>65</v>
      </c>
      <c r="AB21" s="108">
        <v>1113</v>
      </c>
      <c r="AC21" s="108" t="s">
        <v>114</v>
      </c>
      <c r="AD21" s="108">
        <v>88770</v>
      </c>
      <c r="AE21" s="108" t="s">
        <v>148</v>
      </c>
      <c r="AF21" s="110" t="s">
        <v>325</v>
      </c>
      <c r="AG21" s="49">
        <v>215</v>
      </c>
      <c r="AH21" s="111">
        <v>45594</v>
      </c>
      <c r="AI21" s="108" t="s">
        <v>297</v>
      </c>
      <c r="AJ21" s="111">
        <v>45959</v>
      </c>
      <c r="AK21" s="108" t="s">
        <v>95</v>
      </c>
      <c r="AL21" s="108" t="s">
        <v>138</v>
      </c>
      <c r="AM21" s="110" t="s">
        <v>570</v>
      </c>
      <c r="AN21" s="108"/>
      <c r="AO21" s="108" t="s">
        <v>130</v>
      </c>
      <c r="AP21" s="108"/>
      <c r="AQ21" s="108" t="s">
        <v>324</v>
      </c>
      <c r="BQ21" s="108" t="s">
        <v>63</v>
      </c>
      <c r="BR21" s="108"/>
      <c r="BS21" s="108" t="s">
        <v>694</v>
      </c>
      <c r="BT21" s="108"/>
      <c r="BU21" s="108" t="s">
        <v>304</v>
      </c>
      <c r="BV21" s="110" t="s">
        <v>581</v>
      </c>
      <c r="BW21" s="49"/>
      <c r="BX21" s="111"/>
      <c r="BY21" s="108"/>
      <c r="BZ21" s="111"/>
      <c r="CA21" s="108" t="s">
        <v>95</v>
      </c>
      <c r="CB21" s="108"/>
      <c r="CC21" s="110"/>
      <c r="CD21" s="108"/>
      <c r="CE21" s="108" t="s">
        <v>129</v>
      </c>
      <c r="CF21" s="108"/>
      <c r="CG21" s="108" t="s">
        <v>438</v>
      </c>
    </row>
    <row r="22" spans="6:85" ht="100.8" x14ac:dyDescent="0.3">
      <c r="F22" s="108" t="s">
        <v>65</v>
      </c>
      <c r="G22" s="108">
        <v>3515</v>
      </c>
      <c r="H22" s="108" t="s">
        <v>110</v>
      </c>
      <c r="I22" s="108">
        <v>106778</v>
      </c>
      <c r="J22" s="108"/>
      <c r="K22" s="110" t="s">
        <v>216</v>
      </c>
      <c r="L22" s="49">
        <v>521</v>
      </c>
      <c r="M22" s="111">
        <v>45900</v>
      </c>
      <c r="N22" s="108" t="s">
        <v>93</v>
      </c>
      <c r="O22" s="111">
        <v>47361</v>
      </c>
      <c r="P22" s="108" t="s">
        <v>95</v>
      </c>
      <c r="Q22" s="108" t="s">
        <v>139</v>
      </c>
      <c r="R22" s="110" t="s">
        <v>562</v>
      </c>
      <c r="S22" s="108"/>
      <c r="T22" s="108" t="s">
        <v>129</v>
      </c>
      <c r="U22" s="108"/>
      <c r="V22" s="108" t="s">
        <v>218</v>
      </c>
      <c r="AA22" s="108" t="s">
        <v>65</v>
      </c>
      <c r="AB22" s="108">
        <v>1125</v>
      </c>
      <c r="AC22" s="108" t="s">
        <v>114</v>
      </c>
      <c r="AD22" s="108">
        <v>88771</v>
      </c>
      <c r="AE22" s="108" t="s">
        <v>148</v>
      </c>
      <c r="AF22" s="108" t="s">
        <v>325</v>
      </c>
      <c r="AG22" s="49">
        <v>215</v>
      </c>
      <c r="AH22" s="111">
        <v>45594</v>
      </c>
      <c r="AI22" s="108" t="s">
        <v>297</v>
      </c>
      <c r="AJ22" s="111">
        <v>45959</v>
      </c>
      <c r="AK22" s="108" t="s">
        <v>95</v>
      </c>
      <c r="AL22" s="108" t="s">
        <v>138</v>
      </c>
      <c r="AM22" s="110" t="s">
        <v>570</v>
      </c>
      <c r="AN22" s="108"/>
      <c r="AO22" s="108" t="s">
        <v>130</v>
      </c>
      <c r="AP22" s="108"/>
      <c r="AQ22" s="108" t="s">
        <v>326</v>
      </c>
      <c r="BQ22" s="108" t="s">
        <v>63</v>
      </c>
      <c r="BR22" s="108"/>
      <c r="BS22" s="108" t="s">
        <v>694</v>
      </c>
      <c r="BT22" s="108"/>
      <c r="BU22" s="108"/>
      <c r="BV22" s="108" t="s">
        <v>440</v>
      </c>
      <c r="BW22" s="49"/>
      <c r="BX22" s="111"/>
      <c r="BY22" s="108"/>
      <c r="BZ22" s="111"/>
      <c r="CA22" s="108" t="s">
        <v>482</v>
      </c>
      <c r="CB22" s="108" t="s">
        <v>139</v>
      </c>
      <c r="CC22" s="110" t="s">
        <v>609</v>
      </c>
      <c r="CD22" s="108"/>
      <c r="CE22" s="108" t="s">
        <v>129</v>
      </c>
      <c r="CF22" s="108"/>
      <c r="CG22" s="108" t="s">
        <v>439</v>
      </c>
    </row>
    <row r="23" spans="6:85" ht="57.6" x14ac:dyDescent="0.3">
      <c r="F23" s="108" t="s">
        <v>65</v>
      </c>
      <c r="G23" s="108">
        <v>3478</v>
      </c>
      <c r="H23" s="108" t="s">
        <v>110</v>
      </c>
      <c r="I23" s="108">
        <v>84596</v>
      </c>
      <c r="J23" s="108"/>
      <c r="K23" s="110" t="s">
        <v>228</v>
      </c>
      <c r="L23" s="49">
        <v>629</v>
      </c>
      <c r="M23" s="111">
        <v>46008</v>
      </c>
      <c r="N23" s="108" t="s">
        <v>157</v>
      </c>
      <c r="O23" s="111">
        <v>46008</v>
      </c>
      <c r="P23" s="108" t="s">
        <v>95</v>
      </c>
      <c r="Q23" s="108" t="s">
        <v>138</v>
      </c>
      <c r="R23" s="110"/>
      <c r="S23" s="108"/>
      <c r="T23" s="108" t="s">
        <v>129</v>
      </c>
      <c r="U23" s="108"/>
      <c r="V23" s="108" t="s">
        <v>229</v>
      </c>
      <c r="AA23" s="108" t="s">
        <v>65</v>
      </c>
      <c r="AB23" s="108">
        <v>1111</v>
      </c>
      <c r="AC23" s="108" t="s">
        <v>114</v>
      </c>
      <c r="AD23" s="108">
        <v>88772</v>
      </c>
      <c r="AE23" s="108" t="s">
        <v>148</v>
      </c>
      <c r="AF23" s="110" t="s">
        <v>325</v>
      </c>
      <c r="AG23" s="49">
        <v>215</v>
      </c>
      <c r="AH23" s="111">
        <v>45594</v>
      </c>
      <c r="AI23" s="108" t="s">
        <v>297</v>
      </c>
      <c r="AJ23" s="111">
        <v>45959</v>
      </c>
      <c r="AK23" s="108" t="s">
        <v>95</v>
      </c>
      <c r="AL23" s="110" t="s">
        <v>138</v>
      </c>
      <c r="AM23" s="110" t="s">
        <v>570</v>
      </c>
      <c r="AN23" s="108"/>
      <c r="AO23" s="108" t="s">
        <v>130</v>
      </c>
      <c r="AP23" s="108"/>
      <c r="AQ23" s="108" t="s">
        <v>327</v>
      </c>
      <c r="BQ23" s="108" t="s">
        <v>63</v>
      </c>
      <c r="BR23" s="108"/>
      <c r="BS23" s="108" t="s">
        <v>694</v>
      </c>
      <c r="BT23" s="108"/>
      <c r="BU23" s="108"/>
      <c r="BV23" s="110" t="s">
        <v>383</v>
      </c>
      <c r="BW23" s="49"/>
      <c r="BX23" s="111"/>
      <c r="BY23" s="108"/>
      <c r="BZ23" s="111"/>
      <c r="CA23" s="108" t="s">
        <v>482</v>
      </c>
      <c r="CB23" s="108" t="s">
        <v>139</v>
      </c>
      <c r="CC23" s="108" t="s">
        <v>577</v>
      </c>
      <c r="CD23" s="108"/>
      <c r="CE23" s="108"/>
      <c r="CF23" s="108"/>
      <c r="CG23" s="108" t="s">
        <v>442</v>
      </c>
    </row>
    <row r="24" spans="6:85" ht="72" x14ac:dyDescent="0.3">
      <c r="F24" s="108" t="s">
        <v>65</v>
      </c>
      <c r="G24" s="108"/>
      <c r="H24" s="108" t="s">
        <v>110</v>
      </c>
      <c r="I24" s="108">
        <v>89408</v>
      </c>
      <c r="J24" s="108"/>
      <c r="K24" s="110" t="s">
        <v>230</v>
      </c>
      <c r="L24" s="49">
        <v>318</v>
      </c>
      <c r="M24" s="111">
        <v>45697</v>
      </c>
      <c r="N24" s="108" t="s">
        <v>205</v>
      </c>
      <c r="O24" s="111">
        <v>46062</v>
      </c>
      <c r="P24" s="108" t="s">
        <v>95</v>
      </c>
      <c r="Q24" s="108" t="s">
        <v>138</v>
      </c>
      <c r="R24" s="110"/>
      <c r="S24" s="108"/>
      <c r="T24" s="108" t="s">
        <v>129</v>
      </c>
      <c r="U24" s="108"/>
      <c r="V24" s="108" t="s">
        <v>232</v>
      </c>
      <c r="AA24" s="108" t="s">
        <v>65</v>
      </c>
      <c r="AB24" s="108">
        <v>1259</v>
      </c>
      <c r="AC24" s="108" t="s">
        <v>114</v>
      </c>
      <c r="AD24" s="108">
        <v>88773</v>
      </c>
      <c r="AE24" s="108" t="s">
        <v>148</v>
      </c>
      <c r="AF24" s="110" t="s">
        <v>325</v>
      </c>
      <c r="AG24" s="49">
        <v>215</v>
      </c>
      <c r="AH24" s="111">
        <v>45594</v>
      </c>
      <c r="AI24" s="108" t="s">
        <v>297</v>
      </c>
      <c r="AJ24" s="111">
        <v>45959</v>
      </c>
      <c r="AK24" s="108" t="s">
        <v>95</v>
      </c>
      <c r="AL24" s="110" t="s">
        <v>138</v>
      </c>
      <c r="AM24" s="110" t="s">
        <v>570</v>
      </c>
      <c r="AN24" s="108"/>
      <c r="AO24" s="108" t="s">
        <v>130</v>
      </c>
      <c r="AP24" s="108"/>
      <c r="AQ24" s="108" t="s">
        <v>328</v>
      </c>
      <c r="BQ24" s="108" t="s">
        <v>63</v>
      </c>
      <c r="BR24" s="108"/>
      <c r="BS24" s="108" t="s">
        <v>694</v>
      </c>
      <c r="BT24" s="108"/>
      <c r="BU24" s="108"/>
      <c r="BV24" s="108" t="s">
        <v>444</v>
      </c>
      <c r="BW24" s="49">
        <v>561</v>
      </c>
      <c r="BX24" s="111"/>
      <c r="BY24" s="108"/>
      <c r="BZ24" s="111"/>
      <c r="CA24" s="108" t="s">
        <v>481</v>
      </c>
      <c r="CB24" s="108" t="s">
        <v>139</v>
      </c>
      <c r="CC24" s="110" t="s">
        <v>611</v>
      </c>
      <c r="CD24" s="108"/>
      <c r="CE24" s="108" t="s">
        <v>281</v>
      </c>
      <c r="CF24" s="108">
        <v>89215</v>
      </c>
      <c r="CG24" s="108" t="s">
        <v>443</v>
      </c>
    </row>
    <row r="25" spans="6:85" ht="388.8" x14ac:dyDescent="0.3">
      <c r="F25" s="108" t="s">
        <v>63</v>
      </c>
      <c r="G25" s="108"/>
      <c r="H25" s="108" t="s">
        <v>110</v>
      </c>
      <c r="I25" s="108">
        <v>86128</v>
      </c>
      <c r="J25" s="108"/>
      <c r="K25" s="108" t="s">
        <v>669</v>
      </c>
      <c r="L25" s="49">
        <v>38</v>
      </c>
      <c r="M25" s="111">
        <v>45417</v>
      </c>
      <c r="N25" s="108" t="s">
        <v>157</v>
      </c>
      <c r="O25" s="111">
        <v>46147</v>
      </c>
      <c r="P25" s="108" t="s">
        <v>226</v>
      </c>
      <c r="Q25" s="108" t="s">
        <v>138</v>
      </c>
      <c r="R25" s="108"/>
      <c r="S25" s="108"/>
      <c r="T25" s="108" t="s">
        <v>129</v>
      </c>
      <c r="U25" s="108"/>
      <c r="V25" s="108" t="s">
        <v>233</v>
      </c>
      <c r="AA25" s="108" t="s">
        <v>65</v>
      </c>
      <c r="AB25" s="108">
        <v>1256</v>
      </c>
      <c r="AC25" s="108" t="s">
        <v>114</v>
      </c>
      <c r="AD25" s="108">
        <v>88774</v>
      </c>
      <c r="AE25" s="108" t="s">
        <v>148</v>
      </c>
      <c r="AF25" s="110" t="s">
        <v>325</v>
      </c>
      <c r="AG25" s="49">
        <v>215</v>
      </c>
      <c r="AH25" s="111">
        <v>45594</v>
      </c>
      <c r="AI25" s="108" t="s">
        <v>297</v>
      </c>
      <c r="AJ25" s="111">
        <v>45959</v>
      </c>
      <c r="AK25" s="108" t="s">
        <v>95</v>
      </c>
      <c r="AL25" s="108" t="s">
        <v>138</v>
      </c>
      <c r="AM25" s="108" t="s">
        <v>570</v>
      </c>
      <c r="AN25" s="108"/>
      <c r="AO25" s="108" t="s">
        <v>130</v>
      </c>
      <c r="AP25" s="108"/>
      <c r="AQ25" s="108" t="s">
        <v>329</v>
      </c>
      <c r="BQ25" s="108" t="s">
        <v>63</v>
      </c>
      <c r="BR25" s="108"/>
      <c r="BS25" s="108" t="s">
        <v>694</v>
      </c>
      <c r="BT25" s="108"/>
      <c r="BU25" s="108"/>
      <c r="BV25" s="108" t="s">
        <v>308</v>
      </c>
      <c r="BW25" s="49"/>
      <c r="BX25" s="111"/>
      <c r="BY25" s="108"/>
      <c r="BZ25" s="111"/>
      <c r="CA25" s="108" t="s">
        <v>482</v>
      </c>
      <c r="CB25" s="108" t="s">
        <v>139</v>
      </c>
      <c r="CC25" s="110" t="s">
        <v>579</v>
      </c>
      <c r="CD25" s="108"/>
      <c r="CE25" s="108" t="s">
        <v>131</v>
      </c>
      <c r="CF25" s="108"/>
      <c r="CG25" s="108" t="s">
        <v>446</v>
      </c>
    </row>
    <row r="26" spans="6:85" ht="388.8" x14ac:dyDescent="0.3">
      <c r="F26" s="108" t="s">
        <v>63</v>
      </c>
      <c r="G26" s="108"/>
      <c r="H26" s="108" t="s">
        <v>110</v>
      </c>
      <c r="I26" s="108">
        <v>90182</v>
      </c>
      <c r="J26" s="108" t="s">
        <v>238</v>
      </c>
      <c r="K26" s="108" t="s">
        <v>235</v>
      </c>
      <c r="L26" s="49"/>
      <c r="M26" s="111"/>
      <c r="N26" s="108"/>
      <c r="O26" s="111"/>
      <c r="P26" s="108" t="s">
        <v>60</v>
      </c>
      <c r="Q26" s="108"/>
      <c r="R26" s="110" t="s">
        <v>668</v>
      </c>
      <c r="S26" s="108"/>
      <c r="T26" s="108"/>
      <c r="U26" s="108"/>
      <c r="V26" s="108" t="s">
        <v>239</v>
      </c>
      <c r="AA26" s="108" t="s">
        <v>64</v>
      </c>
      <c r="AB26" s="108">
        <v>2202</v>
      </c>
      <c r="AC26" s="108" t="s">
        <v>114</v>
      </c>
      <c r="AD26" s="108">
        <v>81109</v>
      </c>
      <c r="AE26" s="108" t="s">
        <v>148</v>
      </c>
      <c r="AF26" s="108" t="s">
        <v>331</v>
      </c>
      <c r="AG26" s="49">
        <v>94</v>
      </c>
      <c r="AH26" s="111">
        <v>45473</v>
      </c>
      <c r="AI26" s="108" t="s">
        <v>298</v>
      </c>
      <c r="AJ26" s="111">
        <v>46934</v>
      </c>
      <c r="AK26" s="108" t="s">
        <v>95</v>
      </c>
      <c r="AL26" s="108" t="s">
        <v>138</v>
      </c>
      <c r="AM26" s="110" t="s">
        <v>318</v>
      </c>
      <c r="AN26" s="108"/>
      <c r="AO26" s="108" t="s">
        <v>130</v>
      </c>
      <c r="AP26" s="108"/>
      <c r="AQ26" s="108" t="s">
        <v>330</v>
      </c>
      <c r="BQ26" s="108" t="s">
        <v>63</v>
      </c>
      <c r="BR26" s="108"/>
      <c r="BS26" s="108" t="s">
        <v>694</v>
      </c>
      <c r="BT26" s="108"/>
      <c r="BU26" s="108" t="s">
        <v>299</v>
      </c>
      <c r="BV26" s="108" t="s">
        <v>308</v>
      </c>
      <c r="BW26" s="49"/>
      <c r="BX26" s="111"/>
      <c r="BY26" s="108"/>
      <c r="BZ26" s="111"/>
      <c r="CA26" s="108" t="s">
        <v>482</v>
      </c>
      <c r="CB26" s="108" t="s">
        <v>139</v>
      </c>
      <c r="CC26" s="110" t="s">
        <v>579</v>
      </c>
      <c r="CD26" s="108"/>
      <c r="CE26" s="108" t="s">
        <v>131</v>
      </c>
      <c r="CF26" s="108"/>
      <c r="CG26" s="108" t="s">
        <v>447</v>
      </c>
    </row>
    <row r="27" spans="6:85" ht="115.2" x14ac:dyDescent="0.3">
      <c r="F27" s="108" t="s">
        <v>63</v>
      </c>
      <c r="G27" s="108"/>
      <c r="H27" s="108" t="s">
        <v>110</v>
      </c>
      <c r="I27" s="108">
        <v>90182</v>
      </c>
      <c r="J27" s="108"/>
      <c r="K27" s="108" t="s">
        <v>242</v>
      </c>
      <c r="L27" s="49"/>
      <c r="M27" s="111"/>
      <c r="N27" s="108"/>
      <c r="O27" s="111"/>
      <c r="P27" s="108" t="s">
        <v>482</v>
      </c>
      <c r="Q27" s="110"/>
      <c r="R27" s="110" t="s">
        <v>243</v>
      </c>
      <c r="S27" s="108"/>
      <c r="T27" s="108"/>
      <c r="U27" s="108"/>
      <c r="V27" s="108" t="s">
        <v>244</v>
      </c>
      <c r="AA27" s="108" t="s">
        <v>64</v>
      </c>
      <c r="AB27" s="108">
        <v>2217</v>
      </c>
      <c r="AC27" s="108" t="s">
        <v>114</v>
      </c>
      <c r="AD27" s="108">
        <v>80010</v>
      </c>
      <c r="AE27" s="108" t="s">
        <v>148</v>
      </c>
      <c r="AF27" s="108" t="s">
        <v>333</v>
      </c>
      <c r="AG27" s="49">
        <v>94</v>
      </c>
      <c r="AH27" s="111">
        <v>45473</v>
      </c>
      <c r="AI27" s="108" t="s">
        <v>205</v>
      </c>
      <c r="AJ27" s="111">
        <v>46203</v>
      </c>
      <c r="AK27" s="108" t="s">
        <v>95</v>
      </c>
      <c r="AL27" s="108" t="s">
        <v>138</v>
      </c>
      <c r="AM27" s="110" t="s">
        <v>570</v>
      </c>
      <c r="AN27" s="108"/>
      <c r="AO27" s="108" t="s">
        <v>130</v>
      </c>
      <c r="AP27" s="108"/>
      <c r="AQ27" s="108" t="s">
        <v>332</v>
      </c>
      <c r="BQ27" s="108" t="s">
        <v>63</v>
      </c>
      <c r="BR27" s="108"/>
      <c r="BS27" s="108" t="s">
        <v>694</v>
      </c>
      <c r="BT27" s="108"/>
      <c r="BU27" s="108" t="s">
        <v>299</v>
      </c>
      <c r="BV27" s="108" t="s">
        <v>449</v>
      </c>
      <c r="BW27" s="49"/>
      <c r="BX27" s="111"/>
      <c r="BY27" s="108"/>
      <c r="BZ27" s="111"/>
      <c r="CA27" s="108" t="s">
        <v>482</v>
      </c>
      <c r="CB27" s="108" t="s">
        <v>139</v>
      </c>
      <c r="CC27" s="108"/>
      <c r="CD27" s="108"/>
      <c r="CE27" s="108" t="s">
        <v>131</v>
      </c>
      <c r="CF27" s="108"/>
      <c r="CG27" s="108" t="s">
        <v>448</v>
      </c>
    </row>
    <row r="28" spans="6:85" ht="28.8" x14ac:dyDescent="0.3">
      <c r="F28" s="108" t="s">
        <v>63</v>
      </c>
      <c r="G28" s="108"/>
      <c r="H28" s="108" t="s">
        <v>110</v>
      </c>
      <c r="I28" s="108"/>
      <c r="J28" s="108"/>
      <c r="K28" s="108" t="s">
        <v>245</v>
      </c>
      <c r="L28" s="49"/>
      <c r="M28" s="111"/>
      <c r="N28" s="108"/>
      <c r="O28" s="111"/>
      <c r="P28" s="108" t="s">
        <v>249</v>
      </c>
      <c r="Q28" s="108" t="s">
        <v>139</v>
      </c>
      <c r="R28" s="108" t="s">
        <v>248</v>
      </c>
      <c r="S28" s="108"/>
      <c r="T28" s="108" t="s">
        <v>281</v>
      </c>
      <c r="U28" s="108"/>
      <c r="V28" s="108" t="s">
        <v>247</v>
      </c>
      <c r="AA28" s="108" t="s">
        <v>65</v>
      </c>
      <c r="AB28" s="108">
        <v>1124</v>
      </c>
      <c r="AC28" s="108" t="s">
        <v>114</v>
      </c>
      <c r="AD28" s="108">
        <v>91472</v>
      </c>
      <c r="AE28" s="108" t="s">
        <v>148</v>
      </c>
      <c r="AF28" s="110" t="s">
        <v>335</v>
      </c>
      <c r="AG28" s="49">
        <v>551</v>
      </c>
      <c r="AH28" s="111">
        <v>45930</v>
      </c>
      <c r="AI28" s="108" t="s">
        <v>93</v>
      </c>
      <c r="AJ28" s="111">
        <v>48121</v>
      </c>
      <c r="AK28" s="108" t="s">
        <v>95</v>
      </c>
      <c r="AL28" s="108" t="s">
        <v>138</v>
      </c>
      <c r="AM28" s="108" t="s">
        <v>318</v>
      </c>
      <c r="AN28" s="108"/>
      <c r="AO28" s="108" t="s">
        <v>130</v>
      </c>
      <c r="AP28" s="108"/>
      <c r="AQ28" s="108" t="s">
        <v>334</v>
      </c>
      <c r="BQ28" s="108" t="s">
        <v>63</v>
      </c>
      <c r="BR28" s="108"/>
      <c r="BS28" s="108" t="s">
        <v>694</v>
      </c>
      <c r="BT28" s="108">
        <v>92486</v>
      </c>
      <c r="BU28" s="108"/>
      <c r="BV28" s="108" t="s">
        <v>451</v>
      </c>
      <c r="BW28" s="49">
        <v>634</v>
      </c>
      <c r="BX28" s="111">
        <v>46013</v>
      </c>
      <c r="BY28" s="108" t="s">
        <v>93</v>
      </c>
      <c r="BZ28" s="111">
        <v>48204</v>
      </c>
      <c r="CA28" s="108" t="s">
        <v>60</v>
      </c>
      <c r="CB28" s="108" t="s">
        <v>139</v>
      </c>
      <c r="CC28" s="108" t="s">
        <v>580</v>
      </c>
      <c r="CD28" s="108"/>
      <c r="CE28" s="108" t="s">
        <v>132</v>
      </c>
      <c r="CF28" s="108"/>
      <c r="CG28" s="108" t="s">
        <v>450</v>
      </c>
    </row>
    <row r="29" spans="6:85" ht="100.8" x14ac:dyDescent="0.3">
      <c r="F29" s="108" t="s">
        <v>63</v>
      </c>
      <c r="G29" s="108"/>
      <c r="H29" s="108" t="s">
        <v>110</v>
      </c>
      <c r="I29" s="108"/>
      <c r="J29" s="108" t="s">
        <v>466</v>
      </c>
      <c r="K29" s="108" t="s">
        <v>151</v>
      </c>
      <c r="L29" s="49"/>
      <c r="M29" s="111"/>
      <c r="N29" s="108"/>
      <c r="O29" s="111"/>
      <c r="P29" s="108" t="s">
        <v>249</v>
      </c>
      <c r="Q29" s="108" t="s">
        <v>138</v>
      </c>
      <c r="R29" s="108" t="s">
        <v>250</v>
      </c>
      <c r="S29" s="108"/>
      <c r="T29" s="108"/>
      <c r="U29" s="108"/>
      <c r="V29" s="108" t="s">
        <v>251</v>
      </c>
      <c r="AA29" s="108" t="s">
        <v>65</v>
      </c>
      <c r="AB29" s="108">
        <v>2219</v>
      </c>
      <c r="AC29" s="108" t="s">
        <v>114</v>
      </c>
      <c r="AD29" s="108">
        <v>69561</v>
      </c>
      <c r="AE29" s="108"/>
      <c r="AF29" s="108" t="s">
        <v>337</v>
      </c>
      <c r="AG29" s="49">
        <v>186</v>
      </c>
      <c r="AH29" s="111">
        <v>45565</v>
      </c>
      <c r="AI29" s="108" t="s">
        <v>157</v>
      </c>
      <c r="AJ29" s="111">
        <v>45565</v>
      </c>
      <c r="AK29" s="108" t="s">
        <v>95</v>
      </c>
      <c r="AL29" s="108" t="s">
        <v>138</v>
      </c>
      <c r="AM29" s="110" t="s">
        <v>339</v>
      </c>
      <c r="AN29" s="108"/>
      <c r="AO29" s="108" t="s">
        <v>130</v>
      </c>
      <c r="AP29" s="108"/>
      <c r="AQ29" s="108" t="s">
        <v>336</v>
      </c>
      <c r="BQ29" s="108" t="s">
        <v>63</v>
      </c>
      <c r="BR29" s="108"/>
      <c r="BS29" s="108" t="s">
        <v>694</v>
      </c>
      <c r="BT29" s="108">
        <v>84038</v>
      </c>
      <c r="BU29" s="108"/>
      <c r="BV29" s="110" t="s">
        <v>453</v>
      </c>
      <c r="BW29" s="49">
        <v>643</v>
      </c>
      <c r="BX29" s="111">
        <v>46022</v>
      </c>
      <c r="BY29" s="108" t="s">
        <v>157</v>
      </c>
      <c r="BZ29" s="111">
        <v>47483</v>
      </c>
      <c r="CA29" s="108" t="s">
        <v>60</v>
      </c>
      <c r="CB29" s="108" t="s">
        <v>138</v>
      </c>
      <c r="CC29" s="110"/>
      <c r="CD29" s="108"/>
      <c r="CE29" s="108" t="s">
        <v>131</v>
      </c>
      <c r="CF29" s="108"/>
      <c r="CG29" s="108" t="s">
        <v>452</v>
      </c>
    </row>
    <row r="30" spans="6:85" ht="72" x14ac:dyDescent="0.3">
      <c r="F30" s="108" t="s">
        <v>64</v>
      </c>
      <c r="G30" s="108"/>
      <c r="H30" s="108" t="s">
        <v>110</v>
      </c>
      <c r="I30" s="108"/>
      <c r="J30" s="108" t="s">
        <v>670</v>
      </c>
      <c r="K30" s="108" t="s">
        <v>255</v>
      </c>
      <c r="L30" s="49">
        <v>95</v>
      </c>
      <c r="M30" s="111">
        <v>45474</v>
      </c>
      <c r="N30" s="108" t="s">
        <v>93</v>
      </c>
      <c r="O30" s="111">
        <v>45474</v>
      </c>
      <c r="P30" s="108" t="s">
        <v>481</v>
      </c>
      <c r="Q30" s="108" t="s">
        <v>139</v>
      </c>
      <c r="R30" s="110" t="s">
        <v>638</v>
      </c>
      <c r="S30" s="108"/>
      <c r="T30" s="108" t="s">
        <v>133</v>
      </c>
      <c r="U30" s="108">
        <v>52756</v>
      </c>
      <c r="V30" s="108" t="s">
        <v>257</v>
      </c>
      <c r="AA30" s="108" t="s">
        <v>65</v>
      </c>
      <c r="AB30" s="108">
        <v>356</v>
      </c>
      <c r="AC30" s="108" t="s">
        <v>114</v>
      </c>
      <c r="AD30" s="108">
        <v>79669</v>
      </c>
      <c r="AE30" s="108" t="s">
        <v>299</v>
      </c>
      <c r="AF30" s="108" t="s">
        <v>341</v>
      </c>
      <c r="AG30" s="49"/>
      <c r="AH30" s="111">
        <v>45291</v>
      </c>
      <c r="AI30" s="108" t="s">
        <v>149</v>
      </c>
      <c r="AJ30" s="111">
        <v>45291</v>
      </c>
      <c r="AK30" s="108" t="s">
        <v>149</v>
      </c>
      <c r="AL30" s="108" t="s">
        <v>138</v>
      </c>
      <c r="AM30" s="108" t="s">
        <v>342</v>
      </c>
      <c r="AN30" s="108"/>
      <c r="AO30" s="108" t="s">
        <v>130</v>
      </c>
      <c r="AP30" s="108"/>
      <c r="AQ30" s="108" t="s">
        <v>340</v>
      </c>
      <c r="BQ30" s="108" t="s">
        <v>63</v>
      </c>
      <c r="BR30" s="108"/>
      <c r="BS30" s="108" t="s">
        <v>694</v>
      </c>
      <c r="BT30" s="108">
        <v>89930</v>
      </c>
      <c r="BU30" s="108"/>
      <c r="BV30" s="108" t="s">
        <v>628</v>
      </c>
      <c r="BW30" s="49">
        <v>347</v>
      </c>
      <c r="BX30" s="111">
        <v>45726</v>
      </c>
      <c r="BY30" s="108" t="s">
        <v>297</v>
      </c>
      <c r="BZ30" s="111">
        <v>47552</v>
      </c>
      <c r="CA30" s="108" t="s">
        <v>95</v>
      </c>
      <c r="CB30" s="108" t="s">
        <v>138</v>
      </c>
      <c r="CC30" s="108" t="s">
        <v>455</v>
      </c>
      <c r="CD30" s="108"/>
      <c r="CE30" s="108" t="s">
        <v>131</v>
      </c>
      <c r="CF30" s="108"/>
      <c r="CG30" s="108" t="s">
        <v>454</v>
      </c>
    </row>
    <row r="31" spans="6:85" ht="259.2" x14ac:dyDescent="0.3">
      <c r="F31" s="108" t="s">
        <v>63</v>
      </c>
      <c r="G31" s="108"/>
      <c r="H31" s="108" t="s">
        <v>110</v>
      </c>
      <c r="I31" s="108"/>
      <c r="J31" s="108" t="s">
        <v>477</v>
      </c>
      <c r="K31" s="108" t="s">
        <v>258</v>
      </c>
      <c r="L31" s="49"/>
      <c r="M31" s="111"/>
      <c r="N31" s="108"/>
      <c r="O31" s="111"/>
      <c r="P31" s="108" t="s">
        <v>482</v>
      </c>
      <c r="Q31" s="108" t="s">
        <v>139</v>
      </c>
      <c r="R31" s="108" t="s">
        <v>261</v>
      </c>
      <c r="S31" s="108"/>
      <c r="T31" s="108" t="s">
        <v>260</v>
      </c>
      <c r="U31" s="108"/>
      <c r="V31" s="108" t="s">
        <v>262</v>
      </c>
      <c r="AA31" s="108" t="s">
        <v>63</v>
      </c>
      <c r="AB31" s="108"/>
      <c r="AC31" s="108" t="s">
        <v>114</v>
      </c>
      <c r="AD31" s="108">
        <v>106830</v>
      </c>
      <c r="AE31" s="108" t="s">
        <v>148</v>
      </c>
      <c r="AF31" s="108" t="s">
        <v>278</v>
      </c>
      <c r="AG31" s="49">
        <v>258</v>
      </c>
      <c r="AH31" s="111">
        <v>45637</v>
      </c>
      <c r="AI31" s="108" t="s">
        <v>93</v>
      </c>
      <c r="AJ31" s="111">
        <v>49278</v>
      </c>
      <c r="AK31" s="108" t="s">
        <v>60</v>
      </c>
      <c r="AL31" s="110" t="s">
        <v>139</v>
      </c>
      <c r="AM31" s="110" t="s">
        <v>681</v>
      </c>
      <c r="AN31" s="108"/>
      <c r="AO31" s="108" t="s">
        <v>130</v>
      </c>
      <c r="AP31" s="108"/>
      <c r="AQ31" s="108" t="s">
        <v>343</v>
      </c>
    </row>
    <row r="32" spans="6:85" ht="72" x14ac:dyDescent="0.3">
      <c r="F32" s="108" t="s">
        <v>63</v>
      </c>
      <c r="G32" s="108"/>
      <c r="H32" s="108" t="s">
        <v>110</v>
      </c>
      <c r="I32" s="108">
        <v>118155</v>
      </c>
      <c r="J32" s="108" t="s">
        <v>476</v>
      </c>
      <c r="K32" s="110" t="s">
        <v>263</v>
      </c>
      <c r="L32" s="49">
        <v>94</v>
      </c>
      <c r="M32" s="111">
        <v>45473</v>
      </c>
      <c r="N32" s="108" t="s">
        <v>93</v>
      </c>
      <c r="O32" s="111">
        <v>45473</v>
      </c>
      <c r="P32" s="108" t="s">
        <v>481</v>
      </c>
      <c r="Q32" s="108" t="s">
        <v>139</v>
      </c>
      <c r="R32" s="110" t="s">
        <v>264</v>
      </c>
      <c r="S32" s="108"/>
      <c r="T32" s="108" t="s">
        <v>129</v>
      </c>
      <c r="U32" s="108">
        <v>60428</v>
      </c>
      <c r="V32" s="108" t="s">
        <v>265</v>
      </c>
      <c r="AA32" s="108" t="s">
        <v>63</v>
      </c>
      <c r="AB32" s="108">
        <v>2224</v>
      </c>
      <c r="AC32" s="108" t="s">
        <v>114</v>
      </c>
      <c r="AD32" s="108">
        <v>43229</v>
      </c>
      <c r="AE32" s="108"/>
      <c r="AF32" s="108" t="s">
        <v>278</v>
      </c>
      <c r="AG32" s="49"/>
      <c r="AH32" s="111">
        <v>45323</v>
      </c>
      <c r="AI32" s="108" t="s">
        <v>149</v>
      </c>
      <c r="AJ32" s="111">
        <v>45323</v>
      </c>
      <c r="AK32" s="108" t="s">
        <v>249</v>
      </c>
      <c r="AL32" s="108" t="s">
        <v>139</v>
      </c>
      <c r="AM32" s="108" t="s">
        <v>345</v>
      </c>
      <c r="AN32" s="108"/>
      <c r="AO32" s="108" t="s">
        <v>130</v>
      </c>
      <c r="AP32" s="108"/>
      <c r="AQ32" s="108" t="s">
        <v>344</v>
      </c>
    </row>
    <row r="33" spans="6:43" ht="43.2" x14ac:dyDescent="0.3">
      <c r="F33" s="108" t="s">
        <v>63</v>
      </c>
      <c r="G33" s="108"/>
      <c r="H33" s="108" t="s">
        <v>110</v>
      </c>
      <c r="I33" s="108"/>
      <c r="J33" s="108" t="s">
        <v>670</v>
      </c>
      <c r="K33" s="110" t="s">
        <v>266</v>
      </c>
      <c r="L33" s="49"/>
      <c r="M33" s="111"/>
      <c r="N33" s="108"/>
      <c r="O33" s="111"/>
      <c r="P33" s="108" t="s">
        <v>482</v>
      </c>
      <c r="Q33" s="110" t="s">
        <v>139</v>
      </c>
      <c r="R33" s="110" t="s">
        <v>268</v>
      </c>
      <c r="S33" s="108"/>
      <c r="T33" s="108" t="s">
        <v>129</v>
      </c>
      <c r="U33" s="108"/>
      <c r="V33" s="108" t="s">
        <v>269</v>
      </c>
      <c r="AA33" s="108" t="s">
        <v>65</v>
      </c>
      <c r="AB33" s="108">
        <v>2267</v>
      </c>
      <c r="AC33" s="108" t="s">
        <v>114</v>
      </c>
      <c r="AD33" s="108">
        <v>103947</v>
      </c>
      <c r="AE33" s="108" t="s">
        <v>148</v>
      </c>
      <c r="AF33" s="110" t="s">
        <v>347</v>
      </c>
      <c r="AG33" s="49">
        <v>763</v>
      </c>
      <c r="AH33" s="111">
        <v>46142</v>
      </c>
      <c r="AI33" s="108" t="s">
        <v>93</v>
      </c>
      <c r="AJ33" s="111">
        <v>47238</v>
      </c>
      <c r="AK33" s="108" t="s">
        <v>95</v>
      </c>
      <c r="AL33" s="108" t="s">
        <v>139</v>
      </c>
      <c r="AM33" s="110" t="s">
        <v>318</v>
      </c>
      <c r="AN33" s="108"/>
      <c r="AO33" s="108" t="s">
        <v>130</v>
      </c>
      <c r="AP33" s="108"/>
      <c r="AQ33" s="108" t="s">
        <v>346</v>
      </c>
    </row>
    <row r="34" spans="6:43" ht="72" x14ac:dyDescent="0.3">
      <c r="F34" s="108" t="s">
        <v>63</v>
      </c>
      <c r="G34" s="108"/>
      <c r="H34" s="108" t="s">
        <v>110</v>
      </c>
      <c r="I34" s="108"/>
      <c r="J34" s="108" t="s">
        <v>273</v>
      </c>
      <c r="K34" s="110" t="s">
        <v>274</v>
      </c>
      <c r="L34" s="49"/>
      <c r="M34" s="111"/>
      <c r="N34" s="108"/>
      <c r="O34" s="111"/>
      <c r="P34" s="108" t="s">
        <v>482</v>
      </c>
      <c r="Q34" s="108"/>
      <c r="R34" s="110" t="s">
        <v>275</v>
      </c>
      <c r="S34" s="108"/>
      <c r="T34" s="108"/>
      <c r="U34" s="108"/>
      <c r="V34" s="108" t="s">
        <v>276</v>
      </c>
      <c r="AA34" s="108" t="s">
        <v>65</v>
      </c>
      <c r="AB34" s="108">
        <v>2286</v>
      </c>
      <c r="AC34" s="108" t="s">
        <v>114</v>
      </c>
      <c r="AD34" s="108">
        <v>103948</v>
      </c>
      <c r="AE34" s="108" t="s">
        <v>148</v>
      </c>
      <c r="AF34" s="108" t="s">
        <v>347</v>
      </c>
      <c r="AG34" s="49">
        <v>763</v>
      </c>
      <c r="AH34" s="111">
        <v>46142</v>
      </c>
      <c r="AI34" s="108" t="s">
        <v>93</v>
      </c>
      <c r="AJ34" s="111">
        <v>47238</v>
      </c>
      <c r="AK34" s="108" t="s">
        <v>95</v>
      </c>
      <c r="AL34" s="108" t="s">
        <v>139</v>
      </c>
      <c r="AM34" s="110" t="s">
        <v>318</v>
      </c>
      <c r="AN34" s="108"/>
      <c r="AO34" s="108" t="s">
        <v>130</v>
      </c>
      <c r="AP34" s="108"/>
      <c r="AQ34" s="108" t="s">
        <v>348</v>
      </c>
    </row>
    <row r="35" spans="6:43" ht="15.6" x14ac:dyDescent="0.3">
      <c r="F35" s="108" t="s">
        <v>64</v>
      </c>
      <c r="G35" s="108"/>
      <c r="H35" s="108" t="s">
        <v>110</v>
      </c>
      <c r="I35" s="108">
        <v>100614</v>
      </c>
      <c r="J35" s="108"/>
      <c r="K35" s="108" t="s">
        <v>502</v>
      </c>
      <c r="L35" s="49">
        <v>108</v>
      </c>
      <c r="M35" s="111">
        <v>45487</v>
      </c>
      <c r="N35" s="108" t="s">
        <v>93</v>
      </c>
      <c r="O35" s="111">
        <v>46217</v>
      </c>
      <c r="P35" s="108" t="s">
        <v>95</v>
      </c>
      <c r="Q35" s="110" t="s">
        <v>139</v>
      </c>
      <c r="R35" s="110"/>
      <c r="S35" s="108"/>
      <c r="T35" s="108" t="s">
        <v>503</v>
      </c>
      <c r="U35" s="108"/>
      <c r="V35" s="108" t="s">
        <v>501</v>
      </c>
      <c r="AA35" s="108" t="s">
        <v>65</v>
      </c>
      <c r="AB35" s="108">
        <v>2270</v>
      </c>
      <c r="AC35" s="108" t="s">
        <v>114</v>
      </c>
      <c r="AD35" s="108">
        <v>103949</v>
      </c>
      <c r="AE35" s="108" t="s">
        <v>148</v>
      </c>
      <c r="AF35" s="108" t="s">
        <v>347</v>
      </c>
      <c r="AG35" s="49">
        <v>763</v>
      </c>
      <c r="AH35" s="111">
        <v>46142</v>
      </c>
      <c r="AI35" s="108" t="s">
        <v>93</v>
      </c>
      <c r="AJ35" s="111">
        <v>47238</v>
      </c>
      <c r="AK35" s="108" t="s">
        <v>95</v>
      </c>
      <c r="AL35" s="108" t="s">
        <v>139</v>
      </c>
      <c r="AM35" s="108" t="s">
        <v>318</v>
      </c>
      <c r="AN35" s="108"/>
      <c r="AO35" s="108" t="s">
        <v>130</v>
      </c>
      <c r="AP35" s="108"/>
      <c r="AQ35" s="108" t="s">
        <v>349</v>
      </c>
    </row>
    <row r="36" spans="6:43" ht="43.2" x14ac:dyDescent="0.3">
      <c r="F36" s="108" t="s">
        <v>65</v>
      </c>
      <c r="G36" s="108"/>
      <c r="H36" s="108" t="s">
        <v>110</v>
      </c>
      <c r="I36" s="108">
        <v>85239</v>
      </c>
      <c r="J36" s="108"/>
      <c r="K36" s="108" t="s">
        <v>505</v>
      </c>
      <c r="L36" s="49">
        <v>343</v>
      </c>
      <c r="M36" s="111">
        <v>45722</v>
      </c>
      <c r="N36" s="108" t="s">
        <v>93</v>
      </c>
      <c r="O36" s="111">
        <v>46452</v>
      </c>
      <c r="P36" s="108" t="s">
        <v>95</v>
      </c>
      <c r="Q36" s="108" t="s">
        <v>138</v>
      </c>
      <c r="R36" s="108"/>
      <c r="S36" s="108"/>
      <c r="T36" s="108" t="s">
        <v>133</v>
      </c>
      <c r="U36" s="108"/>
      <c r="V36" s="108" t="s">
        <v>504</v>
      </c>
      <c r="AA36" s="108" t="s">
        <v>65</v>
      </c>
      <c r="AB36" s="108"/>
      <c r="AC36" s="108" t="s">
        <v>114</v>
      </c>
      <c r="AD36" s="108">
        <v>105252</v>
      </c>
      <c r="AE36" s="108" t="s">
        <v>148</v>
      </c>
      <c r="AF36" s="108" t="s">
        <v>351</v>
      </c>
      <c r="AG36" s="49">
        <v>309</v>
      </c>
      <c r="AH36" s="111">
        <v>45688</v>
      </c>
      <c r="AI36" s="108" t="s">
        <v>93</v>
      </c>
      <c r="AJ36" s="111">
        <v>45688</v>
      </c>
      <c r="AK36" s="108" t="s">
        <v>95</v>
      </c>
      <c r="AL36" s="108" t="s">
        <v>139</v>
      </c>
      <c r="AM36" s="110" t="s">
        <v>352</v>
      </c>
      <c r="AN36" s="108"/>
      <c r="AO36" s="108" t="s">
        <v>132</v>
      </c>
      <c r="AP36" s="108"/>
      <c r="AQ36" s="108" t="s">
        <v>350</v>
      </c>
    </row>
    <row r="37" spans="6:43" ht="409.6" x14ac:dyDescent="0.3">
      <c r="F37" s="108" t="s">
        <v>63</v>
      </c>
      <c r="G37" s="108"/>
      <c r="H37" s="108" t="s">
        <v>110</v>
      </c>
      <c r="I37" s="108">
        <v>52756</v>
      </c>
      <c r="J37" s="108"/>
      <c r="K37" s="110" t="s">
        <v>589</v>
      </c>
      <c r="L37" s="49">
        <v>95</v>
      </c>
      <c r="M37" s="111">
        <v>45474</v>
      </c>
      <c r="N37" s="108" t="s">
        <v>93</v>
      </c>
      <c r="O37" s="111">
        <v>45474</v>
      </c>
      <c r="P37" s="108" t="s">
        <v>95</v>
      </c>
      <c r="Q37" s="108" t="s">
        <v>138</v>
      </c>
      <c r="R37" s="110" t="s">
        <v>644</v>
      </c>
      <c r="S37" s="108"/>
      <c r="T37" s="108" t="s">
        <v>133</v>
      </c>
      <c r="U37" s="108"/>
      <c r="V37" s="108" t="s">
        <v>506</v>
      </c>
      <c r="AA37" s="108" t="s">
        <v>65</v>
      </c>
      <c r="AB37" s="108">
        <v>2661</v>
      </c>
      <c r="AC37" s="108" t="s">
        <v>114</v>
      </c>
      <c r="AD37" s="108">
        <v>104076</v>
      </c>
      <c r="AE37" s="108" t="s">
        <v>148</v>
      </c>
      <c r="AF37" s="110" t="s">
        <v>337</v>
      </c>
      <c r="AG37" s="49">
        <v>1647</v>
      </c>
      <c r="AH37" s="111">
        <v>47026</v>
      </c>
      <c r="AI37" s="108" t="s">
        <v>93</v>
      </c>
      <c r="AJ37" s="111">
        <v>49217</v>
      </c>
      <c r="AK37" s="108" t="s">
        <v>95</v>
      </c>
      <c r="AL37" s="108" t="s">
        <v>139</v>
      </c>
      <c r="AM37" s="110" t="s">
        <v>318</v>
      </c>
      <c r="AN37" s="108"/>
      <c r="AO37" s="108" t="s">
        <v>130</v>
      </c>
      <c r="AP37" s="108"/>
      <c r="AQ37" s="108" t="s">
        <v>353</v>
      </c>
    </row>
    <row r="38" spans="6:43" ht="28.8" x14ac:dyDescent="0.3">
      <c r="F38" s="108" t="s">
        <v>63</v>
      </c>
      <c r="G38" s="108">
        <v>1412</v>
      </c>
      <c r="H38" s="108" t="s">
        <v>110</v>
      </c>
      <c r="I38" s="108">
        <v>90175</v>
      </c>
      <c r="J38" s="108"/>
      <c r="K38" s="110" t="s">
        <v>509</v>
      </c>
      <c r="L38" s="49">
        <v>64</v>
      </c>
      <c r="M38" s="111">
        <v>45443</v>
      </c>
      <c r="N38" s="108" t="s">
        <v>93</v>
      </c>
      <c r="O38" s="111">
        <v>45808</v>
      </c>
      <c r="P38" s="108" t="s">
        <v>226</v>
      </c>
      <c r="Q38" s="108" t="s">
        <v>139</v>
      </c>
      <c r="R38" s="108"/>
      <c r="S38" s="108"/>
      <c r="T38" s="108" t="s">
        <v>260</v>
      </c>
      <c r="U38" s="108"/>
      <c r="V38" s="108" t="s">
        <v>508</v>
      </c>
      <c r="AA38" s="108" t="s">
        <v>65</v>
      </c>
      <c r="AB38" s="108">
        <v>2347</v>
      </c>
      <c r="AC38" s="108" t="s">
        <v>114</v>
      </c>
      <c r="AD38" s="108">
        <v>102845</v>
      </c>
      <c r="AE38" s="108" t="s">
        <v>148</v>
      </c>
      <c r="AF38" s="108" t="s">
        <v>194</v>
      </c>
      <c r="AG38" s="49">
        <v>1373</v>
      </c>
      <c r="AH38" s="111">
        <v>46752</v>
      </c>
      <c r="AI38" s="108" t="s">
        <v>93</v>
      </c>
      <c r="AJ38" s="111">
        <v>47483</v>
      </c>
      <c r="AK38" s="108" t="s">
        <v>95</v>
      </c>
      <c r="AL38" s="108" t="s">
        <v>139</v>
      </c>
      <c r="AM38" s="108"/>
      <c r="AN38" s="108"/>
      <c r="AO38" s="108" t="s">
        <v>315</v>
      </c>
      <c r="AP38" s="108"/>
      <c r="AQ38" s="108" t="s">
        <v>356</v>
      </c>
    </row>
    <row r="39" spans="6:43" ht="115.2" x14ac:dyDescent="0.3">
      <c r="F39" s="108" t="s">
        <v>63</v>
      </c>
      <c r="G39" s="108">
        <v>1252</v>
      </c>
      <c r="H39" s="108" t="s">
        <v>110</v>
      </c>
      <c r="I39" s="108">
        <v>90182</v>
      </c>
      <c r="J39" s="108"/>
      <c r="K39" s="110" t="s">
        <v>509</v>
      </c>
      <c r="L39" s="49">
        <v>64</v>
      </c>
      <c r="M39" s="111">
        <v>45443</v>
      </c>
      <c r="N39" s="108" t="s">
        <v>205</v>
      </c>
      <c r="O39" s="111">
        <v>45808</v>
      </c>
      <c r="P39" s="108" t="s">
        <v>226</v>
      </c>
      <c r="Q39" s="108" t="s">
        <v>139</v>
      </c>
      <c r="R39" s="110" t="s">
        <v>512</v>
      </c>
      <c r="S39" s="108"/>
      <c r="T39" s="108" t="s">
        <v>260</v>
      </c>
      <c r="U39" s="108"/>
      <c r="V39" s="108" t="s">
        <v>510</v>
      </c>
      <c r="AA39" s="108" t="s">
        <v>65</v>
      </c>
      <c r="AB39" s="108"/>
      <c r="AC39" s="108" t="s">
        <v>114</v>
      </c>
      <c r="AD39" s="108">
        <v>84038</v>
      </c>
      <c r="AE39" s="108" t="s">
        <v>148</v>
      </c>
      <c r="AF39" s="110" t="s">
        <v>359</v>
      </c>
      <c r="AG39" s="49">
        <v>643</v>
      </c>
      <c r="AH39" s="111">
        <v>46022</v>
      </c>
      <c r="AI39" s="108" t="s">
        <v>93</v>
      </c>
      <c r="AJ39" s="111">
        <v>46022</v>
      </c>
      <c r="AK39" s="108" t="s">
        <v>95</v>
      </c>
      <c r="AL39" s="108" t="s">
        <v>138</v>
      </c>
      <c r="AM39" s="108" t="s">
        <v>360</v>
      </c>
      <c r="AN39" s="108"/>
      <c r="AO39" s="108" t="s">
        <v>131</v>
      </c>
      <c r="AP39" s="108"/>
      <c r="AQ39" s="108" t="s">
        <v>358</v>
      </c>
    </row>
    <row r="40" spans="6:43" ht="72" x14ac:dyDescent="0.3">
      <c r="F40" s="108" t="s">
        <v>63</v>
      </c>
      <c r="G40" s="108"/>
      <c r="H40" s="108" t="s">
        <v>110</v>
      </c>
      <c r="I40" s="108">
        <v>94001</v>
      </c>
      <c r="J40" s="108"/>
      <c r="K40" s="110" t="s">
        <v>514</v>
      </c>
      <c r="L40" s="49">
        <v>341</v>
      </c>
      <c r="M40" s="111">
        <v>45720</v>
      </c>
      <c r="N40" s="108" t="s">
        <v>157</v>
      </c>
      <c r="O40" s="111">
        <v>46816</v>
      </c>
      <c r="P40" s="108" t="s">
        <v>60</v>
      </c>
      <c r="Q40" s="108" t="s">
        <v>139</v>
      </c>
      <c r="R40" s="110" t="s">
        <v>515</v>
      </c>
      <c r="S40" s="108"/>
      <c r="T40" s="108"/>
      <c r="U40" s="108"/>
      <c r="V40" s="108" t="s">
        <v>513</v>
      </c>
      <c r="AA40" s="108" t="s">
        <v>64</v>
      </c>
      <c r="AB40" s="108"/>
      <c r="AC40" s="108" t="s">
        <v>114</v>
      </c>
      <c r="AD40" s="108"/>
      <c r="AE40" s="108" t="s">
        <v>480</v>
      </c>
      <c r="AF40" s="110" t="s">
        <v>676</v>
      </c>
      <c r="AG40" s="49"/>
      <c r="AH40" s="111"/>
      <c r="AI40" s="108"/>
      <c r="AJ40" s="111"/>
      <c r="AK40" s="108" t="s">
        <v>482</v>
      </c>
      <c r="AL40" s="108" t="s">
        <v>139</v>
      </c>
      <c r="AM40" s="110" t="s">
        <v>677</v>
      </c>
      <c r="AN40" s="108"/>
      <c r="AO40" s="108" t="s">
        <v>131</v>
      </c>
      <c r="AP40" s="108"/>
      <c r="AQ40" s="108" t="s">
        <v>675</v>
      </c>
    </row>
    <row r="41" spans="6:43" ht="43.2" x14ac:dyDescent="0.3">
      <c r="F41" s="108" t="s">
        <v>63</v>
      </c>
      <c r="G41" s="108">
        <v>1277</v>
      </c>
      <c r="H41" s="108" t="s">
        <v>110</v>
      </c>
      <c r="I41" s="108">
        <v>93034</v>
      </c>
      <c r="J41" s="108" t="s">
        <v>238</v>
      </c>
      <c r="K41" s="110" t="s">
        <v>517</v>
      </c>
      <c r="L41" s="49">
        <v>239</v>
      </c>
      <c r="M41" s="111">
        <v>45618</v>
      </c>
      <c r="N41" s="108" t="s">
        <v>157</v>
      </c>
      <c r="O41" s="111">
        <v>46348</v>
      </c>
      <c r="P41" s="108" t="s">
        <v>60</v>
      </c>
      <c r="Q41" s="110" t="s">
        <v>139</v>
      </c>
      <c r="R41" s="108" t="s">
        <v>590</v>
      </c>
      <c r="S41" s="108"/>
      <c r="T41" s="108"/>
      <c r="U41" s="108"/>
      <c r="V41" s="108" t="s">
        <v>516</v>
      </c>
    </row>
    <row r="42" spans="6:43" ht="158.4" x14ac:dyDescent="0.3">
      <c r="F42" s="108" t="s">
        <v>64</v>
      </c>
      <c r="G42" s="108"/>
      <c r="H42" s="108" t="s">
        <v>110</v>
      </c>
      <c r="I42" s="108">
        <v>98227</v>
      </c>
      <c r="J42" s="108"/>
      <c r="K42" s="110" t="s">
        <v>519</v>
      </c>
      <c r="L42" s="49">
        <v>652</v>
      </c>
      <c r="M42" s="111">
        <v>46031</v>
      </c>
      <c r="N42" s="108" t="s">
        <v>157</v>
      </c>
      <c r="O42" s="111">
        <v>46031</v>
      </c>
      <c r="P42" s="108" t="s">
        <v>226</v>
      </c>
      <c r="Q42" s="110"/>
      <c r="R42" s="110" t="s">
        <v>591</v>
      </c>
      <c r="S42" s="108"/>
      <c r="T42" s="108" t="s">
        <v>129</v>
      </c>
      <c r="U42" s="108"/>
      <c r="V42" s="108" t="s">
        <v>518</v>
      </c>
    </row>
    <row r="43" spans="6:43" ht="187.2" x14ac:dyDescent="0.3">
      <c r="F43" s="108" t="s">
        <v>64</v>
      </c>
      <c r="G43" s="108"/>
      <c r="H43" s="108" t="s">
        <v>110</v>
      </c>
      <c r="I43" s="108">
        <v>98228</v>
      </c>
      <c r="J43" s="108"/>
      <c r="K43" s="110" t="s">
        <v>519</v>
      </c>
      <c r="L43" s="49">
        <v>652</v>
      </c>
      <c r="M43" s="111">
        <v>46031</v>
      </c>
      <c r="N43" s="108" t="s">
        <v>157</v>
      </c>
      <c r="O43" s="111">
        <v>46031</v>
      </c>
      <c r="P43" s="108" t="s">
        <v>226</v>
      </c>
      <c r="Q43" s="110"/>
      <c r="R43" s="110" t="s">
        <v>521</v>
      </c>
      <c r="S43" s="108"/>
      <c r="T43" s="108" t="s">
        <v>129</v>
      </c>
      <c r="U43" s="108"/>
      <c r="V43" s="108" t="s">
        <v>520</v>
      </c>
    </row>
    <row r="44" spans="6:43" ht="43.2" x14ac:dyDescent="0.3">
      <c r="F44" s="108" t="s">
        <v>65</v>
      </c>
      <c r="G44" s="108"/>
      <c r="H44" s="108" t="s">
        <v>110</v>
      </c>
      <c r="I44" s="108">
        <v>96451</v>
      </c>
      <c r="J44" s="108"/>
      <c r="K44" s="110" t="s">
        <v>523</v>
      </c>
      <c r="L44" s="49">
        <v>156</v>
      </c>
      <c r="M44" s="111">
        <v>45535</v>
      </c>
      <c r="N44" s="108" t="s">
        <v>93</v>
      </c>
      <c r="O44" s="111">
        <v>45900</v>
      </c>
      <c r="P44" s="108" t="s">
        <v>95</v>
      </c>
      <c r="Q44" s="108"/>
      <c r="R44" s="110"/>
      <c r="S44" s="108"/>
      <c r="T44" s="108" t="s">
        <v>129</v>
      </c>
      <c r="U44" s="108"/>
      <c r="V44" s="108" t="s">
        <v>522</v>
      </c>
    </row>
    <row r="45" spans="6:43" ht="57.6" x14ac:dyDescent="0.3">
      <c r="F45" s="108" t="s">
        <v>63</v>
      </c>
      <c r="G45" s="108"/>
      <c r="H45" s="108" t="s">
        <v>110</v>
      </c>
      <c r="I45" s="108">
        <v>99715</v>
      </c>
      <c r="J45" s="108"/>
      <c r="K45" s="110" t="s">
        <v>526</v>
      </c>
      <c r="L45" s="49">
        <v>64</v>
      </c>
      <c r="M45" s="111">
        <v>45443</v>
      </c>
      <c r="N45" s="108" t="s">
        <v>93</v>
      </c>
      <c r="O45" s="111">
        <v>46904</v>
      </c>
      <c r="P45" s="108" t="s">
        <v>95</v>
      </c>
      <c r="Q45" s="108"/>
      <c r="R45" s="108"/>
      <c r="S45" s="108"/>
      <c r="T45" s="108" t="s">
        <v>129</v>
      </c>
      <c r="U45" s="108"/>
      <c r="V45" s="108" t="s">
        <v>525</v>
      </c>
    </row>
    <row r="46" spans="6:43" ht="43.2" x14ac:dyDescent="0.3">
      <c r="F46" s="108" t="s">
        <v>64</v>
      </c>
      <c r="G46" s="108"/>
      <c r="H46" s="108" t="s">
        <v>110</v>
      </c>
      <c r="I46" s="108">
        <v>81411</v>
      </c>
      <c r="J46" s="108"/>
      <c r="K46" s="110" t="s">
        <v>293</v>
      </c>
      <c r="L46" s="49">
        <v>94</v>
      </c>
      <c r="M46" s="111">
        <v>45473</v>
      </c>
      <c r="N46" s="108" t="s">
        <v>248</v>
      </c>
      <c r="O46" s="111">
        <v>45473</v>
      </c>
      <c r="P46" s="108" t="s">
        <v>249</v>
      </c>
      <c r="Q46" s="110"/>
      <c r="R46" s="110" t="s">
        <v>529</v>
      </c>
      <c r="S46" s="108"/>
      <c r="T46" s="108" t="s">
        <v>129</v>
      </c>
      <c r="U46" s="108"/>
      <c r="V46" s="108" t="s">
        <v>527</v>
      </c>
    </row>
    <row r="47" spans="6:43" ht="15.6" x14ac:dyDescent="0.3">
      <c r="F47" s="108" t="s">
        <v>65</v>
      </c>
      <c r="G47" s="108"/>
      <c r="H47" s="108" t="s">
        <v>110</v>
      </c>
      <c r="I47" s="108">
        <v>84742</v>
      </c>
      <c r="J47" s="108"/>
      <c r="K47" s="108" t="s">
        <v>534</v>
      </c>
      <c r="L47" s="49">
        <v>309</v>
      </c>
      <c r="M47" s="111">
        <v>45688</v>
      </c>
      <c r="N47" s="108" t="s">
        <v>157</v>
      </c>
      <c r="O47" s="111">
        <v>46053</v>
      </c>
      <c r="P47" s="108" t="s">
        <v>95</v>
      </c>
      <c r="Q47" s="110"/>
      <c r="R47" s="110"/>
      <c r="S47" s="108"/>
      <c r="T47" s="108" t="s">
        <v>129</v>
      </c>
      <c r="U47" s="108"/>
      <c r="V47" s="108" t="s">
        <v>533</v>
      </c>
    </row>
    <row r="48" spans="6:43" ht="15.6" x14ac:dyDescent="0.3">
      <c r="F48" s="108" t="s">
        <v>65</v>
      </c>
      <c r="G48" s="108"/>
      <c r="H48" s="108" t="s">
        <v>110</v>
      </c>
      <c r="I48" s="108">
        <v>84746</v>
      </c>
      <c r="J48" s="108"/>
      <c r="K48" s="108" t="s">
        <v>534</v>
      </c>
      <c r="L48" s="49">
        <v>674</v>
      </c>
      <c r="M48" s="111">
        <v>46053</v>
      </c>
      <c r="N48" s="108" t="s">
        <v>157</v>
      </c>
      <c r="O48" s="111">
        <v>46053</v>
      </c>
      <c r="P48" s="108" t="s">
        <v>95</v>
      </c>
      <c r="Q48" s="110" t="s">
        <v>138</v>
      </c>
      <c r="R48" s="110"/>
      <c r="S48" s="108"/>
      <c r="T48" s="108" t="s">
        <v>129</v>
      </c>
      <c r="U48" s="108"/>
      <c r="V48" s="108" t="s">
        <v>535</v>
      </c>
    </row>
    <row r="49" spans="6:22" ht="100.8" x14ac:dyDescent="0.3">
      <c r="F49" s="108" t="s">
        <v>64</v>
      </c>
      <c r="G49" s="108"/>
      <c r="H49" s="108" t="s">
        <v>110</v>
      </c>
      <c r="I49" s="108">
        <v>90000</v>
      </c>
      <c r="J49" s="108"/>
      <c r="K49" s="110" t="s">
        <v>537</v>
      </c>
      <c r="L49" s="49">
        <v>94</v>
      </c>
      <c r="M49" s="111">
        <v>45473</v>
      </c>
      <c r="N49" s="108" t="s">
        <v>93</v>
      </c>
      <c r="O49" s="111">
        <v>46203</v>
      </c>
      <c r="P49" s="108" t="s">
        <v>565</v>
      </c>
      <c r="Q49" s="110"/>
      <c r="R49" s="110" t="s">
        <v>539</v>
      </c>
      <c r="S49" s="108"/>
      <c r="T49" s="108" t="s">
        <v>129</v>
      </c>
      <c r="U49" s="108"/>
      <c r="V49" s="108" t="s">
        <v>536</v>
      </c>
    </row>
    <row r="50" spans="6:22" ht="43.2" x14ac:dyDescent="0.3">
      <c r="F50" s="108" t="s">
        <v>65</v>
      </c>
      <c r="G50" s="108"/>
      <c r="H50" s="108" t="s">
        <v>110</v>
      </c>
      <c r="I50" s="108">
        <v>94044</v>
      </c>
      <c r="J50" s="108"/>
      <c r="K50" s="110" t="s">
        <v>541</v>
      </c>
      <c r="L50" s="49">
        <v>683</v>
      </c>
      <c r="M50" s="111">
        <v>46062</v>
      </c>
      <c r="N50" s="108" t="s">
        <v>93</v>
      </c>
      <c r="O50" s="111">
        <v>46792</v>
      </c>
      <c r="P50" s="108" t="s">
        <v>60</v>
      </c>
      <c r="Q50" s="108"/>
      <c r="R50" s="108" t="s">
        <v>592</v>
      </c>
      <c r="S50" s="108"/>
      <c r="T50" s="108" t="s">
        <v>129</v>
      </c>
      <c r="U50" s="108"/>
      <c r="V50" s="108" t="s">
        <v>540</v>
      </c>
    </row>
    <row r="51" spans="6:22" ht="259.2" x14ac:dyDescent="0.3">
      <c r="F51" s="108" t="s">
        <v>65</v>
      </c>
      <c r="G51" s="108"/>
      <c r="H51" s="108" t="s">
        <v>110</v>
      </c>
      <c r="I51" s="108">
        <v>102016</v>
      </c>
      <c r="J51" s="108"/>
      <c r="K51" s="110" t="s">
        <v>544</v>
      </c>
      <c r="L51" s="49">
        <v>1222</v>
      </c>
      <c r="M51" s="111">
        <v>46601</v>
      </c>
      <c r="N51" s="108" t="s">
        <v>93</v>
      </c>
      <c r="O51" s="111">
        <v>47332</v>
      </c>
      <c r="P51" s="108" t="s">
        <v>95</v>
      </c>
      <c r="Q51" s="110"/>
      <c r="R51" s="110" t="s">
        <v>664</v>
      </c>
      <c r="S51" s="108"/>
      <c r="T51" s="108" t="s">
        <v>129</v>
      </c>
      <c r="U51" s="108"/>
      <c r="V51" s="108" t="s">
        <v>543</v>
      </c>
    </row>
    <row r="52" spans="6:22" ht="28.8" x14ac:dyDescent="0.3">
      <c r="F52" s="108" t="s">
        <v>65</v>
      </c>
      <c r="G52" s="108"/>
      <c r="H52" s="108" t="s">
        <v>110</v>
      </c>
      <c r="I52" s="108">
        <v>89215</v>
      </c>
      <c r="J52" s="108" t="s">
        <v>148</v>
      </c>
      <c r="K52" s="110" t="s">
        <v>550</v>
      </c>
      <c r="L52" s="49">
        <v>561</v>
      </c>
      <c r="M52" s="111">
        <v>45940</v>
      </c>
      <c r="N52" s="108" t="s">
        <v>93</v>
      </c>
      <c r="O52" s="111">
        <v>45940</v>
      </c>
      <c r="P52" s="108" t="s">
        <v>95</v>
      </c>
      <c r="Q52" s="108" t="s">
        <v>139</v>
      </c>
      <c r="R52" s="110"/>
      <c r="S52" s="108"/>
      <c r="T52" s="108"/>
      <c r="U52" s="108"/>
      <c r="V52" s="108" t="s">
        <v>553</v>
      </c>
    </row>
    <row r="53" spans="6:22" ht="15.6" x14ac:dyDescent="0.3">
      <c r="F53" s="108" t="s">
        <v>65</v>
      </c>
      <c r="G53" s="108"/>
      <c r="H53" s="108" t="s">
        <v>110</v>
      </c>
      <c r="I53" s="108">
        <v>98425</v>
      </c>
      <c r="J53" s="108" t="s">
        <v>148</v>
      </c>
      <c r="K53" s="110" t="s">
        <v>584</v>
      </c>
      <c r="L53" s="49">
        <v>337</v>
      </c>
      <c r="M53" s="111">
        <v>45716</v>
      </c>
      <c r="N53" s="108" t="s">
        <v>297</v>
      </c>
      <c r="O53" s="111">
        <v>46446</v>
      </c>
      <c r="P53" s="108" t="s">
        <v>95</v>
      </c>
      <c r="Q53" s="108" t="s">
        <v>139</v>
      </c>
      <c r="R53" s="108"/>
      <c r="S53" s="108"/>
      <c r="T53" s="108" t="s">
        <v>133</v>
      </c>
      <c r="U53" s="108"/>
      <c r="V53" s="108" t="s">
        <v>583</v>
      </c>
    </row>
    <row r="54" spans="6:22" ht="15.6" x14ac:dyDescent="0.3">
      <c r="F54" s="108" t="s">
        <v>65</v>
      </c>
      <c r="G54" s="108">
        <v>1401</v>
      </c>
      <c r="H54" s="108" t="s">
        <v>110</v>
      </c>
      <c r="I54" s="108">
        <v>98596</v>
      </c>
      <c r="J54" s="108"/>
      <c r="K54" s="108" t="s">
        <v>544</v>
      </c>
      <c r="L54" s="49">
        <v>1055</v>
      </c>
      <c r="M54" s="111">
        <v>46434</v>
      </c>
      <c r="N54" s="108" t="s">
        <v>93</v>
      </c>
      <c r="O54" s="111">
        <v>47165</v>
      </c>
      <c r="P54" s="108" t="s">
        <v>95</v>
      </c>
      <c r="Q54" s="108"/>
      <c r="R54" s="108"/>
      <c r="S54" s="108"/>
      <c r="T54" s="108" t="s">
        <v>129</v>
      </c>
      <c r="U54" s="108"/>
      <c r="V54" s="108" t="s">
        <v>646</v>
      </c>
    </row>
    <row r="55" spans="6:22" ht="15.6" x14ac:dyDescent="0.3">
      <c r="F55" s="108" t="s">
        <v>65</v>
      </c>
      <c r="G55" s="108">
        <v>1402</v>
      </c>
      <c r="H55" s="108" t="s">
        <v>110</v>
      </c>
      <c r="I55" s="108">
        <v>98620</v>
      </c>
      <c r="J55" s="108"/>
      <c r="K55" s="108" t="s">
        <v>544</v>
      </c>
      <c r="L55" s="49">
        <v>1056</v>
      </c>
      <c r="M55" s="111">
        <v>46435</v>
      </c>
      <c r="N55" s="108" t="s">
        <v>93</v>
      </c>
      <c r="O55" s="111">
        <v>47166</v>
      </c>
      <c r="P55" s="108" t="s">
        <v>95</v>
      </c>
      <c r="Q55" s="108"/>
      <c r="R55" s="108"/>
      <c r="S55" s="108"/>
      <c r="T55" s="108" t="s">
        <v>129</v>
      </c>
      <c r="U55" s="108"/>
      <c r="V55" s="108" t="s">
        <v>647</v>
      </c>
    </row>
    <row r="56" spans="6:22" ht="15.6" x14ac:dyDescent="0.3">
      <c r="F56" s="108" t="s">
        <v>65</v>
      </c>
      <c r="G56" s="108"/>
      <c r="H56" s="108" t="s">
        <v>110</v>
      </c>
      <c r="I56" s="108">
        <v>100793</v>
      </c>
      <c r="J56" s="108"/>
      <c r="K56" s="110" t="s">
        <v>544</v>
      </c>
      <c r="L56" s="49">
        <v>1222</v>
      </c>
      <c r="M56" s="111">
        <v>46601</v>
      </c>
      <c r="N56" s="108" t="s">
        <v>93</v>
      </c>
      <c r="O56" s="111">
        <v>47332</v>
      </c>
      <c r="P56" s="108" t="s">
        <v>95</v>
      </c>
      <c r="Q56" s="108"/>
      <c r="R56" s="108"/>
      <c r="S56" s="108"/>
      <c r="T56" s="108" t="s">
        <v>129</v>
      </c>
      <c r="U56" s="108"/>
      <c r="V56" s="108" t="s">
        <v>648</v>
      </c>
    </row>
    <row r="57" spans="6:22" ht="15.6" x14ac:dyDescent="0.3">
      <c r="F57" s="108" t="s">
        <v>65</v>
      </c>
      <c r="G57" s="108"/>
      <c r="H57" s="108" t="s">
        <v>110</v>
      </c>
      <c r="I57" s="108">
        <v>100796</v>
      </c>
      <c r="J57" s="108"/>
      <c r="K57" s="108" t="s">
        <v>544</v>
      </c>
      <c r="L57" s="49">
        <v>1222</v>
      </c>
      <c r="M57" s="111">
        <v>46601</v>
      </c>
      <c r="N57" s="108" t="s">
        <v>93</v>
      </c>
      <c r="O57" s="111">
        <v>47332</v>
      </c>
      <c r="P57" s="108" t="s">
        <v>95</v>
      </c>
      <c r="Q57" s="110"/>
      <c r="R57" s="110"/>
      <c r="S57" s="108"/>
      <c r="T57" s="108" t="s">
        <v>129</v>
      </c>
      <c r="U57" s="108"/>
      <c r="V57" s="108" t="s">
        <v>649</v>
      </c>
    </row>
    <row r="58" spans="6:22" ht="15.6" x14ac:dyDescent="0.3">
      <c r="F58" s="108" t="s">
        <v>65</v>
      </c>
      <c r="G58" s="108"/>
      <c r="H58" s="108" t="s">
        <v>110</v>
      </c>
      <c r="I58" s="108">
        <v>100798</v>
      </c>
      <c r="J58" s="108"/>
      <c r="K58" s="110" t="s">
        <v>544</v>
      </c>
      <c r="L58" s="49">
        <v>1222</v>
      </c>
      <c r="M58" s="111">
        <v>46601</v>
      </c>
      <c r="N58" s="108" t="s">
        <v>93</v>
      </c>
      <c r="O58" s="111">
        <v>47332</v>
      </c>
      <c r="P58" s="108" t="s">
        <v>95</v>
      </c>
      <c r="Q58" s="110"/>
      <c r="R58" s="110"/>
      <c r="S58" s="108"/>
      <c r="T58" s="108" t="s">
        <v>129</v>
      </c>
      <c r="U58" s="108"/>
      <c r="V58" s="108" t="s">
        <v>650</v>
      </c>
    </row>
    <row r="59" spans="6:22" ht="15.6" x14ac:dyDescent="0.3">
      <c r="F59" s="108" t="s">
        <v>65</v>
      </c>
      <c r="G59" s="108"/>
      <c r="H59" s="108" t="s">
        <v>110</v>
      </c>
      <c r="I59" s="108">
        <v>100799</v>
      </c>
      <c r="J59" s="108"/>
      <c r="K59" s="108" t="s">
        <v>544</v>
      </c>
      <c r="L59" s="49">
        <v>1222</v>
      </c>
      <c r="M59" s="111">
        <v>46601</v>
      </c>
      <c r="N59" s="108" t="s">
        <v>93</v>
      </c>
      <c r="O59" s="111">
        <v>47332</v>
      </c>
      <c r="P59" s="108" t="s">
        <v>95</v>
      </c>
      <c r="Q59" s="108"/>
      <c r="R59" s="108"/>
      <c r="S59" s="108"/>
      <c r="T59" s="108" t="s">
        <v>129</v>
      </c>
      <c r="U59" s="108"/>
      <c r="V59" s="108" t="s">
        <v>651</v>
      </c>
    </row>
    <row r="60" spans="6:22" ht="15.6" x14ac:dyDescent="0.3">
      <c r="F60" s="108" t="s">
        <v>65</v>
      </c>
      <c r="G60" s="108"/>
      <c r="H60" s="108" t="s">
        <v>110</v>
      </c>
      <c r="I60" s="108">
        <v>100803</v>
      </c>
      <c r="J60" s="108"/>
      <c r="K60" s="110" t="s">
        <v>544</v>
      </c>
      <c r="L60" s="49">
        <v>1222</v>
      </c>
      <c r="M60" s="111">
        <v>46601</v>
      </c>
      <c r="N60" s="108" t="s">
        <v>93</v>
      </c>
      <c r="O60" s="111">
        <v>47332</v>
      </c>
      <c r="P60" s="108" t="s">
        <v>95</v>
      </c>
      <c r="Q60" s="108" t="s">
        <v>139</v>
      </c>
      <c r="R60" s="110"/>
      <c r="S60" s="108"/>
      <c r="T60" s="108" t="s">
        <v>129</v>
      </c>
      <c r="U60" s="108"/>
      <c r="V60" s="108" t="s">
        <v>652</v>
      </c>
    </row>
    <row r="61" spans="6:22" ht="15.6" x14ac:dyDescent="0.3">
      <c r="F61" s="108" t="s">
        <v>65</v>
      </c>
      <c r="G61" s="108"/>
      <c r="H61" s="108" t="s">
        <v>110</v>
      </c>
      <c r="I61" s="108">
        <v>100804</v>
      </c>
      <c r="J61" s="108"/>
      <c r="K61" s="108" t="s">
        <v>544</v>
      </c>
      <c r="L61" s="49">
        <v>1222</v>
      </c>
      <c r="M61" s="111">
        <v>46601</v>
      </c>
      <c r="N61" s="108" t="s">
        <v>93</v>
      </c>
      <c r="O61" s="111">
        <v>47332</v>
      </c>
      <c r="P61" s="108" t="s">
        <v>95</v>
      </c>
      <c r="Q61" s="108" t="s">
        <v>139</v>
      </c>
      <c r="R61" s="110"/>
      <c r="S61" s="108"/>
      <c r="T61" s="108" t="s">
        <v>129</v>
      </c>
      <c r="U61" s="108"/>
      <c r="V61" s="108" t="s">
        <v>653</v>
      </c>
    </row>
    <row r="62" spans="6:22" ht="15.6" x14ac:dyDescent="0.3">
      <c r="F62" s="108" t="s">
        <v>65</v>
      </c>
      <c r="G62" s="108"/>
      <c r="H62" s="108" t="s">
        <v>110</v>
      </c>
      <c r="I62" s="108">
        <v>100807</v>
      </c>
      <c r="J62" s="108"/>
      <c r="K62" s="110" t="s">
        <v>544</v>
      </c>
      <c r="L62" s="49">
        <v>1222</v>
      </c>
      <c r="M62" s="111">
        <v>46601</v>
      </c>
      <c r="N62" s="108" t="s">
        <v>93</v>
      </c>
      <c r="O62" s="111">
        <v>47332</v>
      </c>
      <c r="P62" s="108" t="s">
        <v>95</v>
      </c>
      <c r="Q62" s="108" t="s">
        <v>139</v>
      </c>
      <c r="R62" s="108"/>
      <c r="S62" s="108"/>
      <c r="T62" s="108" t="s">
        <v>129</v>
      </c>
      <c r="U62" s="108"/>
      <c r="V62" s="108" t="s">
        <v>654</v>
      </c>
    </row>
    <row r="63" spans="6:22" ht="15.6" x14ac:dyDescent="0.3">
      <c r="F63" s="108" t="s">
        <v>65</v>
      </c>
      <c r="G63" s="108"/>
      <c r="H63" s="108" t="s">
        <v>110</v>
      </c>
      <c r="I63" s="108">
        <v>100808</v>
      </c>
      <c r="J63" s="108"/>
      <c r="K63" s="108" t="s">
        <v>544</v>
      </c>
      <c r="L63" s="49">
        <v>1222</v>
      </c>
      <c r="M63" s="111">
        <v>46601</v>
      </c>
      <c r="N63" s="108" t="s">
        <v>93</v>
      </c>
      <c r="O63" s="111">
        <v>47332</v>
      </c>
      <c r="P63" s="108" t="s">
        <v>95</v>
      </c>
      <c r="Q63" s="108" t="s">
        <v>139</v>
      </c>
      <c r="R63" s="108" t="s">
        <v>665</v>
      </c>
      <c r="S63" s="108"/>
      <c r="T63" s="108" t="s">
        <v>129</v>
      </c>
      <c r="U63" s="108"/>
      <c r="V63" s="108" t="s">
        <v>655</v>
      </c>
    </row>
    <row r="64" spans="6:22" ht="15.6" x14ac:dyDescent="0.3">
      <c r="F64" s="108" t="s">
        <v>65</v>
      </c>
      <c r="G64" s="108"/>
      <c r="H64" s="108" t="s">
        <v>110</v>
      </c>
      <c r="I64" s="108">
        <v>100809</v>
      </c>
      <c r="J64" s="108"/>
      <c r="K64" s="108" t="s">
        <v>544</v>
      </c>
      <c r="L64" s="49">
        <v>1222</v>
      </c>
      <c r="M64" s="111">
        <v>46601</v>
      </c>
      <c r="N64" s="108" t="s">
        <v>93</v>
      </c>
      <c r="O64" s="111">
        <v>47332</v>
      </c>
      <c r="P64" s="108" t="s">
        <v>95</v>
      </c>
      <c r="Q64" s="108" t="s">
        <v>139</v>
      </c>
      <c r="R64" s="108"/>
      <c r="S64" s="108"/>
      <c r="T64" s="108" t="s">
        <v>129</v>
      </c>
      <c r="U64" s="108"/>
      <c r="V64" s="108" t="s">
        <v>656</v>
      </c>
    </row>
    <row r="65" spans="6:22" ht="144" x14ac:dyDescent="0.3">
      <c r="F65" s="108" t="s">
        <v>65</v>
      </c>
      <c r="G65" s="108"/>
      <c r="H65" s="108" t="s">
        <v>110</v>
      </c>
      <c r="I65" s="108">
        <v>100976</v>
      </c>
      <c r="J65" s="108"/>
      <c r="K65" s="108" t="s">
        <v>544</v>
      </c>
      <c r="L65" s="49">
        <v>1229</v>
      </c>
      <c r="M65" s="111">
        <v>46608</v>
      </c>
      <c r="N65" s="108" t="s">
        <v>93</v>
      </c>
      <c r="O65" s="111">
        <v>47339</v>
      </c>
      <c r="P65" s="108" t="s">
        <v>95</v>
      </c>
      <c r="Q65" s="108"/>
      <c r="R65" s="110" t="s">
        <v>671</v>
      </c>
      <c r="S65" s="108"/>
      <c r="T65" s="108" t="s">
        <v>129</v>
      </c>
      <c r="U65" s="108"/>
      <c r="V65" s="108" t="s">
        <v>657</v>
      </c>
    </row>
    <row r="66" spans="6:22" ht="15.6" x14ac:dyDescent="0.3">
      <c r="F66" s="108" t="s">
        <v>65</v>
      </c>
      <c r="G66" s="108"/>
      <c r="H66" s="108" t="s">
        <v>110</v>
      </c>
      <c r="I66" s="108">
        <v>101928</v>
      </c>
      <c r="J66" s="108"/>
      <c r="K66" s="108" t="s">
        <v>544</v>
      </c>
      <c r="L66" s="49">
        <v>1222</v>
      </c>
      <c r="M66" s="111">
        <v>46601</v>
      </c>
      <c r="N66" s="108" t="s">
        <v>93</v>
      </c>
      <c r="O66" s="111">
        <v>47332</v>
      </c>
      <c r="P66" s="108" t="s">
        <v>95</v>
      </c>
      <c r="Q66" s="108"/>
      <c r="R66" s="108" t="s">
        <v>672</v>
      </c>
      <c r="S66" s="108"/>
      <c r="T66" s="108" t="s">
        <v>129</v>
      </c>
      <c r="U66" s="108"/>
      <c r="V66" s="108" t="s">
        <v>658</v>
      </c>
    </row>
    <row r="67" spans="6:22" ht="244.8" x14ac:dyDescent="0.3">
      <c r="F67" s="108" t="s">
        <v>65</v>
      </c>
      <c r="G67" s="108"/>
      <c r="H67" s="108" t="s">
        <v>110</v>
      </c>
      <c r="I67" s="108">
        <v>101929</v>
      </c>
      <c r="J67" s="108"/>
      <c r="K67" s="110" t="s">
        <v>544</v>
      </c>
      <c r="L67" s="49">
        <v>1222</v>
      </c>
      <c r="M67" s="111">
        <v>46601</v>
      </c>
      <c r="N67" s="108" t="s">
        <v>93</v>
      </c>
      <c r="O67" s="111">
        <v>47332</v>
      </c>
      <c r="P67" s="108" t="s">
        <v>95</v>
      </c>
      <c r="Q67" s="108"/>
      <c r="R67" s="110" t="s">
        <v>673</v>
      </c>
      <c r="S67" s="108"/>
      <c r="T67" s="108" t="s">
        <v>129</v>
      </c>
      <c r="U67" s="108"/>
      <c r="V67" s="108" t="s">
        <v>659</v>
      </c>
    </row>
    <row r="68" spans="6:22" ht="57.6" x14ac:dyDescent="0.3">
      <c r="F68" s="108" t="s">
        <v>65</v>
      </c>
      <c r="G68" s="108"/>
      <c r="H68" s="108" t="s">
        <v>110</v>
      </c>
      <c r="I68" s="108">
        <v>101931</v>
      </c>
      <c r="J68" s="108"/>
      <c r="K68" s="110" t="s">
        <v>544</v>
      </c>
      <c r="L68" s="49">
        <v>1222</v>
      </c>
      <c r="M68" s="111">
        <v>46601</v>
      </c>
      <c r="N68" s="108" t="s">
        <v>93</v>
      </c>
      <c r="O68" s="111">
        <v>47332</v>
      </c>
      <c r="P68" s="108" t="s">
        <v>95</v>
      </c>
      <c r="Q68" s="108" t="s">
        <v>139</v>
      </c>
      <c r="R68" s="110" t="s">
        <v>645</v>
      </c>
      <c r="S68" s="108"/>
      <c r="T68" s="108" t="s">
        <v>129</v>
      </c>
      <c r="U68" s="108"/>
      <c r="V68" s="108" t="s">
        <v>660</v>
      </c>
    </row>
    <row r="69" spans="6:22" ht="15.6" x14ac:dyDescent="0.3">
      <c r="F69" s="108" t="s">
        <v>65</v>
      </c>
      <c r="G69" s="108"/>
      <c r="H69" s="108" t="s">
        <v>110</v>
      </c>
      <c r="I69" s="108">
        <v>101933</v>
      </c>
      <c r="J69" s="108"/>
      <c r="K69" s="108" t="s">
        <v>544</v>
      </c>
      <c r="L69" s="49">
        <v>1222</v>
      </c>
      <c r="M69" s="111">
        <v>46601</v>
      </c>
      <c r="N69" s="108" t="s">
        <v>93</v>
      </c>
      <c r="O69" s="111">
        <v>47332</v>
      </c>
      <c r="P69" s="108" t="s">
        <v>95</v>
      </c>
      <c r="Q69" s="108"/>
      <c r="R69" s="108" t="s">
        <v>674</v>
      </c>
      <c r="S69" s="108"/>
      <c r="T69" s="108" t="s">
        <v>129</v>
      </c>
      <c r="U69" s="108"/>
      <c r="V69" s="108" t="s">
        <v>661</v>
      </c>
    </row>
    <row r="70" spans="6:22" ht="15.6" x14ac:dyDescent="0.3">
      <c r="F70" s="108" t="s">
        <v>63</v>
      </c>
      <c r="G70" s="108"/>
      <c r="H70" s="108" t="s">
        <v>110</v>
      </c>
      <c r="I70" s="108">
        <v>101934</v>
      </c>
      <c r="J70" s="108"/>
      <c r="K70" s="110" t="s">
        <v>544</v>
      </c>
      <c r="L70" s="49"/>
      <c r="M70" s="111"/>
      <c r="N70" s="108"/>
      <c r="O70" s="111"/>
      <c r="P70" s="108" t="s">
        <v>95</v>
      </c>
      <c r="Q70" s="108" t="s">
        <v>139</v>
      </c>
      <c r="R70" s="108" t="s">
        <v>666</v>
      </c>
      <c r="S70" s="108"/>
      <c r="T70" s="108" t="s">
        <v>129</v>
      </c>
      <c r="U70" s="108"/>
      <c r="V70" s="108" t="s">
        <v>662</v>
      </c>
    </row>
    <row r="71" spans="6:22" ht="15.6" x14ac:dyDescent="0.3">
      <c r="F71" s="108" t="s">
        <v>65</v>
      </c>
      <c r="G71" s="108"/>
      <c r="H71" s="108" t="s">
        <v>110</v>
      </c>
      <c r="I71" s="108">
        <v>102004</v>
      </c>
      <c r="J71" s="108"/>
      <c r="K71" s="110" t="s">
        <v>544</v>
      </c>
      <c r="L71" s="49">
        <v>1222</v>
      </c>
      <c r="M71" s="111">
        <v>46601</v>
      </c>
      <c r="N71" s="108" t="s">
        <v>93</v>
      </c>
      <c r="O71" s="111">
        <v>47332</v>
      </c>
      <c r="P71" s="108" t="s">
        <v>95</v>
      </c>
      <c r="Q71" s="108" t="s">
        <v>139</v>
      </c>
      <c r="R71" s="110"/>
      <c r="S71" s="108"/>
      <c r="T71" s="108" t="s">
        <v>129</v>
      </c>
      <c r="U71" s="108"/>
      <c r="V71" s="108" t="s">
        <v>663</v>
      </c>
    </row>
  </sheetData>
  <pageMargins left="0.7" right="0.7" top="0.75" bottom="0.75" header="0.3" footer="0.3"/>
  <tableParts count="5">
    <tablePart r:id="rId1"/>
    <tablePart r:id="rId2"/>
    <tablePart r:id="rId3"/>
    <tablePart r:id="rId4"/>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89EC9-B03F-4FAB-8076-58170B953BB4}">
  <sheetPr codeName="Sheet21"/>
  <dimension ref="A1"/>
  <sheetViews>
    <sheetView workbookViewId="0">
      <selection activeCell="I19" sqref="I19"/>
    </sheetView>
  </sheetViews>
  <sheetFormatPr defaultRowHeight="14.4" x14ac:dyDescent="0.3"/>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ECEA-E4F4-47FC-A456-3F36577F8438}">
  <sheetPr codeName="Sheet12"/>
  <dimension ref="A1:A11"/>
  <sheetViews>
    <sheetView workbookViewId="0">
      <selection activeCell="B8" sqref="B8"/>
    </sheetView>
  </sheetViews>
  <sheetFormatPr defaultRowHeight="14.4" x14ac:dyDescent="0.3"/>
  <cols>
    <col min="1" max="1" width="23.5546875" customWidth="1"/>
  </cols>
  <sheetData>
    <row r="1" spans="1:1" ht="36" customHeight="1" x14ac:dyDescent="0.3">
      <c r="A1" t="s">
        <v>20</v>
      </c>
    </row>
    <row r="2" spans="1:1" x14ac:dyDescent="0.3">
      <c r="A2" s="1"/>
    </row>
    <row r="3" spans="1:1" x14ac:dyDescent="0.3">
      <c r="A3" s="2"/>
    </row>
    <row r="4" spans="1:1" x14ac:dyDescent="0.3">
      <c r="A4" s="2"/>
    </row>
    <row r="5" spans="1:1" x14ac:dyDescent="0.3">
      <c r="A5" s="2"/>
    </row>
    <row r="6" spans="1:1" x14ac:dyDescent="0.3">
      <c r="A6" s="2"/>
    </row>
    <row r="7" spans="1:1" x14ac:dyDescent="0.3">
      <c r="A7" s="2"/>
    </row>
    <row r="8" spans="1:1" x14ac:dyDescent="0.3">
      <c r="A8" s="2"/>
    </row>
    <row r="9" spans="1:1" x14ac:dyDescent="0.3">
      <c r="A9" s="2"/>
    </row>
    <row r="10" spans="1:1" x14ac:dyDescent="0.3">
      <c r="A10" s="2"/>
    </row>
    <row r="11" spans="1:1" x14ac:dyDescent="0.3">
      <c r="A11" s="3"/>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632043F5-E1F5-4A57-A1E9-6AA7F38DE59F}">
  <ds:schemaRefs/>
</ds:datastoreItem>
</file>

<file path=customXml/itemProps2.xml><?xml version="1.0" encoding="utf-8"?>
<ds:datastoreItem xmlns:ds="http://schemas.openxmlformats.org/officeDocument/2006/customXml" ds:itemID="{3642224C-1B5E-4CBA-A589-581F141FCC6E}">
  <ds:schemaRefs/>
</ds:datastoreItem>
</file>

<file path=customXml/itemProps3.xml><?xml version="1.0" encoding="utf-8"?>
<ds:datastoreItem xmlns:ds="http://schemas.openxmlformats.org/officeDocument/2006/customXml" ds:itemID="{68EFFF53-E54B-4A3C-BF7A-E0944F37955C}">
  <ds:schemaRefs/>
</ds:datastoreItem>
</file>

<file path=customXml/itemProps4.xml><?xml version="1.0" encoding="utf-8"?>
<ds:datastoreItem xmlns:ds="http://schemas.openxmlformats.org/officeDocument/2006/customXml" ds:itemID="{B8662C05-9101-4556-9F0E-D14D21D13730}">
  <ds:schemaRefs/>
</ds:datastoreItem>
</file>

<file path=customXml/itemProps5.xml><?xml version="1.0" encoding="utf-8"?>
<ds:datastoreItem xmlns:ds="http://schemas.openxmlformats.org/officeDocument/2006/customXml" ds:itemID="{EBC406C6-A060-4F52-93B9-6233273133EF}">
  <ds:schemaRefs/>
</ds:datastoreItem>
</file>

<file path=customXml/itemProps6.xml><?xml version="1.0" encoding="utf-8"?>
<ds:datastoreItem xmlns:ds="http://schemas.openxmlformats.org/officeDocument/2006/customXml" ds:itemID="{DB01254E-01C9-40C7-8158-F3C4D826BAC6}">
  <ds:schemaRefs/>
</ds:datastoreItem>
</file>

<file path=customXml/itemProps7.xml><?xml version="1.0" encoding="utf-8"?>
<ds:datastoreItem xmlns:ds="http://schemas.openxmlformats.org/officeDocument/2006/customXml" ds:itemID="{87066F40-9C0D-4617-9FE2-2F23D8D05D0E}">
  <ds:schemaRefs/>
</ds:datastoreItem>
</file>

<file path=customXml/itemProps8.xml><?xml version="1.0" encoding="utf-8"?>
<ds:datastoreItem xmlns:ds="http://schemas.openxmlformats.org/officeDocument/2006/customXml" ds:itemID="{E7001629-5544-4FDA-9878-64951756B0FD}">
  <ds:schemaRefs/>
</ds:datastoreItem>
</file>

<file path=customXml/itemProps9.xml><?xml version="1.0" encoding="utf-8"?>
<ds:datastoreItem xmlns:ds="http://schemas.openxmlformats.org/officeDocument/2006/customXml" ds:itemID="{43BAE48F-C5E5-40BA-89CF-C1F41467CED9}">
  <ds:schemaRefs/>
</ds:datastoreItem>
</file>

<file path=customXml/itemProps10.xml><?xml version="1.0" encoding="utf-8"?>
<ds:datastoreItem xmlns:ds="http://schemas.openxmlformats.org/officeDocument/2006/customXml" ds:itemID="{05E7385C-4993-4D97-8782-ADEFEC98AAD5}">
  <ds:schemaRefs/>
</ds:datastoreItem>
</file>

<file path=customXml/itemProps11.xml><?xml version="1.0" encoding="utf-8"?>
<ds:datastoreItem xmlns:ds="http://schemas.openxmlformats.org/officeDocument/2006/customXml" ds:itemID="{89F5782D-FAFA-4724-AE2D-B069F53551D1}">
  <ds:schemaRefs/>
</ds:datastoreItem>
</file>

<file path=customXml/itemProps12.xml><?xml version="1.0" encoding="utf-8"?>
<ds:datastoreItem xmlns:ds="http://schemas.openxmlformats.org/officeDocument/2006/customXml" ds:itemID="{52A5E1BC-EA7E-43EF-A6E0-5DDAF8040C7F}">
  <ds:schemaRefs/>
</ds:datastoreItem>
</file>

<file path=customXml/itemProps13.xml><?xml version="1.0" encoding="utf-8"?>
<ds:datastoreItem xmlns:ds="http://schemas.openxmlformats.org/officeDocument/2006/customXml" ds:itemID="{42686CF1-089E-44CA-BD21-63D540C7737F}">
  <ds:schemaRefs/>
</ds:datastoreItem>
</file>

<file path=customXml/itemProps14.xml><?xml version="1.0" encoding="utf-8"?>
<ds:datastoreItem xmlns:ds="http://schemas.openxmlformats.org/officeDocument/2006/customXml" ds:itemID="{A1275CDD-5581-40B1-8612-9CA3457FDE25}">
  <ds:schemaRefs/>
</ds:datastoreItem>
</file>

<file path=customXml/itemProps15.xml><?xml version="1.0" encoding="utf-8"?>
<ds:datastoreItem xmlns:ds="http://schemas.openxmlformats.org/officeDocument/2006/customXml" ds:itemID="{4BE57C33-D32B-46D2-9A6B-16662DDA2F86}">
  <ds:schemaRefs>
    <ds:schemaRef ds:uri="http://schemas.microsoft.com/DataMashup"/>
  </ds:schemaRefs>
</ds:datastoreItem>
</file>

<file path=customXml/itemProps16.xml><?xml version="1.0" encoding="utf-8"?>
<ds:datastoreItem xmlns:ds="http://schemas.openxmlformats.org/officeDocument/2006/customXml" ds:itemID="{29F40C35-F09A-4D9B-B7FF-599821A43E20}">
  <ds:schemaRefs/>
</ds:datastoreItem>
</file>

<file path=customXml/itemProps17.xml><?xml version="1.0" encoding="utf-8"?>
<ds:datastoreItem xmlns:ds="http://schemas.openxmlformats.org/officeDocument/2006/customXml" ds:itemID="{6458A7C9-F018-4BB7-827A-EEFAD39629E4}">
  <ds:schemaRefs/>
</ds:datastoreItem>
</file>

<file path=customXml/itemProps18.xml><?xml version="1.0" encoding="utf-8"?>
<ds:datastoreItem xmlns:ds="http://schemas.openxmlformats.org/officeDocument/2006/customXml" ds:itemID="{89B803F9-A6B4-41E0-A825-31C9D7476EE6}">
  <ds:schemaRefs/>
</ds:datastoreItem>
</file>

<file path=customXml/itemProps19.xml><?xml version="1.0" encoding="utf-8"?>
<ds:datastoreItem xmlns:ds="http://schemas.openxmlformats.org/officeDocument/2006/customXml" ds:itemID="{CA2B9671-9B9B-46AD-B131-EDC0C903D940}">
  <ds:schemaRefs/>
</ds:datastoreItem>
</file>

<file path=customXml/itemProps20.xml><?xml version="1.0" encoding="utf-8"?>
<ds:datastoreItem xmlns:ds="http://schemas.openxmlformats.org/officeDocument/2006/customXml" ds:itemID="{C317D086-A76B-4111-91B9-5450B1F148C8}">
  <ds:schemaRefs/>
</ds:datastoreItem>
</file>

<file path=customXml/itemProps21.xml><?xml version="1.0" encoding="utf-8"?>
<ds:datastoreItem xmlns:ds="http://schemas.openxmlformats.org/officeDocument/2006/customXml" ds:itemID="{5DDD9077-B58C-4A30-80C1-7C8B0F26B142}">
  <ds:schemaRefs/>
</ds:datastoreItem>
</file>

<file path=customXml/itemProps22.xml><?xml version="1.0" encoding="utf-8"?>
<ds:datastoreItem xmlns:ds="http://schemas.openxmlformats.org/officeDocument/2006/customXml" ds:itemID="{511E2C0E-DD1C-45D4-803C-072B9D474ED8}">
  <ds:schemaRefs/>
</ds:datastoreItem>
</file>

<file path=customXml/itemProps23.xml><?xml version="1.0" encoding="utf-8"?>
<ds:datastoreItem xmlns:ds="http://schemas.openxmlformats.org/officeDocument/2006/customXml" ds:itemID="{03B4EDF7-3D9A-48A2-96E0-5B6F9CB5634A}">
  <ds:schemaRefs/>
</ds:datastoreItem>
</file>

<file path=customXml/itemProps24.xml><?xml version="1.0" encoding="utf-8"?>
<ds:datastoreItem xmlns:ds="http://schemas.openxmlformats.org/officeDocument/2006/customXml" ds:itemID="{E716DA0A-DD0B-4E1A-A048-E21B38774588}">
  <ds:schemaRefs/>
</ds:datastoreItem>
</file>

<file path=customXml/itemProps25.xml><?xml version="1.0" encoding="utf-8"?>
<ds:datastoreItem xmlns:ds="http://schemas.openxmlformats.org/officeDocument/2006/customXml" ds:itemID="{A32B216F-D2AC-4CF7-8FB7-019AC74D70F7}">
  <ds:schemaRefs/>
</ds:datastoreItem>
</file>

<file path=customXml/itemProps26.xml><?xml version="1.0" encoding="utf-8"?>
<ds:datastoreItem xmlns:ds="http://schemas.openxmlformats.org/officeDocument/2006/customXml" ds:itemID="{44DB7976-E840-464D-9658-79828C369CC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21</vt:i4>
      </vt:variant>
    </vt:vector>
  </HeadingPairs>
  <TitlesOfParts>
    <vt:vector size="46" baseType="lpstr">
      <vt:lpstr>Home Page</vt:lpstr>
      <vt:lpstr>Dashboard Tables</vt:lpstr>
      <vt:lpstr>dashboard database</vt:lpstr>
      <vt:lpstr>Sheet1</vt:lpstr>
      <vt:lpstr>ComboBox List</vt:lpstr>
      <vt:lpstr>StaffData</vt:lpstr>
      <vt:lpstr>Database</vt:lpstr>
      <vt:lpstr>Current Contracts</vt:lpstr>
      <vt:lpstr>FieldsAccess</vt:lpstr>
      <vt:lpstr>Amendments</vt:lpstr>
      <vt:lpstr>Renewals</vt:lpstr>
      <vt:lpstr>Extension</vt:lpstr>
      <vt:lpstr>Procurements In Process</vt:lpstr>
      <vt:lpstr>Deviations</vt:lpstr>
      <vt:lpstr>Procurements( Replace Existing)</vt:lpstr>
      <vt:lpstr>Closed Contracts</vt:lpstr>
      <vt:lpstr>MyContractsTable</vt:lpstr>
      <vt:lpstr>Table Design</vt:lpstr>
      <vt:lpstr>My Contracts</vt:lpstr>
      <vt:lpstr>All Contracts</vt:lpstr>
      <vt:lpstr>Temporary Assignments</vt:lpstr>
      <vt:lpstr>Deleted Contracts</vt:lpstr>
      <vt:lpstr>PCOprofiles</vt:lpstr>
      <vt:lpstr>Theme</vt:lpstr>
      <vt:lpstr>Profile Information</vt:lpstr>
      <vt:lpstr>ContractNums</vt:lpstr>
      <vt:lpstr>Database!Criteria</vt:lpstr>
      <vt:lpstr>MyContractsTable!Criteria</vt:lpstr>
      <vt:lpstr>PCOprofiles!Criteria</vt:lpstr>
      <vt:lpstr>Date</vt:lpstr>
      <vt:lpstr>Database!Extract</vt:lpstr>
      <vt:lpstr>MyContractsTable!Extract</vt:lpstr>
      <vt:lpstr>PCOprofiles!Extract</vt:lpstr>
      <vt:lpstr>General</vt:lpstr>
      <vt:lpstr>Navigation</vt:lpstr>
      <vt:lpstr>Number</vt:lpstr>
      <vt:lpstr>PcoFilePath</vt:lpstr>
      <vt:lpstr>pName</vt:lpstr>
      <vt:lpstr>position</vt:lpstr>
      <vt:lpstr>PriorityFilters</vt:lpstr>
      <vt:lpstr>PriorityValue</vt:lpstr>
      <vt:lpstr>ProfileName</vt:lpstr>
      <vt:lpstr>Root_Dir</vt:lpstr>
      <vt:lpstr>Security</vt:lpstr>
      <vt:lpstr>signInresults</vt:lpstr>
      <vt:lpstr>TrueFalse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Santhakumar, Dhinesh</dc:creator>
  <cp:lastModifiedBy>Santhakumar, Dhinesh</cp:lastModifiedBy>
  <dcterms:created xsi:type="dcterms:W3CDTF">2024-01-24T16:30:22Z</dcterms:created>
  <dcterms:modified xsi:type="dcterms:W3CDTF">2024-03-29T20:47:42Z</dcterms:modified>
</cp:coreProperties>
</file>