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6e\Jupyter Notebooks\magang\DCC\lab kelistrikan\"/>
    </mc:Choice>
  </mc:AlternateContent>
  <xr:revisionPtr revIDLastSave="0" documentId="13_ncr:1_{95374DAC-4965-49EC-92DC-F7348EA7226A}" xr6:coauthVersionLast="47" xr6:coauthVersionMax="47" xr10:uidLastSave="{00000000-0000-0000-0000-000000000000}"/>
  <bookViews>
    <workbookView minimized="1" xWindow="1416" yWindow="1416" windowWidth="23016" windowHeight="12216" tabRatio="670" activeTab="3" xr2:uid="{7C00F378-BC35-487F-AE58-B1EFB3E4BD6A}"/>
  </bookViews>
  <sheets>
    <sheet name="Worksheet" sheetId="1" r:id="rId1"/>
    <sheet name="Data" sheetId="2" r:id="rId2"/>
    <sheet name="Eval" sheetId="11" r:id="rId3"/>
    <sheet name="Lap" sheetId="14" r:id="rId4"/>
  </sheets>
  <externalReferences>
    <externalReference r:id="rId5"/>
    <externalReference r:id="rId6"/>
  </externalReferences>
  <definedNames>
    <definedName name="A" localSheetId="3">#REF!</definedName>
    <definedName name="A">#REF!</definedName>
    <definedName name="Ac" localSheetId="3">#REF!</definedName>
    <definedName name="Ac">#REF!</definedName>
    <definedName name="At" localSheetId="3">#REF!</definedName>
    <definedName name="At">#REF!</definedName>
    <definedName name="bi" localSheetId="3">[1]eva!#REF!</definedName>
    <definedName name="bi">[1]eva!#REF!</definedName>
    <definedName name="Cp" localSheetId="3">#REF!</definedName>
    <definedName name="Cp">#REF!</definedName>
    <definedName name="Cpd">#REF!</definedName>
    <definedName name="Cpi">#REF!</definedName>
    <definedName name="Cs">#REF!</definedName>
    <definedName name="Csd">#REF!</definedName>
    <definedName name="Csi">#REF!</definedName>
    <definedName name="D">#REF!</definedName>
    <definedName name="Dd">#REF!</definedName>
    <definedName name="Di">#REF!</definedName>
    <definedName name="f">#REF!</definedName>
    <definedName name="fd">#REF!</definedName>
    <definedName name="fdd">'[2]100 nF'!$G$19</definedName>
    <definedName name="fi">#REF!</definedName>
    <definedName name="G">#REF!</definedName>
    <definedName name="Gd">#REF!</definedName>
    <definedName name="Gi">#REF!</definedName>
    <definedName name="Gix">'[2]100 nF'!$E$14</definedName>
    <definedName name="Nc">#REF!</definedName>
    <definedName name="Nv">#REF!</definedName>
    <definedName name="q">[1]eva!#REF!</definedName>
    <definedName name="Rp">#REF!</definedName>
    <definedName name="Rpd">#REF!</definedName>
    <definedName name="Rpi">#REF!</definedName>
    <definedName name="Rs">#REF!</definedName>
    <definedName name="Rsd">#REF!</definedName>
    <definedName name="Rsi">#REF!</definedName>
    <definedName name="t">#REF!</definedName>
    <definedName name="td">#REF!</definedName>
    <definedName name="ti">#REF!</definedName>
    <definedName name="V">#REF!</definedName>
    <definedName name="Vd">#REF!</definedName>
    <definedName name="Vi">#REF!</definedName>
    <definedName name="Vix">'[2]100 nF'!$E$22</definedName>
    <definedName name="w">#REF!</definedName>
    <definedName name="wd">#REF!</definedName>
    <definedName name="wdx">'[2]100 nF'!$G$20</definedName>
    <definedName name="wi">#REF!</definedName>
    <definedName name="wix">'[2]100 nF'!$E$20</definedName>
    <definedName name="x">[1]eva!#REF!</definedName>
    <definedName name="y">[1]eva!#REF!</definedName>
    <definedName name="z">[1]eva!#REF!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4" l="1"/>
  <c r="I3" i="14"/>
  <c r="I2" i="14"/>
  <c r="I1" i="14"/>
  <c r="B296" i="14" l="1"/>
  <c r="C296" i="14"/>
  <c r="E296" i="14"/>
  <c r="F296" i="14"/>
  <c r="E297" i="14"/>
  <c r="F297" i="14"/>
  <c r="E291" i="14"/>
  <c r="F291" i="14"/>
  <c r="B292" i="14"/>
  <c r="C292" i="14"/>
  <c r="E292" i="14"/>
  <c r="F292" i="14"/>
  <c r="E293" i="14"/>
  <c r="F293" i="14"/>
  <c r="B294" i="14"/>
  <c r="C294" i="14"/>
  <c r="E294" i="14"/>
  <c r="F294" i="14"/>
  <c r="E295" i="14"/>
  <c r="F295" i="14"/>
  <c r="E281" i="14"/>
  <c r="F281" i="14"/>
  <c r="B282" i="14"/>
  <c r="C282" i="14"/>
  <c r="E282" i="14"/>
  <c r="F282" i="14"/>
  <c r="E283" i="14"/>
  <c r="F283" i="14"/>
  <c r="B284" i="14"/>
  <c r="C284" i="14"/>
  <c r="E284" i="14"/>
  <c r="F284" i="14"/>
  <c r="E285" i="14"/>
  <c r="F285" i="14"/>
  <c r="B286" i="14"/>
  <c r="C286" i="14"/>
  <c r="E286" i="14"/>
  <c r="F286" i="14"/>
  <c r="E287" i="14"/>
  <c r="F287" i="14"/>
  <c r="B288" i="14"/>
  <c r="C288" i="14"/>
  <c r="E288" i="14"/>
  <c r="F288" i="14"/>
  <c r="E289" i="14"/>
  <c r="F289" i="14"/>
  <c r="B290" i="14"/>
  <c r="C290" i="14"/>
  <c r="E290" i="14"/>
  <c r="F290" i="14"/>
  <c r="F280" i="14"/>
  <c r="C280" i="14"/>
  <c r="E280" i="14"/>
  <c r="B280" i="14"/>
  <c r="B266" i="14"/>
  <c r="C266" i="14"/>
  <c r="D266" i="14"/>
  <c r="E266" i="14"/>
  <c r="F266" i="14"/>
  <c r="G266" i="14"/>
  <c r="D267" i="14"/>
  <c r="E267" i="14"/>
  <c r="F267" i="14"/>
  <c r="G267" i="14"/>
  <c r="D268" i="14"/>
  <c r="E268" i="14"/>
  <c r="F268" i="14"/>
  <c r="G268" i="14"/>
  <c r="D269" i="14"/>
  <c r="E269" i="14"/>
  <c r="F269" i="14"/>
  <c r="G269" i="14"/>
  <c r="D270" i="14"/>
  <c r="E270" i="14"/>
  <c r="F270" i="14"/>
  <c r="G270" i="14"/>
  <c r="D271" i="14"/>
  <c r="E271" i="14"/>
  <c r="F271" i="14"/>
  <c r="G271" i="14"/>
  <c r="D272" i="14"/>
  <c r="E272" i="14"/>
  <c r="F272" i="14"/>
  <c r="G272" i="14"/>
  <c r="D273" i="14"/>
  <c r="E273" i="14"/>
  <c r="F273" i="14"/>
  <c r="G273" i="14"/>
  <c r="D274" i="14"/>
  <c r="E274" i="14"/>
  <c r="F274" i="14"/>
  <c r="G274" i="14"/>
  <c r="D275" i="14"/>
  <c r="E275" i="14"/>
  <c r="F275" i="14"/>
  <c r="G275" i="14"/>
  <c r="D261" i="14"/>
  <c r="E261" i="14"/>
  <c r="F261" i="14"/>
  <c r="G261" i="14"/>
  <c r="D262" i="14"/>
  <c r="E262" i="14"/>
  <c r="F262" i="14"/>
  <c r="G262" i="14"/>
  <c r="D263" i="14"/>
  <c r="E263" i="14"/>
  <c r="F263" i="14"/>
  <c r="G263" i="14"/>
  <c r="D264" i="14"/>
  <c r="E264" i="14"/>
  <c r="F264" i="14"/>
  <c r="G264" i="14"/>
  <c r="D265" i="14"/>
  <c r="E265" i="14"/>
  <c r="F265" i="14"/>
  <c r="G265" i="14"/>
  <c r="D225" i="14"/>
  <c r="F225" i="14"/>
  <c r="G225" i="14"/>
  <c r="D226" i="14"/>
  <c r="F226" i="14"/>
  <c r="G226" i="14"/>
  <c r="D227" i="14"/>
  <c r="F227" i="14"/>
  <c r="G227" i="14"/>
  <c r="D228" i="14"/>
  <c r="F228" i="14"/>
  <c r="G228" i="14"/>
  <c r="D229" i="14"/>
  <c r="F229" i="14"/>
  <c r="G229" i="14"/>
  <c r="B230" i="14"/>
  <c r="C230" i="14"/>
  <c r="D230" i="14"/>
  <c r="F230" i="14"/>
  <c r="G230" i="14"/>
  <c r="D231" i="14"/>
  <c r="F231" i="14"/>
  <c r="G231" i="14"/>
  <c r="D232" i="14"/>
  <c r="F232" i="14"/>
  <c r="G232" i="14"/>
  <c r="D233" i="14"/>
  <c r="E233" i="14"/>
  <c r="F233" i="14"/>
  <c r="G233" i="14"/>
  <c r="D234" i="14"/>
  <c r="E234" i="14"/>
  <c r="F234" i="14"/>
  <c r="G234" i="14"/>
  <c r="D235" i="14"/>
  <c r="E235" i="14"/>
  <c r="F235" i="14"/>
  <c r="G235" i="14"/>
  <c r="D236" i="14"/>
  <c r="E236" i="14"/>
  <c r="F236" i="14"/>
  <c r="G236" i="14"/>
  <c r="D237" i="14"/>
  <c r="E237" i="14"/>
  <c r="F237" i="14"/>
  <c r="G237" i="14"/>
  <c r="B238" i="14"/>
  <c r="C238" i="14"/>
  <c r="D238" i="14"/>
  <c r="E238" i="14"/>
  <c r="F238" i="14"/>
  <c r="G238" i="14"/>
  <c r="D239" i="14"/>
  <c r="E239" i="14"/>
  <c r="F239" i="14"/>
  <c r="G239" i="14"/>
  <c r="D240" i="14"/>
  <c r="E240" i="14"/>
  <c r="F240" i="14"/>
  <c r="G240" i="14"/>
  <c r="D241" i="14"/>
  <c r="E241" i="14"/>
  <c r="F241" i="14"/>
  <c r="G241" i="14"/>
  <c r="D242" i="14"/>
  <c r="E242" i="14"/>
  <c r="F242" i="14"/>
  <c r="G242" i="14"/>
  <c r="D243" i="14"/>
  <c r="E243" i="14"/>
  <c r="F243" i="14"/>
  <c r="G243" i="14"/>
  <c r="D244" i="14"/>
  <c r="E244" i="14"/>
  <c r="F244" i="14"/>
  <c r="G244" i="14"/>
  <c r="D245" i="14"/>
  <c r="E245" i="14"/>
  <c r="F245" i="14"/>
  <c r="G245" i="14"/>
  <c r="D246" i="14"/>
  <c r="E246" i="14"/>
  <c r="F246" i="14"/>
  <c r="G246" i="14"/>
  <c r="D247" i="14"/>
  <c r="E247" i="14"/>
  <c r="F247" i="14"/>
  <c r="G247" i="14"/>
  <c r="D248" i="14"/>
  <c r="E248" i="14"/>
  <c r="F248" i="14"/>
  <c r="G248" i="14"/>
  <c r="D249" i="14"/>
  <c r="E249" i="14"/>
  <c r="F249" i="14"/>
  <c r="G249" i="14"/>
  <c r="D250" i="14"/>
  <c r="E250" i="14"/>
  <c r="F250" i="14"/>
  <c r="G250" i="14"/>
  <c r="D251" i="14"/>
  <c r="E251" i="14"/>
  <c r="F251" i="14"/>
  <c r="G251" i="14"/>
  <c r="D252" i="14"/>
  <c r="E252" i="14"/>
  <c r="F252" i="14"/>
  <c r="G252" i="14"/>
  <c r="B253" i="14"/>
  <c r="C253" i="14"/>
  <c r="D253" i="14"/>
  <c r="E253" i="14"/>
  <c r="F253" i="14"/>
  <c r="G253" i="14"/>
  <c r="D254" i="14"/>
  <c r="E254" i="14"/>
  <c r="F254" i="14"/>
  <c r="G254" i="14"/>
  <c r="D255" i="14"/>
  <c r="E255" i="14"/>
  <c r="F255" i="14"/>
  <c r="G255" i="14"/>
  <c r="D259" i="14"/>
  <c r="E259" i="14"/>
  <c r="F259" i="14"/>
  <c r="G259" i="14"/>
  <c r="D260" i="14"/>
  <c r="E260" i="14"/>
  <c r="F260" i="14"/>
  <c r="G260" i="14"/>
  <c r="C224" i="14"/>
  <c r="D224" i="14"/>
  <c r="F224" i="14"/>
  <c r="G224" i="14"/>
  <c r="B224" i="14"/>
  <c r="D219" i="14"/>
  <c r="E219" i="14"/>
  <c r="F219" i="14"/>
  <c r="G219" i="14"/>
  <c r="D206" i="14"/>
  <c r="E206" i="14"/>
  <c r="F206" i="14"/>
  <c r="G206" i="14"/>
  <c r="D207" i="14"/>
  <c r="E207" i="14"/>
  <c r="F207" i="14"/>
  <c r="G207" i="14"/>
  <c r="D208" i="14"/>
  <c r="E208" i="14"/>
  <c r="F208" i="14"/>
  <c r="G208" i="14"/>
  <c r="D209" i="14"/>
  <c r="E209" i="14"/>
  <c r="F209" i="14"/>
  <c r="G209" i="14"/>
  <c r="B210" i="14"/>
  <c r="B217" i="14" s="1"/>
  <c r="C210" i="14"/>
  <c r="C217" i="14" s="1"/>
  <c r="D210" i="14"/>
  <c r="E210" i="14"/>
  <c r="F210" i="14"/>
  <c r="G210" i="14"/>
  <c r="D211" i="14"/>
  <c r="F211" i="14"/>
  <c r="G211" i="14"/>
  <c r="D212" i="14"/>
  <c r="E212" i="14"/>
  <c r="F212" i="14"/>
  <c r="G212" i="14"/>
  <c r="D213" i="14"/>
  <c r="F213" i="14"/>
  <c r="G213" i="14"/>
  <c r="D217" i="14"/>
  <c r="E217" i="14"/>
  <c r="F217" i="14"/>
  <c r="G217" i="14"/>
  <c r="D218" i="14"/>
  <c r="F218" i="14"/>
  <c r="G218" i="14"/>
  <c r="D193" i="14"/>
  <c r="E193" i="14"/>
  <c r="F193" i="14"/>
  <c r="G193" i="14"/>
  <c r="D194" i="14"/>
  <c r="E194" i="14"/>
  <c r="F194" i="14"/>
  <c r="G194" i="14"/>
  <c r="D195" i="14"/>
  <c r="E195" i="14"/>
  <c r="F195" i="14"/>
  <c r="G195" i="14"/>
  <c r="B196" i="14"/>
  <c r="C196" i="14"/>
  <c r="D196" i="14"/>
  <c r="E196" i="14"/>
  <c r="F196" i="14"/>
  <c r="G196" i="14"/>
  <c r="D197" i="14"/>
  <c r="F197" i="14"/>
  <c r="G197" i="14"/>
  <c r="D198" i="14"/>
  <c r="E198" i="14"/>
  <c r="F198" i="14"/>
  <c r="G198" i="14"/>
  <c r="D199" i="14"/>
  <c r="E199" i="14"/>
  <c r="F199" i="14"/>
  <c r="G199" i="14"/>
  <c r="D200" i="14"/>
  <c r="E200" i="14"/>
  <c r="F200" i="14"/>
  <c r="G200" i="14"/>
  <c r="D201" i="14"/>
  <c r="E201" i="14"/>
  <c r="F201" i="14"/>
  <c r="G201" i="14"/>
  <c r="D202" i="14"/>
  <c r="E202" i="14"/>
  <c r="F202" i="14"/>
  <c r="G202" i="14"/>
  <c r="D203" i="14"/>
  <c r="E203" i="14"/>
  <c r="F203" i="14"/>
  <c r="G203" i="14"/>
  <c r="D204" i="14"/>
  <c r="F204" i="14"/>
  <c r="G204" i="14"/>
  <c r="D205" i="14"/>
  <c r="E205" i="14"/>
  <c r="F205" i="14"/>
  <c r="G205" i="14"/>
  <c r="D180" i="14"/>
  <c r="E180" i="14"/>
  <c r="F180" i="14"/>
  <c r="G180" i="14"/>
  <c r="D181" i="14"/>
  <c r="E181" i="14"/>
  <c r="F181" i="14"/>
  <c r="G181" i="14"/>
  <c r="D182" i="14"/>
  <c r="E182" i="14"/>
  <c r="F182" i="14"/>
  <c r="G182" i="14"/>
  <c r="D183" i="14"/>
  <c r="F183" i="14"/>
  <c r="G183" i="14"/>
  <c r="D184" i="14"/>
  <c r="E184" i="14"/>
  <c r="F184" i="14"/>
  <c r="G184" i="14"/>
  <c r="D185" i="14"/>
  <c r="E185" i="14"/>
  <c r="F185" i="14"/>
  <c r="G185" i="14"/>
  <c r="D186" i="14"/>
  <c r="E186" i="14"/>
  <c r="F186" i="14"/>
  <c r="G186" i="14"/>
  <c r="D187" i="14"/>
  <c r="E187" i="14"/>
  <c r="F187" i="14"/>
  <c r="G187" i="14"/>
  <c r="D188" i="14"/>
  <c r="E188" i="14"/>
  <c r="F188" i="14"/>
  <c r="G188" i="14"/>
  <c r="D189" i="14"/>
  <c r="E189" i="14"/>
  <c r="F189" i="14"/>
  <c r="G189" i="14"/>
  <c r="D190" i="14"/>
  <c r="F190" i="14"/>
  <c r="G190" i="14"/>
  <c r="D191" i="14"/>
  <c r="E191" i="14"/>
  <c r="F191" i="14"/>
  <c r="G191" i="14"/>
  <c r="D192" i="14"/>
  <c r="E192" i="14"/>
  <c r="F192" i="14"/>
  <c r="G192" i="14"/>
  <c r="D165" i="14"/>
  <c r="E165" i="14"/>
  <c r="F165" i="14"/>
  <c r="G165" i="14"/>
  <c r="D166" i="14"/>
  <c r="E166" i="14"/>
  <c r="F166" i="14"/>
  <c r="G166" i="14"/>
  <c r="D167" i="14"/>
  <c r="E167" i="14"/>
  <c r="F167" i="14"/>
  <c r="G167" i="14"/>
  <c r="D168" i="14"/>
  <c r="E168" i="14"/>
  <c r="F168" i="14"/>
  <c r="G168" i="14"/>
  <c r="B169" i="14"/>
  <c r="B174" i="14" s="1"/>
  <c r="C169" i="14"/>
  <c r="C174" i="14" s="1"/>
  <c r="D169" i="14"/>
  <c r="E169" i="14"/>
  <c r="F169" i="14"/>
  <c r="G169" i="14"/>
  <c r="D170" i="14"/>
  <c r="F170" i="14"/>
  <c r="G170" i="14"/>
  <c r="D174" i="14"/>
  <c r="E174" i="14"/>
  <c r="F174" i="14"/>
  <c r="G174" i="14"/>
  <c r="D175" i="14"/>
  <c r="F175" i="14"/>
  <c r="G175" i="14"/>
  <c r="D176" i="14"/>
  <c r="F176" i="14"/>
  <c r="G176" i="14"/>
  <c r="D177" i="14"/>
  <c r="F177" i="14"/>
  <c r="G177" i="14"/>
  <c r="D178" i="14"/>
  <c r="E178" i="14"/>
  <c r="F178" i="14"/>
  <c r="G178" i="14"/>
  <c r="D179" i="14"/>
  <c r="E179" i="14"/>
  <c r="F179" i="14"/>
  <c r="G179" i="14"/>
  <c r="D155" i="14"/>
  <c r="E155" i="14"/>
  <c r="F155" i="14"/>
  <c r="G155" i="14"/>
  <c r="D156" i="14"/>
  <c r="F156" i="14"/>
  <c r="G156" i="14"/>
  <c r="D157" i="14"/>
  <c r="F157" i="14"/>
  <c r="G157" i="14"/>
  <c r="D158" i="14"/>
  <c r="F158" i="14"/>
  <c r="G158" i="14"/>
  <c r="D159" i="14"/>
  <c r="F159" i="14"/>
  <c r="G159" i="14"/>
  <c r="D160" i="14"/>
  <c r="E160" i="14"/>
  <c r="D161" i="14"/>
  <c r="D162" i="14"/>
  <c r="E162" i="14"/>
  <c r="F162" i="14"/>
  <c r="G162" i="14"/>
  <c r="D163" i="14"/>
  <c r="F163" i="14"/>
  <c r="G163" i="14"/>
  <c r="D164" i="14"/>
  <c r="E164" i="14"/>
  <c r="F164" i="14"/>
  <c r="G164" i="14"/>
  <c r="D141" i="14"/>
  <c r="F141" i="14"/>
  <c r="G141" i="14"/>
  <c r="D142" i="14"/>
  <c r="E142" i="14"/>
  <c r="F142" i="14"/>
  <c r="G142" i="14"/>
  <c r="D143" i="14"/>
  <c r="E143" i="14"/>
  <c r="F143" i="14"/>
  <c r="G143" i="14"/>
  <c r="D144" i="14"/>
  <c r="E144" i="14"/>
  <c r="F144" i="14"/>
  <c r="G144" i="14"/>
  <c r="D145" i="14"/>
  <c r="E145" i="14"/>
  <c r="F145" i="14"/>
  <c r="G145" i="14"/>
  <c r="D146" i="14"/>
  <c r="E146" i="14"/>
  <c r="F146" i="14"/>
  <c r="G146" i="14"/>
  <c r="B147" i="14"/>
  <c r="C147" i="14"/>
  <c r="D147" i="14"/>
  <c r="E147" i="14"/>
  <c r="F147" i="14"/>
  <c r="G147" i="14"/>
  <c r="D148" i="14"/>
  <c r="F148" i="14"/>
  <c r="G148" i="14"/>
  <c r="D149" i="14"/>
  <c r="E149" i="14"/>
  <c r="F149" i="14"/>
  <c r="G149" i="14"/>
  <c r="D150" i="14"/>
  <c r="E150" i="14"/>
  <c r="F150" i="14"/>
  <c r="G150" i="14"/>
  <c r="D151" i="14"/>
  <c r="E151" i="14"/>
  <c r="F151" i="14"/>
  <c r="G151" i="14"/>
  <c r="D152" i="14"/>
  <c r="E152" i="14"/>
  <c r="F152" i="14"/>
  <c r="G152" i="14"/>
  <c r="D153" i="14"/>
  <c r="E153" i="14"/>
  <c r="F153" i="14"/>
  <c r="G153" i="14"/>
  <c r="D154" i="14"/>
  <c r="F154" i="14"/>
  <c r="G154" i="14"/>
  <c r="D132" i="14"/>
  <c r="F132" i="14"/>
  <c r="G132" i="14"/>
  <c r="D133" i="14"/>
  <c r="F133" i="14"/>
  <c r="G133" i="14"/>
  <c r="D134" i="14"/>
  <c r="F134" i="14"/>
  <c r="G134" i="14"/>
  <c r="D135" i="14"/>
  <c r="F135" i="14"/>
  <c r="G135" i="14"/>
  <c r="B136" i="14"/>
  <c r="C136" i="14"/>
  <c r="D136" i="14"/>
  <c r="F136" i="14"/>
  <c r="G136" i="14"/>
  <c r="D137" i="14"/>
  <c r="E137" i="14"/>
  <c r="F137" i="14"/>
  <c r="G137" i="14"/>
  <c r="D138" i="14"/>
  <c r="E138" i="14"/>
  <c r="F138" i="14"/>
  <c r="G138" i="14"/>
  <c r="D139" i="14"/>
  <c r="F139" i="14"/>
  <c r="G139" i="14"/>
  <c r="D140" i="14"/>
  <c r="E140" i="14"/>
  <c r="F140" i="14"/>
  <c r="G140" i="14"/>
  <c r="C131" i="14"/>
  <c r="D131" i="14"/>
  <c r="F131" i="14"/>
  <c r="G131" i="14"/>
  <c r="B131" i="14"/>
  <c r="E74" i="14"/>
  <c r="F74" i="14"/>
  <c r="E75" i="14"/>
  <c r="F75" i="14"/>
  <c r="E76" i="14"/>
  <c r="F76" i="14"/>
  <c r="E77" i="14"/>
  <c r="F77" i="14"/>
  <c r="E78" i="14"/>
  <c r="F78" i="14"/>
  <c r="E79" i="14"/>
  <c r="F79" i="14"/>
  <c r="E80" i="14"/>
  <c r="F80" i="14"/>
  <c r="E81" i="14"/>
  <c r="F81" i="14"/>
  <c r="B82" i="14"/>
  <c r="B88" i="14" s="1"/>
  <c r="C82" i="14"/>
  <c r="C88" i="14" s="1"/>
  <c r="E82" i="14"/>
  <c r="F82" i="14"/>
  <c r="E83" i="14"/>
  <c r="F83" i="14"/>
  <c r="E84" i="14"/>
  <c r="F84" i="14"/>
  <c r="E88" i="14"/>
  <c r="F88" i="14"/>
  <c r="E89" i="14"/>
  <c r="F89" i="14"/>
  <c r="E90" i="14"/>
  <c r="F90" i="14"/>
  <c r="E91" i="14"/>
  <c r="F91" i="14"/>
  <c r="E92" i="14"/>
  <c r="F92" i="14"/>
  <c r="B93" i="14"/>
  <c r="C93" i="14"/>
  <c r="E93" i="14"/>
  <c r="F93" i="14"/>
  <c r="E94" i="14"/>
  <c r="F94" i="14"/>
  <c r="E95" i="14"/>
  <c r="F95" i="14"/>
  <c r="E96" i="14"/>
  <c r="F96" i="14"/>
  <c r="E97" i="14"/>
  <c r="F97" i="14"/>
  <c r="E98" i="14"/>
  <c r="F98" i="14"/>
  <c r="E99" i="14"/>
  <c r="F99" i="14"/>
  <c r="E100" i="14"/>
  <c r="F100" i="14"/>
  <c r="E101" i="14"/>
  <c r="F101" i="14"/>
  <c r="E102" i="14"/>
  <c r="F102" i="14"/>
  <c r="E103" i="14"/>
  <c r="F103" i="14"/>
  <c r="E104" i="14"/>
  <c r="F104" i="14"/>
  <c r="E105" i="14"/>
  <c r="F105" i="14"/>
  <c r="E106" i="14"/>
  <c r="F106" i="14"/>
  <c r="B107" i="14"/>
  <c r="C107" i="14"/>
  <c r="E107" i="14"/>
  <c r="F107" i="14"/>
  <c r="E108" i="14"/>
  <c r="F108" i="14"/>
  <c r="E109" i="14"/>
  <c r="F109" i="14"/>
  <c r="E110" i="14"/>
  <c r="F110" i="14"/>
  <c r="E111" i="14"/>
  <c r="F111" i="14"/>
  <c r="E112" i="14"/>
  <c r="F112" i="14"/>
  <c r="E113" i="14"/>
  <c r="F113" i="14"/>
  <c r="E114" i="14"/>
  <c r="F114" i="14"/>
  <c r="B115" i="14"/>
  <c r="C115" i="14"/>
  <c r="E115" i="14"/>
  <c r="F115" i="14"/>
  <c r="E116" i="14"/>
  <c r="F116" i="14"/>
  <c r="E117" i="14"/>
  <c r="F117" i="14"/>
  <c r="E118" i="14"/>
  <c r="F118" i="14"/>
  <c r="E119" i="14"/>
  <c r="F119" i="14"/>
  <c r="E120" i="14"/>
  <c r="F120" i="14"/>
  <c r="E121" i="14"/>
  <c r="F121" i="14"/>
  <c r="E122" i="14"/>
  <c r="F122" i="14"/>
  <c r="C73" i="14"/>
  <c r="E73" i="14"/>
  <c r="B73" i="14"/>
  <c r="E67" i="14"/>
  <c r="F67" i="14"/>
  <c r="E68" i="14"/>
  <c r="F68" i="14"/>
  <c r="E64" i="14"/>
  <c r="F64" i="14"/>
  <c r="E65" i="14"/>
  <c r="F65" i="14"/>
  <c r="E66" i="14"/>
  <c r="F66" i="14"/>
  <c r="B53" i="14"/>
  <c r="C53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B61" i="14"/>
  <c r="C61" i="14"/>
  <c r="E61" i="14"/>
  <c r="F61" i="14"/>
  <c r="E62" i="14"/>
  <c r="F62" i="14"/>
  <c r="E63" i="14"/>
  <c r="F63" i="14"/>
  <c r="E38" i="14"/>
  <c r="F38" i="14"/>
  <c r="E39" i="14"/>
  <c r="F39" i="14"/>
  <c r="E40" i="14"/>
  <c r="F40" i="14"/>
  <c r="E41" i="14"/>
  <c r="F41" i="14"/>
  <c r="E42" i="14"/>
  <c r="F42" i="14"/>
  <c r="E46" i="14"/>
  <c r="F46" i="14"/>
  <c r="E47" i="14"/>
  <c r="F47" i="14"/>
  <c r="E48" i="14"/>
  <c r="F48" i="14"/>
  <c r="E49" i="14"/>
  <c r="F49" i="14"/>
  <c r="E50" i="14"/>
  <c r="F50" i="14"/>
  <c r="E51" i="14"/>
  <c r="F51" i="14"/>
  <c r="E52" i="14"/>
  <c r="F52" i="14"/>
  <c r="B28" i="14"/>
  <c r="C28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B36" i="14"/>
  <c r="B46" i="14" s="1"/>
  <c r="C36" i="14"/>
  <c r="C46" i="14" s="1"/>
  <c r="E36" i="14"/>
  <c r="F36" i="14"/>
  <c r="E37" i="14"/>
  <c r="F37" i="14"/>
  <c r="F27" i="14" l="1"/>
  <c r="F21" i="14"/>
  <c r="E25" i="14"/>
  <c r="F23" i="14"/>
  <c r="F22" i="14"/>
  <c r="F25" i="14"/>
  <c r="E27" i="14"/>
  <c r="E21" i="14"/>
  <c r="F26" i="14"/>
  <c r="F24" i="14"/>
  <c r="F20" i="14"/>
  <c r="E26" i="14"/>
  <c r="E24" i="14"/>
  <c r="E22" i="14"/>
  <c r="E20" i="14"/>
  <c r="E23" i="14"/>
  <c r="E19" i="14"/>
  <c r="B19" i="14"/>
  <c r="C19" i="14"/>
  <c r="U127" i="2" l="1"/>
  <c r="U133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20" i="2"/>
  <c r="S135" i="2"/>
  <c r="U135" i="2"/>
  <c r="S133" i="2"/>
  <c r="S131" i="2"/>
  <c r="U131" i="2"/>
  <c r="S129" i="2"/>
  <c r="U129" i="2"/>
  <c r="S127" i="2"/>
  <c r="S125" i="2"/>
  <c r="U125" i="2"/>
  <c r="S123" i="2"/>
  <c r="U123" i="2"/>
  <c r="S121" i="2"/>
  <c r="U121" i="2"/>
  <c r="S235" i="2"/>
  <c r="H230" i="14" s="1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24" i="14"/>
  <c r="K217" i="14"/>
  <c r="K218" i="14"/>
  <c r="K219" i="14"/>
  <c r="K206" i="14"/>
  <c r="K207" i="14"/>
  <c r="K208" i="14"/>
  <c r="K209" i="14"/>
  <c r="K210" i="14"/>
  <c r="K211" i="14"/>
  <c r="K212" i="14"/>
  <c r="K213" i="14"/>
  <c r="K197" i="14"/>
  <c r="K198" i="14"/>
  <c r="K199" i="14"/>
  <c r="K200" i="14"/>
  <c r="K201" i="14"/>
  <c r="K202" i="14"/>
  <c r="K203" i="14"/>
  <c r="K204" i="14"/>
  <c r="K205" i="14"/>
  <c r="K195" i="14"/>
  <c r="K196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31" i="14"/>
  <c r="K74" i="14"/>
  <c r="K75" i="14"/>
  <c r="K76" i="14"/>
  <c r="K77" i="14"/>
  <c r="K78" i="14"/>
  <c r="K79" i="14"/>
  <c r="K80" i="14"/>
  <c r="K81" i="14"/>
  <c r="K84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7" i="14"/>
  <c r="K118" i="14"/>
  <c r="K119" i="14"/>
  <c r="K120" i="14"/>
  <c r="K121" i="14"/>
  <c r="K122" i="14"/>
  <c r="K73" i="14"/>
  <c r="K116" i="14" l="1"/>
  <c r="K115" i="14"/>
  <c r="K83" i="14"/>
  <c r="K82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19" i="14" l="1"/>
  <c r="K22" i="14"/>
  <c r="K25" i="14"/>
  <c r="K21" i="14"/>
  <c r="K26" i="14"/>
  <c r="K24" i="14"/>
  <c r="K20" i="14"/>
  <c r="K27" i="14"/>
  <c r="K23" i="14"/>
  <c r="K29" i="14"/>
  <c r="K28" i="14"/>
  <c r="J230" i="14" l="1"/>
  <c r="H17" i="2" l="1"/>
  <c r="I17" i="2"/>
  <c r="J17" i="2"/>
  <c r="K17" i="2"/>
  <c r="G17" i="2"/>
  <c r="S291" i="2"/>
  <c r="T291" i="2"/>
  <c r="U291" i="2"/>
  <c r="L280" i="14" s="1"/>
  <c r="V291" i="2"/>
  <c r="X291" i="2"/>
  <c r="S292" i="2"/>
  <c r="T292" i="2"/>
  <c r="U292" i="2"/>
  <c r="L281" i="14" s="1"/>
  <c r="V292" i="2"/>
  <c r="X292" i="2"/>
  <c r="S293" i="2"/>
  <c r="T293" i="2"/>
  <c r="U293" i="2"/>
  <c r="L282" i="14" s="1"/>
  <c r="V293" i="2"/>
  <c r="X293" i="2"/>
  <c r="S294" i="2"/>
  <c r="T294" i="2"/>
  <c r="U294" i="2"/>
  <c r="L283" i="14" s="1"/>
  <c r="V294" i="2"/>
  <c r="X294" i="2"/>
  <c r="S295" i="2"/>
  <c r="T295" i="2"/>
  <c r="U295" i="2"/>
  <c r="L284" i="14" s="1"/>
  <c r="V295" i="2"/>
  <c r="X295" i="2"/>
  <c r="S296" i="2"/>
  <c r="T296" i="2"/>
  <c r="U296" i="2"/>
  <c r="L285" i="14" s="1"/>
  <c r="V296" i="2"/>
  <c r="X296" i="2"/>
  <c r="S297" i="2"/>
  <c r="T297" i="2"/>
  <c r="U297" i="2"/>
  <c r="L286" i="14" s="1"/>
  <c r="V297" i="2"/>
  <c r="X297" i="2"/>
  <c r="S298" i="2"/>
  <c r="T298" i="2"/>
  <c r="U298" i="2"/>
  <c r="L287" i="14" s="1"/>
  <c r="V298" i="2"/>
  <c r="X298" i="2"/>
  <c r="S299" i="2"/>
  <c r="T299" i="2"/>
  <c r="U299" i="2"/>
  <c r="L288" i="14" s="1"/>
  <c r="V299" i="2"/>
  <c r="X299" i="2"/>
  <c r="S300" i="2"/>
  <c r="T300" i="2"/>
  <c r="U300" i="2"/>
  <c r="L289" i="14" s="1"/>
  <c r="V300" i="2"/>
  <c r="X300" i="2"/>
  <c r="S301" i="2"/>
  <c r="T301" i="2"/>
  <c r="U301" i="2"/>
  <c r="L290" i="14" s="1"/>
  <c r="V301" i="2"/>
  <c r="X301" i="2"/>
  <c r="S302" i="2"/>
  <c r="T302" i="2"/>
  <c r="U302" i="2"/>
  <c r="L291" i="14" s="1"/>
  <c r="V302" i="2"/>
  <c r="X302" i="2"/>
  <c r="S303" i="2"/>
  <c r="T303" i="2"/>
  <c r="U303" i="2"/>
  <c r="L292" i="14" s="1"/>
  <c r="V303" i="2"/>
  <c r="X303" i="2"/>
  <c r="S304" i="2"/>
  <c r="T304" i="2"/>
  <c r="U304" i="2"/>
  <c r="L293" i="14" s="1"/>
  <c r="V304" i="2"/>
  <c r="X304" i="2"/>
  <c r="S305" i="2"/>
  <c r="T305" i="2"/>
  <c r="U305" i="2"/>
  <c r="L294" i="14" s="1"/>
  <c r="V305" i="2"/>
  <c r="X305" i="2"/>
  <c r="S306" i="2"/>
  <c r="T306" i="2"/>
  <c r="U306" i="2"/>
  <c r="L295" i="14" s="1"/>
  <c r="V306" i="2"/>
  <c r="X306" i="2"/>
  <c r="S307" i="2"/>
  <c r="T307" i="2"/>
  <c r="U307" i="2"/>
  <c r="L296" i="14" s="1"/>
  <c r="V307" i="2"/>
  <c r="X307" i="2"/>
  <c r="S308" i="2"/>
  <c r="T308" i="2"/>
  <c r="U308" i="2"/>
  <c r="L297" i="14" s="1"/>
  <c r="V308" i="2"/>
  <c r="X308" i="2"/>
  <c r="S230" i="2"/>
  <c r="T230" i="2"/>
  <c r="I225" i="14" s="1"/>
  <c r="U230" i="2"/>
  <c r="L225" i="14" s="1"/>
  <c r="V230" i="2"/>
  <c r="X230" i="2"/>
  <c r="S231" i="2"/>
  <c r="T231" i="2"/>
  <c r="I226" i="14" s="1"/>
  <c r="U231" i="2"/>
  <c r="L226" i="14" s="1"/>
  <c r="V231" i="2"/>
  <c r="X231" i="2"/>
  <c r="S232" i="2"/>
  <c r="T232" i="2"/>
  <c r="I227" i="14" s="1"/>
  <c r="U232" i="2"/>
  <c r="L227" i="14" s="1"/>
  <c r="V232" i="2"/>
  <c r="X232" i="2"/>
  <c r="S233" i="2"/>
  <c r="T233" i="2"/>
  <c r="I228" i="14" s="1"/>
  <c r="U233" i="2"/>
  <c r="L228" i="14" s="1"/>
  <c r="V233" i="2"/>
  <c r="X233" i="2"/>
  <c r="S234" i="2"/>
  <c r="T234" i="2"/>
  <c r="I229" i="14" s="1"/>
  <c r="U234" i="2"/>
  <c r="L229" i="14" s="1"/>
  <c r="V234" i="2"/>
  <c r="X234" i="2"/>
  <c r="T235" i="2"/>
  <c r="I230" i="14" s="1"/>
  <c r="U235" i="2"/>
  <c r="L230" i="14" s="1"/>
  <c r="V235" i="2"/>
  <c r="X235" i="2"/>
  <c r="S236" i="2"/>
  <c r="T236" i="2"/>
  <c r="I231" i="14" s="1"/>
  <c r="U236" i="2"/>
  <c r="L231" i="14" s="1"/>
  <c r="V236" i="2"/>
  <c r="X236" i="2"/>
  <c r="S237" i="2"/>
  <c r="T237" i="2"/>
  <c r="I232" i="14" s="1"/>
  <c r="U237" i="2"/>
  <c r="L232" i="14" s="1"/>
  <c r="V237" i="2"/>
  <c r="X237" i="2"/>
  <c r="S238" i="2"/>
  <c r="T238" i="2"/>
  <c r="I233" i="14" s="1"/>
  <c r="U238" i="2"/>
  <c r="L233" i="14" s="1"/>
  <c r="V238" i="2"/>
  <c r="X238" i="2"/>
  <c r="S239" i="2"/>
  <c r="T239" i="2"/>
  <c r="I234" i="14" s="1"/>
  <c r="U239" i="2"/>
  <c r="L234" i="14" s="1"/>
  <c r="V239" i="2"/>
  <c r="X239" i="2"/>
  <c r="S240" i="2"/>
  <c r="T240" i="2"/>
  <c r="I235" i="14" s="1"/>
  <c r="U240" i="2"/>
  <c r="L235" i="14" s="1"/>
  <c r="V240" i="2"/>
  <c r="X240" i="2"/>
  <c r="S241" i="2"/>
  <c r="T241" i="2"/>
  <c r="I236" i="14" s="1"/>
  <c r="U241" i="2"/>
  <c r="L236" i="14" s="1"/>
  <c r="V241" i="2"/>
  <c r="X241" i="2"/>
  <c r="S242" i="2"/>
  <c r="T242" i="2"/>
  <c r="I237" i="14" s="1"/>
  <c r="U242" i="2"/>
  <c r="L237" i="14" s="1"/>
  <c r="V242" i="2"/>
  <c r="X242" i="2"/>
  <c r="S243" i="2"/>
  <c r="T243" i="2"/>
  <c r="I238" i="14" s="1"/>
  <c r="U243" i="2"/>
  <c r="L238" i="14" s="1"/>
  <c r="V243" i="2"/>
  <c r="X243" i="2"/>
  <c r="S244" i="2"/>
  <c r="T244" i="2"/>
  <c r="I239" i="14" s="1"/>
  <c r="U244" i="2"/>
  <c r="L239" i="14" s="1"/>
  <c r="V244" i="2"/>
  <c r="X244" i="2"/>
  <c r="S245" i="2"/>
  <c r="T245" i="2"/>
  <c r="I240" i="14" s="1"/>
  <c r="U245" i="2"/>
  <c r="L240" i="14" s="1"/>
  <c r="V245" i="2"/>
  <c r="X245" i="2"/>
  <c r="S246" i="2"/>
  <c r="T246" i="2"/>
  <c r="I241" i="14" s="1"/>
  <c r="U246" i="2"/>
  <c r="L241" i="14" s="1"/>
  <c r="V246" i="2"/>
  <c r="X246" i="2"/>
  <c r="S247" i="2"/>
  <c r="T247" i="2"/>
  <c r="I242" i="14" s="1"/>
  <c r="U247" i="2"/>
  <c r="L242" i="14" s="1"/>
  <c r="V247" i="2"/>
  <c r="X247" i="2"/>
  <c r="S248" i="2"/>
  <c r="T248" i="2"/>
  <c r="I243" i="14" s="1"/>
  <c r="U248" i="2"/>
  <c r="L243" i="14" s="1"/>
  <c r="V248" i="2"/>
  <c r="X248" i="2"/>
  <c r="S249" i="2"/>
  <c r="T249" i="2"/>
  <c r="I244" i="14" s="1"/>
  <c r="U249" i="2"/>
  <c r="L244" i="14" s="1"/>
  <c r="V249" i="2"/>
  <c r="X249" i="2"/>
  <c r="S250" i="2"/>
  <c r="T250" i="2"/>
  <c r="I245" i="14" s="1"/>
  <c r="U250" i="2"/>
  <c r="L245" i="14" s="1"/>
  <c r="V250" i="2"/>
  <c r="X250" i="2"/>
  <c r="S251" i="2"/>
  <c r="T251" i="2"/>
  <c r="I246" i="14" s="1"/>
  <c r="U251" i="2"/>
  <c r="L246" i="14" s="1"/>
  <c r="V251" i="2"/>
  <c r="X251" i="2"/>
  <c r="S252" i="2"/>
  <c r="T252" i="2"/>
  <c r="I247" i="14" s="1"/>
  <c r="U252" i="2"/>
  <c r="L247" i="14" s="1"/>
  <c r="V252" i="2"/>
  <c r="X252" i="2"/>
  <c r="S253" i="2"/>
  <c r="T253" i="2"/>
  <c r="I248" i="14" s="1"/>
  <c r="U253" i="2"/>
  <c r="L248" i="14" s="1"/>
  <c r="V253" i="2"/>
  <c r="X253" i="2"/>
  <c r="S254" i="2"/>
  <c r="T254" i="2"/>
  <c r="I249" i="14" s="1"/>
  <c r="U254" i="2"/>
  <c r="L249" i="14" s="1"/>
  <c r="V254" i="2"/>
  <c r="X254" i="2"/>
  <c r="S255" i="2"/>
  <c r="T255" i="2"/>
  <c r="I250" i="14" s="1"/>
  <c r="U255" i="2"/>
  <c r="L250" i="14" s="1"/>
  <c r="V255" i="2"/>
  <c r="X255" i="2"/>
  <c r="S256" i="2"/>
  <c r="T256" i="2"/>
  <c r="I251" i="14" s="1"/>
  <c r="U256" i="2"/>
  <c r="L251" i="14" s="1"/>
  <c r="V256" i="2"/>
  <c r="X256" i="2"/>
  <c r="S257" i="2"/>
  <c r="T257" i="2"/>
  <c r="I252" i="14" s="1"/>
  <c r="U257" i="2"/>
  <c r="L252" i="14" s="1"/>
  <c r="V257" i="2"/>
  <c r="X257" i="2"/>
  <c r="S258" i="2"/>
  <c r="T258" i="2"/>
  <c r="I253" i="14" s="1"/>
  <c r="U258" i="2"/>
  <c r="L253" i="14" s="1"/>
  <c r="V258" i="2"/>
  <c r="X258" i="2"/>
  <c r="S259" i="2"/>
  <c r="T259" i="2"/>
  <c r="I254" i="14" s="1"/>
  <c r="U259" i="2"/>
  <c r="L254" i="14" s="1"/>
  <c r="V259" i="2"/>
  <c r="X259" i="2"/>
  <c r="S260" i="2"/>
  <c r="T260" i="2"/>
  <c r="I255" i="14" s="1"/>
  <c r="U260" i="2"/>
  <c r="L255" i="14" s="1"/>
  <c r="V260" i="2"/>
  <c r="X260" i="2"/>
  <c r="S261" i="2"/>
  <c r="T261" i="2"/>
  <c r="I259" i="14" s="1"/>
  <c r="U261" i="2"/>
  <c r="L259" i="14" s="1"/>
  <c r="V261" i="2"/>
  <c r="X261" i="2"/>
  <c r="S262" i="2"/>
  <c r="T262" i="2"/>
  <c r="I260" i="14" s="1"/>
  <c r="U262" i="2"/>
  <c r="L260" i="14" s="1"/>
  <c r="V262" i="2"/>
  <c r="X262" i="2"/>
  <c r="S263" i="2"/>
  <c r="T263" i="2"/>
  <c r="I261" i="14" s="1"/>
  <c r="U263" i="2"/>
  <c r="L261" i="14" s="1"/>
  <c r="V263" i="2"/>
  <c r="X263" i="2"/>
  <c r="S264" i="2"/>
  <c r="T264" i="2"/>
  <c r="I262" i="14" s="1"/>
  <c r="U264" i="2"/>
  <c r="L262" i="14" s="1"/>
  <c r="V264" i="2"/>
  <c r="X264" i="2"/>
  <c r="S265" i="2"/>
  <c r="T265" i="2"/>
  <c r="I263" i="14" s="1"/>
  <c r="U265" i="2"/>
  <c r="L263" i="14" s="1"/>
  <c r="V265" i="2"/>
  <c r="X265" i="2"/>
  <c r="S266" i="2"/>
  <c r="T266" i="2"/>
  <c r="I264" i="14" s="1"/>
  <c r="U266" i="2"/>
  <c r="L264" i="14" s="1"/>
  <c r="V266" i="2"/>
  <c r="X266" i="2"/>
  <c r="S267" i="2"/>
  <c r="T267" i="2"/>
  <c r="I265" i="14" s="1"/>
  <c r="U267" i="2"/>
  <c r="L265" i="14" s="1"/>
  <c r="V267" i="2"/>
  <c r="X267" i="2"/>
  <c r="S268" i="2"/>
  <c r="T268" i="2"/>
  <c r="I266" i="14" s="1"/>
  <c r="U268" i="2"/>
  <c r="L266" i="14" s="1"/>
  <c r="V268" i="2"/>
  <c r="X268" i="2"/>
  <c r="S269" i="2"/>
  <c r="T269" i="2"/>
  <c r="I267" i="14" s="1"/>
  <c r="U269" i="2"/>
  <c r="L267" i="14" s="1"/>
  <c r="V269" i="2"/>
  <c r="X269" i="2"/>
  <c r="S270" i="2"/>
  <c r="T270" i="2"/>
  <c r="I268" i="14" s="1"/>
  <c r="U270" i="2"/>
  <c r="L268" i="14" s="1"/>
  <c r="V270" i="2"/>
  <c r="X270" i="2"/>
  <c r="S271" i="2"/>
  <c r="T271" i="2"/>
  <c r="I269" i="14" s="1"/>
  <c r="U271" i="2"/>
  <c r="L269" i="14" s="1"/>
  <c r="V271" i="2"/>
  <c r="X271" i="2"/>
  <c r="S272" i="2"/>
  <c r="T272" i="2"/>
  <c r="I270" i="14" s="1"/>
  <c r="U272" i="2"/>
  <c r="L270" i="14" s="1"/>
  <c r="V272" i="2"/>
  <c r="X272" i="2"/>
  <c r="S273" i="2"/>
  <c r="T273" i="2"/>
  <c r="I271" i="14" s="1"/>
  <c r="U273" i="2"/>
  <c r="L271" i="14" s="1"/>
  <c r="V273" i="2"/>
  <c r="X273" i="2"/>
  <c r="S274" i="2"/>
  <c r="T274" i="2"/>
  <c r="I272" i="14" s="1"/>
  <c r="U274" i="2"/>
  <c r="L272" i="14" s="1"/>
  <c r="V274" i="2"/>
  <c r="X274" i="2"/>
  <c r="S275" i="2"/>
  <c r="T275" i="2"/>
  <c r="I273" i="14" s="1"/>
  <c r="U275" i="2"/>
  <c r="L273" i="14" s="1"/>
  <c r="V275" i="2"/>
  <c r="X275" i="2"/>
  <c r="S276" i="2"/>
  <c r="T276" i="2"/>
  <c r="I274" i="14" s="1"/>
  <c r="U276" i="2"/>
  <c r="L274" i="14" s="1"/>
  <c r="V276" i="2"/>
  <c r="X276" i="2"/>
  <c r="S277" i="2"/>
  <c r="T277" i="2"/>
  <c r="I275" i="14" s="1"/>
  <c r="U277" i="2"/>
  <c r="L275" i="14" s="1"/>
  <c r="V277" i="2"/>
  <c r="X277" i="2"/>
  <c r="S278" i="2"/>
  <c r="T278" i="2"/>
  <c r="U278" i="2"/>
  <c r="V278" i="2"/>
  <c r="X278" i="2"/>
  <c r="S279" i="2"/>
  <c r="T279" i="2"/>
  <c r="U279" i="2"/>
  <c r="V279" i="2"/>
  <c r="X279" i="2"/>
  <c r="S280" i="2"/>
  <c r="T280" i="2"/>
  <c r="U280" i="2"/>
  <c r="V280" i="2"/>
  <c r="X280" i="2"/>
  <c r="S281" i="2"/>
  <c r="T281" i="2"/>
  <c r="U281" i="2"/>
  <c r="V281" i="2"/>
  <c r="X281" i="2"/>
  <c r="S282" i="2"/>
  <c r="T282" i="2"/>
  <c r="U282" i="2"/>
  <c r="V282" i="2"/>
  <c r="X282" i="2"/>
  <c r="S283" i="2"/>
  <c r="T283" i="2"/>
  <c r="U283" i="2"/>
  <c r="V283" i="2"/>
  <c r="X283" i="2"/>
  <c r="S284" i="2"/>
  <c r="T284" i="2"/>
  <c r="U284" i="2"/>
  <c r="V284" i="2"/>
  <c r="X284" i="2"/>
  <c r="S285" i="2"/>
  <c r="T285" i="2"/>
  <c r="U285" i="2"/>
  <c r="V285" i="2"/>
  <c r="X285" i="2"/>
  <c r="S286" i="2"/>
  <c r="T286" i="2"/>
  <c r="U286" i="2"/>
  <c r="V286" i="2"/>
  <c r="X286" i="2"/>
  <c r="X229" i="2"/>
  <c r="V229" i="2"/>
  <c r="U229" i="2"/>
  <c r="L224" i="14" s="1"/>
  <c r="T229" i="2"/>
  <c r="I224" i="14" s="1"/>
  <c r="S229" i="2"/>
  <c r="S74" i="2"/>
  <c r="T74" i="2"/>
  <c r="I74" i="14" s="1"/>
  <c r="U74" i="2"/>
  <c r="V74" i="2"/>
  <c r="X74" i="2"/>
  <c r="S75" i="2"/>
  <c r="T75" i="2"/>
  <c r="I75" i="14" s="1"/>
  <c r="U75" i="2"/>
  <c r="V75" i="2"/>
  <c r="X75" i="2"/>
  <c r="S76" i="2"/>
  <c r="T76" i="2"/>
  <c r="I76" i="14" s="1"/>
  <c r="U76" i="2"/>
  <c r="V76" i="2"/>
  <c r="X76" i="2"/>
  <c r="S77" i="2"/>
  <c r="T77" i="2"/>
  <c r="I77" i="14" s="1"/>
  <c r="U77" i="2"/>
  <c r="V77" i="2"/>
  <c r="X77" i="2"/>
  <c r="S78" i="2"/>
  <c r="T78" i="2"/>
  <c r="I78" i="14" s="1"/>
  <c r="U78" i="2"/>
  <c r="V78" i="2"/>
  <c r="X78" i="2"/>
  <c r="S79" i="2"/>
  <c r="T79" i="2"/>
  <c r="I79" i="14" s="1"/>
  <c r="U79" i="2"/>
  <c r="V79" i="2"/>
  <c r="X79" i="2"/>
  <c r="S80" i="2"/>
  <c r="T80" i="2"/>
  <c r="I80" i="14" s="1"/>
  <c r="U80" i="2"/>
  <c r="V80" i="2"/>
  <c r="X80" i="2"/>
  <c r="S81" i="2"/>
  <c r="T81" i="2"/>
  <c r="I81" i="14" s="1"/>
  <c r="U81" i="2"/>
  <c r="V81" i="2"/>
  <c r="X81" i="2"/>
  <c r="S82" i="2"/>
  <c r="T82" i="2"/>
  <c r="I82" i="14" s="1"/>
  <c r="U82" i="2"/>
  <c r="V82" i="2"/>
  <c r="X82" i="2"/>
  <c r="S83" i="2"/>
  <c r="T83" i="2"/>
  <c r="I83" i="14" s="1"/>
  <c r="U83" i="2"/>
  <c r="V83" i="2"/>
  <c r="X83" i="2"/>
  <c r="S84" i="2"/>
  <c r="T84" i="2"/>
  <c r="I84" i="14" s="1"/>
  <c r="U84" i="2"/>
  <c r="V84" i="2"/>
  <c r="X84" i="2"/>
  <c r="S85" i="2"/>
  <c r="T85" i="2"/>
  <c r="I88" i="14" s="1"/>
  <c r="U85" i="2"/>
  <c r="V85" i="2"/>
  <c r="X85" i="2"/>
  <c r="S86" i="2"/>
  <c r="T86" i="2"/>
  <c r="I89" i="14" s="1"/>
  <c r="U86" i="2"/>
  <c r="V86" i="2"/>
  <c r="X86" i="2"/>
  <c r="S87" i="2"/>
  <c r="T87" i="2"/>
  <c r="I90" i="14" s="1"/>
  <c r="U87" i="2"/>
  <c r="V87" i="2"/>
  <c r="X87" i="2"/>
  <c r="S88" i="2"/>
  <c r="T88" i="2"/>
  <c r="I91" i="14" s="1"/>
  <c r="U88" i="2"/>
  <c r="V88" i="2"/>
  <c r="X88" i="2"/>
  <c r="S89" i="2"/>
  <c r="T89" i="2"/>
  <c r="I92" i="14" s="1"/>
  <c r="U89" i="2"/>
  <c r="V89" i="2"/>
  <c r="X89" i="2"/>
  <c r="S90" i="2"/>
  <c r="T90" i="2"/>
  <c r="I93" i="14" s="1"/>
  <c r="U90" i="2"/>
  <c r="V90" i="2"/>
  <c r="X90" i="2"/>
  <c r="S91" i="2"/>
  <c r="T91" i="2"/>
  <c r="I94" i="14" s="1"/>
  <c r="U91" i="2"/>
  <c r="V91" i="2"/>
  <c r="X91" i="2"/>
  <c r="S92" i="2"/>
  <c r="T92" i="2"/>
  <c r="I95" i="14" s="1"/>
  <c r="U92" i="2"/>
  <c r="V92" i="2"/>
  <c r="X92" i="2"/>
  <c r="S93" i="2"/>
  <c r="T93" i="2"/>
  <c r="I96" i="14" s="1"/>
  <c r="U93" i="2"/>
  <c r="V93" i="2"/>
  <c r="X93" i="2"/>
  <c r="S94" i="2"/>
  <c r="T94" i="2"/>
  <c r="I97" i="14" s="1"/>
  <c r="U94" i="2"/>
  <c r="V94" i="2"/>
  <c r="X94" i="2"/>
  <c r="S95" i="2"/>
  <c r="T95" i="2"/>
  <c r="I98" i="14" s="1"/>
  <c r="U95" i="2"/>
  <c r="V95" i="2"/>
  <c r="X95" i="2"/>
  <c r="S96" i="2"/>
  <c r="T96" i="2"/>
  <c r="I99" i="14" s="1"/>
  <c r="U96" i="2"/>
  <c r="V96" i="2"/>
  <c r="X96" i="2"/>
  <c r="S97" i="2"/>
  <c r="T97" i="2"/>
  <c r="I100" i="14" s="1"/>
  <c r="U97" i="2"/>
  <c r="V97" i="2"/>
  <c r="X97" i="2"/>
  <c r="S98" i="2"/>
  <c r="T98" i="2"/>
  <c r="I101" i="14" s="1"/>
  <c r="U98" i="2"/>
  <c r="V98" i="2"/>
  <c r="X98" i="2"/>
  <c r="S99" i="2"/>
  <c r="T99" i="2"/>
  <c r="I102" i="14" s="1"/>
  <c r="U99" i="2"/>
  <c r="V99" i="2"/>
  <c r="X99" i="2"/>
  <c r="S100" i="2"/>
  <c r="T100" i="2"/>
  <c r="I103" i="14" s="1"/>
  <c r="U100" i="2"/>
  <c r="V100" i="2"/>
  <c r="X100" i="2"/>
  <c r="S101" i="2"/>
  <c r="T101" i="2"/>
  <c r="I104" i="14" s="1"/>
  <c r="U101" i="2"/>
  <c r="V101" i="2"/>
  <c r="X101" i="2"/>
  <c r="S102" i="2"/>
  <c r="T102" i="2"/>
  <c r="I105" i="14" s="1"/>
  <c r="U102" i="2"/>
  <c r="V102" i="2"/>
  <c r="X102" i="2"/>
  <c r="S103" i="2"/>
  <c r="T103" i="2"/>
  <c r="I106" i="14" s="1"/>
  <c r="U103" i="2"/>
  <c r="V103" i="2"/>
  <c r="X103" i="2"/>
  <c r="S104" i="2"/>
  <c r="T104" i="2"/>
  <c r="I107" i="14" s="1"/>
  <c r="U104" i="2"/>
  <c r="V104" i="2"/>
  <c r="X104" i="2"/>
  <c r="S105" i="2"/>
  <c r="T105" i="2"/>
  <c r="I108" i="14" s="1"/>
  <c r="U105" i="2"/>
  <c r="V105" i="2"/>
  <c r="X105" i="2"/>
  <c r="S106" i="2"/>
  <c r="T106" i="2"/>
  <c r="I109" i="14" s="1"/>
  <c r="U106" i="2"/>
  <c r="V106" i="2"/>
  <c r="X106" i="2"/>
  <c r="S107" i="2"/>
  <c r="T107" i="2"/>
  <c r="I110" i="14" s="1"/>
  <c r="U107" i="2"/>
  <c r="V107" i="2"/>
  <c r="X107" i="2"/>
  <c r="S108" i="2"/>
  <c r="T108" i="2"/>
  <c r="I111" i="14" s="1"/>
  <c r="U108" i="2"/>
  <c r="V108" i="2"/>
  <c r="X108" i="2"/>
  <c r="S109" i="2"/>
  <c r="T109" i="2"/>
  <c r="I112" i="14" s="1"/>
  <c r="U109" i="2"/>
  <c r="V109" i="2"/>
  <c r="X109" i="2"/>
  <c r="S110" i="2"/>
  <c r="T110" i="2"/>
  <c r="I113" i="14" s="1"/>
  <c r="U110" i="2"/>
  <c r="V110" i="2"/>
  <c r="X110" i="2"/>
  <c r="S111" i="2"/>
  <c r="T111" i="2"/>
  <c r="I114" i="14" s="1"/>
  <c r="U111" i="2"/>
  <c r="V111" i="2"/>
  <c r="X111" i="2"/>
  <c r="S112" i="2"/>
  <c r="T112" i="2"/>
  <c r="I115" i="14" s="1"/>
  <c r="U112" i="2"/>
  <c r="V112" i="2"/>
  <c r="X112" i="2"/>
  <c r="S113" i="2"/>
  <c r="T113" i="2"/>
  <c r="I116" i="14" s="1"/>
  <c r="U113" i="2"/>
  <c r="V113" i="2"/>
  <c r="X113" i="2"/>
  <c r="S114" i="2"/>
  <c r="T114" i="2"/>
  <c r="I117" i="14" s="1"/>
  <c r="U114" i="2"/>
  <c r="V114" i="2"/>
  <c r="X114" i="2"/>
  <c r="S115" i="2"/>
  <c r="T115" i="2"/>
  <c r="I118" i="14" s="1"/>
  <c r="U115" i="2"/>
  <c r="V115" i="2"/>
  <c r="X115" i="2"/>
  <c r="S116" i="2"/>
  <c r="T116" i="2"/>
  <c r="I119" i="14" s="1"/>
  <c r="U116" i="2"/>
  <c r="V116" i="2"/>
  <c r="X116" i="2"/>
  <c r="S117" i="2"/>
  <c r="T117" i="2"/>
  <c r="I120" i="14" s="1"/>
  <c r="U117" i="2"/>
  <c r="V117" i="2"/>
  <c r="X117" i="2"/>
  <c r="S118" i="2"/>
  <c r="T118" i="2"/>
  <c r="I121" i="14" s="1"/>
  <c r="U118" i="2"/>
  <c r="V118" i="2"/>
  <c r="X118" i="2"/>
  <c r="S119" i="2"/>
  <c r="T119" i="2"/>
  <c r="I122" i="14" s="1"/>
  <c r="U119" i="2"/>
  <c r="V119" i="2"/>
  <c r="X119" i="2"/>
  <c r="S120" i="2"/>
  <c r="U120" i="2"/>
  <c r="V120" i="2"/>
  <c r="X120" i="2"/>
  <c r="S122" i="2"/>
  <c r="U122" i="2"/>
  <c r="S124" i="2"/>
  <c r="U124" i="2"/>
  <c r="S126" i="2"/>
  <c r="U126" i="2"/>
  <c r="S128" i="2"/>
  <c r="U128" i="2"/>
  <c r="S130" i="2"/>
  <c r="U130" i="2"/>
  <c r="S132" i="2"/>
  <c r="U132" i="2"/>
  <c r="S134" i="2"/>
  <c r="U134" i="2"/>
  <c r="S140" i="2"/>
  <c r="T140" i="2"/>
  <c r="I131" i="14" s="1"/>
  <c r="U140" i="2"/>
  <c r="L131" i="14" s="1"/>
  <c r="V140" i="2"/>
  <c r="X140" i="2"/>
  <c r="S141" i="2"/>
  <c r="T141" i="2"/>
  <c r="I132" i="14" s="1"/>
  <c r="U141" i="2"/>
  <c r="V141" i="2"/>
  <c r="X141" i="2"/>
  <c r="S142" i="2"/>
  <c r="T142" i="2"/>
  <c r="I133" i="14" s="1"/>
  <c r="U142" i="2"/>
  <c r="V142" i="2"/>
  <c r="X142" i="2"/>
  <c r="S143" i="2"/>
  <c r="T143" i="2"/>
  <c r="I134" i="14" s="1"/>
  <c r="U143" i="2"/>
  <c r="L134" i="14" s="1"/>
  <c r="V143" i="2"/>
  <c r="X143" i="2"/>
  <c r="S144" i="2"/>
  <c r="T144" i="2"/>
  <c r="I135" i="14" s="1"/>
  <c r="U144" i="2"/>
  <c r="L135" i="14" s="1"/>
  <c r="V144" i="2"/>
  <c r="X144" i="2"/>
  <c r="S145" i="2"/>
  <c r="T145" i="2"/>
  <c r="I136" i="14" s="1"/>
  <c r="U145" i="2"/>
  <c r="L136" i="14" s="1"/>
  <c r="V145" i="2"/>
  <c r="X145" i="2"/>
  <c r="S146" i="2"/>
  <c r="T146" i="2"/>
  <c r="I137" i="14" s="1"/>
  <c r="U146" i="2"/>
  <c r="V146" i="2"/>
  <c r="X146" i="2"/>
  <c r="S147" i="2"/>
  <c r="T147" i="2"/>
  <c r="I138" i="14" s="1"/>
  <c r="U147" i="2"/>
  <c r="L138" i="14" s="1"/>
  <c r="V147" i="2"/>
  <c r="X147" i="2"/>
  <c r="S148" i="2"/>
  <c r="T148" i="2"/>
  <c r="I139" i="14" s="1"/>
  <c r="U148" i="2"/>
  <c r="L139" i="14" s="1"/>
  <c r="V148" i="2"/>
  <c r="X148" i="2"/>
  <c r="S149" i="2"/>
  <c r="T149" i="2"/>
  <c r="I140" i="14" s="1"/>
  <c r="U149" i="2"/>
  <c r="V149" i="2"/>
  <c r="X149" i="2"/>
  <c r="S150" i="2"/>
  <c r="T150" i="2"/>
  <c r="I141" i="14" s="1"/>
  <c r="U150" i="2"/>
  <c r="V150" i="2"/>
  <c r="X150" i="2"/>
  <c r="S151" i="2"/>
  <c r="T151" i="2"/>
  <c r="I142" i="14" s="1"/>
  <c r="U151" i="2"/>
  <c r="L142" i="14" s="1"/>
  <c r="V151" i="2"/>
  <c r="X151" i="2"/>
  <c r="S152" i="2"/>
  <c r="T152" i="2"/>
  <c r="I143" i="14" s="1"/>
  <c r="U152" i="2"/>
  <c r="L143" i="14" s="1"/>
  <c r="V152" i="2"/>
  <c r="X152" i="2"/>
  <c r="S153" i="2"/>
  <c r="T153" i="2"/>
  <c r="I144" i="14" s="1"/>
  <c r="U153" i="2"/>
  <c r="L144" i="14" s="1"/>
  <c r="V153" i="2"/>
  <c r="X153" i="2"/>
  <c r="S154" i="2"/>
  <c r="T154" i="2"/>
  <c r="I145" i="14" s="1"/>
  <c r="U154" i="2"/>
  <c r="V154" i="2"/>
  <c r="X154" i="2"/>
  <c r="S155" i="2"/>
  <c r="T155" i="2"/>
  <c r="I146" i="14" s="1"/>
  <c r="U155" i="2"/>
  <c r="L146" i="14" s="1"/>
  <c r="V155" i="2"/>
  <c r="X155" i="2"/>
  <c r="S156" i="2"/>
  <c r="T156" i="2"/>
  <c r="I147" i="14" s="1"/>
  <c r="U156" i="2"/>
  <c r="L147" i="14" s="1"/>
  <c r="V156" i="2"/>
  <c r="X156" i="2"/>
  <c r="S157" i="2"/>
  <c r="T157" i="2"/>
  <c r="I148" i="14" s="1"/>
  <c r="U157" i="2"/>
  <c r="V157" i="2"/>
  <c r="X157" i="2"/>
  <c r="S158" i="2"/>
  <c r="T158" i="2"/>
  <c r="I149" i="14" s="1"/>
  <c r="U158" i="2"/>
  <c r="V158" i="2"/>
  <c r="X158" i="2"/>
  <c r="S159" i="2"/>
  <c r="T159" i="2"/>
  <c r="I150" i="14" s="1"/>
  <c r="U159" i="2"/>
  <c r="L150" i="14" s="1"/>
  <c r="V159" i="2"/>
  <c r="X159" i="2"/>
  <c r="S160" i="2"/>
  <c r="T160" i="2"/>
  <c r="I151" i="14" s="1"/>
  <c r="U160" i="2"/>
  <c r="L151" i="14" s="1"/>
  <c r="V160" i="2"/>
  <c r="X160" i="2"/>
  <c r="S161" i="2"/>
  <c r="T161" i="2"/>
  <c r="I152" i="14" s="1"/>
  <c r="U161" i="2"/>
  <c r="L152" i="14" s="1"/>
  <c r="V161" i="2"/>
  <c r="X161" i="2"/>
  <c r="S162" i="2"/>
  <c r="T162" i="2"/>
  <c r="I153" i="14" s="1"/>
  <c r="U162" i="2"/>
  <c r="V162" i="2"/>
  <c r="X162" i="2"/>
  <c r="S163" i="2"/>
  <c r="T163" i="2"/>
  <c r="I154" i="14" s="1"/>
  <c r="U163" i="2"/>
  <c r="L154" i="14" s="1"/>
  <c r="V163" i="2"/>
  <c r="X163" i="2"/>
  <c r="S164" i="2"/>
  <c r="T164" i="2"/>
  <c r="I155" i="14" s="1"/>
  <c r="U164" i="2"/>
  <c r="L155" i="14" s="1"/>
  <c r="V164" i="2"/>
  <c r="X164" i="2"/>
  <c r="S165" i="2"/>
  <c r="T165" i="2"/>
  <c r="I156" i="14" s="1"/>
  <c r="U165" i="2"/>
  <c r="V165" i="2"/>
  <c r="X165" i="2"/>
  <c r="S166" i="2"/>
  <c r="T166" i="2"/>
  <c r="I157" i="14" s="1"/>
  <c r="U166" i="2"/>
  <c r="V166" i="2"/>
  <c r="X166" i="2"/>
  <c r="S167" i="2"/>
  <c r="T167" i="2"/>
  <c r="I158" i="14" s="1"/>
  <c r="U167" i="2"/>
  <c r="L158" i="14" s="1"/>
  <c r="V167" i="2"/>
  <c r="X167" i="2"/>
  <c r="S168" i="2"/>
  <c r="T168" i="2"/>
  <c r="I159" i="14" s="1"/>
  <c r="U168" i="2"/>
  <c r="L159" i="14" s="1"/>
  <c r="V168" i="2"/>
  <c r="X168" i="2"/>
  <c r="S169" i="2"/>
  <c r="T169" i="2"/>
  <c r="I160" i="14" s="1"/>
  <c r="U169" i="2"/>
  <c r="L160" i="14" s="1"/>
  <c r="V169" i="2"/>
  <c r="X169" i="2"/>
  <c r="S170" i="2"/>
  <c r="T170" i="2"/>
  <c r="I161" i="14" s="1"/>
  <c r="U170" i="2"/>
  <c r="V170" i="2"/>
  <c r="X170" i="2"/>
  <c r="S171" i="2"/>
  <c r="T171" i="2"/>
  <c r="I162" i="14" s="1"/>
  <c r="U171" i="2"/>
  <c r="L162" i="14" s="1"/>
  <c r="V171" i="2"/>
  <c r="X171" i="2"/>
  <c r="S172" i="2"/>
  <c r="T172" i="2"/>
  <c r="I163" i="14" s="1"/>
  <c r="U172" i="2"/>
  <c r="V172" i="2"/>
  <c r="X172" i="2"/>
  <c r="S173" i="2"/>
  <c r="T173" i="2"/>
  <c r="I164" i="14" s="1"/>
  <c r="U173" i="2"/>
  <c r="V173" i="2"/>
  <c r="X173" i="2"/>
  <c r="S174" i="2"/>
  <c r="T174" i="2"/>
  <c r="I165" i="14" s="1"/>
  <c r="U174" i="2"/>
  <c r="L165" i="14" s="1"/>
  <c r="V174" i="2"/>
  <c r="X174" i="2"/>
  <c r="S175" i="2"/>
  <c r="T175" i="2"/>
  <c r="I166" i="14" s="1"/>
  <c r="U175" i="2"/>
  <c r="L166" i="14" s="1"/>
  <c r="V175" i="2"/>
  <c r="X175" i="2"/>
  <c r="S176" i="2"/>
  <c r="T176" i="2"/>
  <c r="I167" i="14" s="1"/>
  <c r="U176" i="2"/>
  <c r="L167" i="14" s="1"/>
  <c r="V176" i="2"/>
  <c r="X176" i="2"/>
  <c r="S177" i="2"/>
  <c r="T177" i="2"/>
  <c r="I168" i="14" s="1"/>
  <c r="U177" i="2"/>
  <c r="L168" i="14" s="1"/>
  <c r="V177" i="2"/>
  <c r="X177" i="2"/>
  <c r="S178" i="2"/>
  <c r="T178" i="2"/>
  <c r="I169" i="14" s="1"/>
  <c r="U178" i="2"/>
  <c r="V178" i="2"/>
  <c r="X178" i="2"/>
  <c r="S179" i="2"/>
  <c r="T179" i="2"/>
  <c r="I170" i="14" s="1"/>
  <c r="U179" i="2"/>
  <c r="L170" i="14" s="1"/>
  <c r="V179" i="2"/>
  <c r="X179" i="2"/>
  <c r="S180" i="2"/>
  <c r="T180" i="2"/>
  <c r="I174" i="14" s="1"/>
  <c r="U180" i="2"/>
  <c r="L174" i="14" s="1"/>
  <c r="V180" i="2"/>
  <c r="X180" i="2"/>
  <c r="S181" i="2"/>
  <c r="T181" i="2"/>
  <c r="I175" i="14" s="1"/>
  <c r="U181" i="2"/>
  <c r="L175" i="14" s="1"/>
  <c r="V181" i="2"/>
  <c r="X181" i="2"/>
  <c r="S182" i="2"/>
  <c r="T182" i="2"/>
  <c r="I176" i="14" s="1"/>
  <c r="U182" i="2"/>
  <c r="L176" i="14" s="1"/>
  <c r="V182" i="2"/>
  <c r="X182" i="2"/>
  <c r="S183" i="2"/>
  <c r="T183" i="2"/>
  <c r="I177" i="14" s="1"/>
  <c r="U183" i="2"/>
  <c r="V183" i="2"/>
  <c r="X183" i="2"/>
  <c r="S184" i="2"/>
  <c r="T184" i="2"/>
  <c r="I178" i="14" s="1"/>
  <c r="U184" i="2"/>
  <c r="L178" i="14" s="1"/>
  <c r="V184" i="2"/>
  <c r="X184" i="2"/>
  <c r="S185" i="2"/>
  <c r="T185" i="2"/>
  <c r="I179" i="14" s="1"/>
  <c r="U185" i="2"/>
  <c r="L179" i="14" s="1"/>
  <c r="V185" i="2"/>
  <c r="X185" i="2"/>
  <c r="S186" i="2"/>
  <c r="T186" i="2"/>
  <c r="I180" i="14" s="1"/>
  <c r="U186" i="2"/>
  <c r="V186" i="2"/>
  <c r="X186" i="2"/>
  <c r="S187" i="2"/>
  <c r="T187" i="2"/>
  <c r="I181" i="14" s="1"/>
  <c r="U187" i="2"/>
  <c r="L181" i="14" s="1"/>
  <c r="V187" i="2"/>
  <c r="X187" i="2"/>
  <c r="S188" i="2"/>
  <c r="T188" i="2"/>
  <c r="I182" i="14" s="1"/>
  <c r="U188" i="2"/>
  <c r="L182" i="14" s="1"/>
  <c r="V188" i="2"/>
  <c r="X188" i="2"/>
  <c r="S189" i="2"/>
  <c r="T189" i="2"/>
  <c r="I183" i="14" s="1"/>
  <c r="U189" i="2"/>
  <c r="V189" i="2"/>
  <c r="X189" i="2"/>
  <c r="S190" i="2"/>
  <c r="T190" i="2"/>
  <c r="I184" i="14" s="1"/>
  <c r="U190" i="2"/>
  <c r="V190" i="2"/>
  <c r="X190" i="2"/>
  <c r="S191" i="2"/>
  <c r="T191" i="2"/>
  <c r="I185" i="14" s="1"/>
  <c r="U191" i="2"/>
  <c r="L185" i="14" s="1"/>
  <c r="V191" i="2"/>
  <c r="X191" i="2"/>
  <c r="S192" i="2"/>
  <c r="T192" i="2"/>
  <c r="I186" i="14" s="1"/>
  <c r="U192" i="2"/>
  <c r="L186" i="14" s="1"/>
  <c r="V192" i="2"/>
  <c r="X192" i="2"/>
  <c r="S193" i="2"/>
  <c r="T193" i="2"/>
  <c r="I187" i="14" s="1"/>
  <c r="U193" i="2"/>
  <c r="L187" i="14" s="1"/>
  <c r="V193" i="2"/>
  <c r="X193" i="2"/>
  <c r="S194" i="2"/>
  <c r="T194" i="2"/>
  <c r="I188" i="14" s="1"/>
  <c r="U194" i="2"/>
  <c r="V194" i="2"/>
  <c r="X194" i="2"/>
  <c r="S195" i="2"/>
  <c r="T195" i="2"/>
  <c r="I189" i="14" s="1"/>
  <c r="U195" i="2"/>
  <c r="L189" i="14" s="1"/>
  <c r="V195" i="2"/>
  <c r="X195" i="2"/>
  <c r="S196" i="2"/>
  <c r="T196" i="2"/>
  <c r="I190" i="14" s="1"/>
  <c r="U196" i="2"/>
  <c r="L190" i="14" s="1"/>
  <c r="V196" i="2"/>
  <c r="X196" i="2"/>
  <c r="S197" i="2"/>
  <c r="T197" i="2"/>
  <c r="I191" i="14" s="1"/>
  <c r="U197" i="2"/>
  <c r="V197" i="2"/>
  <c r="X197" i="2"/>
  <c r="S198" i="2"/>
  <c r="T198" i="2"/>
  <c r="I192" i="14" s="1"/>
  <c r="U198" i="2"/>
  <c r="L192" i="14" s="1"/>
  <c r="V198" i="2"/>
  <c r="X198" i="2"/>
  <c r="S199" i="2"/>
  <c r="T199" i="2"/>
  <c r="I193" i="14" s="1"/>
  <c r="U199" i="2"/>
  <c r="L193" i="14" s="1"/>
  <c r="V199" i="2"/>
  <c r="X199" i="2"/>
  <c r="S200" i="2"/>
  <c r="T200" i="2"/>
  <c r="I194" i="14" s="1"/>
  <c r="U200" i="2"/>
  <c r="V200" i="2"/>
  <c r="X200" i="2"/>
  <c r="S201" i="2"/>
  <c r="T201" i="2"/>
  <c r="I195" i="14" s="1"/>
  <c r="U201" i="2"/>
  <c r="V201" i="2"/>
  <c r="X201" i="2"/>
  <c r="S202" i="2"/>
  <c r="T202" i="2"/>
  <c r="I196" i="14" s="1"/>
  <c r="U202" i="2"/>
  <c r="L196" i="14" s="1"/>
  <c r="V202" i="2"/>
  <c r="X202" i="2"/>
  <c r="S203" i="2"/>
  <c r="T203" i="2"/>
  <c r="I197" i="14" s="1"/>
  <c r="U203" i="2"/>
  <c r="L197" i="14" s="1"/>
  <c r="V203" i="2"/>
  <c r="X203" i="2"/>
  <c r="S204" i="2"/>
  <c r="T204" i="2"/>
  <c r="I198" i="14" s="1"/>
  <c r="U204" i="2"/>
  <c r="L198" i="14" s="1"/>
  <c r="V204" i="2"/>
  <c r="X204" i="2"/>
  <c r="S205" i="2"/>
  <c r="T205" i="2"/>
  <c r="I199" i="14" s="1"/>
  <c r="U205" i="2"/>
  <c r="L199" i="14" s="1"/>
  <c r="V205" i="2"/>
  <c r="X205" i="2"/>
  <c r="S206" i="2"/>
  <c r="T206" i="2"/>
  <c r="I200" i="14" s="1"/>
  <c r="U206" i="2"/>
  <c r="L200" i="14" s="1"/>
  <c r="V206" i="2"/>
  <c r="X206" i="2"/>
  <c r="S207" i="2"/>
  <c r="T207" i="2"/>
  <c r="I201" i="14" s="1"/>
  <c r="U207" i="2"/>
  <c r="L201" i="14" s="1"/>
  <c r="V207" i="2"/>
  <c r="X207" i="2"/>
  <c r="S208" i="2"/>
  <c r="T208" i="2"/>
  <c r="I202" i="14" s="1"/>
  <c r="U208" i="2"/>
  <c r="L202" i="14" s="1"/>
  <c r="V208" i="2"/>
  <c r="X208" i="2"/>
  <c r="S209" i="2"/>
  <c r="T209" i="2"/>
  <c r="I203" i="14" s="1"/>
  <c r="U209" i="2"/>
  <c r="L203" i="14" s="1"/>
  <c r="V209" i="2"/>
  <c r="X209" i="2"/>
  <c r="S210" i="2"/>
  <c r="T210" i="2"/>
  <c r="I204" i="14" s="1"/>
  <c r="U210" i="2"/>
  <c r="V210" i="2"/>
  <c r="X210" i="2"/>
  <c r="S211" i="2"/>
  <c r="T211" i="2"/>
  <c r="I205" i="14" s="1"/>
  <c r="U211" i="2"/>
  <c r="L205" i="14" s="1"/>
  <c r="V211" i="2"/>
  <c r="X211" i="2"/>
  <c r="S212" i="2"/>
  <c r="T212" i="2"/>
  <c r="I206" i="14" s="1"/>
  <c r="U212" i="2"/>
  <c r="L206" i="14" s="1"/>
  <c r="V212" i="2"/>
  <c r="X212" i="2"/>
  <c r="S213" i="2"/>
  <c r="T213" i="2"/>
  <c r="I207" i="14" s="1"/>
  <c r="U213" i="2"/>
  <c r="V213" i="2"/>
  <c r="X213" i="2"/>
  <c r="S214" i="2"/>
  <c r="T214" i="2"/>
  <c r="I208" i="14" s="1"/>
  <c r="U214" i="2"/>
  <c r="V214" i="2"/>
  <c r="X214" i="2"/>
  <c r="S215" i="2"/>
  <c r="T215" i="2"/>
  <c r="I209" i="14" s="1"/>
  <c r="U215" i="2"/>
  <c r="L209" i="14" s="1"/>
  <c r="V215" i="2"/>
  <c r="X215" i="2"/>
  <c r="S216" i="2"/>
  <c r="T216" i="2"/>
  <c r="I210" i="14" s="1"/>
  <c r="U216" i="2"/>
  <c r="L210" i="14" s="1"/>
  <c r="V216" i="2"/>
  <c r="X216" i="2"/>
  <c r="S217" i="2"/>
  <c r="T217" i="2"/>
  <c r="I211" i="14" s="1"/>
  <c r="U217" i="2"/>
  <c r="L211" i="14" s="1"/>
  <c r="V217" i="2"/>
  <c r="X217" i="2"/>
  <c r="S218" i="2"/>
  <c r="T218" i="2"/>
  <c r="I212" i="14" s="1"/>
  <c r="U218" i="2"/>
  <c r="V218" i="2"/>
  <c r="X218" i="2"/>
  <c r="S219" i="2"/>
  <c r="T219" i="2"/>
  <c r="U219" i="2"/>
  <c r="V219" i="2"/>
  <c r="X219" i="2"/>
  <c r="S220" i="2"/>
  <c r="T220" i="2"/>
  <c r="I213" i="14" s="1"/>
  <c r="U220" i="2"/>
  <c r="L213" i="14" s="1"/>
  <c r="V220" i="2"/>
  <c r="X220" i="2"/>
  <c r="S221" i="2"/>
  <c r="T221" i="2"/>
  <c r="I217" i="14" s="1"/>
  <c r="U221" i="2"/>
  <c r="V221" i="2"/>
  <c r="X221" i="2"/>
  <c r="S222" i="2"/>
  <c r="T222" i="2"/>
  <c r="U222" i="2"/>
  <c r="V222" i="2"/>
  <c r="X222" i="2"/>
  <c r="S223" i="2"/>
  <c r="T223" i="2"/>
  <c r="I218" i="14" s="1"/>
  <c r="U223" i="2"/>
  <c r="L218" i="14" s="1"/>
  <c r="V223" i="2"/>
  <c r="X223" i="2"/>
  <c r="S224" i="2"/>
  <c r="T224" i="2"/>
  <c r="I219" i="14" s="1"/>
  <c r="U224" i="2"/>
  <c r="L219" i="14" s="1"/>
  <c r="V224" i="2"/>
  <c r="X224" i="2"/>
  <c r="X73" i="2"/>
  <c r="V73" i="2"/>
  <c r="U73" i="2"/>
  <c r="T73" i="2"/>
  <c r="I73" i="14" s="1"/>
  <c r="S73" i="2"/>
  <c r="S23" i="2"/>
  <c r="T23" i="2"/>
  <c r="I20" i="14" s="1"/>
  <c r="U23" i="2"/>
  <c r="V23" i="2"/>
  <c r="X23" i="2"/>
  <c r="S24" i="2"/>
  <c r="T24" i="2"/>
  <c r="I21" i="14" s="1"/>
  <c r="U24" i="2"/>
  <c r="V24" i="2"/>
  <c r="X24" i="2"/>
  <c r="S25" i="2"/>
  <c r="T25" i="2"/>
  <c r="I22" i="14" s="1"/>
  <c r="U25" i="2"/>
  <c r="V25" i="2"/>
  <c r="X25" i="2"/>
  <c r="S26" i="2"/>
  <c r="T26" i="2"/>
  <c r="I23" i="14" s="1"/>
  <c r="U26" i="2"/>
  <c r="V26" i="2"/>
  <c r="X26" i="2"/>
  <c r="S27" i="2"/>
  <c r="T27" i="2"/>
  <c r="I24" i="14" s="1"/>
  <c r="U27" i="2"/>
  <c r="V27" i="2"/>
  <c r="X27" i="2"/>
  <c r="S28" i="2"/>
  <c r="T28" i="2"/>
  <c r="I25" i="14" s="1"/>
  <c r="U28" i="2"/>
  <c r="V28" i="2"/>
  <c r="X28" i="2"/>
  <c r="S29" i="2"/>
  <c r="T29" i="2"/>
  <c r="I26" i="14" s="1"/>
  <c r="U29" i="2"/>
  <c r="V29" i="2"/>
  <c r="X29" i="2"/>
  <c r="S30" i="2"/>
  <c r="T30" i="2"/>
  <c r="I27" i="14" s="1"/>
  <c r="U30" i="2"/>
  <c r="V30" i="2"/>
  <c r="X30" i="2"/>
  <c r="S31" i="2"/>
  <c r="T31" i="2"/>
  <c r="I28" i="14" s="1"/>
  <c r="U31" i="2"/>
  <c r="V31" i="2"/>
  <c r="X31" i="2"/>
  <c r="S32" i="2"/>
  <c r="T32" i="2"/>
  <c r="I29" i="14" s="1"/>
  <c r="U32" i="2"/>
  <c r="V32" i="2"/>
  <c r="X32" i="2"/>
  <c r="S33" i="2"/>
  <c r="T33" i="2"/>
  <c r="I30" i="14" s="1"/>
  <c r="U33" i="2"/>
  <c r="V33" i="2"/>
  <c r="X33" i="2"/>
  <c r="S34" i="2"/>
  <c r="T34" i="2"/>
  <c r="I31" i="14" s="1"/>
  <c r="U34" i="2"/>
  <c r="V34" i="2"/>
  <c r="X34" i="2"/>
  <c r="S35" i="2"/>
  <c r="T35" i="2"/>
  <c r="I32" i="14" s="1"/>
  <c r="U35" i="2"/>
  <c r="V35" i="2"/>
  <c r="X35" i="2"/>
  <c r="S36" i="2"/>
  <c r="T36" i="2"/>
  <c r="I33" i="14" s="1"/>
  <c r="U36" i="2"/>
  <c r="V36" i="2"/>
  <c r="X36" i="2"/>
  <c r="S37" i="2"/>
  <c r="T37" i="2"/>
  <c r="I34" i="14" s="1"/>
  <c r="U37" i="2"/>
  <c r="V37" i="2"/>
  <c r="X37" i="2"/>
  <c r="S38" i="2"/>
  <c r="T38" i="2"/>
  <c r="I35" i="14" s="1"/>
  <c r="U38" i="2"/>
  <c r="V38" i="2"/>
  <c r="X38" i="2"/>
  <c r="S39" i="2"/>
  <c r="T39" i="2"/>
  <c r="I36" i="14" s="1"/>
  <c r="U39" i="2"/>
  <c r="V39" i="2"/>
  <c r="X39" i="2"/>
  <c r="S40" i="2"/>
  <c r="T40" i="2"/>
  <c r="I37" i="14" s="1"/>
  <c r="U40" i="2"/>
  <c r="V40" i="2"/>
  <c r="X40" i="2"/>
  <c r="S41" i="2"/>
  <c r="T41" i="2"/>
  <c r="I38" i="14" s="1"/>
  <c r="U41" i="2"/>
  <c r="V41" i="2"/>
  <c r="X41" i="2"/>
  <c r="S42" i="2"/>
  <c r="T42" i="2"/>
  <c r="I39" i="14" s="1"/>
  <c r="U42" i="2"/>
  <c r="V42" i="2"/>
  <c r="X42" i="2"/>
  <c r="S43" i="2"/>
  <c r="T43" i="2"/>
  <c r="I40" i="14" s="1"/>
  <c r="U43" i="2"/>
  <c r="V43" i="2"/>
  <c r="X43" i="2"/>
  <c r="S44" i="2"/>
  <c r="T44" i="2"/>
  <c r="I41" i="14" s="1"/>
  <c r="U44" i="2"/>
  <c r="V44" i="2"/>
  <c r="X44" i="2"/>
  <c r="S45" i="2"/>
  <c r="T45" i="2"/>
  <c r="I42" i="14" s="1"/>
  <c r="U45" i="2"/>
  <c r="V45" i="2"/>
  <c r="X45" i="2"/>
  <c r="S46" i="2"/>
  <c r="T46" i="2"/>
  <c r="I46" i="14" s="1"/>
  <c r="U46" i="2"/>
  <c r="V46" i="2"/>
  <c r="X46" i="2"/>
  <c r="S47" i="2"/>
  <c r="T47" i="2"/>
  <c r="I47" i="14" s="1"/>
  <c r="U47" i="2"/>
  <c r="V47" i="2"/>
  <c r="X47" i="2"/>
  <c r="S48" i="2"/>
  <c r="T48" i="2"/>
  <c r="I48" i="14" s="1"/>
  <c r="U48" i="2"/>
  <c r="V48" i="2"/>
  <c r="X48" i="2"/>
  <c r="S49" i="2"/>
  <c r="T49" i="2"/>
  <c r="I49" i="14" s="1"/>
  <c r="U49" i="2"/>
  <c r="V49" i="2"/>
  <c r="X49" i="2"/>
  <c r="S50" i="2"/>
  <c r="T50" i="2"/>
  <c r="I50" i="14" s="1"/>
  <c r="U50" i="2"/>
  <c r="V50" i="2"/>
  <c r="X50" i="2"/>
  <c r="S51" i="2"/>
  <c r="T51" i="2"/>
  <c r="I51" i="14" s="1"/>
  <c r="U51" i="2"/>
  <c r="V51" i="2"/>
  <c r="X51" i="2"/>
  <c r="S52" i="2"/>
  <c r="T52" i="2"/>
  <c r="I52" i="14" s="1"/>
  <c r="U52" i="2"/>
  <c r="V52" i="2"/>
  <c r="X52" i="2"/>
  <c r="S53" i="2"/>
  <c r="T53" i="2"/>
  <c r="I53" i="14" s="1"/>
  <c r="U53" i="2"/>
  <c r="V53" i="2"/>
  <c r="X53" i="2"/>
  <c r="S54" i="2"/>
  <c r="T54" i="2"/>
  <c r="I54" i="14" s="1"/>
  <c r="U54" i="2"/>
  <c r="V54" i="2"/>
  <c r="X54" i="2"/>
  <c r="S55" i="2"/>
  <c r="T55" i="2"/>
  <c r="I55" i="14" s="1"/>
  <c r="U55" i="2"/>
  <c r="V55" i="2"/>
  <c r="X55" i="2"/>
  <c r="S56" i="2"/>
  <c r="T56" i="2"/>
  <c r="I56" i="14" s="1"/>
  <c r="U56" i="2"/>
  <c r="V56" i="2"/>
  <c r="X56" i="2"/>
  <c r="S57" i="2"/>
  <c r="T57" i="2"/>
  <c r="I57" i="14" s="1"/>
  <c r="U57" i="2"/>
  <c r="V57" i="2"/>
  <c r="X57" i="2"/>
  <c r="S58" i="2"/>
  <c r="T58" i="2"/>
  <c r="I58" i="14" s="1"/>
  <c r="U58" i="2"/>
  <c r="V58" i="2"/>
  <c r="X58" i="2"/>
  <c r="S59" i="2"/>
  <c r="T59" i="2"/>
  <c r="I59" i="14" s="1"/>
  <c r="U59" i="2"/>
  <c r="V59" i="2"/>
  <c r="X59" i="2"/>
  <c r="S60" i="2"/>
  <c r="T60" i="2"/>
  <c r="I60" i="14" s="1"/>
  <c r="U60" i="2"/>
  <c r="V60" i="2"/>
  <c r="X60" i="2"/>
  <c r="S61" i="2"/>
  <c r="T61" i="2"/>
  <c r="I61" i="14" s="1"/>
  <c r="U61" i="2"/>
  <c r="V61" i="2"/>
  <c r="X61" i="2"/>
  <c r="S62" i="2"/>
  <c r="T62" i="2"/>
  <c r="I62" i="14" s="1"/>
  <c r="U62" i="2"/>
  <c r="V62" i="2"/>
  <c r="X62" i="2"/>
  <c r="S63" i="2"/>
  <c r="T63" i="2"/>
  <c r="I63" i="14" s="1"/>
  <c r="U63" i="2"/>
  <c r="V63" i="2"/>
  <c r="X63" i="2"/>
  <c r="S64" i="2"/>
  <c r="T64" i="2"/>
  <c r="I64" i="14" s="1"/>
  <c r="U64" i="2"/>
  <c r="V64" i="2"/>
  <c r="X64" i="2"/>
  <c r="S65" i="2"/>
  <c r="T65" i="2"/>
  <c r="I65" i="14" s="1"/>
  <c r="U65" i="2"/>
  <c r="V65" i="2"/>
  <c r="X65" i="2"/>
  <c r="S66" i="2"/>
  <c r="T66" i="2"/>
  <c r="I66" i="14" s="1"/>
  <c r="U66" i="2"/>
  <c r="V66" i="2"/>
  <c r="X66" i="2"/>
  <c r="S67" i="2"/>
  <c r="T67" i="2"/>
  <c r="I67" i="14" s="1"/>
  <c r="U67" i="2"/>
  <c r="V67" i="2"/>
  <c r="X67" i="2"/>
  <c r="S68" i="2"/>
  <c r="T68" i="2"/>
  <c r="I68" i="14" s="1"/>
  <c r="U68" i="2"/>
  <c r="V68" i="2"/>
  <c r="X68" i="2"/>
  <c r="X22" i="2"/>
  <c r="V22" i="2"/>
  <c r="U22" i="2"/>
  <c r="T22" i="2"/>
  <c r="I19" i="14" s="1"/>
  <c r="S22" i="2"/>
  <c r="S17" i="2" l="1"/>
  <c r="L163" i="14"/>
  <c r="L204" i="14"/>
  <c r="L180" i="14"/>
  <c r="L169" i="14"/>
  <c r="L217" i="14"/>
  <c r="L207" i="14"/>
  <c r="L183" i="14"/>
  <c r="L156" i="14"/>
  <c r="L148" i="14"/>
  <c r="L140" i="14"/>
  <c r="L132" i="14"/>
  <c r="L194" i="14"/>
  <c r="J58" i="14"/>
  <c r="H58" i="14"/>
  <c r="H23" i="14"/>
  <c r="J199" i="14"/>
  <c r="H199" i="14"/>
  <c r="J183" i="14"/>
  <c r="H183" i="14"/>
  <c r="J175" i="14"/>
  <c r="H175" i="14"/>
  <c r="J61" i="14"/>
  <c r="H61" i="14"/>
  <c r="J53" i="14"/>
  <c r="H53" i="14"/>
  <c r="J42" i="14"/>
  <c r="H42" i="14"/>
  <c r="J34" i="14"/>
  <c r="H34" i="14"/>
  <c r="H26" i="14"/>
  <c r="J219" i="14"/>
  <c r="H219" i="14"/>
  <c r="J210" i="14"/>
  <c r="H210" i="14"/>
  <c r="J202" i="14"/>
  <c r="H202" i="14"/>
  <c r="J194" i="14"/>
  <c r="H194" i="14"/>
  <c r="J186" i="14"/>
  <c r="H186" i="14"/>
  <c r="J178" i="14"/>
  <c r="H178" i="14"/>
  <c r="J167" i="14"/>
  <c r="H167" i="14"/>
  <c r="J159" i="14"/>
  <c r="H159" i="14"/>
  <c r="J151" i="14"/>
  <c r="H151" i="14"/>
  <c r="J143" i="14"/>
  <c r="H143" i="14"/>
  <c r="J135" i="14"/>
  <c r="H135" i="14"/>
  <c r="J121" i="14"/>
  <c r="H121" i="14"/>
  <c r="J113" i="14"/>
  <c r="H113" i="14"/>
  <c r="J105" i="14"/>
  <c r="H105" i="14"/>
  <c r="J97" i="14"/>
  <c r="H97" i="14"/>
  <c r="J89" i="14"/>
  <c r="H89" i="14"/>
  <c r="J78" i="14"/>
  <c r="H78" i="14"/>
  <c r="J274" i="14"/>
  <c r="H274" i="14"/>
  <c r="J266" i="14"/>
  <c r="H266" i="14"/>
  <c r="J255" i="14"/>
  <c r="H255" i="14"/>
  <c r="J247" i="14"/>
  <c r="H247" i="14"/>
  <c r="J239" i="14"/>
  <c r="H239" i="14"/>
  <c r="J231" i="14"/>
  <c r="H231" i="14"/>
  <c r="J226" i="14"/>
  <c r="H226" i="14"/>
  <c r="J66" i="14"/>
  <c r="H66" i="14"/>
  <c r="J217" i="14"/>
  <c r="H217" i="14"/>
  <c r="J156" i="14"/>
  <c r="H156" i="14"/>
  <c r="J252" i="14"/>
  <c r="H252" i="14"/>
  <c r="J64" i="14"/>
  <c r="H64" i="14"/>
  <c r="J56" i="14"/>
  <c r="H56" i="14"/>
  <c r="J48" i="14"/>
  <c r="H48" i="14"/>
  <c r="J37" i="14"/>
  <c r="H37" i="14"/>
  <c r="J29" i="14"/>
  <c r="H29" i="14"/>
  <c r="H21" i="14"/>
  <c r="J205" i="14"/>
  <c r="H205" i="14"/>
  <c r="J197" i="14"/>
  <c r="H197" i="14"/>
  <c r="J189" i="14"/>
  <c r="H189" i="14"/>
  <c r="J181" i="14"/>
  <c r="H181" i="14"/>
  <c r="J170" i="14"/>
  <c r="H170" i="14"/>
  <c r="J162" i="14"/>
  <c r="H162" i="14"/>
  <c r="J154" i="14"/>
  <c r="H154" i="14"/>
  <c r="J146" i="14"/>
  <c r="H146" i="14"/>
  <c r="J138" i="14"/>
  <c r="H138" i="14"/>
  <c r="J116" i="14"/>
  <c r="H116" i="14"/>
  <c r="J108" i="14"/>
  <c r="H108" i="14"/>
  <c r="J100" i="14"/>
  <c r="H100" i="14"/>
  <c r="J92" i="14"/>
  <c r="H92" i="14"/>
  <c r="J81" i="14"/>
  <c r="H81" i="14"/>
  <c r="J269" i="14"/>
  <c r="H269" i="14"/>
  <c r="J261" i="14"/>
  <c r="H261" i="14"/>
  <c r="J250" i="14"/>
  <c r="H250" i="14"/>
  <c r="J242" i="14"/>
  <c r="H242" i="14"/>
  <c r="J234" i="14"/>
  <c r="H234" i="14"/>
  <c r="J229" i="14"/>
  <c r="H229" i="14"/>
  <c r="J39" i="14"/>
  <c r="H39" i="14"/>
  <c r="J31" i="14"/>
  <c r="H31" i="14"/>
  <c r="J207" i="14"/>
  <c r="H207" i="14"/>
  <c r="J140" i="14"/>
  <c r="H140" i="14"/>
  <c r="J59" i="14"/>
  <c r="H59" i="14"/>
  <c r="J51" i="14"/>
  <c r="H51" i="14"/>
  <c r="J40" i="14"/>
  <c r="H40" i="14"/>
  <c r="J32" i="14"/>
  <c r="H32" i="14"/>
  <c r="H24" i="14"/>
  <c r="J208" i="14"/>
  <c r="H208" i="14"/>
  <c r="J200" i="14"/>
  <c r="H200" i="14"/>
  <c r="J192" i="14"/>
  <c r="H192" i="14"/>
  <c r="J184" i="14"/>
  <c r="H184" i="14"/>
  <c r="J176" i="14"/>
  <c r="H176" i="14"/>
  <c r="J165" i="14"/>
  <c r="H165" i="14"/>
  <c r="J157" i="14"/>
  <c r="H157" i="14"/>
  <c r="J149" i="14"/>
  <c r="H149" i="14"/>
  <c r="J141" i="14"/>
  <c r="H141" i="14"/>
  <c r="J133" i="14"/>
  <c r="H133" i="14"/>
  <c r="J119" i="14"/>
  <c r="H119" i="14"/>
  <c r="J111" i="14"/>
  <c r="H111" i="14"/>
  <c r="J103" i="14"/>
  <c r="H103" i="14"/>
  <c r="J95" i="14"/>
  <c r="H95" i="14"/>
  <c r="J84" i="14"/>
  <c r="H84" i="14"/>
  <c r="J76" i="14"/>
  <c r="H76" i="14"/>
  <c r="J272" i="14"/>
  <c r="H272" i="14"/>
  <c r="J264" i="14"/>
  <c r="H264" i="14"/>
  <c r="J253" i="14"/>
  <c r="H253" i="14"/>
  <c r="J245" i="14"/>
  <c r="H245" i="14"/>
  <c r="J237" i="14"/>
  <c r="H237" i="14"/>
  <c r="J75" i="14"/>
  <c r="H75" i="14"/>
  <c r="J244" i="14"/>
  <c r="H244" i="14"/>
  <c r="J67" i="14"/>
  <c r="H67" i="14"/>
  <c r="J46" i="14"/>
  <c r="H46" i="14"/>
  <c r="J35" i="14"/>
  <c r="H35" i="14"/>
  <c r="J211" i="14"/>
  <c r="H211" i="14"/>
  <c r="J203" i="14"/>
  <c r="H203" i="14"/>
  <c r="J195" i="14"/>
  <c r="H195" i="14"/>
  <c r="J187" i="14"/>
  <c r="H187" i="14"/>
  <c r="J179" i="14"/>
  <c r="H179" i="14"/>
  <c r="J168" i="14"/>
  <c r="H168" i="14"/>
  <c r="J160" i="14"/>
  <c r="H160" i="14"/>
  <c r="J152" i="14"/>
  <c r="H152" i="14"/>
  <c r="J144" i="14"/>
  <c r="H144" i="14"/>
  <c r="J136" i="14"/>
  <c r="H136" i="14"/>
  <c r="J122" i="14"/>
  <c r="H122" i="14"/>
  <c r="J114" i="14"/>
  <c r="H114" i="14"/>
  <c r="J106" i="14"/>
  <c r="H106" i="14"/>
  <c r="J98" i="14"/>
  <c r="H98" i="14"/>
  <c r="J90" i="14"/>
  <c r="H90" i="14"/>
  <c r="J79" i="14"/>
  <c r="H79" i="14"/>
  <c r="J275" i="14"/>
  <c r="H275" i="14"/>
  <c r="J267" i="14"/>
  <c r="H267" i="14"/>
  <c r="J259" i="14"/>
  <c r="H259" i="14"/>
  <c r="J248" i="14"/>
  <c r="H248" i="14"/>
  <c r="J240" i="14"/>
  <c r="H240" i="14"/>
  <c r="J232" i="14"/>
  <c r="H232" i="14"/>
  <c r="J227" i="14"/>
  <c r="H227" i="14"/>
  <c r="J50" i="14"/>
  <c r="H50" i="14"/>
  <c r="J110" i="14"/>
  <c r="H110" i="14"/>
  <c r="J102" i="14"/>
  <c r="H102" i="14"/>
  <c r="J62" i="14"/>
  <c r="H62" i="14"/>
  <c r="J54" i="14"/>
  <c r="H54" i="14"/>
  <c r="H27" i="14"/>
  <c r="H19" i="14"/>
  <c r="J65" i="14"/>
  <c r="H65" i="14"/>
  <c r="J57" i="14"/>
  <c r="H57" i="14"/>
  <c r="J49" i="14"/>
  <c r="H49" i="14"/>
  <c r="J38" i="14"/>
  <c r="H38" i="14"/>
  <c r="J30" i="14"/>
  <c r="H30" i="14"/>
  <c r="H22" i="14"/>
  <c r="J213" i="14"/>
  <c r="H213" i="14"/>
  <c r="J206" i="14"/>
  <c r="H206" i="14"/>
  <c r="J198" i="14"/>
  <c r="H198" i="14"/>
  <c r="J190" i="14"/>
  <c r="H190" i="14"/>
  <c r="J182" i="14"/>
  <c r="H182" i="14"/>
  <c r="J174" i="14"/>
  <c r="H174" i="14"/>
  <c r="J163" i="14"/>
  <c r="H163" i="14"/>
  <c r="J155" i="14"/>
  <c r="H155" i="14"/>
  <c r="J147" i="14"/>
  <c r="H147" i="14"/>
  <c r="J139" i="14"/>
  <c r="H139" i="14"/>
  <c r="J131" i="14"/>
  <c r="H131" i="14"/>
  <c r="J117" i="14"/>
  <c r="H117" i="14"/>
  <c r="J109" i="14"/>
  <c r="H109" i="14"/>
  <c r="J101" i="14"/>
  <c r="H101" i="14"/>
  <c r="J93" i="14"/>
  <c r="H93" i="14"/>
  <c r="J82" i="14"/>
  <c r="H82" i="14"/>
  <c r="J74" i="14"/>
  <c r="H74" i="14"/>
  <c r="J270" i="14"/>
  <c r="H270" i="14"/>
  <c r="J262" i="14"/>
  <c r="H262" i="14"/>
  <c r="J251" i="14"/>
  <c r="H251" i="14"/>
  <c r="J243" i="14"/>
  <c r="H243" i="14"/>
  <c r="J235" i="14"/>
  <c r="H235" i="14"/>
  <c r="J73" i="14"/>
  <c r="H73" i="14"/>
  <c r="J164" i="14"/>
  <c r="H164" i="14"/>
  <c r="J148" i="14"/>
  <c r="H148" i="14"/>
  <c r="J118" i="14"/>
  <c r="H118" i="14"/>
  <c r="J271" i="14"/>
  <c r="H271" i="14"/>
  <c r="J68" i="14"/>
  <c r="H68" i="14"/>
  <c r="J60" i="14"/>
  <c r="H60" i="14"/>
  <c r="J52" i="14"/>
  <c r="H52" i="14"/>
  <c r="J41" i="14"/>
  <c r="H41" i="14"/>
  <c r="J33" i="14"/>
  <c r="H33" i="14"/>
  <c r="H25" i="14"/>
  <c r="J218" i="14"/>
  <c r="H218" i="14"/>
  <c r="J209" i="14"/>
  <c r="H209" i="14"/>
  <c r="J201" i="14"/>
  <c r="H201" i="14"/>
  <c r="J193" i="14"/>
  <c r="H193" i="14"/>
  <c r="J185" i="14"/>
  <c r="H185" i="14"/>
  <c r="J177" i="14"/>
  <c r="H177" i="14"/>
  <c r="J166" i="14"/>
  <c r="H166" i="14"/>
  <c r="J158" i="14"/>
  <c r="H158" i="14"/>
  <c r="J150" i="14"/>
  <c r="H150" i="14"/>
  <c r="J142" i="14"/>
  <c r="H142" i="14"/>
  <c r="J134" i="14"/>
  <c r="H134" i="14"/>
  <c r="J120" i="14"/>
  <c r="H120" i="14"/>
  <c r="J112" i="14"/>
  <c r="H112" i="14"/>
  <c r="J104" i="14"/>
  <c r="H104" i="14"/>
  <c r="J96" i="14"/>
  <c r="H96" i="14"/>
  <c r="J88" i="14"/>
  <c r="H88" i="14"/>
  <c r="J77" i="14"/>
  <c r="H77" i="14"/>
  <c r="J224" i="14"/>
  <c r="H224" i="14"/>
  <c r="J273" i="14"/>
  <c r="H273" i="14"/>
  <c r="J265" i="14"/>
  <c r="H265" i="14"/>
  <c r="J254" i="14"/>
  <c r="H254" i="14"/>
  <c r="J246" i="14"/>
  <c r="H246" i="14"/>
  <c r="J238" i="14"/>
  <c r="H238" i="14"/>
  <c r="J225" i="14"/>
  <c r="H225" i="14"/>
  <c r="J191" i="14"/>
  <c r="H191" i="14"/>
  <c r="J132" i="14"/>
  <c r="H132" i="14"/>
  <c r="J94" i="14"/>
  <c r="H94" i="14"/>
  <c r="J83" i="14"/>
  <c r="H83" i="14"/>
  <c r="J263" i="14"/>
  <c r="H263" i="14"/>
  <c r="J236" i="14"/>
  <c r="H236" i="14"/>
  <c r="J63" i="14"/>
  <c r="H63" i="14"/>
  <c r="J55" i="14"/>
  <c r="H55" i="14"/>
  <c r="J47" i="14"/>
  <c r="H47" i="14"/>
  <c r="J36" i="14"/>
  <c r="H36" i="14"/>
  <c r="J28" i="14"/>
  <c r="H28" i="14"/>
  <c r="H20" i="14"/>
  <c r="J212" i="14"/>
  <c r="H212" i="14"/>
  <c r="J204" i="14"/>
  <c r="H204" i="14"/>
  <c r="J196" i="14"/>
  <c r="H196" i="14"/>
  <c r="J188" i="14"/>
  <c r="H188" i="14"/>
  <c r="J180" i="14"/>
  <c r="H180" i="14"/>
  <c r="J169" i="14"/>
  <c r="H169" i="14"/>
  <c r="J161" i="14"/>
  <c r="H161" i="14"/>
  <c r="J153" i="14"/>
  <c r="H153" i="14"/>
  <c r="J145" i="14"/>
  <c r="H145" i="14"/>
  <c r="J137" i="14"/>
  <c r="H137" i="14"/>
  <c r="J115" i="14"/>
  <c r="H115" i="14"/>
  <c r="J107" i="14"/>
  <c r="H107" i="14"/>
  <c r="J99" i="14"/>
  <c r="H99" i="14"/>
  <c r="J91" i="14"/>
  <c r="H91" i="14"/>
  <c r="J80" i="14"/>
  <c r="H80" i="14"/>
  <c r="J268" i="14"/>
  <c r="H268" i="14"/>
  <c r="J260" i="14"/>
  <c r="H260" i="14"/>
  <c r="J249" i="14"/>
  <c r="H249" i="14"/>
  <c r="J241" i="14"/>
  <c r="H241" i="14"/>
  <c r="J233" i="14"/>
  <c r="H233" i="14"/>
  <c r="J228" i="14"/>
  <c r="H228" i="14"/>
  <c r="M32" i="14"/>
  <c r="M165" i="14"/>
  <c r="M111" i="14"/>
  <c r="M84" i="14"/>
  <c r="M281" i="14"/>
  <c r="M62" i="14"/>
  <c r="M54" i="14"/>
  <c r="M46" i="14"/>
  <c r="M35" i="14"/>
  <c r="M211" i="14"/>
  <c r="L208" i="14"/>
  <c r="M203" i="14"/>
  <c r="M195" i="14"/>
  <c r="M187" i="14"/>
  <c r="L184" i="14"/>
  <c r="M179" i="14"/>
  <c r="M168" i="14"/>
  <c r="M160" i="14"/>
  <c r="L157" i="14"/>
  <c r="M152" i="14"/>
  <c r="L149" i="14"/>
  <c r="M144" i="14"/>
  <c r="L141" i="14"/>
  <c r="M136" i="14"/>
  <c r="L133" i="14"/>
  <c r="M122" i="14"/>
  <c r="M114" i="14"/>
  <c r="M106" i="14"/>
  <c r="M98" i="14"/>
  <c r="M90" i="14"/>
  <c r="M79" i="14"/>
  <c r="M224" i="14"/>
  <c r="M275" i="14"/>
  <c r="M267" i="14"/>
  <c r="M259" i="14"/>
  <c r="M248" i="14"/>
  <c r="M240" i="14"/>
  <c r="M232" i="14"/>
  <c r="M227" i="14"/>
  <c r="I294" i="14"/>
  <c r="M292" i="14"/>
  <c r="I286" i="14"/>
  <c r="M284" i="14"/>
  <c r="M67" i="14"/>
  <c r="M192" i="14"/>
  <c r="M141" i="14"/>
  <c r="M119" i="14"/>
  <c r="M253" i="14"/>
  <c r="I283" i="14"/>
  <c r="M65" i="14"/>
  <c r="M57" i="14"/>
  <c r="M49" i="14"/>
  <c r="M38" i="14"/>
  <c r="M30" i="14"/>
  <c r="M213" i="14"/>
  <c r="M206" i="14"/>
  <c r="M198" i="14"/>
  <c r="L195" i="14"/>
  <c r="M190" i="14"/>
  <c r="M182" i="14"/>
  <c r="M174" i="14"/>
  <c r="M163" i="14"/>
  <c r="M155" i="14"/>
  <c r="M147" i="14"/>
  <c r="M139" i="14"/>
  <c r="M131" i="14"/>
  <c r="M117" i="14"/>
  <c r="M109" i="14"/>
  <c r="M101" i="14"/>
  <c r="M93" i="14"/>
  <c r="M82" i="14"/>
  <c r="M74" i="14"/>
  <c r="M270" i="14"/>
  <c r="M262" i="14"/>
  <c r="M251" i="14"/>
  <c r="M243" i="14"/>
  <c r="M235" i="14"/>
  <c r="I297" i="14"/>
  <c r="M295" i="14"/>
  <c r="I289" i="14"/>
  <c r="M287" i="14"/>
  <c r="I281" i="14"/>
  <c r="M59" i="14"/>
  <c r="M200" i="14"/>
  <c r="M149" i="14"/>
  <c r="M103" i="14"/>
  <c r="M76" i="14"/>
  <c r="M60" i="14"/>
  <c r="M52" i="14"/>
  <c r="M41" i="14"/>
  <c r="M33" i="14"/>
  <c r="M73" i="14"/>
  <c r="M218" i="14"/>
  <c r="M209" i="14"/>
  <c r="M201" i="14"/>
  <c r="M193" i="14"/>
  <c r="M185" i="14"/>
  <c r="M177" i="14"/>
  <c r="M166" i="14"/>
  <c r="M158" i="14"/>
  <c r="M150" i="14"/>
  <c r="M142" i="14"/>
  <c r="M134" i="14"/>
  <c r="M120" i="14"/>
  <c r="M112" i="14"/>
  <c r="M104" i="14"/>
  <c r="M96" i="14"/>
  <c r="M88" i="14"/>
  <c r="M77" i="14"/>
  <c r="M273" i="14"/>
  <c r="M265" i="14"/>
  <c r="M254" i="14"/>
  <c r="M246" i="14"/>
  <c r="M238" i="14"/>
  <c r="M230" i="14"/>
  <c r="M225" i="14"/>
  <c r="I292" i="14"/>
  <c r="M290" i="14"/>
  <c r="I284" i="14"/>
  <c r="M282" i="14"/>
  <c r="M184" i="14"/>
  <c r="M245" i="14"/>
  <c r="M289" i="14"/>
  <c r="M36" i="14"/>
  <c r="M28" i="14"/>
  <c r="M212" i="14"/>
  <c r="M204" i="14"/>
  <c r="M196" i="14"/>
  <c r="M188" i="14"/>
  <c r="M180" i="14"/>
  <c r="L177" i="14"/>
  <c r="M169" i="14"/>
  <c r="M161" i="14"/>
  <c r="M153" i="14"/>
  <c r="M145" i="14"/>
  <c r="M137" i="14"/>
  <c r="M115" i="14"/>
  <c r="M107" i="14"/>
  <c r="M99" i="14"/>
  <c r="M91" i="14"/>
  <c r="M80" i="14"/>
  <c r="M268" i="14"/>
  <c r="M260" i="14"/>
  <c r="M249" i="14"/>
  <c r="M241" i="14"/>
  <c r="M233" i="14"/>
  <c r="M228" i="14"/>
  <c r="I295" i="14"/>
  <c r="M293" i="14"/>
  <c r="I287" i="14"/>
  <c r="M285" i="14"/>
  <c r="M40" i="14"/>
  <c r="M176" i="14"/>
  <c r="M133" i="14"/>
  <c r="M272" i="14"/>
  <c r="I291" i="14"/>
  <c r="M68" i="14"/>
  <c r="M63" i="14"/>
  <c r="M55" i="14"/>
  <c r="M47" i="14"/>
  <c r="M66" i="14"/>
  <c r="M58" i="14"/>
  <c r="M50" i="14"/>
  <c r="M39" i="14"/>
  <c r="M31" i="14"/>
  <c r="M217" i="14"/>
  <c r="L212" i="14"/>
  <c r="M207" i="14"/>
  <c r="M199" i="14"/>
  <c r="M191" i="14"/>
  <c r="L188" i="14"/>
  <c r="M183" i="14"/>
  <c r="M175" i="14"/>
  <c r="M164" i="14"/>
  <c r="L161" i="14"/>
  <c r="M156" i="14"/>
  <c r="L153" i="14"/>
  <c r="M148" i="14"/>
  <c r="L145" i="14"/>
  <c r="M140" i="14"/>
  <c r="L137" i="14"/>
  <c r="M132" i="14"/>
  <c r="M118" i="14"/>
  <c r="M110" i="14"/>
  <c r="M102" i="14"/>
  <c r="M94" i="14"/>
  <c r="M83" i="14"/>
  <c r="M75" i="14"/>
  <c r="M271" i="14"/>
  <c r="M263" i="14"/>
  <c r="M252" i="14"/>
  <c r="M244" i="14"/>
  <c r="M236" i="14"/>
  <c r="M296" i="14"/>
  <c r="I290" i="14"/>
  <c r="M288" i="14"/>
  <c r="I282" i="14"/>
  <c r="M280" i="14"/>
  <c r="M208" i="14"/>
  <c r="M264" i="14"/>
  <c r="M53" i="14"/>
  <c r="M42" i="14"/>
  <c r="M34" i="14"/>
  <c r="M219" i="14"/>
  <c r="M210" i="14"/>
  <c r="M202" i="14"/>
  <c r="M194" i="14"/>
  <c r="L191" i="14"/>
  <c r="M186" i="14"/>
  <c r="M178" i="14"/>
  <c r="M167" i="14"/>
  <c r="L164" i="14"/>
  <c r="M159" i="14"/>
  <c r="M151" i="14"/>
  <c r="M143" i="14"/>
  <c r="M135" i="14"/>
  <c r="M121" i="14"/>
  <c r="M113" i="14"/>
  <c r="M105" i="14"/>
  <c r="M97" i="14"/>
  <c r="M89" i="14"/>
  <c r="M78" i="14"/>
  <c r="M274" i="14"/>
  <c r="M266" i="14"/>
  <c r="M255" i="14"/>
  <c r="M247" i="14"/>
  <c r="M239" i="14"/>
  <c r="M231" i="14"/>
  <c r="M226" i="14"/>
  <c r="I293" i="14"/>
  <c r="M291" i="14"/>
  <c r="I285" i="14"/>
  <c r="M283" i="14"/>
  <c r="M51" i="14"/>
  <c r="M157" i="14"/>
  <c r="M95" i="14"/>
  <c r="M237" i="14"/>
  <c r="M297" i="14"/>
  <c r="M61" i="14"/>
  <c r="M64" i="14"/>
  <c r="M56" i="14"/>
  <c r="M48" i="14"/>
  <c r="M37" i="14"/>
  <c r="M29" i="14"/>
  <c r="M205" i="14"/>
  <c r="M197" i="14"/>
  <c r="M189" i="14"/>
  <c r="M181" i="14"/>
  <c r="M170" i="14"/>
  <c r="M162" i="14"/>
  <c r="M154" i="14"/>
  <c r="M146" i="14"/>
  <c r="M138" i="14"/>
  <c r="M116" i="14"/>
  <c r="M108" i="14"/>
  <c r="M100" i="14"/>
  <c r="M92" i="14"/>
  <c r="M81" i="14"/>
  <c r="M269" i="14"/>
  <c r="M261" i="14"/>
  <c r="M250" i="14"/>
  <c r="M242" i="14"/>
  <c r="M234" i="14"/>
  <c r="M229" i="14"/>
  <c r="I296" i="14"/>
  <c r="M294" i="14"/>
  <c r="I288" i="14"/>
  <c r="M286" i="14"/>
  <c r="I280" i="14"/>
  <c r="U17" i="2"/>
  <c r="L96" i="14"/>
  <c r="L83" i="14"/>
  <c r="L79" i="14"/>
  <c r="L105" i="14"/>
  <c r="L97" i="14"/>
  <c r="L115" i="14"/>
  <c r="L110" i="14"/>
  <c r="L75" i="14"/>
  <c r="L93" i="14"/>
  <c r="L107" i="14"/>
  <c r="L99" i="14"/>
  <c r="L112" i="14"/>
  <c r="L118" i="14"/>
  <c r="L80" i="14"/>
  <c r="L95" i="14"/>
  <c r="L101" i="14"/>
  <c r="L114" i="14"/>
  <c r="L111" i="14"/>
  <c r="L78" i="14"/>
  <c r="L103" i="14"/>
  <c r="L89" i="14"/>
  <c r="L94" i="14"/>
  <c r="L91" i="14"/>
  <c r="L108" i="14"/>
  <c r="L100" i="14"/>
  <c r="L113" i="14"/>
  <c r="L119" i="14"/>
  <c r="L74" i="14"/>
  <c r="L82" i="14"/>
  <c r="L88" i="14"/>
  <c r="L102" i="14"/>
  <c r="L109" i="14"/>
  <c r="L117" i="14"/>
  <c r="L121" i="14"/>
  <c r="L77" i="14"/>
  <c r="L90" i="14"/>
  <c r="L104" i="14"/>
  <c r="L120" i="14"/>
  <c r="L92" i="14"/>
  <c r="L73" i="14"/>
  <c r="L81" i="14"/>
  <c r="L116" i="14"/>
  <c r="L122" i="14"/>
  <c r="L106" i="14"/>
  <c r="L98" i="14"/>
  <c r="L76" i="14"/>
  <c r="L84" i="14"/>
  <c r="M24" i="14" l="1"/>
  <c r="M19" i="14"/>
  <c r="M27" i="14"/>
  <c r="J25" i="14"/>
  <c r="J27" i="14"/>
  <c r="M21" i="14"/>
  <c r="J20" i="14"/>
  <c r="J21" i="14"/>
  <c r="M23" i="14"/>
  <c r="J22" i="14"/>
  <c r="M20" i="14"/>
  <c r="M26" i="14"/>
  <c r="M25" i="14"/>
  <c r="J26" i="14"/>
  <c r="J23" i="14"/>
  <c r="M22" i="14"/>
  <c r="J19" i="14"/>
  <c r="J24" i="14"/>
  <c r="J288" i="14"/>
  <c r="H288" i="14"/>
  <c r="J280" i="14"/>
  <c r="H280" i="14"/>
  <c r="J296" i="14"/>
  <c r="H296" i="14"/>
  <c r="J295" i="14"/>
  <c r="H295" i="14"/>
  <c r="J293" i="14"/>
  <c r="H293" i="14"/>
  <c r="J281" i="14"/>
  <c r="H281" i="14"/>
  <c r="J286" i="14"/>
  <c r="H286" i="14"/>
  <c r="J287" i="14"/>
  <c r="H287" i="14"/>
  <c r="J291" i="14"/>
  <c r="H291" i="14"/>
  <c r="J282" i="14"/>
  <c r="H282" i="14"/>
  <c r="J285" i="14"/>
  <c r="H285" i="14"/>
  <c r="J292" i="14"/>
  <c r="H292" i="14"/>
  <c r="J283" i="14"/>
  <c r="H283" i="14"/>
  <c r="J289" i="14"/>
  <c r="H289" i="14"/>
  <c r="J294" i="14"/>
  <c r="H294" i="14"/>
  <c r="J290" i="14"/>
  <c r="H290" i="14"/>
  <c r="J284" i="14"/>
  <c r="H284" i="14"/>
  <c r="J297" i="14"/>
  <c r="H297" i="14"/>
  <c r="K296" i="14"/>
  <c r="K293" i="14"/>
  <c r="K291" i="14"/>
  <c r="K281" i="14"/>
  <c r="K290" i="14"/>
  <c r="K284" i="14"/>
  <c r="L33" i="14"/>
  <c r="L41" i="14"/>
  <c r="L52" i="14"/>
  <c r="L60" i="14"/>
  <c r="L68" i="14"/>
  <c r="L36" i="14"/>
  <c r="L47" i="14"/>
  <c r="L55" i="14"/>
  <c r="L63" i="14"/>
  <c r="L29" i="14"/>
  <c r="L37" i="14"/>
  <c r="L48" i="14"/>
  <c r="L56" i="14"/>
  <c r="L64" i="14"/>
  <c r="L31" i="14"/>
  <c r="L39" i="14"/>
  <c r="L50" i="14"/>
  <c r="L58" i="14"/>
  <c r="L66" i="14"/>
  <c r="L32" i="14"/>
  <c r="L40" i="14"/>
  <c r="L51" i="14"/>
  <c r="L59" i="14"/>
  <c r="L67" i="14"/>
  <c r="L38" i="14"/>
  <c r="L62" i="14"/>
  <c r="L42" i="14"/>
  <c r="L65" i="14"/>
  <c r="L46" i="14"/>
  <c r="L28" i="14"/>
  <c r="L49" i="14"/>
  <c r="L30" i="14"/>
  <c r="L53" i="14"/>
  <c r="L54" i="14"/>
  <c r="L34" i="14"/>
  <c r="L57" i="14"/>
  <c r="L35" i="14"/>
  <c r="L61" i="14"/>
  <c r="K292" i="14"/>
  <c r="K288" i="14"/>
  <c r="K285" i="14"/>
  <c r="K282" i="14"/>
  <c r="K283" i="14"/>
  <c r="K280" i="14"/>
  <c r="K297" i="14"/>
  <c r="K294" i="14"/>
  <c r="K295" i="14"/>
  <c r="K287" i="14"/>
  <c r="K289" i="14"/>
  <c r="K286" i="14"/>
  <c r="L27" i="14" l="1"/>
  <c r="L22" i="14"/>
  <c r="L24" i="14"/>
  <c r="L26" i="14"/>
  <c r="L21" i="14"/>
  <c r="L20" i="14"/>
  <c r="L23" i="14"/>
  <c r="L19" i="14"/>
  <c r="L25" i="14"/>
</calcChain>
</file>

<file path=xl/sharedStrings.xml><?xml version="1.0" encoding="utf-8"?>
<sst xmlns="http://schemas.openxmlformats.org/spreadsheetml/2006/main" count="5484" uniqueCount="143">
  <si>
    <t>Nomor Order</t>
  </si>
  <si>
    <t>:</t>
  </si>
  <si>
    <t>Halaman</t>
  </si>
  <si>
    <t>Nama Alat</t>
  </si>
  <si>
    <t>Nama Standar</t>
  </si>
  <si>
    <t>Pabrik</t>
  </si>
  <si>
    <t>Tipe/No.Seri</t>
  </si>
  <si>
    <t>Tanggal Kalibrasi</t>
  </si>
  <si>
    <t>Suhu</t>
  </si>
  <si>
    <t>Tempat Kalibrasi</t>
  </si>
  <si>
    <t>Kelembaban</t>
  </si>
  <si>
    <t>Tegangan DC</t>
  </si>
  <si>
    <t>EMF</t>
  </si>
  <si>
    <t>Titik Ukur</t>
  </si>
  <si>
    <t>Koneksi</t>
  </si>
  <si>
    <t>Unit</t>
  </si>
  <si>
    <t>mV</t>
  </si>
  <si>
    <t>Nor</t>
  </si>
  <si>
    <t>Rev</t>
  </si>
  <si>
    <t>Rentang
Alat</t>
  </si>
  <si>
    <t>V</t>
  </si>
  <si>
    <t>Arus DC</t>
  </si>
  <si>
    <t>µA</t>
  </si>
  <si>
    <t>mA</t>
  </si>
  <si>
    <t>A</t>
  </si>
  <si>
    <t>Tegangan AC</t>
  </si>
  <si>
    <t>Hz</t>
  </si>
  <si>
    <t>kHz</t>
  </si>
  <si>
    <t>Arus AC</t>
  </si>
  <si>
    <t>Resistansi 2W</t>
  </si>
  <si>
    <t>Ω</t>
  </si>
  <si>
    <t>kΩ</t>
  </si>
  <si>
    <t>MΩ</t>
  </si>
  <si>
    <t>GΩ</t>
  </si>
  <si>
    <t>Rata-rata</t>
  </si>
  <si>
    <t>Standar deviasi</t>
  </si>
  <si>
    <t>Resolusi</t>
  </si>
  <si>
    <t>Frekuensi</t>
  </si>
  <si>
    <t>Penunjukan Standar</t>
  </si>
  <si>
    <t>Pembacaan UUC</t>
  </si>
  <si>
    <t>Rentang
UUC</t>
  </si>
  <si>
    <t>: Multifunction Calibrator</t>
  </si>
  <si>
    <t>: Fluke</t>
  </si>
  <si>
    <t>: 4978506</t>
  </si>
  <si>
    <t>: Lab SNSU BSN</t>
  </si>
  <si>
    <t>: (22 ± 1) °C</t>
  </si>
  <si>
    <t xml:space="preserve">Rentang </t>
  </si>
  <si>
    <t>Koreksi</t>
  </si>
  <si>
    <t>Ketidakpastian</t>
  </si>
  <si>
    <t xml:space="preserve">Range </t>
  </si>
  <si>
    <t>Correction</t>
  </si>
  <si>
    <t>Uncertainty</t>
  </si>
  <si>
    <t>: Keysight</t>
  </si>
  <si>
    <t>Titik Ukur Tegangan 5730</t>
  </si>
  <si>
    <t>Rentang Pembacaan 3458</t>
  </si>
  <si>
    <t>Rentang Pembacaan 8508 / 3458</t>
  </si>
  <si>
    <t>STD (8508)</t>
  </si>
  <si>
    <t>UUC (3458)</t>
  </si>
  <si>
    <t>Pembacaan alat</t>
  </si>
  <si>
    <t>Koreksi Standar</t>
  </si>
  <si>
    <t>Koreksi alat</t>
  </si>
  <si>
    <t xml:space="preserve">Resistansi </t>
  </si>
  <si>
    <t>ESDM UUC</t>
  </si>
  <si>
    <t>RESOLUSI UUC</t>
  </si>
  <si>
    <t>SERTIFIKAT STD</t>
  </si>
  <si>
    <t>SPEK STD</t>
  </si>
  <si>
    <t>TEMP STD</t>
  </si>
  <si>
    <t>ROUNDING</t>
  </si>
  <si>
    <t>Comb Unc</t>
  </si>
  <si>
    <t>k</t>
  </si>
  <si>
    <t>Exp Unc</t>
  </si>
  <si>
    <t>Pembacaan Alat</t>
  </si>
  <si>
    <r>
      <t>Nama Alat/</t>
    </r>
    <r>
      <rPr>
        <i/>
        <sz val="10"/>
        <color rgb="FF000000"/>
        <rFont val="Times New Roman"/>
        <family val="1"/>
      </rPr>
      <t>Instrument Name</t>
    </r>
  </si>
  <si>
    <r>
      <t>Pembuat/</t>
    </r>
    <r>
      <rPr>
        <i/>
        <sz val="10"/>
        <color rgb="FF000000"/>
        <rFont val="Times New Roman"/>
        <family val="1"/>
      </rPr>
      <t>Manufacturer</t>
    </r>
  </si>
  <si>
    <r>
      <t>Model/</t>
    </r>
    <r>
      <rPr>
        <i/>
        <sz val="10"/>
        <color rgb="FF000000"/>
        <rFont val="Times New Roman"/>
        <family val="1"/>
      </rPr>
      <t>Model</t>
    </r>
  </si>
  <si>
    <r>
      <t>No.Seri/</t>
    </r>
    <r>
      <rPr>
        <i/>
        <sz val="10"/>
        <color rgb="FF000000"/>
        <rFont val="Times New Roman"/>
        <family val="1"/>
      </rPr>
      <t>Serial Number</t>
    </r>
  </si>
  <si>
    <r>
      <t>Tanggal Kalibrasi/</t>
    </r>
    <r>
      <rPr>
        <i/>
        <sz val="10"/>
        <color rgb="FF000000"/>
        <rFont val="Times New Roman"/>
        <family val="1"/>
      </rPr>
      <t>Calibration Date</t>
    </r>
  </si>
  <si>
    <r>
      <t>Tempat Kalibrasi/</t>
    </r>
    <r>
      <rPr>
        <i/>
        <sz val="10"/>
        <color rgb="FF000000"/>
        <rFont val="Times New Roman"/>
        <family val="1"/>
      </rPr>
      <t>Calibration Place</t>
    </r>
  </si>
  <si>
    <r>
      <t>Hasil Kalibrasi/</t>
    </r>
    <r>
      <rPr>
        <b/>
        <i/>
        <u/>
        <sz val="10"/>
        <color rgb="FF000000"/>
        <rFont val="Times New Roman"/>
        <family val="1"/>
      </rPr>
      <t>Calibration Result</t>
    </r>
  </si>
  <si>
    <r>
      <t>Kondisi Ruangan/</t>
    </r>
    <r>
      <rPr>
        <b/>
        <i/>
        <sz val="10"/>
        <color rgb="FF000000"/>
        <rFont val="Times New Roman"/>
        <family val="1"/>
      </rPr>
      <t>Environmental Condition</t>
    </r>
  </si>
  <si>
    <r>
      <t>Suhu/</t>
    </r>
    <r>
      <rPr>
        <i/>
        <sz val="10"/>
        <color rgb="FF000000"/>
        <rFont val="Times New Roman"/>
        <family val="1"/>
      </rPr>
      <t>Temperature</t>
    </r>
  </si>
  <si>
    <r>
      <t>Kelembaban Relatif/</t>
    </r>
    <r>
      <rPr>
        <i/>
        <sz val="10"/>
        <color rgb="FF000000"/>
        <rFont val="Times New Roman"/>
        <family val="1"/>
      </rPr>
      <t>Relative Humidity</t>
    </r>
  </si>
  <si>
    <t>: (50 ± 5) %RH</t>
  </si>
  <si>
    <r>
      <t>Tegangan DC /</t>
    </r>
    <r>
      <rPr>
        <b/>
        <i/>
        <sz val="9"/>
        <color theme="1"/>
        <rFont val="Times New Roman"/>
        <family val="1"/>
      </rPr>
      <t xml:space="preserve"> D</t>
    </r>
    <r>
      <rPr>
        <b/>
        <i/>
        <sz val="10"/>
        <color theme="1"/>
        <rFont val="Times New Roman"/>
        <family val="1"/>
      </rPr>
      <t>C Voltage</t>
    </r>
  </si>
  <si>
    <r>
      <t>Arus DC /</t>
    </r>
    <r>
      <rPr>
        <b/>
        <i/>
        <sz val="9"/>
        <color theme="1"/>
        <rFont val="Times New Roman"/>
        <family val="1"/>
      </rPr>
      <t xml:space="preserve"> D</t>
    </r>
    <r>
      <rPr>
        <b/>
        <i/>
        <sz val="10"/>
        <color theme="1"/>
        <rFont val="Times New Roman"/>
        <family val="1"/>
      </rPr>
      <t>C Current</t>
    </r>
  </si>
  <si>
    <r>
      <t>Tegangan AC /</t>
    </r>
    <r>
      <rPr>
        <b/>
        <i/>
        <sz val="9"/>
        <color theme="1"/>
        <rFont val="Times New Roman"/>
        <family val="1"/>
      </rPr>
      <t xml:space="preserve"> AC Voltage</t>
    </r>
  </si>
  <si>
    <r>
      <t>Arus AC /</t>
    </r>
    <r>
      <rPr>
        <b/>
        <i/>
        <sz val="9"/>
        <color theme="1"/>
        <rFont val="Times New Roman"/>
        <family val="1"/>
      </rPr>
      <t xml:space="preserve"> AC Current</t>
    </r>
  </si>
  <si>
    <r>
      <t>Resistansi /</t>
    </r>
    <r>
      <rPr>
        <b/>
        <i/>
        <sz val="9"/>
        <color theme="1"/>
        <rFont val="Times New Roman"/>
        <family val="1"/>
      </rPr>
      <t xml:space="preserve"> Resistance</t>
    </r>
  </si>
  <si>
    <r>
      <rPr>
        <b/>
        <sz val="12"/>
        <color theme="1"/>
        <rFont val="Times New Roman"/>
        <family val="1"/>
      </rPr>
      <t>Catatan</t>
    </r>
    <r>
      <rPr>
        <b/>
        <sz val="9"/>
        <color theme="1"/>
        <rFont val="Times New Roman"/>
        <family val="1"/>
      </rPr>
      <t xml:space="preserve"> / </t>
    </r>
    <r>
      <rPr>
        <b/>
        <i/>
        <sz val="9"/>
        <color theme="1"/>
        <rFont val="Times New Roman"/>
        <family val="1"/>
      </rPr>
      <t>Notes :</t>
    </r>
  </si>
  <si>
    <t>-</t>
  </si>
  <si>
    <t>Ketidakpastian pengukuran dihitung dengan tingkat kepercayaan tidak kurang dari 95% dan faktor</t>
  </si>
  <si>
    <t>The uncertainty of measurement was calculated with the confidence level not less than 95 % and</t>
  </si>
  <si>
    <t>coverage factor of k = 2.</t>
  </si>
  <si>
    <t>: Hayati Amalia, S.T.</t>
  </si>
  <si>
    <r>
      <t xml:space="preserve">= = = = Akhir dari Sertifikat / </t>
    </r>
    <r>
      <rPr>
        <b/>
        <i/>
        <sz val="9"/>
        <rFont val="Times New Roman"/>
        <family val="1"/>
      </rPr>
      <t>End of Certificate</t>
    </r>
    <r>
      <rPr>
        <b/>
        <sz val="11"/>
        <rFont val="Times New Roman"/>
        <family val="1"/>
      </rPr>
      <t xml:space="preserve"> = = = = </t>
    </r>
  </si>
  <si>
    <t>: 8,5 Digit Multimeter</t>
  </si>
  <si>
    <t>Tipe</t>
  </si>
  <si>
    <t>No.Seri</t>
  </si>
  <si>
    <t>: 3458A</t>
  </si>
  <si>
    <t xml:space="preserve">: 5730A </t>
  </si>
  <si>
    <t>: 21 Februari - 5 Maret 2024</t>
  </si>
  <si>
    <t>Instrument Reading</t>
  </si>
  <si>
    <t xml:space="preserve">          Measurement Point</t>
  </si>
  <si>
    <t xml:space="preserve">         Measurement Point</t>
  </si>
  <si>
    <t xml:space="preserve">         Measurement Point </t>
  </si>
  <si>
    <t xml:space="preserve">             Titik Ukur</t>
  </si>
  <si>
    <t xml:space="preserve">            Titik Ukur</t>
  </si>
  <si>
    <t>Hasil kalibrasi ini diperoleh berdasarkan prosedur kalibrasi I.ME.1.03 untuk tegangan DC, I.ME.3.04</t>
  </si>
  <si>
    <t>mV*</t>
  </si>
  <si>
    <t>µA*</t>
  </si>
  <si>
    <t>V*</t>
  </si>
  <si>
    <t>mA*</t>
  </si>
  <si>
    <t>Calibration results marked by asterisk (*) are not covered by KAN accreditation.</t>
  </si>
  <si>
    <t xml:space="preserve">Pengukuran resistansi pada rentang 1 Ω sampai dengan 100 kΩ menggunakan metode 4-kawat, </t>
  </si>
  <si>
    <t xml:space="preserve">Alat standar yang digunakan adalah Multifunction Calibrator F.5730A (SN.4978506), Standard </t>
  </si>
  <si>
    <t>Resistor F.742A-1 (SN.9411004), Standard Resistor F.742A-10 (SN.9411003), Standard Resistor</t>
  </si>
  <si>
    <t>F.742A-100 (SN.9420003), Standard Resistor F.742A-1k (SN.9405005), Standard Resistor</t>
  </si>
  <si>
    <t>F.742A-10k (SN.9420001), Standard Resistor F.742A-100k (SN.9411002), Standard Resistor</t>
  </si>
  <si>
    <t xml:space="preserve">F.742A-1M (SN.9411001), Standard Resistor F.742A-10M (SN.9411011), Standard Resistor </t>
  </si>
  <si>
    <t xml:space="preserve">untuk arus DC, I.ME.5.05 untuk tegangan AC, I.ME.6.03 untuk arus AC, dan I.ME.2.05 untuk </t>
  </si>
  <si>
    <t>(SN.9411004), Standard Resistor F.742A-10 (SN.9411003), Standard Resistor F.742A-100 (SN.9420003),</t>
  </si>
  <si>
    <t>Standard Resistor F.742A-1k (SN.9405005), Standard Resistor F.742A-10k (SN.9420001), Standard</t>
  </si>
  <si>
    <t>Resistor F.742A-100k (SN.9411002), Standard Resistor F.742A-1M (SN.9411001), Standard Resistor</t>
  </si>
  <si>
    <t xml:space="preserve">F.742A-10M (SN.9411011), Standard Resistor G.9336-100M (SN.69073), Standard Resistor </t>
  </si>
  <si>
    <t>G.9336-1G (SN.68376)</t>
  </si>
  <si>
    <t>resistansi dengan menggunakan alat standar yang tertelusur ke SI melalui SNSU-BSN.</t>
  </si>
  <si>
    <t xml:space="preserve">This calibration result was acquired based on the procedure of I.ME.1.03 for DC voltage , I.ME.3.04 for </t>
  </si>
  <si>
    <t xml:space="preserve">DC current, I.ME.5.05 for AC voltage, I.ME.6.03 for AC current, and I.ME.2.05 for resistance using the standard </t>
  </si>
  <si>
    <t>instrument that is traceable to SI through SNSU-BSN.</t>
  </si>
  <si>
    <t>G.9336-100M (SN.69073), dan Standard Resistor G.9336-1G (SN.68376).</t>
  </si>
  <si>
    <t>The standard instrument used were Multifunction Calibrator F.5730A (SN.4978506), Standard Resistor F.742A-1</t>
  </si>
  <si>
    <t>sedangkan pada rentang yang lain menggunakan metode 2-kawat.</t>
  </si>
  <si>
    <t xml:space="preserve">The measurement of resistances at the range of 1 Ω to 100 kΩ used 4-wire method, while the others </t>
  </si>
  <si>
    <t>used 2-wire method.</t>
  </si>
  <si>
    <r>
      <rPr>
        <sz val="11"/>
        <rFont val="Times New Roman"/>
        <family val="1"/>
      </rPr>
      <t>cakupan k = 2</t>
    </r>
    <r>
      <rPr>
        <i/>
        <sz val="11"/>
        <rFont val="Times New Roman"/>
        <family val="1"/>
      </rPr>
      <t>.</t>
    </r>
  </si>
  <si>
    <t>Hasil kalibrasi yang ditandai bintang (*) tidak tercakup dalam ruang lingkup akreditasi KAN.</t>
  </si>
  <si>
    <t>: MY12345678</t>
  </si>
  <si>
    <r>
      <rPr>
        <sz val="11"/>
        <color theme="1"/>
        <rFont val="Times New Roman"/>
        <family val="1"/>
      </rPr>
      <t>Dikalibrasi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Calibrated by</t>
    </r>
  </si>
  <si>
    <r>
      <rPr>
        <sz val="11"/>
        <color theme="1"/>
        <rFont val="Times New Roman"/>
        <family val="1"/>
      </rPr>
      <t>Diperiksa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Checked by</t>
    </r>
  </si>
  <si>
    <t>: Agah Faisal, M.Sc &amp; Lukluk Khairiyati, M.T.</t>
  </si>
  <si>
    <r>
      <t xml:space="preserve">  (Penyelia/</t>
    </r>
    <r>
      <rPr>
        <i/>
        <sz val="10"/>
        <color theme="1"/>
        <rFont val="Times New Roman"/>
        <family val="1"/>
      </rPr>
      <t>Supervisor</t>
    </r>
    <r>
      <rPr>
        <sz val="11"/>
        <color theme="1"/>
        <rFont val="Times New Roman"/>
        <family val="1"/>
      </rPr>
      <t>)</t>
    </r>
  </si>
  <si>
    <t>: Agah Faisal, M.Sc.</t>
  </si>
  <si>
    <r>
      <t xml:space="preserve">  (Ka. Lab SNSU Kelistrikan/</t>
    </r>
    <r>
      <rPr>
        <i/>
        <sz val="10"/>
        <color theme="1"/>
        <rFont val="Times New Roman"/>
        <family val="1"/>
      </rPr>
      <t>Head of NMS for Electricity Laboratory</t>
    </r>
    <r>
      <rPr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</si>
</sst>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00"/>
    <numFmt numFmtId="165" formatCode="0.0000000"/>
    <numFmt numFmtId="166" formatCode="0.000000"/>
    <numFmt numFmtId="167" formatCode="0.0"/>
    <numFmt numFmtId="168" formatCode="0.0000"/>
    <numFmt numFmtId="169" formatCode="0.000"/>
    <numFmt numFmtId="170" formatCode="0.000\ 00\ \ \ "/>
    <numFmt numFmtId="171" formatCode="0.0000\ \ \ "/>
    <numFmt numFmtId="172" formatCode="0.000\ \ \ \ "/>
    <numFmt numFmtId="173" formatCode="0.00\ \ \ \ \ "/>
    <numFmt numFmtId="174" formatCode="0.0.E+00"/>
    <numFmt numFmtId="175" formatCode="0.00.E+00"/>
    <numFmt numFmtId="176" formatCode="0.0000\ \ \ \ \ "/>
    <numFmt numFmtId="177" formatCode="0.000\ 000\ \ "/>
    <numFmt numFmtId="178" formatCode="0.000\ 000"/>
    <numFmt numFmtId="179" formatCode="0.000\ 00\ "/>
    <numFmt numFmtId="180" formatCode="0.00\ \ \ \ "/>
    <numFmt numFmtId="181" formatCode="0.000\ \ \ "/>
    <numFmt numFmtId="182" formatCode="0.000\ \ \ \ \ \ "/>
    <numFmt numFmtId="183" formatCode="0.000\ 0000\ 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i/>
      <sz val="9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i/>
      <sz val="10"/>
      <name val="Times New Roman"/>
      <family val="1"/>
    </font>
    <font>
      <b/>
      <sz val="10"/>
      <color theme="1"/>
      <name val="Courier New"/>
      <family val="3"/>
    </font>
    <font>
      <i/>
      <sz val="10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0"/>
      <name val="Courier New"/>
      <family val="3"/>
    </font>
    <font>
      <b/>
      <sz val="9"/>
      <color theme="1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Times New Roman"/>
      <family val="1"/>
    </font>
    <font>
      <b/>
      <i/>
      <sz val="9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">
    <xf numFmtId="0" fontId="0" fillId="0" borderId="0"/>
    <xf numFmtId="0" fontId="14" fillId="0" borderId="0"/>
    <xf numFmtId="0" fontId="16" fillId="0" borderId="0"/>
    <xf numFmtId="0" fontId="16" fillId="0" borderId="0"/>
    <xf numFmtId="0" fontId="14" fillId="0" borderId="0"/>
    <xf numFmtId="0" fontId="6" fillId="0" borderId="0"/>
    <xf numFmtId="0" fontId="6" fillId="0" borderId="0"/>
    <xf numFmtId="0" fontId="26" fillId="0" borderId="0"/>
    <xf numFmtId="0" fontId="16" fillId="0" borderId="0"/>
    <xf numFmtId="0" fontId="14" fillId="0" borderId="0"/>
    <xf numFmtId="0" fontId="6" fillId="0" borderId="0"/>
    <xf numFmtId="0" fontId="6" fillId="0" borderId="0"/>
    <xf numFmtId="0" fontId="14" fillId="0" borderId="0"/>
    <xf numFmtId="0" fontId="16" fillId="0" borderId="0"/>
  </cellStyleXfs>
  <cellXfs count="16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5" fontId="0" fillId="0" borderId="4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7" fontId="0" fillId="0" borderId="9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right" vertical="center"/>
    </xf>
    <xf numFmtId="165" fontId="0" fillId="0" borderId="9" xfId="0" applyNumberFormat="1" applyBorder="1" applyAlignment="1">
      <alignment horizontal="right" vertical="center"/>
    </xf>
    <xf numFmtId="0" fontId="3" fillId="0" borderId="4" xfId="0" applyFont="1" applyBorder="1"/>
    <xf numFmtId="166" fontId="0" fillId="0" borderId="9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8" fontId="0" fillId="0" borderId="9" xfId="0" applyNumberFormat="1" applyBorder="1" applyAlignment="1">
      <alignment horizontal="right" vertical="center"/>
    </xf>
    <xf numFmtId="1" fontId="0" fillId="0" borderId="8" xfId="0" applyNumberFormat="1" applyBorder="1" applyAlignment="1">
      <alignment vertical="center"/>
    </xf>
    <xf numFmtId="0" fontId="0" fillId="0" borderId="8" xfId="0" applyBorder="1"/>
    <xf numFmtId="0" fontId="3" fillId="0" borderId="10" xfId="0" applyFont="1" applyBorder="1"/>
    <xf numFmtId="0" fontId="0" fillId="0" borderId="4" xfId="0" applyBorder="1" applyAlignment="1">
      <alignment horizontal="left" vertical="center"/>
    </xf>
    <xf numFmtId="167" fontId="0" fillId="0" borderId="4" xfId="0" applyNumberForma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10" fillId="0" borderId="0" xfId="0" applyFont="1"/>
    <xf numFmtId="0" fontId="5" fillId="0" borderId="13" xfId="0" applyFont="1" applyBorder="1"/>
    <xf numFmtId="0" fontId="18" fillId="0" borderId="0" xfId="0" applyFont="1"/>
    <xf numFmtId="171" fontId="18" fillId="0" borderId="0" xfId="0" applyNumberFormat="1" applyFont="1" applyAlignment="1">
      <alignment horizontal="right" vertical="center"/>
    </xf>
    <xf numFmtId="11" fontId="0" fillId="0" borderId="0" xfId="0" applyNumberFormat="1"/>
    <xf numFmtId="0" fontId="23" fillId="0" borderId="0" xfId="0" applyFont="1" applyAlignment="1">
      <alignment vertical="center"/>
    </xf>
    <xf numFmtId="175" fontId="0" fillId="0" borderId="0" xfId="0" applyNumberFormat="1"/>
    <xf numFmtId="168" fontId="0" fillId="0" borderId="4" xfId="0" applyNumberFormat="1" applyBorder="1" applyAlignment="1">
      <alignment horizontal="right" vertical="center"/>
    </xf>
    <xf numFmtId="169" fontId="0" fillId="0" borderId="4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horizontal="right" vertical="center"/>
    </xf>
    <xf numFmtId="168" fontId="0" fillId="0" borderId="3" xfId="0" applyNumberFormat="1" applyBorder="1" applyAlignment="1">
      <alignment horizontal="right" vertical="center"/>
    </xf>
    <xf numFmtId="17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0" fontId="23" fillId="0" borderId="4" xfId="0" applyFont="1" applyBorder="1"/>
    <xf numFmtId="167" fontId="23" fillId="0" borderId="4" xfId="0" applyNumberFormat="1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164" fontId="23" fillId="0" borderId="4" xfId="0" applyNumberFormat="1" applyFont="1" applyBorder="1" applyAlignment="1">
      <alignment horizontal="right" vertical="center"/>
    </xf>
    <xf numFmtId="168" fontId="23" fillId="0" borderId="4" xfId="0" applyNumberFormat="1" applyFont="1" applyBorder="1" applyAlignment="1">
      <alignment horizontal="right" vertical="center"/>
    </xf>
    <xf numFmtId="0" fontId="24" fillId="0" borderId="4" xfId="0" applyFont="1" applyBorder="1"/>
    <xf numFmtId="0" fontId="25" fillId="0" borderId="4" xfId="0" applyFont="1" applyBorder="1"/>
    <xf numFmtId="0" fontId="23" fillId="0" borderId="1" xfId="0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167" fontId="23" fillId="0" borderId="6" xfId="0" applyNumberFormat="1" applyFont="1" applyBorder="1" applyAlignment="1">
      <alignment vertical="center"/>
    </xf>
    <xf numFmtId="164" fontId="23" fillId="0" borderId="0" xfId="0" applyNumberFormat="1" applyFont="1" applyAlignment="1">
      <alignment horizontal="right" vertical="center"/>
    </xf>
    <xf numFmtId="168" fontId="2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23" fillId="0" borderId="12" xfId="0" applyFont="1" applyBorder="1"/>
    <xf numFmtId="0" fontId="23" fillId="0" borderId="11" xfId="0" applyFont="1" applyBorder="1"/>
    <xf numFmtId="174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0" fontId="27" fillId="0" borderId="0" xfId="0" applyFont="1"/>
    <xf numFmtId="0" fontId="18" fillId="0" borderId="0" xfId="0" applyFont="1" applyAlignment="1">
      <alignment horizontal="right"/>
    </xf>
    <xf numFmtId="1" fontId="29" fillId="0" borderId="0" xfId="8" applyNumberFormat="1" applyFont="1" applyAlignment="1">
      <alignment vertical="center"/>
    </xf>
    <xf numFmtId="0" fontId="17" fillId="0" borderId="0" xfId="1" applyFont="1" applyAlignment="1">
      <alignment vertical="center"/>
    </xf>
    <xf numFmtId="169" fontId="29" fillId="0" borderId="0" xfId="8" applyNumberFormat="1" applyFont="1" applyAlignment="1">
      <alignment horizontal="left" vertical="center"/>
    </xf>
    <xf numFmtId="181" fontId="18" fillId="0" borderId="0" xfId="0" applyNumberFormat="1" applyFont="1" applyAlignment="1">
      <alignment horizontal="right"/>
    </xf>
    <xf numFmtId="0" fontId="12" fillId="0" borderId="0" xfId="9" applyFont="1" applyAlignment="1">
      <alignment horizontal="left"/>
    </xf>
    <xf numFmtId="0" fontId="12" fillId="0" borderId="0" xfId="9" applyFont="1" applyAlignment="1">
      <alignment horizontal="center"/>
    </xf>
    <xf numFmtId="0" fontId="6" fillId="0" borderId="0" xfId="10"/>
    <xf numFmtId="0" fontId="21" fillId="0" borderId="0" xfId="11" quotePrefix="1" applyFont="1"/>
    <xf numFmtId="0" fontId="27" fillId="0" borderId="0" xfId="11" applyFont="1"/>
    <xf numFmtId="0" fontId="23" fillId="0" borderId="0" xfId="11" applyFont="1"/>
    <xf numFmtId="0" fontId="21" fillId="0" borderId="0" xfId="11" applyFont="1"/>
    <xf numFmtId="0" fontId="31" fillId="0" borderId="0" xfId="11" applyFont="1"/>
    <xf numFmtId="0" fontId="32" fillId="0" borderId="0" xfId="11" applyFont="1"/>
    <xf numFmtId="0" fontId="22" fillId="0" borderId="0" xfId="11" quotePrefix="1" applyFont="1" applyAlignment="1">
      <alignment vertical="center"/>
    </xf>
    <xf numFmtId="0" fontId="31" fillId="0" borderId="0" xfId="11" applyFont="1" applyAlignment="1">
      <alignment vertical="center"/>
    </xf>
    <xf numFmtId="0" fontId="32" fillId="0" borderId="0" xfId="11" applyFont="1" applyAlignment="1">
      <alignment vertical="center"/>
    </xf>
    <xf numFmtId="0" fontId="33" fillId="0" borderId="0" xfId="11" applyFont="1" applyAlignment="1">
      <alignment vertical="center"/>
    </xf>
    <xf numFmtId="0" fontId="21" fillId="0" borderId="0" xfId="11" quotePrefix="1" applyFont="1" applyAlignment="1">
      <alignment vertical="center"/>
    </xf>
    <xf numFmtId="0" fontId="23" fillId="0" borderId="0" xfId="11" applyFont="1" applyAlignment="1">
      <alignment vertical="center"/>
    </xf>
    <xf numFmtId="0" fontId="6" fillId="0" borderId="0" xfId="11" applyAlignment="1">
      <alignment vertical="center"/>
    </xf>
    <xf numFmtId="0" fontId="34" fillId="0" borderId="0" xfId="11" quotePrefix="1" applyFont="1" applyAlignment="1">
      <alignment vertical="center"/>
    </xf>
    <xf numFmtId="0" fontId="27" fillId="0" borderId="0" xfId="11" applyFont="1" applyAlignment="1">
      <alignment vertical="center"/>
    </xf>
    <xf numFmtId="0" fontId="27" fillId="0" borderId="0" xfId="10" applyFont="1"/>
    <xf numFmtId="0" fontId="19" fillId="0" borderId="0" xfId="11" quotePrefix="1" applyFont="1" applyAlignment="1">
      <alignment vertical="center"/>
    </xf>
    <xf numFmtId="0" fontId="21" fillId="0" borderId="0" xfId="12" applyFont="1"/>
    <xf numFmtId="0" fontId="5" fillId="0" borderId="0" xfId="11" applyFont="1"/>
    <xf numFmtId="0" fontId="28" fillId="0" borderId="0" xfId="12" applyFont="1"/>
    <xf numFmtId="0" fontId="28" fillId="0" borderId="0" xfId="13" applyFont="1" applyAlignment="1">
      <alignment horizontal="center" vertical="center"/>
    </xf>
    <xf numFmtId="0" fontId="20" fillId="0" borderId="0" xfId="13" quotePrefix="1" applyFont="1" applyAlignment="1">
      <alignment vertical="center"/>
    </xf>
    <xf numFmtId="0" fontId="18" fillId="0" borderId="14" xfId="0" applyFont="1" applyBorder="1"/>
    <xf numFmtId="167" fontId="18" fillId="0" borderId="0" xfId="0" applyNumberFormat="1" applyFont="1"/>
    <xf numFmtId="1" fontId="18" fillId="0" borderId="0" xfId="0" applyNumberFormat="1" applyFont="1"/>
    <xf numFmtId="176" fontId="18" fillId="0" borderId="0" xfId="0" applyNumberFormat="1" applyFont="1"/>
    <xf numFmtId="170" fontId="18" fillId="0" borderId="0" xfId="0" applyNumberFormat="1" applyFont="1"/>
    <xf numFmtId="177" fontId="18" fillId="0" borderId="0" xfId="0" applyNumberFormat="1" applyFont="1" applyAlignment="1">
      <alignment horizontal="right" vertical="center"/>
    </xf>
    <xf numFmtId="170" fontId="18" fillId="0" borderId="0" xfId="0" applyNumberFormat="1" applyFont="1" applyAlignment="1">
      <alignment horizontal="right" vertical="center"/>
    </xf>
    <xf numFmtId="176" fontId="18" fillId="0" borderId="0" xfId="0" applyNumberFormat="1" applyFont="1" applyAlignment="1">
      <alignment horizontal="right" vertical="center"/>
    </xf>
    <xf numFmtId="171" fontId="18" fillId="0" borderId="0" xfId="0" applyNumberFormat="1" applyFont="1"/>
    <xf numFmtId="178" fontId="18" fillId="0" borderId="0" xfId="0" applyNumberFormat="1" applyFont="1" applyAlignment="1">
      <alignment horizontal="right" vertical="center"/>
    </xf>
    <xf numFmtId="182" fontId="18" fillId="0" borderId="0" xfId="0" applyNumberFormat="1" applyFont="1" applyAlignment="1">
      <alignment horizontal="right" vertical="center"/>
    </xf>
    <xf numFmtId="1" fontId="29" fillId="0" borderId="14" xfId="8" applyNumberFormat="1" applyFont="1" applyBorder="1" applyAlignment="1">
      <alignment vertical="center"/>
    </xf>
    <xf numFmtId="172" fontId="18" fillId="0" borderId="14" xfId="0" applyNumberFormat="1" applyFont="1" applyBorder="1"/>
    <xf numFmtId="172" fontId="18" fillId="0" borderId="0" xfId="0" applyNumberFormat="1" applyFont="1"/>
    <xf numFmtId="179" fontId="18" fillId="0" borderId="0" xfId="0" applyNumberFormat="1" applyFont="1" applyAlignment="1">
      <alignment horizontal="right" vertical="center"/>
    </xf>
    <xf numFmtId="172" fontId="18" fillId="0" borderId="0" xfId="0" applyNumberFormat="1" applyFont="1" applyAlignment="1">
      <alignment horizontal="right" vertical="center"/>
    </xf>
    <xf numFmtId="173" fontId="18" fillId="0" borderId="0" xfId="0" applyNumberFormat="1" applyFont="1" applyAlignment="1">
      <alignment horizontal="right" vertical="center"/>
    </xf>
    <xf numFmtId="171" fontId="18" fillId="0" borderId="3" xfId="0" applyNumberFormat="1" applyFont="1" applyBorder="1" applyAlignment="1">
      <alignment horizontal="right" vertical="center"/>
    </xf>
    <xf numFmtId="180" fontId="18" fillId="0" borderId="14" xfId="0" applyNumberFormat="1" applyFont="1" applyBorder="1"/>
    <xf numFmtId="180" fontId="18" fillId="0" borderId="0" xfId="0" applyNumberFormat="1" applyFont="1"/>
    <xf numFmtId="0" fontId="29" fillId="0" borderId="0" xfId="0" applyFont="1"/>
    <xf numFmtId="0" fontId="29" fillId="0" borderId="14" xfId="0" applyFont="1" applyBorder="1"/>
    <xf numFmtId="167" fontId="29" fillId="0" borderId="0" xfId="8" applyNumberFormat="1" applyFont="1" applyAlignment="1">
      <alignment vertical="center"/>
    </xf>
    <xf numFmtId="0" fontId="22" fillId="0" borderId="0" xfId="11" applyFont="1"/>
    <xf numFmtId="0" fontId="36" fillId="0" borderId="0" xfId="11" applyFont="1" applyAlignment="1">
      <alignment vertical="center"/>
    </xf>
    <xf numFmtId="183" fontId="18" fillId="0" borderId="0" xfId="0" applyNumberFormat="1" applyFont="1" applyAlignment="1">
      <alignment horizontal="right" vertical="center"/>
    </xf>
    <xf numFmtId="0" fontId="4" fillId="0" borderId="0" xfId="11" quotePrefix="1" applyFont="1" applyAlignment="1">
      <alignment vertical="center"/>
    </xf>
    <xf numFmtId="166" fontId="0" fillId="0" borderId="3" xfId="0" applyNumberFormat="1" applyBorder="1" applyAlignment="1">
      <alignment horizontal="right" vertical="center"/>
    </xf>
    <xf numFmtId="0" fontId="0" fillId="0" borderId="0" xfId="0" quotePrefix="1"/>
    <xf numFmtId="0" fontId="37" fillId="0" borderId="0" xfId="0" applyFont="1"/>
    <xf numFmtId="0" fontId="4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7" fillId="0" borderId="13" xfId="1" applyFont="1" applyBorder="1" applyAlignment="1">
      <alignment horizontal="center" vertical="center"/>
    </xf>
    <xf numFmtId="0" fontId="17" fillId="0" borderId="13" xfId="1" applyFont="1" applyBorder="1" applyAlignment="1">
      <alignment horizontal="left" vertical="center"/>
    </xf>
    <xf numFmtId="0" fontId="15" fillId="0" borderId="14" xfId="1" applyFont="1" applyBorder="1" applyAlignment="1">
      <alignment horizontal="center" vertical="center"/>
    </xf>
    <xf numFmtId="0" fontId="15" fillId="0" borderId="14" xfId="1" applyFont="1" applyBorder="1" applyAlignment="1">
      <alignment horizontal="left" vertical="center"/>
    </xf>
    <xf numFmtId="0" fontId="15" fillId="0" borderId="14" xfId="2" applyFont="1" applyBorder="1" applyAlignment="1">
      <alignment horizontal="center" vertical="center"/>
    </xf>
    <xf numFmtId="0" fontId="17" fillId="0" borderId="13" xfId="2" applyFont="1" applyBorder="1" applyAlignment="1">
      <alignment horizontal="center" vertical="center"/>
    </xf>
    <xf numFmtId="171" fontId="18" fillId="0" borderId="0" xfId="0" applyNumberFormat="1" applyFont="1" applyAlignment="1">
      <alignment horizontal="right"/>
    </xf>
    <xf numFmtId="0" fontId="20" fillId="0" borderId="14" xfId="13" quotePrefix="1" applyFont="1" applyBorder="1" applyAlignment="1">
      <alignment horizontal="center" vertical="center"/>
    </xf>
    <xf numFmtId="0" fontId="12" fillId="0" borderId="0" xfId="9" applyFont="1" applyAlignment="1">
      <alignment horizontal="left"/>
    </xf>
  </cellXfs>
  <cellStyles count="14">
    <cellStyle name="Normal" xfId="0" builtinId="0"/>
    <cellStyle name="Normal 13" xfId="11" xr:uid="{45D911B8-2559-451F-9688-E842EE57DFF5}"/>
    <cellStyle name="Normal 2" xfId="7" xr:uid="{24565F83-16DD-43E7-A200-25E2E7450E7E}"/>
    <cellStyle name="Normal 2 2" xfId="8" xr:uid="{17D86D67-1861-4A60-B83E-EB956BA37A3D}"/>
    <cellStyle name="Normal 2 3 3 2" xfId="13" xr:uid="{D20F2240-420E-4619-B57C-835EB89D4CBA}"/>
    <cellStyle name="Normal 3 60" xfId="10" xr:uid="{211DFF16-FB52-48FD-A097-B58503C2E84C}"/>
    <cellStyle name="Normal 4 12 2 2 2 2 3 4" xfId="1" xr:uid="{540DFD00-AE99-4696-8C5A-EF033E6DD373}"/>
    <cellStyle name="Normal 4 12 2 2 2 2 3 4 2" xfId="5" xr:uid="{17E04813-1ADE-4053-BEF0-DA2C7607AAB0}"/>
    <cellStyle name="Normal 4 12 3 3 2" xfId="12" xr:uid="{687E4805-9C05-42E8-8D03-015634FF5974}"/>
    <cellStyle name="Normal 4 2 2" xfId="9" xr:uid="{1B570B2D-93E1-4AF0-8E04-76D19808F30E}"/>
    <cellStyle name="Normal 4 2 3 3 3 3 2 2" xfId="4" xr:uid="{C3E8CF03-6F98-421A-AB87-574862C6690C}"/>
    <cellStyle name="Normal 4 2 3 3 3 3 2 2 2" xfId="6" xr:uid="{C5098161-C4ED-4DC9-AB29-4C140BFC0B5F}"/>
    <cellStyle name="Normal 7" xfId="3" xr:uid="{D4FDBF42-9B78-496E-84A5-D198EB62BAAE}"/>
    <cellStyle name="Normal 9 3" xfId="2" xr:uid="{F101776D-884D-4C44-A057-B33314462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luk%20Khairiyati/Downloads/Sertifikat%20Standard%20Kapasitor/JE-18-04-27_Standar%20Kapasitor%201000%20pF_General%20Radio_1404-A_27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luk%20Khairiyati/Downloads/ah270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a"/>
      <sheetName val="unc"/>
      <sheetName val="cert"/>
    </sheetNames>
    <sheetDataSet>
      <sheetData sheetId="0">
        <row r="31">
          <cell r="M31">
            <v>1000.0850831666667</v>
          </cell>
        </row>
      </sheetData>
      <sheetData sheetId="1">
        <row r="7">
          <cell r="O7">
            <v>10.028213090066812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100 nF"/>
      <sheetName val="1 uF"/>
    </sheetNames>
    <sheetDataSet>
      <sheetData sheetId="0"/>
      <sheetData sheetId="1">
        <row r="19">
          <cell r="G19">
            <v>1</v>
          </cell>
        </row>
        <row r="20">
          <cell r="G20">
            <v>6.2831853071795862</v>
          </cell>
        </row>
        <row r="22">
          <cell r="E22">
            <v>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814F-007D-4A03-B3DB-C6A0959A2A4F}">
  <dimension ref="A1:L306"/>
  <sheetViews>
    <sheetView zoomScaleNormal="100" zoomScalePageLayoutView="80" workbookViewId="0">
      <selection activeCell="K8" sqref="K8"/>
    </sheetView>
  </sheetViews>
  <sheetFormatPr defaultColWidth="8.77734375" defaultRowHeight="14.4" x14ac:dyDescent="0.3"/>
  <cols>
    <col min="1" max="1" width="7.21875" style="3" customWidth="1"/>
    <col min="2" max="2" width="3.6640625" style="3" bestFit="1" customWidth="1"/>
    <col min="3" max="3" width="7.6640625" style="3" bestFit="1" customWidth="1"/>
    <col min="4" max="4" width="8.33203125" style="3" bestFit="1" customWidth="1"/>
    <col min="5" max="5" width="5.21875" style="3" bestFit="1" customWidth="1"/>
    <col min="6" max="6" width="3.77734375" style="3" bestFit="1" customWidth="1"/>
    <col min="7" max="11" width="20.21875" style="2" customWidth="1"/>
    <col min="12" max="12" width="4.33203125" style="2" customWidth="1"/>
    <col min="13" max="16384" width="8.77734375" style="3"/>
  </cols>
  <sheetData>
    <row r="1" spans="1:12" ht="15.6" x14ac:dyDescent="0.3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L1" s="1"/>
    </row>
    <row r="2" spans="1:12" ht="15.6" x14ac:dyDescent="0.3">
      <c r="A2" s="1"/>
      <c r="B2" s="1"/>
      <c r="C2" s="1"/>
      <c r="D2" s="1"/>
      <c r="E2" s="1"/>
      <c r="F2" s="1"/>
      <c r="G2" s="1"/>
      <c r="H2" s="1"/>
      <c r="I2" s="1" t="s">
        <v>2</v>
      </c>
      <c r="J2" s="1"/>
      <c r="L2" s="1"/>
    </row>
    <row r="3" spans="1:12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L3" s="1"/>
    </row>
    <row r="4" spans="1:12" ht="15.6" x14ac:dyDescent="0.3">
      <c r="A4" s="1" t="s">
        <v>3</v>
      </c>
      <c r="B4" s="1"/>
      <c r="C4" s="1"/>
      <c r="D4" s="1" t="s">
        <v>1</v>
      </c>
      <c r="E4" s="1"/>
      <c r="F4" s="1"/>
      <c r="G4" s="1"/>
      <c r="H4" s="1"/>
      <c r="I4" s="1" t="s">
        <v>4</v>
      </c>
      <c r="J4" s="1" t="s">
        <v>1</v>
      </c>
      <c r="L4" s="1"/>
    </row>
    <row r="5" spans="1:12" ht="15.6" x14ac:dyDescent="0.3">
      <c r="A5" s="1" t="s">
        <v>5</v>
      </c>
      <c r="B5" s="1"/>
      <c r="C5" s="1"/>
      <c r="D5" s="1" t="s">
        <v>1</v>
      </c>
      <c r="E5" s="1"/>
      <c r="F5" s="1"/>
      <c r="G5" s="1"/>
      <c r="H5" s="1"/>
      <c r="I5" s="1" t="s">
        <v>5</v>
      </c>
      <c r="J5" s="1" t="s">
        <v>1</v>
      </c>
      <c r="L5" s="1"/>
    </row>
    <row r="6" spans="1:12" ht="15.6" x14ac:dyDescent="0.3">
      <c r="A6" s="1" t="s">
        <v>6</v>
      </c>
      <c r="B6" s="1"/>
      <c r="C6" s="1"/>
      <c r="D6" s="1" t="s">
        <v>1</v>
      </c>
      <c r="E6" s="1"/>
      <c r="F6" s="1"/>
      <c r="G6" s="1"/>
      <c r="H6" s="1"/>
      <c r="I6" s="1" t="s">
        <v>6</v>
      </c>
      <c r="J6" s="1" t="s">
        <v>1</v>
      </c>
      <c r="L6" s="1"/>
    </row>
    <row r="7" spans="1:12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6" x14ac:dyDescent="0.3">
      <c r="A8" s="1" t="s">
        <v>7</v>
      </c>
      <c r="B8" s="1"/>
      <c r="C8" s="1"/>
      <c r="D8" s="1" t="s">
        <v>1</v>
      </c>
      <c r="E8" s="1"/>
      <c r="F8" s="1"/>
      <c r="G8" s="1"/>
      <c r="H8" s="1"/>
      <c r="I8" s="1" t="s">
        <v>8</v>
      </c>
      <c r="J8" s="1"/>
      <c r="K8" s="4"/>
      <c r="L8" s="1"/>
    </row>
    <row r="9" spans="1:12" ht="15.6" x14ac:dyDescent="0.3">
      <c r="A9" s="1" t="s">
        <v>9</v>
      </c>
      <c r="B9" s="1"/>
      <c r="C9" s="1"/>
      <c r="D9" s="1" t="s">
        <v>1</v>
      </c>
      <c r="E9" s="1"/>
      <c r="F9" s="1"/>
      <c r="G9" s="1"/>
      <c r="H9" s="1"/>
      <c r="I9" s="1" t="s">
        <v>10</v>
      </c>
      <c r="J9" s="1"/>
      <c r="K9" s="4"/>
      <c r="L9" s="1"/>
    </row>
    <row r="10" spans="1:12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6" x14ac:dyDescent="0.3">
      <c r="A11" s="5" t="s">
        <v>11</v>
      </c>
      <c r="B11" s="1"/>
      <c r="C11" s="1"/>
      <c r="D11" s="5" t="s">
        <v>12</v>
      </c>
      <c r="E11" s="1"/>
      <c r="F11" s="1"/>
      <c r="G11" s="1"/>
      <c r="H11" s="1"/>
      <c r="I11" s="1"/>
      <c r="J11" s="1"/>
      <c r="K11" s="1"/>
      <c r="L11" s="1"/>
    </row>
    <row r="12" spans="1:12" ht="14.55" customHeight="1" x14ac:dyDescent="0.3">
      <c r="A12" s="141" t="s">
        <v>13</v>
      </c>
      <c r="B12" s="142"/>
      <c r="C12" s="145" t="s">
        <v>14</v>
      </c>
      <c r="D12" s="146"/>
      <c r="E12" s="146"/>
      <c r="F12" s="147"/>
      <c r="G12" s="140" t="s">
        <v>39</v>
      </c>
      <c r="H12" s="140"/>
      <c r="I12" s="140"/>
      <c r="J12" s="140"/>
      <c r="K12" s="140"/>
      <c r="L12" s="140"/>
    </row>
    <row r="13" spans="1:12" x14ac:dyDescent="0.3">
      <c r="A13" s="143"/>
      <c r="B13" s="144"/>
      <c r="C13" s="148"/>
      <c r="D13" s="149"/>
      <c r="E13" s="149"/>
      <c r="F13" s="150"/>
      <c r="G13" s="6">
        <v>1</v>
      </c>
      <c r="H13" s="6">
        <v>2</v>
      </c>
      <c r="I13" s="6">
        <v>3</v>
      </c>
      <c r="J13" s="6">
        <v>4</v>
      </c>
      <c r="K13" s="6">
        <v>5</v>
      </c>
      <c r="L13" s="6" t="s">
        <v>15</v>
      </c>
    </row>
    <row r="14" spans="1:12" ht="15.6" x14ac:dyDescent="0.3">
      <c r="A14" s="7">
        <v>20</v>
      </c>
      <c r="B14" s="7" t="s">
        <v>16</v>
      </c>
      <c r="C14" s="151" t="s">
        <v>17</v>
      </c>
      <c r="D14" s="151"/>
      <c r="E14" s="8">
        <v>20</v>
      </c>
      <c r="F14" s="8" t="s">
        <v>16</v>
      </c>
      <c r="G14" s="9"/>
      <c r="H14" s="9"/>
      <c r="I14" s="9"/>
      <c r="J14" s="9"/>
      <c r="K14" s="9"/>
      <c r="L14" s="7"/>
    </row>
    <row r="15" spans="1:12" ht="15.6" x14ac:dyDescent="0.3">
      <c r="A15" s="7"/>
      <c r="B15" s="7"/>
      <c r="C15" s="151" t="s">
        <v>18</v>
      </c>
      <c r="D15" s="151"/>
      <c r="E15" s="8">
        <v>20</v>
      </c>
      <c r="F15" s="8" t="s">
        <v>16</v>
      </c>
      <c r="G15" s="10"/>
      <c r="H15" s="10"/>
      <c r="I15" s="9"/>
      <c r="J15" s="9"/>
      <c r="K15" s="9"/>
      <c r="L15" s="7"/>
    </row>
    <row r="18" spans="1:12" ht="15.6" x14ac:dyDescent="0.3">
      <c r="A18" s="5" t="s">
        <v>11</v>
      </c>
    </row>
    <row r="19" spans="1:12" x14ac:dyDescent="0.3">
      <c r="A19" s="139" t="s">
        <v>19</v>
      </c>
      <c r="B19" s="139"/>
      <c r="C19" s="139" t="s">
        <v>38</v>
      </c>
      <c r="D19" s="139"/>
      <c r="E19" s="139"/>
      <c r="F19" s="139"/>
      <c r="G19" s="140" t="s">
        <v>39</v>
      </c>
      <c r="H19" s="140"/>
      <c r="I19" s="140"/>
      <c r="J19" s="140"/>
      <c r="K19" s="140"/>
      <c r="L19" s="140"/>
    </row>
    <row r="20" spans="1:12" x14ac:dyDescent="0.3">
      <c r="A20" s="139"/>
      <c r="B20" s="139"/>
      <c r="C20" s="139"/>
      <c r="D20" s="139"/>
      <c r="E20" s="139"/>
      <c r="F20" s="139"/>
      <c r="G20" s="6">
        <v>1</v>
      </c>
      <c r="H20" s="6">
        <v>2</v>
      </c>
      <c r="I20" s="6">
        <v>3</v>
      </c>
      <c r="J20" s="6">
        <v>4</v>
      </c>
      <c r="K20" s="6">
        <v>5</v>
      </c>
      <c r="L20" s="6" t="s">
        <v>15</v>
      </c>
    </row>
    <row r="21" spans="1:12" x14ac:dyDescent="0.3">
      <c r="A21" s="19">
        <v>100</v>
      </c>
      <c r="B21" s="19" t="s">
        <v>16</v>
      </c>
      <c r="C21" s="11"/>
      <c r="D21" s="15">
        <v>0</v>
      </c>
      <c r="E21" s="11" t="s">
        <v>16</v>
      </c>
      <c r="F21" s="12"/>
      <c r="G21" s="21"/>
      <c r="H21" s="9"/>
      <c r="I21" s="9"/>
      <c r="J21" s="9"/>
      <c r="K21" s="9"/>
      <c r="L21" s="7"/>
    </row>
    <row r="22" spans="1:12" x14ac:dyDescent="0.3">
      <c r="A22" s="19">
        <v>100</v>
      </c>
      <c r="B22" s="19" t="s">
        <v>16</v>
      </c>
      <c r="C22" s="11"/>
      <c r="D22" s="15">
        <v>10</v>
      </c>
      <c r="E22" s="11" t="s">
        <v>16</v>
      </c>
      <c r="F22" s="12"/>
      <c r="G22" s="21"/>
      <c r="H22" s="9"/>
      <c r="I22" s="9"/>
      <c r="J22" s="9"/>
      <c r="K22" s="9"/>
      <c r="L22" s="7"/>
    </row>
    <row r="23" spans="1:12" x14ac:dyDescent="0.3">
      <c r="A23" s="19">
        <v>100</v>
      </c>
      <c r="B23" s="19" t="s">
        <v>16</v>
      </c>
      <c r="C23" s="11"/>
      <c r="D23" s="15">
        <v>-10</v>
      </c>
      <c r="E23" s="11" t="s">
        <v>16</v>
      </c>
      <c r="F23" s="12"/>
      <c r="G23" s="21"/>
      <c r="H23" s="9"/>
      <c r="I23" s="9"/>
      <c r="J23" s="9"/>
      <c r="K23" s="9"/>
      <c r="L23" s="7"/>
    </row>
    <row r="24" spans="1:12" x14ac:dyDescent="0.3">
      <c r="A24" s="19">
        <v>100</v>
      </c>
      <c r="B24" s="19" t="s">
        <v>16</v>
      </c>
      <c r="C24" s="11"/>
      <c r="D24" s="15">
        <v>50</v>
      </c>
      <c r="E24" s="11" t="s">
        <v>16</v>
      </c>
      <c r="F24" s="12"/>
      <c r="G24" s="21"/>
      <c r="H24" s="9"/>
      <c r="I24" s="9"/>
      <c r="J24" s="9"/>
      <c r="K24" s="9"/>
      <c r="L24" s="7"/>
    </row>
    <row r="25" spans="1:12" x14ac:dyDescent="0.3">
      <c r="A25" s="19">
        <v>100</v>
      </c>
      <c r="B25" s="19" t="s">
        <v>16</v>
      </c>
      <c r="C25" s="11"/>
      <c r="D25" s="15">
        <v>-50</v>
      </c>
      <c r="E25" s="11" t="s">
        <v>16</v>
      </c>
      <c r="F25" s="12"/>
      <c r="G25" s="21"/>
      <c r="H25" s="9"/>
      <c r="I25" s="9"/>
      <c r="J25" s="9"/>
      <c r="K25" s="9"/>
      <c r="L25" s="7"/>
    </row>
    <row r="26" spans="1:12" x14ac:dyDescent="0.3">
      <c r="A26" s="19">
        <v>100</v>
      </c>
      <c r="B26" s="19" t="s">
        <v>16</v>
      </c>
      <c r="C26" s="11"/>
      <c r="D26" s="15">
        <v>90</v>
      </c>
      <c r="E26" s="11" t="s">
        <v>16</v>
      </c>
      <c r="F26" s="12"/>
      <c r="G26" s="21"/>
      <c r="H26" s="9"/>
      <c r="I26" s="10"/>
      <c r="J26" s="9"/>
      <c r="K26" s="9"/>
      <c r="L26" s="7"/>
    </row>
    <row r="27" spans="1:12" x14ac:dyDescent="0.3">
      <c r="A27" s="19">
        <v>100</v>
      </c>
      <c r="B27" s="19" t="s">
        <v>16</v>
      </c>
      <c r="C27" s="11"/>
      <c r="D27" s="15">
        <v>-90</v>
      </c>
      <c r="E27" s="11" t="s">
        <v>16</v>
      </c>
      <c r="F27" s="12"/>
      <c r="G27" s="21"/>
      <c r="H27" s="9"/>
      <c r="I27" s="9"/>
      <c r="J27" s="9"/>
      <c r="K27" s="9"/>
      <c r="L27" s="7"/>
    </row>
    <row r="28" spans="1:12" x14ac:dyDescent="0.3">
      <c r="A28" s="19">
        <v>100</v>
      </c>
      <c r="B28" s="19" t="s">
        <v>16</v>
      </c>
      <c r="C28" s="11"/>
      <c r="D28" s="15">
        <v>100</v>
      </c>
      <c r="E28" s="11" t="s">
        <v>16</v>
      </c>
      <c r="F28" s="12"/>
      <c r="G28" s="21"/>
      <c r="H28" s="9"/>
      <c r="I28" s="9"/>
      <c r="J28" s="9"/>
      <c r="K28" s="9"/>
      <c r="L28" s="7"/>
    </row>
    <row r="29" spans="1:12" x14ac:dyDescent="0.3">
      <c r="A29" s="19">
        <v>100</v>
      </c>
      <c r="B29" s="19" t="s">
        <v>16</v>
      </c>
      <c r="C29" s="11"/>
      <c r="D29" s="15">
        <v>-100</v>
      </c>
      <c r="E29" s="11" t="s">
        <v>16</v>
      </c>
      <c r="F29" s="12"/>
      <c r="G29" s="21"/>
      <c r="H29" s="13"/>
      <c r="I29" s="13"/>
      <c r="J29" s="13"/>
      <c r="K29" s="13"/>
      <c r="L29" s="7"/>
    </row>
    <row r="30" spans="1:12" x14ac:dyDescent="0.3">
      <c r="A30" s="19">
        <v>1</v>
      </c>
      <c r="B30" s="19" t="s">
        <v>20</v>
      </c>
      <c r="C30" s="11"/>
      <c r="D30" s="15">
        <v>0.1</v>
      </c>
      <c r="E30" s="11" t="s">
        <v>20</v>
      </c>
      <c r="F30" s="12"/>
      <c r="G30" s="22"/>
      <c r="H30" s="9"/>
      <c r="I30" s="9"/>
      <c r="J30" s="9"/>
      <c r="K30" s="9"/>
      <c r="L30" s="7"/>
    </row>
    <row r="31" spans="1:12" x14ac:dyDescent="0.3">
      <c r="A31" s="19">
        <v>1</v>
      </c>
      <c r="B31" s="19" t="s">
        <v>20</v>
      </c>
      <c r="C31" s="11"/>
      <c r="D31" s="15">
        <v>-0.1</v>
      </c>
      <c r="E31" s="11" t="s">
        <v>20</v>
      </c>
      <c r="F31" s="12"/>
      <c r="G31" s="21"/>
      <c r="H31" s="9"/>
      <c r="I31" s="9"/>
      <c r="J31" s="9"/>
      <c r="K31" s="9"/>
      <c r="L31" s="7"/>
    </row>
    <row r="32" spans="1:12" x14ac:dyDescent="0.3">
      <c r="A32" s="19">
        <v>1</v>
      </c>
      <c r="B32" s="19" t="s">
        <v>20</v>
      </c>
      <c r="C32" s="11"/>
      <c r="D32" s="15">
        <v>0.5</v>
      </c>
      <c r="E32" s="11" t="s">
        <v>20</v>
      </c>
      <c r="F32" s="12"/>
      <c r="G32" s="21"/>
      <c r="H32" s="13"/>
      <c r="I32" s="9"/>
      <c r="J32" s="9"/>
      <c r="K32" s="9"/>
      <c r="L32" s="7"/>
    </row>
    <row r="33" spans="1:12" x14ac:dyDescent="0.3">
      <c r="A33" s="19">
        <v>1</v>
      </c>
      <c r="B33" s="19" t="s">
        <v>20</v>
      </c>
      <c r="C33" s="11"/>
      <c r="D33" s="15">
        <v>-0.5</v>
      </c>
      <c r="E33" s="11" t="s">
        <v>20</v>
      </c>
      <c r="F33" s="12"/>
      <c r="G33" s="21"/>
      <c r="H33" s="9"/>
      <c r="I33" s="9"/>
      <c r="J33" s="9"/>
      <c r="K33" s="9"/>
      <c r="L33" s="7"/>
    </row>
    <row r="34" spans="1:12" x14ac:dyDescent="0.3">
      <c r="A34" s="19">
        <v>1</v>
      </c>
      <c r="B34" s="19" t="s">
        <v>20</v>
      </c>
      <c r="C34" s="11"/>
      <c r="D34" s="15">
        <v>0.9</v>
      </c>
      <c r="E34" s="11" t="s">
        <v>20</v>
      </c>
      <c r="F34" s="12"/>
      <c r="G34" s="21"/>
      <c r="H34" s="9"/>
      <c r="I34" s="9"/>
      <c r="J34" s="9"/>
      <c r="K34" s="9"/>
      <c r="L34" s="7"/>
    </row>
    <row r="35" spans="1:12" x14ac:dyDescent="0.3">
      <c r="A35" s="19">
        <v>1</v>
      </c>
      <c r="B35" s="19" t="s">
        <v>20</v>
      </c>
      <c r="C35" s="11"/>
      <c r="D35" s="15">
        <v>-0.9</v>
      </c>
      <c r="E35" s="11" t="s">
        <v>20</v>
      </c>
      <c r="F35" s="12"/>
      <c r="G35" s="21"/>
      <c r="H35" s="9"/>
      <c r="I35" s="9"/>
      <c r="J35" s="9"/>
      <c r="K35" s="9"/>
      <c r="L35" s="7"/>
    </row>
    <row r="36" spans="1:12" x14ac:dyDescent="0.3">
      <c r="A36" s="19">
        <v>1</v>
      </c>
      <c r="B36" s="19" t="s">
        <v>20</v>
      </c>
      <c r="C36" s="11"/>
      <c r="D36" s="15">
        <v>1</v>
      </c>
      <c r="E36" s="11" t="s">
        <v>20</v>
      </c>
      <c r="F36" s="12"/>
      <c r="G36" s="21"/>
      <c r="H36" s="9"/>
      <c r="I36" s="9"/>
      <c r="J36" s="9"/>
      <c r="K36" s="9"/>
      <c r="L36" s="7"/>
    </row>
    <row r="37" spans="1:12" x14ac:dyDescent="0.3">
      <c r="A37" s="19">
        <v>1</v>
      </c>
      <c r="B37" s="19" t="s">
        <v>20</v>
      </c>
      <c r="C37" s="11"/>
      <c r="D37" s="15">
        <v>-1</v>
      </c>
      <c r="E37" s="11" t="s">
        <v>20</v>
      </c>
      <c r="F37" s="12"/>
      <c r="G37" s="21"/>
      <c r="H37" s="9"/>
      <c r="I37" s="9"/>
      <c r="J37" s="9"/>
      <c r="K37" s="9"/>
      <c r="L37" s="7"/>
    </row>
    <row r="38" spans="1:12" x14ac:dyDescent="0.3">
      <c r="A38" s="19">
        <v>10</v>
      </c>
      <c r="B38" s="19" t="s">
        <v>20</v>
      </c>
      <c r="C38" s="11"/>
      <c r="D38" s="15">
        <v>1</v>
      </c>
      <c r="E38" s="11" t="s">
        <v>20</v>
      </c>
      <c r="F38" s="12"/>
      <c r="G38" s="21"/>
      <c r="H38" s="9"/>
      <c r="I38" s="9"/>
      <c r="J38" s="9"/>
      <c r="K38" s="9"/>
      <c r="L38" s="7"/>
    </row>
    <row r="39" spans="1:12" x14ac:dyDescent="0.3">
      <c r="A39" s="19">
        <v>10</v>
      </c>
      <c r="B39" s="19" t="s">
        <v>20</v>
      </c>
      <c r="C39" s="11"/>
      <c r="D39" s="15">
        <v>-1</v>
      </c>
      <c r="E39" s="11" t="s">
        <v>20</v>
      </c>
      <c r="F39" s="12"/>
      <c r="G39" s="21"/>
      <c r="H39" s="9"/>
      <c r="I39" s="9"/>
      <c r="J39" s="9"/>
      <c r="K39" s="9"/>
      <c r="L39" s="7"/>
    </row>
    <row r="40" spans="1:12" x14ac:dyDescent="0.3">
      <c r="A40" s="19">
        <v>10</v>
      </c>
      <c r="B40" s="19" t="s">
        <v>20</v>
      </c>
      <c r="C40" s="11"/>
      <c r="D40" s="15">
        <v>2</v>
      </c>
      <c r="E40" s="11" t="s">
        <v>20</v>
      </c>
      <c r="F40" s="12"/>
      <c r="G40" s="21"/>
      <c r="H40" s="9"/>
      <c r="I40" s="9"/>
      <c r="J40" s="9"/>
      <c r="K40" s="9"/>
      <c r="L40" s="7"/>
    </row>
    <row r="41" spans="1:12" x14ac:dyDescent="0.3">
      <c r="A41" s="19">
        <v>10</v>
      </c>
      <c r="B41" s="19" t="s">
        <v>20</v>
      </c>
      <c r="C41" s="11"/>
      <c r="D41" s="15">
        <v>3</v>
      </c>
      <c r="E41" s="11" t="s">
        <v>20</v>
      </c>
      <c r="F41" s="12"/>
      <c r="G41" s="21"/>
      <c r="H41" s="9"/>
      <c r="I41" s="9"/>
      <c r="J41" s="9"/>
      <c r="K41" s="9"/>
      <c r="L41" s="7"/>
    </row>
    <row r="42" spans="1:12" x14ac:dyDescent="0.3">
      <c r="A42" s="19">
        <v>10</v>
      </c>
      <c r="B42" s="19" t="s">
        <v>20</v>
      </c>
      <c r="C42" s="11"/>
      <c r="D42" s="15">
        <v>4</v>
      </c>
      <c r="E42" s="11" t="s">
        <v>20</v>
      </c>
      <c r="F42" s="12"/>
      <c r="G42" s="21"/>
      <c r="H42" s="14"/>
      <c r="I42" s="9"/>
      <c r="J42" s="9"/>
      <c r="K42" s="9"/>
      <c r="L42" s="7"/>
    </row>
    <row r="43" spans="1:12" x14ac:dyDescent="0.3">
      <c r="A43" s="19">
        <v>10</v>
      </c>
      <c r="B43" s="19" t="s">
        <v>20</v>
      </c>
      <c r="C43" s="11"/>
      <c r="D43" s="15">
        <v>5</v>
      </c>
      <c r="E43" s="11" t="s">
        <v>20</v>
      </c>
      <c r="F43" s="12"/>
      <c r="G43" s="21"/>
      <c r="H43" s="9"/>
      <c r="I43" s="9"/>
      <c r="J43" s="9"/>
      <c r="K43" s="14"/>
      <c r="L43" s="7"/>
    </row>
    <row r="44" spans="1:12" x14ac:dyDescent="0.3">
      <c r="A44" s="19">
        <v>10</v>
      </c>
      <c r="B44" s="19" t="s">
        <v>20</v>
      </c>
      <c r="C44" s="11"/>
      <c r="D44" s="15">
        <v>-5</v>
      </c>
      <c r="E44" s="11" t="s">
        <v>20</v>
      </c>
      <c r="F44" s="12"/>
      <c r="G44" s="9"/>
      <c r="H44" s="9"/>
      <c r="I44" s="9"/>
      <c r="J44" s="9"/>
      <c r="K44" s="14"/>
      <c r="L44" s="7"/>
    </row>
    <row r="45" spans="1:12" x14ac:dyDescent="0.3">
      <c r="A45" s="19">
        <v>10</v>
      </c>
      <c r="B45" s="19" t="s">
        <v>20</v>
      </c>
      <c r="C45" s="11"/>
      <c r="D45" s="15">
        <v>6</v>
      </c>
      <c r="E45" s="11" t="s">
        <v>20</v>
      </c>
      <c r="F45" s="12"/>
      <c r="G45" s="9"/>
      <c r="H45" s="9"/>
      <c r="I45" s="9"/>
      <c r="J45" s="9"/>
      <c r="K45" s="14"/>
      <c r="L45" s="7"/>
    </row>
    <row r="46" spans="1:12" x14ac:dyDescent="0.3">
      <c r="A46" s="19">
        <v>10</v>
      </c>
      <c r="B46" s="19" t="s">
        <v>20</v>
      </c>
      <c r="C46" s="11"/>
      <c r="D46" s="15">
        <v>7</v>
      </c>
      <c r="E46" s="11" t="s">
        <v>20</v>
      </c>
      <c r="F46" s="12"/>
      <c r="G46" s="9"/>
      <c r="H46" s="9"/>
      <c r="I46" s="9"/>
      <c r="J46" s="9"/>
      <c r="K46" s="14"/>
      <c r="L46" s="7"/>
    </row>
    <row r="47" spans="1:12" x14ac:dyDescent="0.3">
      <c r="A47" s="19">
        <v>10</v>
      </c>
      <c r="B47" s="19" t="s">
        <v>20</v>
      </c>
      <c r="C47" s="11"/>
      <c r="D47" s="15">
        <v>8</v>
      </c>
      <c r="E47" s="11" t="s">
        <v>20</v>
      </c>
      <c r="F47" s="12"/>
      <c r="G47" s="9"/>
      <c r="H47" s="9"/>
      <c r="I47" s="9"/>
      <c r="J47" s="9"/>
      <c r="K47" s="14"/>
      <c r="L47" s="7"/>
    </row>
    <row r="48" spans="1:12" x14ac:dyDescent="0.3">
      <c r="A48" s="19">
        <v>10</v>
      </c>
      <c r="B48" s="19" t="s">
        <v>20</v>
      </c>
      <c r="C48" s="11"/>
      <c r="D48" s="15">
        <v>9</v>
      </c>
      <c r="E48" s="11" t="s">
        <v>20</v>
      </c>
      <c r="F48" s="12"/>
      <c r="G48" s="9"/>
      <c r="H48" s="9"/>
      <c r="I48" s="9"/>
      <c r="J48" s="9"/>
      <c r="K48" s="14"/>
      <c r="L48" s="7"/>
    </row>
    <row r="49" spans="1:12" x14ac:dyDescent="0.3">
      <c r="A49" s="19">
        <v>10</v>
      </c>
      <c r="B49" s="19" t="s">
        <v>20</v>
      </c>
      <c r="C49" s="11"/>
      <c r="D49" s="15">
        <v>-9</v>
      </c>
      <c r="E49" s="11" t="s">
        <v>20</v>
      </c>
      <c r="F49" s="12"/>
      <c r="G49" s="9"/>
      <c r="H49" s="9"/>
      <c r="I49" s="9"/>
      <c r="J49" s="9"/>
      <c r="K49" s="14"/>
      <c r="L49" s="7"/>
    </row>
    <row r="50" spans="1:12" x14ac:dyDescent="0.3">
      <c r="A50" s="19">
        <v>10</v>
      </c>
      <c r="B50" s="19" t="s">
        <v>20</v>
      </c>
      <c r="C50" s="11"/>
      <c r="D50" s="15">
        <v>10</v>
      </c>
      <c r="E50" s="11" t="s">
        <v>20</v>
      </c>
      <c r="F50" s="12"/>
      <c r="G50" s="9"/>
      <c r="H50" s="9"/>
      <c r="I50" s="9"/>
      <c r="J50" s="9"/>
      <c r="K50" s="14"/>
      <c r="L50" s="7"/>
    </row>
    <row r="51" spans="1:12" x14ac:dyDescent="0.3">
      <c r="A51" s="19">
        <v>10</v>
      </c>
      <c r="B51" s="19" t="s">
        <v>20</v>
      </c>
      <c r="C51" s="11"/>
      <c r="D51" s="15">
        <v>-10</v>
      </c>
      <c r="E51" s="11" t="s">
        <v>20</v>
      </c>
      <c r="F51" s="12"/>
      <c r="G51" s="9"/>
      <c r="H51" s="9"/>
      <c r="I51" s="9"/>
      <c r="J51" s="9"/>
      <c r="K51" s="14"/>
      <c r="L51" s="7"/>
    </row>
    <row r="52" spans="1:12" x14ac:dyDescent="0.3">
      <c r="A52" s="19">
        <v>100</v>
      </c>
      <c r="B52" s="19" t="s">
        <v>20</v>
      </c>
      <c r="C52" s="11"/>
      <c r="D52" s="15">
        <v>10</v>
      </c>
      <c r="E52" s="11" t="s">
        <v>20</v>
      </c>
      <c r="F52" s="12"/>
      <c r="G52" s="9"/>
      <c r="H52" s="9"/>
      <c r="I52" s="9"/>
      <c r="J52" s="9"/>
      <c r="K52" s="14"/>
      <c r="L52" s="7"/>
    </row>
    <row r="53" spans="1:12" x14ac:dyDescent="0.3">
      <c r="A53" s="19">
        <v>100</v>
      </c>
      <c r="B53" s="19" t="s">
        <v>20</v>
      </c>
      <c r="C53" s="11"/>
      <c r="D53" s="15">
        <v>-10</v>
      </c>
      <c r="E53" s="11" t="s">
        <v>20</v>
      </c>
      <c r="F53" s="12"/>
      <c r="G53" s="9"/>
      <c r="H53" s="9"/>
      <c r="I53" s="9"/>
      <c r="J53" s="9"/>
      <c r="K53" s="14"/>
      <c r="L53" s="7"/>
    </row>
    <row r="54" spans="1:12" x14ac:dyDescent="0.3">
      <c r="A54" s="19">
        <v>100</v>
      </c>
      <c r="B54" s="19" t="s">
        <v>20</v>
      </c>
      <c r="C54" s="11"/>
      <c r="D54" s="15">
        <v>50</v>
      </c>
      <c r="E54" s="11" t="s">
        <v>20</v>
      </c>
      <c r="F54" s="12"/>
      <c r="G54" s="9"/>
      <c r="H54" s="9"/>
      <c r="I54" s="9"/>
      <c r="J54" s="9"/>
      <c r="K54" s="14"/>
      <c r="L54" s="7"/>
    </row>
    <row r="55" spans="1:12" x14ac:dyDescent="0.3">
      <c r="A55" s="19">
        <v>100</v>
      </c>
      <c r="B55" s="19" t="s">
        <v>20</v>
      </c>
      <c r="C55" s="11"/>
      <c r="D55" s="15">
        <v>-50</v>
      </c>
      <c r="E55" s="11" t="s">
        <v>20</v>
      </c>
      <c r="F55" s="12"/>
      <c r="G55" s="9"/>
      <c r="H55" s="9"/>
      <c r="I55" s="9"/>
      <c r="J55" s="9"/>
      <c r="K55" s="14"/>
      <c r="L55" s="7"/>
    </row>
    <row r="56" spans="1:12" x14ac:dyDescent="0.3">
      <c r="A56" s="19">
        <v>100</v>
      </c>
      <c r="B56" s="19" t="s">
        <v>20</v>
      </c>
      <c r="C56" s="11"/>
      <c r="D56" s="15">
        <v>90</v>
      </c>
      <c r="E56" s="11" t="s">
        <v>20</v>
      </c>
      <c r="F56" s="12"/>
      <c r="G56" s="9"/>
      <c r="H56" s="9"/>
      <c r="I56" s="9"/>
      <c r="J56" s="9"/>
      <c r="K56" s="14"/>
      <c r="L56" s="7"/>
    </row>
    <row r="57" spans="1:12" x14ac:dyDescent="0.3">
      <c r="A57" s="19">
        <v>100</v>
      </c>
      <c r="B57" s="19" t="s">
        <v>20</v>
      </c>
      <c r="C57" s="11"/>
      <c r="D57" s="15">
        <v>-90</v>
      </c>
      <c r="E57" s="11" t="s">
        <v>20</v>
      </c>
      <c r="F57" s="12"/>
      <c r="G57" s="9"/>
      <c r="H57" s="9"/>
      <c r="I57" s="9"/>
      <c r="J57" s="9"/>
      <c r="K57" s="14"/>
      <c r="L57" s="7"/>
    </row>
    <row r="58" spans="1:12" x14ac:dyDescent="0.3">
      <c r="A58" s="19">
        <v>100</v>
      </c>
      <c r="B58" s="19" t="s">
        <v>20</v>
      </c>
      <c r="C58" s="11"/>
      <c r="D58" s="15">
        <v>100</v>
      </c>
      <c r="E58" s="11" t="s">
        <v>20</v>
      </c>
      <c r="F58" s="12"/>
      <c r="G58" s="9"/>
      <c r="H58" s="9"/>
      <c r="I58" s="9"/>
      <c r="J58" s="9"/>
      <c r="K58" s="14"/>
      <c r="L58" s="7"/>
    </row>
    <row r="59" spans="1:12" x14ac:dyDescent="0.3">
      <c r="A59" s="19">
        <v>100</v>
      </c>
      <c r="B59" s="19" t="s">
        <v>20</v>
      </c>
      <c r="C59" s="11"/>
      <c r="D59" s="15">
        <v>-100</v>
      </c>
      <c r="E59" s="11" t="s">
        <v>20</v>
      </c>
      <c r="F59" s="12"/>
      <c r="G59" s="9"/>
      <c r="H59" s="9"/>
      <c r="I59" s="9"/>
      <c r="J59" s="9"/>
      <c r="K59" s="14"/>
      <c r="L59" s="7"/>
    </row>
    <row r="60" spans="1:12" x14ac:dyDescent="0.3">
      <c r="A60" s="19">
        <v>1000</v>
      </c>
      <c r="B60" s="19" t="s">
        <v>20</v>
      </c>
      <c r="C60" s="11"/>
      <c r="D60" s="15">
        <v>100</v>
      </c>
      <c r="E60" s="11" t="s">
        <v>20</v>
      </c>
      <c r="F60" s="12"/>
      <c r="G60" s="9"/>
      <c r="H60" s="9"/>
      <c r="I60" s="9"/>
      <c r="J60" s="9"/>
      <c r="K60" s="14"/>
      <c r="L60" s="7"/>
    </row>
    <row r="61" spans="1:12" x14ac:dyDescent="0.3">
      <c r="A61" s="19">
        <v>1000</v>
      </c>
      <c r="B61" s="19" t="s">
        <v>20</v>
      </c>
      <c r="C61" s="11"/>
      <c r="D61" s="15">
        <v>-100</v>
      </c>
      <c r="E61" s="11" t="s">
        <v>20</v>
      </c>
      <c r="F61" s="12"/>
      <c r="G61" s="9"/>
      <c r="H61" s="9"/>
      <c r="I61" s="9"/>
      <c r="J61" s="9"/>
      <c r="K61" s="14"/>
      <c r="L61" s="7"/>
    </row>
    <row r="62" spans="1:12" x14ac:dyDescent="0.3">
      <c r="A62" s="19">
        <v>1000</v>
      </c>
      <c r="B62" s="19" t="s">
        <v>20</v>
      </c>
      <c r="C62" s="11"/>
      <c r="D62" s="15">
        <v>500</v>
      </c>
      <c r="E62" s="11" t="s">
        <v>20</v>
      </c>
      <c r="F62" s="12"/>
      <c r="G62" s="9"/>
      <c r="H62" s="9"/>
      <c r="I62" s="9"/>
      <c r="J62" s="9"/>
      <c r="K62" s="14"/>
      <c r="L62" s="7"/>
    </row>
    <row r="63" spans="1:12" x14ac:dyDescent="0.3">
      <c r="A63" s="19">
        <v>1000</v>
      </c>
      <c r="B63" s="19" t="s">
        <v>20</v>
      </c>
      <c r="C63" s="11"/>
      <c r="D63" s="15">
        <v>-500</v>
      </c>
      <c r="E63" s="11" t="s">
        <v>20</v>
      </c>
      <c r="F63" s="12"/>
      <c r="G63" s="9"/>
      <c r="H63" s="9"/>
      <c r="I63" s="9"/>
      <c r="J63" s="9"/>
      <c r="K63" s="14"/>
      <c r="L63" s="7"/>
    </row>
    <row r="64" spans="1:12" x14ac:dyDescent="0.3">
      <c r="A64" s="19">
        <v>1000</v>
      </c>
      <c r="B64" s="19" t="s">
        <v>20</v>
      </c>
      <c r="C64" s="11"/>
      <c r="D64" s="15">
        <v>900</v>
      </c>
      <c r="E64" s="11" t="s">
        <v>20</v>
      </c>
      <c r="F64" s="12"/>
      <c r="G64" s="9"/>
      <c r="H64" s="9"/>
      <c r="I64" s="9"/>
      <c r="J64" s="9"/>
      <c r="K64" s="14"/>
      <c r="L64" s="7"/>
    </row>
    <row r="65" spans="1:12" x14ac:dyDescent="0.3">
      <c r="A65" s="19">
        <v>1000</v>
      </c>
      <c r="B65" s="19" t="s">
        <v>20</v>
      </c>
      <c r="C65" s="11"/>
      <c r="D65" s="15">
        <v>-900</v>
      </c>
      <c r="E65" s="11" t="s">
        <v>20</v>
      </c>
      <c r="F65" s="12"/>
      <c r="G65" s="9"/>
      <c r="H65" s="9"/>
      <c r="I65" s="9"/>
      <c r="J65" s="9"/>
      <c r="K65" s="14"/>
      <c r="L65" s="7"/>
    </row>
    <row r="66" spans="1:12" x14ac:dyDescent="0.3">
      <c r="A66" s="19">
        <v>1000</v>
      </c>
      <c r="B66" s="19" t="s">
        <v>20</v>
      </c>
      <c r="C66" s="11"/>
      <c r="D66" s="15">
        <v>1000</v>
      </c>
      <c r="E66" s="11" t="s">
        <v>20</v>
      </c>
      <c r="F66" s="12"/>
      <c r="G66" s="9"/>
      <c r="H66" s="9"/>
      <c r="I66" s="9"/>
      <c r="J66" s="9"/>
      <c r="K66" s="14"/>
      <c r="L66" s="7"/>
    </row>
    <row r="67" spans="1:12" x14ac:dyDescent="0.3">
      <c r="A67" s="19">
        <v>1000</v>
      </c>
      <c r="B67" s="19" t="s">
        <v>20</v>
      </c>
      <c r="C67" s="11"/>
      <c r="D67" s="15">
        <v>-1000</v>
      </c>
      <c r="E67" s="11" t="s">
        <v>20</v>
      </c>
      <c r="F67" s="12"/>
      <c r="G67" s="9"/>
      <c r="H67" s="9"/>
      <c r="I67" s="9"/>
      <c r="J67" s="9"/>
      <c r="K67" s="14"/>
      <c r="L67" s="7"/>
    </row>
    <row r="68" spans="1:12" x14ac:dyDescent="0.3">
      <c r="G68" s="3"/>
      <c r="H68" s="3"/>
      <c r="I68" s="3"/>
      <c r="J68" s="3"/>
      <c r="K68" s="3"/>
      <c r="L68" s="3"/>
    </row>
    <row r="69" spans="1:12" ht="15.6" x14ac:dyDescent="0.3">
      <c r="A69" s="5" t="s">
        <v>21</v>
      </c>
    </row>
    <row r="70" spans="1:12" ht="14.55" customHeight="1" x14ac:dyDescent="0.3">
      <c r="A70" s="139" t="s">
        <v>19</v>
      </c>
      <c r="B70" s="139"/>
      <c r="C70" s="139" t="s">
        <v>38</v>
      </c>
      <c r="D70" s="139"/>
      <c r="E70" s="139"/>
      <c r="F70" s="139"/>
      <c r="G70" s="140" t="s">
        <v>39</v>
      </c>
      <c r="H70" s="140"/>
      <c r="I70" s="140"/>
      <c r="J70" s="140"/>
      <c r="K70" s="140"/>
      <c r="L70" s="140"/>
    </row>
    <row r="71" spans="1:12" x14ac:dyDescent="0.3">
      <c r="A71" s="139"/>
      <c r="B71" s="139"/>
      <c r="C71" s="139"/>
      <c r="D71" s="139"/>
      <c r="E71" s="139"/>
      <c r="F71" s="139"/>
      <c r="G71" s="6">
        <v>1</v>
      </c>
      <c r="H71" s="6">
        <v>2</v>
      </c>
      <c r="I71" s="6">
        <v>3</v>
      </c>
      <c r="J71" s="6">
        <v>4</v>
      </c>
      <c r="K71" s="6">
        <v>5</v>
      </c>
      <c r="L71" s="6" t="s">
        <v>15</v>
      </c>
    </row>
    <row r="72" spans="1:12" x14ac:dyDescent="0.3">
      <c r="A72" s="19">
        <v>100</v>
      </c>
      <c r="B72" s="23" t="s">
        <v>22</v>
      </c>
      <c r="C72" s="20"/>
      <c r="D72" s="15">
        <v>0</v>
      </c>
      <c r="E72" s="11" t="s">
        <v>22</v>
      </c>
      <c r="F72" s="12"/>
      <c r="G72" s="9"/>
      <c r="H72" s="9"/>
      <c r="I72" s="10"/>
      <c r="J72" s="9"/>
      <c r="K72" s="9"/>
      <c r="L72" s="7"/>
    </row>
    <row r="73" spans="1:12" x14ac:dyDescent="0.3">
      <c r="A73" s="19">
        <v>100</v>
      </c>
      <c r="B73" s="23" t="s">
        <v>22</v>
      </c>
      <c r="C73" s="20"/>
      <c r="D73" s="15">
        <v>10</v>
      </c>
      <c r="E73" s="11" t="s">
        <v>22</v>
      </c>
      <c r="F73" s="12"/>
      <c r="G73" s="9"/>
      <c r="H73" s="9"/>
      <c r="I73" s="9"/>
      <c r="J73" s="9"/>
      <c r="K73" s="9"/>
      <c r="L73" s="7"/>
    </row>
    <row r="74" spans="1:12" x14ac:dyDescent="0.3">
      <c r="A74" s="19">
        <v>100</v>
      </c>
      <c r="B74" s="23" t="s">
        <v>22</v>
      </c>
      <c r="C74" s="20"/>
      <c r="D74" s="15">
        <v>-10</v>
      </c>
      <c r="E74" s="11" t="s">
        <v>22</v>
      </c>
      <c r="F74" s="12"/>
      <c r="G74" s="10"/>
      <c r="H74" s="9"/>
      <c r="I74" s="9"/>
      <c r="J74" s="9"/>
      <c r="K74" s="10"/>
      <c r="L74" s="7"/>
    </row>
    <row r="75" spans="1:12" x14ac:dyDescent="0.3">
      <c r="A75" s="19">
        <v>100</v>
      </c>
      <c r="B75" s="23" t="s">
        <v>22</v>
      </c>
      <c r="C75" s="20"/>
      <c r="D75" s="15">
        <v>50</v>
      </c>
      <c r="E75" s="11" t="s">
        <v>22</v>
      </c>
      <c r="F75" s="12"/>
      <c r="G75" s="9"/>
      <c r="H75" s="9"/>
      <c r="I75" s="9"/>
      <c r="J75" s="9"/>
      <c r="K75" s="9"/>
      <c r="L75" s="7"/>
    </row>
    <row r="76" spans="1:12" x14ac:dyDescent="0.3">
      <c r="A76" s="19">
        <v>100</v>
      </c>
      <c r="B76" s="23" t="s">
        <v>22</v>
      </c>
      <c r="C76" s="20"/>
      <c r="D76" s="15">
        <v>-50</v>
      </c>
      <c r="E76" s="11" t="s">
        <v>22</v>
      </c>
      <c r="F76" s="12"/>
      <c r="G76" s="9"/>
      <c r="H76" s="9"/>
      <c r="I76" s="9"/>
      <c r="J76" s="9"/>
      <c r="K76" s="9"/>
      <c r="L76" s="7"/>
    </row>
    <row r="77" spans="1:12" x14ac:dyDescent="0.3">
      <c r="A77" s="19">
        <v>100</v>
      </c>
      <c r="B77" s="23" t="s">
        <v>22</v>
      </c>
      <c r="C77" s="20"/>
      <c r="D77" s="15">
        <v>90</v>
      </c>
      <c r="E77" s="11" t="s">
        <v>22</v>
      </c>
      <c r="F77" s="12"/>
      <c r="G77" s="13"/>
      <c r="H77" s="13"/>
      <c r="I77" s="13"/>
      <c r="J77" s="13"/>
      <c r="K77" s="9"/>
      <c r="L77" s="7"/>
    </row>
    <row r="78" spans="1:12" x14ac:dyDescent="0.3">
      <c r="A78" s="19">
        <v>100</v>
      </c>
      <c r="B78" s="23" t="s">
        <v>22</v>
      </c>
      <c r="C78" s="20"/>
      <c r="D78" s="15">
        <v>-90</v>
      </c>
      <c r="E78" s="11" t="s">
        <v>22</v>
      </c>
      <c r="F78" s="12"/>
      <c r="G78" s="9"/>
      <c r="H78" s="13"/>
      <c r="I78" s="13"/>
      <c r="J78" s="9"/>
      <c r="K78" s="9"/>
      <c r="L78" s="7"/>
    </row>
    <row r="79" spans="1:12" x14ac:dyDescent="0.3">
      <c r="A79" s="19">
        <v>100</v>
      </c>
      <c r="B79" s="23" t="s">
        <v>22</v>
      </c>
      <c r="C79" s="20"/>
      <c r="D79" s="15">
        <v>100</v>
      </c>
      <c r="E79" s="11" t="s">
        <v>22</v>
      </c>
      <c r="F79" s="12"/>
      <c r="G79" s="9"/>
      <c r="H79" s="9"/>
      <c r="I79" s="9"/>
      <c r="J79" s="9"/>
      <c r="K79" s="9"/>
      <c r="L79" s="7"/>
    </row>
    <row r="80" spans="1:12" x14ac:dyDescent="0.3">
      <c r="A80" s="19">
        <v>100</v>
      </c>
      <c r="B80" s="23" t="s">
        <v>22</v>
      </c>
      <c r="C80" s="20"/>
      <c r="D80" s="15">
        <v>-100</v>
      </c>
      <c r="E80" s="11" t="s">
        <v>22</v>
      </c>
      <c r="F80" s="12"/>
      <c r="G80" s="9"/>
      <c r="H80" s="13"/>
      <c r="I80" s="13"/>
      <c r="J80" s="13"/>
      <c r="K80" s="13"/>
      <c r="L80" s="7"/>
    </row>
    <row r="81" spans="1:12" x14ac:dyDescent="0.3">
      <c r="A81" s="19">
        <v>1</v>
      </c>
      <c r="B81" s="19" t="s">
        <v>23</v>
      </c>
      <c r="C81" s="20"/>
      <c r="D81" s="15">
        <v>0.1</v>
      </c>
      <c r="E81" s="11" t="s">
        <v>23</v>
      </c>
      <c r="F81" s="12"/>
      <c r="G81" s="9"/>
      <c r="H81" s="9"/>
      <c r="I81" s="9"/>
      <c r="J81" s="9"/>
      <c r="K81" s="9"/>
      <c r="L81" s="7"/>
    </row>
    <row r="82" spans="1:12" x14ac:dyDescent="0.3">
      <c r="A82" s="19">
        <v>1</v>
      </c>
      <c r="B82" s="19" t="s">
        <v>23</v>
      </c>
      <c r="C82" s="20"/>
      <c r="D82" s="15">
        <v>-0.1</v>
      </c>
      <c r="E82" s="11" t="s">
        <v>23</v>
      </c>
      <c r="F82" s="12"/>
      <c r="G82" s="9"/>
      <c r="H82" s="9"/>
      <c r="I82" s="9"/>
      <c r="J82" s="9"/>
      <c r="K82" s="9"/>
      <c r="L82" s="7"/>
    </row>
    <row r="83" spans="1:12" x14ac:dyDescent="0.3">
      <c r="A83" s="19">
        <v>1</v>
      </c>
      <c r="B83" s="19" t="s">
        <v>23</v>
      </c>
      <c r="C83" s="20"/>
      <c r="D83" s="15">
        <v>0.5</v>
      </c>
      <c r="E83" s="11" t="s">
        <v>23</v>
      </c>
      <c r="F83" s="12"/>
      <c r="G83" s="9"/>
      <c r="H83" s="9"/>
      <c r="I83" s="9"/>
      <c r="J83" s="9"/>
      <c r="K83" s="9"/>
      <c r="L83" s="7"/>
    </row>
    <row r="84" spans="1:12" x14ac:dyDescent="0.3">
      <c r="A84" s="19">
        <v>1</v>
      </c>
      <c r="B84" s="19" t="s">
        <v>23</v>
      </c>
      <c r="C84" s="20"/>
      <c r="D84" s="15">
        <v>-0.5</v>
      </c>
      <c r="E84" s="11" t="s">
        <v>23</v>
      </c>
      <c r="F84" s="12"/>
      <c r="G84" s="9"/>
      <c r="H84" s="9"/>
      <c r="I84" s="9"/>
      <c r="J84" s="9"/>
      <c r="K84" s="14"/>
      <c r="L84" s="7"/>
    </row>
    <row r="85" spans="1:12" x14ac:dyDescent="0.3">
      <c r="A85" s="19">
        <v>1</v>
      </c>
      <c r="B85" s="19" t="s">
        <v>23</v>
      </c>
      <c r="C85" s="20"/>
      <c r="D85" s="15">
        <v>0.9</v>
      </c>
      <c r="E85" s="11" t="s">
        <v>23</v>
      </c>
      <c r="F85" s="12"/>
      <c r="G85" s="9"/>
      <c r="H85" s="9"/>
      <c r="I85" s="9"/>
      <c r="J85" s="9"/>
      <c r="K85" s="9"/>
      <c r="L85" s="7"/>
    </row>
    <row r="86" spans="1:12" x14ac:dyDescent="0.3">
      <c r="A86" s="19">
        <v>1</v>
      </c>
      <c r="B86" s="19" t="s">
        <v>23</v>
      </c>
      <c r="C86" s="20"/>
      <c r="D86" s="15">
        <v>-0.9</v>
      </c>
      <c r="E86" s="11" t="s">
        <v>23</v>
      </c>
      <c r="F86" s="12"/>
      <c r="G86" s="9"/>
      <c r="H86" s="9"/>
      <c r="I86" s="9"/>
      <c r="J86" s="9"/>
      <c r="K86" s="9"/>
      <c r="L86" s="7"/>
    </row>
    <row r="87" spans="1:12" x14ac:dyDescent="0.3">
      <c r="A87" s="19">
        <v>1</v>
      </c>
      <c r="B87" s="19" t="s">
        <v>23</v>
      </c>
      <c r="C87" s="20"/>
      <c r="D87" s="15">
        <v>1</v>
      </c>
      <c r="E87" s="11" t="s">
        <v>23</v>
      </c>
      <c r="F87" s="12"/>
      <c r="G87" s="9"/>
      <c r="H87" s="9"/>
      <c r="I87" s="14"/>
      <c r="J87" s="9"/>
      <c r="K87" s="9"/>
      <c r="L87" s="7"/>
    </row>
    <row r="88" spans="1:12" x14ac:dyDescent="0.3">
      <c r="A88" s="19">
        <v>1</v>
      </c>
      <c r="B88" s="19" t="s">
        <v>23</v>
      </c>
      <c r="C88" s="20"/>
      <c r="D88" s="15">
        <v>-1</v>
      </c>
      <c r="E88" s="11" t="s">
        <v>23</v>
      </c>
      <c r="F88" s="12"/>
      <c r="G88" s="9"/>
      <c r="H88" s="9"/>
      <c r="I88" s="9"/>
      <c r="J88" s="9"/>
      <c r="K88" s="9"/>
      <c r="L88" s="7"/>
    </row>
    <row r="89" spans="1:12" x14ac:dyDescent="0.3">
      <c r="A89" s="19">
        <v>10</v>
      </c>
      <c r="B89" s="19" t="s">
        <v>23</v>
      </c>
      <c r="C89" s="20"/>
      <c r="D89" s="15">
        <v>1</v>
      </c>
      <c r="E89" s="11" t="s">
        <v>23</v>
      </c>
      <c r="F89" s="12"/>
      <c r="G89" s="9"/>
      <c r="H89" s="9"/>
      <c r="I89" s="9"/>
      <c r="J89" s="9"/>
      <c r="K89" s="9"/>
      <c r="L89" s="7"/>
    </row>
    <row r="90" spans="1:12" x14ac:dyDescent="0.3">
      <c r="A90" s="19">
        <v>10</v>
      </c>
      <c r="B90" s="19" t="s">
        <v>23</v>
      </c>
      <c r="C90" s="20"/>
      <c r="D90" s="15">
        <v>-1</v>
      </c>
      <c r="E90" s="11" t="s">
        <v>23</v>
      </c>
      <c r="F90" s="12"/>
      <c r="G90" s="9"/>
      <c r="H90" s="9"/>
      <c r="I90" s="9"/>
      <c r="J90" s="9"/>
      <c r="K90" s="9"/>
      <c r="L90" s="7"/>
    </row>
    <row r="91" spans="1:12" x14ac:dyDescent="0.3">
      <c r="A91" s="19">
        <v>10</v>
      </c>
      <c r="B91" s="19" t="s">
        <v>23</v>
      </c>
      <c r="C91" s="20"/>
      <c r="D91" s="15">
        <v>2</v>
      </c>
      <c r="E91" s="11" t="s">
        <v>23</v>
      </c>
      <c r="F91" s="12"/>
      <c r="G91" s="9"/>
      <c r="H91" s="9"/>
      <c r="I91" s="9"/>
      <c r="J91" s="9"/>
      <c r="K91" s="9"/>
      <c r="L91" s="7"/>
    </row>
    <row r="92" spans="1:12" x14ac:dyDescent="0.3">
      <c r="A92" s="19">
        <v>10</v>
      </c>
      <c r="B92" s="19" t="s">
        <v>23</v>
      </c>
      <c r="C92" s="20"/>
      <c r="D92" s="15">
        <v>3</v>
      </c>
      <c r="E92" s="11" t="s">
        <v>23</v>
      </c>
      <c r="F92" s="12"/>
      <c r="G92" s="9"/>
      <c r="H92" s="9"/>
      <c r="I92" s="9"/>
      <c r="J92" s="9"/>
      <c r="K92" s="9"/>
      <c r="L92" s="7"/>
    </row>
    <row r="93" spans="1:12" x14ac:dyDescent="0.3">
      <c r="A93" s="19">
        <v>10</v>
      </c>
      <c r="B93" s="19" t="s">
        <v>23</v>
      </c>
      <c r="C93" s="20"/>
      <c r="D93" s="15">
        <v>4</v>
      </c>
      <c r="E93" s="11" t="s">
        <v>23</v>
      </c>
      <c r="F93" s="12"/>
      <c r="G93" s="9"/>
      <c r="H93" s="9"/>
      <c r="I93" s="9"/>
      <c r="J93" s="14"/>
      <c r="K93" s="9"/>
      <c r="L93" s="7"/>
    </row>
    <row r="94" spans="1:12" x14ac:dyDescent="0.3">
      <c r="A94" s="19">
        <v>10</v>
      </c>
      <c r="B94" s="19" t="s">
        <v>23</v>
      </c>
      <c r="C94" s="20"/>
      <c r="D94" s="15">
        <v>5</v>
      </c>
      <c r="E94" s="11" t="s">
        <v>23</v>
      </c>
      <c r="F94" s="12"/>
      <c r="G94" s="9"/>
      <c r="H94" s="9"/>
      <c r="I94" s="9"/>
      <c r="J94" s="9"/>
      <c r="K94" s="9"/>
      <c r="L94" s="7"/>
    </row>
    <row r="95" spans="1:12" x14ac:dyDescent="0.3">
      <c r="A95" s="19">
        <v>10</v>
      </c>
      <c r="B95" s="19" t="s">
        <v>23</v>
      </c>
      <c r="C95" s="20"/>
      <c r="D95" s="15">
        <v>-5</v>
      </c>
      <c r="E95" s="11" t="s">
        <v>23</v>
      </c>
      <c r="F95" s="12"/>
      <c r="G95" s="9"/>
      <c r="H95" s="9"/>
      <c r="I95" s="9"/>
      <c r="J95" s="9"/>
      <c r="K95" s="9"/>
      <c r="L95" s="7"/>
    </row>
    <row r="96" spans="1:12" x14ac:dyDescent="0.3">
      <c r="A96" s="19">
        <v>10</v>
      </c>
      <c r="B96" s="19" t="s">
        <v>23</v>
      </c>
      <c r="C96" s="20"/>
      <c r="D96" s="15">
        <v>6</v>
      </c>
      <c r="E96" s="11" t="s">
        <v>23</v>
      </c>
      <c r="F96" s="12"/>
      <c r="G96" s="9"/>
      <c r="H96" s="9"/>
      <c r="I96" s="9"/>
      <c r="J96" s="9"/>
      <c r="K96" s="9"/>
      <c r="L96" s="7"/>
    </row>
    <row r="97" spans="1:12" x14ac:dyDescent="0.3">
      <c r="A97" s="19">
        <v>10</v>
      </c>
      <c r="B97" s="19" t="s">
        <v>23</v>
      </c>
      <c r="C97" s="20"/>
      <c r="D97" s="15">
        <v>7</v>
      </c>
      <c r="E97" s="11" t="s">
        <v>23</v>
      </c>
      <c r="F97" s="12"/>
      <c r="G97" s="9"/>
      <c r="H97" s="9"/>
      <c r="I97" s="14"/>
      <c r="J97" s="9"/>
      <c r="K97" s="14"/>
      <c r="L97" s="7"/>
    </row>
    <row r="98" spans="1:12" x14ac:dyDescent="0.3">
      <c r="A98" s="19">
        <v>10</v>
      </c>
      <c r="B98" s="19" t="s">
        <v>23</v>
      </c>
      <c r="C98" s="20"/>
      <c r="D98" s="15">
        <v>8</v>
      </c>
      <c r="E98" s="11" t="s">
        <v>23</v>
      </c>
      <c r="F98" s="12"/>
      <c r="G98" s="9"/>
      <c r="H98" s="9"/>
      <c r="I98" s="9"/>
      <c r="J98" s="9"/>
      <c r="K98" s="9"/>
      <c r="L98" s="7"/>
    </row>
    <row r="99" spans="1:12" x14ac:dyDescent="0.3">
      <c r="A99" s="19">
        <v>10</v>
      </c>
      <c r="B99" s="19" t="s">
        <v>23</v>
      </c>
      <c r="C99" s="20"/>
      <c r="D99" s="15">
        <v>9</v>
      </c>
      <c r="E99" s="11" t="s">
        <v>23</v>
      </c>
      <c r="F99" s="12"/>
      <c r="G99" s="9"/>
      <c r="H99" s="9"/>
      <c r="I99" s="9"/>
      <c r="J99" s="9"/>
      <c r="K99" s="9"/>
      <c r="L99" s="7"/>
    </row>
    <row r="100" spans="1:12" x14ac:dyDescent="0.3">
      <c r="A100" s="19">
        <v>10</v>
      </c>
      <c r="B100" s="19" t="s">
        <v>23</v>
      </c>
      <c r="C100" s="20"/>
      <c r="D100" s="15">
        <v>-9</v>
      </c>
      <c r="E100" s="11" t="s">
        <v>23</v>
      </c>
      <c r="F100" s="12"/>
      <c r="G100" s="9"/>
      <c r="H100" s="9"/>
      <c r="I100" s="9"/>
      <c r="J100" s="9"/>
      <c r="K100" s="9"/>
      <c r="L100" s="7"/>
    </row>
    <row r="101" spans="1:12" x14ac:dyDescent="0.3">
      <c r="A101" s="19">
        <v>10</v>
      </c>
      <c r="B101" s="19" t="s">
        <v>23</v>
      </c>
      <c r="C101" s="20"/>
      <c r="D101" s="15">
        <v>10</v>
      </c>
      <c r="E101" s="11" t="s">
        <v>23</v>
      </c>
      <c r="F101" s="12"/>
      <c r="G101" s="10"/>
      <c r="H101" s="9"/>
      <c r="I101" s="9"/>
      <c r="J101" s="9"/>
      <c r="K101" s="9"/>
      <c r="L101" s="7"/>
    </row>
    <row r="102" spans="1:12" x14ac:dyDescent="0.3">
      <c r="A102" s="19">
        <v>10</v>
      </c>
      <c r="B102" s="19" t="s">
        <v>23</v>
      </c>
      <c r="C102" s="11"/>
      <c r="D102" s="15">
        <v>-10</v>
      </c>
      <c r="E102" s="11" t="s">
        <v>23</v>
      </c>
      <c r="F102" s="12"/>
      <c r="G102" s="10"/>
      <c r="H102" s="9"/>
      <c r="I102" s="9"/>
      <c r="J102" s="9"/>
      <c r="K102" s="9"/>
      <c r="L102" s="7"/>
    </row>
    <row r="103" spans="1:12" x14ac:dyDescent="0.3">
      <c r="A103" s="19">
        <v>100</v>
      </c>
      <c r="B103" s="19" t="s">
        <v>23</v>
      </c>
      <c r="C103" s="11"/>
      <c r="D103" s="15">
        <v>10</v>
      </c>
      <c r="E103" s="11" t="s">
        <v>23</v>
      </c>
      <c r="F103" s="12"/>
      <c r="G103" s="10"/>
      <c r="H103" s="9"/>
      <c r="I103" s="9"/>
      <c r="J103" s="9"/>
      <c r="K103" s="9"/>
      <c r="L103" s="7"/>
    </row>
    <row r="104" spans="1:12" x14ac:dyDescent="0.3">
      <c r="A104" s="19">
        <v>100</v>
      </c>
      <c r="B104" s="19" t="s">
        <v>23</v>
      </c>
      <c r="C104" s="11"/>
      <c r="D104" s="15">
        <v>-10</v>
      </c>
      <c r="E104" s="11" t="s">
        <v>23</v>
      </c>
      <c r="F104" s="12"/>
      <c r="G104" s="10"/>
      <c r="H104" s="9"/>
      <c r="I104" s="9"/>
      <c r="J104" s="9"/>
      <c r="K104" s="9"/>
      <c r="L104" s="7"/>
    </row>
    <row r="105" spans="1:12" x14ac:dyDescent="0.3">
      <c r="A105" s="19">
        <v>100</v>
      </c>
      <c r="B105" s="19" t="s">
        <v>23</v>
      </c>
      <c r="C105" s="11"/>
      <c r="D105" s="15">
        <v>50</v>
      </c>
      <c r="E105" s="11" t="s">
        <v>23</v>
      </c>
      <c r="F105" s="12"/>
      <c r="G105" s="10"/>
      <c r="H105" s="9"/>
      <c r="I105" s="9"/>
      <c r="J105" s="9"/>
      <c r="K105" s="9"/>
      <c r="L105" s="7"/>
    </row>
    <row r="106" spans="1:12" x14ac:dyDescent="0.3">
      <c r="A106" s="19">
        <v>100</v>
      </c>
      <c r="B106" s="19" t="s">
        <v>23</v>
      </c>
      <c r="C106" s="11"/>
      <c r="D106" s="15">
        <v>-50</v>
      </c>
      <c r="E106" s="11" t="s">
        <v>23</v>
      </c>
      <c r="F106" s="12"/>
      <c r="G106" s="10"/>
      <c r="H106" s="9"/>
      <c r="I106" s="9"/>
      <c r="J106" s="9"/>
      <c r="K106" s="9"/>
      <c r="L106" s="7"/>
    </row>
    <row r="107" spans="1:12" x14ac:dyDescent="0.3">
      <c r="A107" s="19">
        <v>100</v>
      </c>
      <c r="B107" s="19" t="s">
        <v>23</v>
      </c>
      <c r="C107" s="11"/>
      <c r="D107" s="15">
        <v>90</v>
      </c>
      <c r="E107" s="11" t="s">
        <v>23</v>
      </c>
      <c r="F107" s="12"/>
      <c r="G107" s="10"/>
      <c r="H107" s="9"/>
      <c r="I107" s="9"/>
      <c r="J107" s="9"/>
      <c r="K107" s="9"/>
      <c r="L107" s="7"/>
    </row>
    <row r="108" spans="1:12" x14ac:dyDescent="0.3">
      <c r="A108" s="19">
        <v>100</v>
      </c>
      <c r="B108" s="19" t="s">
        <v>23</v>
      </c>
      <c r="C108" s="11"/>
      <c r="D108" s="15">
        <v>-90</v>
      </c>
      <c r="E108" s="11" t="s">
        <v>23</v>
      </c>
      <c r="F108" s="12"/>
      <c r="G108" s="10"/>
      <c r="H108" s="9"/>
      <c r="I108" s="9"/>
      <c r="J108" s="9"/>
      <c r="K108" s="9"/>
      <c r="L108" s="7"/>
    </row>
    <row r="109" spans="1:12" x14ac:dyDescent="0.3">
      <c r="A109" s="19">
        <v>100</v>
      </c>
      <c r="B109" s="19" t="s">
        <v>23</v>
      </c>
      <c r="C109" s="11"/>
      <c r="D109" s="15">
        <v>100</v>
      </c>
      <c r="E109" s="11" t="s">
        <v>23</v>
      </c>
      <c r="F109" s="12"/>
      <c r="G109" s="10"/>
      <c r="H109" s="9"/>
      <c r="I109" s="9"/>
      <c r="J109" s="9"/>
      <c r="K109" s="9"/>
      <c r="L109" s="7"/>
    </row>
    <row r="110" spans="1:12" x14ac:dyDescent="0.3">
      <c r="A110" s="19">
        <v>100</v>
      </c>
      <c r="B110" s="19" t="s">
        <v>23</v>
      </c>
      <c r="C110" s="11"/>
      <c r="D110" s="15">
        <v>-100</v>
      </c>
      <c r="E110" s="11" t="s">
        <v>23</v>
      </c>
      <c r="F110" s="12"/>
      <c r="G110" s="10"/>
      <c r="H110" s="9"/>
      <c r="I110" s="9"/>
      <c r="J110" s="9"/>
      <c r="K110" s="9"/>
      <c r="L110" s="7"/>
    </row>
    <row r="111" spans="1:12" x14ac:dyDescent="0.3">
      <c r="A111" s="19">
        <v>1</v>
      </c>
      <c r="B111" s="19" t="s">
        <v>24</v>
      </c>
      <c r="C111" s="11"/>
      <c r="D111" s="15">
        <v>0.1</v>
      </c>
      <c r="E111" s="11" t="s">
        <v>24</v>
      </c>
      <c r="F111" s="12"/>
      <c r="G111" s="10"/>
      <c r="H111" s="9"/>
      <c r="I111" s="9"/>
      <c r="J111" s="9"/>
      <c r="K111" s="9"/>
      <c r="L111" s="7"/>
    </row>
    <row r="112" spans="1:12" x14ac:dyDescent="0.3">
      <c r="A112" s="19">
        <v>1</v>
      </c>
      <c r="B112" s="19" t="s">
        <v>24</v>
      </c>
      <c r="C112" s="11"/>
      <c r="D112" s="15">
        <v>-0.1</v>
      </c>
      <c r="E112" s="11" t="s">
        <v>24</v>
      </c>
      <c r="F112" s="12"/>
      <c r="G112" s="10"/>
      <c r="H112" s="9"/>
      <c r="I112" s="9"/>
      <c r="J112" s="9"/>
      <c r="K112" s="9"/>
      <c r="L112" s="7"/>
    </row>
    <row r="113" spans="1:12" x14ac:dyDescent="0.3">
      <c r="A113" s="19">
        <v>1</v>
      </c>
      <c r="B113" s="19" t="s">
        <v>24</v>
      </c>
      <c r="C113" s="11"/>
      <c r="D113" s="15">
        <v>0.5</v>
      </c>
      <c r="E113" s="11" t="s">
        <v>24</v>
      </c>
      <c r="F113" s="12"/>
      <c r="G113" s="10"/>
      <c r="H113" s="9"/>
      <c r="I113" s="9"/>
      <c r="J113" s="9"/>
      <c r="K113" s="9"/>
      <c r="L113" s="7"/>
    </row>
    <row r="114" spans="1:12" x14ac:dyDescent="0.3">
      <c r="A114" s="19">
        <v>1</v>
      </c>
      <c r="B114" s="19" t="s">
        <v>24</v>
      </c>
      <c r="C114" s="11"/>
      <c r="D114" s="15">
        <v>-0.5</v>
      </c>
      <c r="E114" s="11" t="s">
        <v>24</v>
      </c>
      <c r="F114" s="12"/>
      <c r="G114" s="10"/>
      <c r="H114" s="9"/>
      <c r="I114" s="9"/>
      <c r="J114" s="9"/>
      <c r="K114" s="9"/>
      <c r="L114" s="7"/>
    </row>
    <row r="115" spans="1:12" x14ac:dyDescent="0.3">
      <c r="A115" s="19">
        <v>1</v>
      </c>
      <c r="B115" s="19" t="s">
        <v>24</v>
      </c>
      <c r="C115" s="11"/>
      <c r="D115" s="15">
        <v>0.9</v>
      </c>
      <c r="E115" s="11" t="s">
        <v>24</v>
      </c>
      <c r="F115" s="12"/>
      <c r="G115" s="10"/>
      <c r="H115" s="9"/>
      <c r="I115" s="9"/>
      <c r="J115" s="9"/>
      <c r="K115" s="9"/>
      <c r="L115" s="7"/>
    </row>
    <row r="116" spans="1:12" x14ac:dyDescent="0.3">
      <c r="A116" s="19">
        <v>1</v>
      </c>
      <c r="B116" s="19" t="s">
        <v>24</v>
      </c>
      <c r="C116" s="11"/>
      <c r="D116" s="15">
        <v>-0.9</v>
      </c>
      <c r="E116" s="11" t="s">
        <v>24</v>
      </c>
      <c r="F116" s="12"/>
      <c r="G116" s="10"/>
      <c r="H116" s="9"/>
      <c r="I116" s="9"/>
      <c r="J116" s="9"/>
      <c r="K116" s="9"/>
      <c r="L116" s="7"/>
    </row>
    <row r="117" spans="1:12" x14ac:dyDescent="0.3">
      <c r="A117" s="19">
        <v>1</v>
      </c>
      <c r="B117" s="19" t="s">
        <v>24</v>
      </c>
      <c r="C117" s="11"/>
      <c r="D117" s="15">
        <v>1</v>
      </c>
      <c r="E117" s="11" t="s">
        <v>24</v>
      </c>
      <c r="F117" s="12"/>
      <c r="G117" s="10"/>
      <c r="H117" s="9"/>
      <c r="I117" s="9"/>
      <c r="J117" s="9"/>
      <c r="K117" s="9"/>
      <c r="L117" s="7"/>
    </row>
    <row r="118" spans="1:12" x14ac:dyDescent="0.3">
      <c r="A118" s="19">
        <v>1</v>
      </c>
      <c r="B118" s="19" t="s">
        <v>24</v>
      </c>
      <c r="C118" s="11"/>
      <c r="D118" s="15">
        <v>-1</v>
      </c>
      <c r="E118" s="11" t="s">
        <v>24</v>
      </c>
      <c r="F118" s="12"/>
      <c r="G118" s="10"/>
      <c r="H118" s="9"/>
      <c r="I118" s="9"/>
      <c r="J118" s="9"/>
      <c r="K118" s="9"/>
      <c r="L118" s="7"/>
    </row>
    <row r="119" spans="1:12" x14ac:dyDescent="0.3">
      <c r="A119" s="19">
        <v>30</v>
      </c>
      <c r="B119" s="19" t="s">
        <v>24</v>
      </c>
      <c r="C119" s="11"/>
      <c r="D119" s="15">
        <v>3</v>
      </c>
      <c r="E119" s="11" t="s">
        <v>24</v>
      </c>
      <c r="F119" s="12"/>
      <c r="G119" s="10"/>
      <c r="H119" s="9"/>
      <c r="I119" s="9"/>
      <c r="J119" s="9"/>
      <c r="K119" s="9"/>
      <c r="L119" s="7"/>
    </row>
    <row r="120" spans="1:12" x14ac:dyDescent="0.3">
      <c r="A120" s="19">
        <v>30</v>
      </c>
      <c r="B120" s="19" t="s">
        <v>24</v>
      </c>
      <c r="C120" s="11"/>
      <c r="D120" s="15">
        <v>-3</v>
      </c>
      <c r="E120" s="11" t="s">
        <v>24</v>
      </c>
      <c r="F120" s="12"/>
      <c r="G120" s="10"/>
      <c r="H120" s="9"/>
      <c r="I120" s="9"/>
      <c r="J120" s="9"/>
      <c r="K120" s="9"/>
      <c r="L120" s="7"/>
    </row>
    <row r="121" spans="1:12" x14ac:dyDescent="0.3">
      <c r="A121" s="19">
        <v>30</v>
      </c>
      <c r="B121" s="19" t="s">
        <v>24</v>
      </c>
      <c r="C121" s="11"/>
      <c r="D121" s="15">
        <v>15</v>
      </c>
      <c r="E121" s="11" t="s">
        <v>24</v>
      </c>
      <c r="F121" s="12"/>
      <c r="G121" s="10"/>
      <c r="H121" s="9"/>
      <c r="I121" s="9"/>
      <c r="J121" s="9"/>
      <c r="K121" s="9"/>
      <c r="L121" s="7"/>
    </row>
    <row r="122" spans="1:12" x14ac:dyDescent="0.3">
      <c r="A122" s="19">
        <v>30</v>
      </c>
      <c r="B122" s="19" t="s">
        <v>24</v>
      </c>
      <c r="C122" s="11"/>
      <c r="D122" s="15">
        <v>-15</v>
      </c>
      <c r="E122" s="11" t="s">
        <v>24</v>
      </c>
      <c r="F122" s="12"/>
      <c r="G122" s="10"/>
      <c r="H122" s="9"/>
      <c r="I122" s="9"/>
      <c r="J122" s="9"/>
      <c r="K122" s="9"/>
      <c r="L122" s="7"/>
    </row>
    <row r="123" spans="1:12" x14ac:dyDescent="0.3">
      <c r="A123" s="19">
        <v>30</v>
      </c>
      <c r="B123" s="19" t="s">
        <v>24</v>
      </c>
      <c r="C123" s="11"/>
      <c r="D123" s="15">
        <v>27</v>
      </c>
      <c r="E123" s="11" t="s">
        <v>24</v>
      </c>
      <c r="F123" s="12"/>
      <c r="G123" s="10"/>
      <c r="H123" s="9"/>
      <c r="I123" s="9"/>
      <c r="J123" s="9"/>
      <c r="K123" s="9"/>
      <c r="L123" s="7"/>
    </row>
    <row r="124" spans="1:12" x14ac:dyDescent="0.3">
      <c r="A124" s="19">
        <v>30</v>
      </c>
      <c r="B124" s="19" t="s">
        <v>24</v>
      </c>
      <c r="C124" s="11"/>
      <c r="D124" s="15">
        <v>-27</v>
      </c>
      <c r="E124" s="11" t="s">
        <v>24</v>
      </c>
      <c r="F124" s="12"/>
      <c r="G124" s="10"/>
      <c r="H124" s="9"/>
      <c r="I124" s="9"/>
      <c r="J124" s="9"/>
      <c r="K124" s="9"/>
      <c r="L124" s="7"/>
    </row>
    <row r="125" spans="1:12" x14ac:dyDescent="0.3">
      <c r="A125" s="19">
        <v>30</v>
      </c>
      <c r="B125" s="19" t="s">
        <v>24</v>
      </c>
      <c r="C125" s="11"/>
      <c r="D125" s="15">
        <v>30</v>
      </c>
      <c r="E125" s="11" t="s">
        <v>24</v>
      </c>
      <c r="F125" s="12"/>
      <c r="G125" s="10"/>
      <c r="H125" s="9"/>
      <c r="I125" s="9"/>
      <c r="J125" s="9"/>
      <c r="K125" s="9"/>
      <c r="L125" s="7"/>
    </row>
    <row r="126" spans="1:12" x14ac:dyDescent="0.3">
      <c r="A126" s="19">
        <v>30</v>
      </c>
      <c r="B126" s="19" t="s">
        <v>24</v>
      </c>
      <c r="C126" s="11"/>
      <c r="D126" s="15">
        <v>-30</v>
      </c>
      <c r="E126" s="11" t="s">
        <v>24</v>
      </c>
      <c r="F126" s="12"/>
      <c r="G126" s="10"/>
      <c r="H126" s="9"/>
      <c r="I126" s="9"/>
      <c r="J126" s="9"/>
      <c r="K126" s="9"/>
      <c r="L126" s="7"/>
    </row>
    <row r="127" spans="1:12" x14ac:dyDescent="0.3">
      <c r="A127"/>
      <c r="B127"/>
      <c r="G127" s="17"/>
      <c r="H127" s="16"/>
      <c r="I127" s="16"/>
      <c r="J127" s="16"/>
      <c r="K127" s="16"/>
      <c r="L127" s="3"/>
    </row>
    <row r="128" spans="1:12" x14ac:dyDescent="0.3">
      <c r="A128"/>
      <c r="B128"/>
      <c r="G128" s="17"/>
      <c r="H128" s="16"/>
      <c r="I128" s="16"/>
      <c r="J128" s="16"/>
      <c r="K128" s="16"/>
      <c r="L128" s="3"/>
    </row>
    <row r="129" spans="1:12" x14ac:dyDescent="0.3">
      <c r="A129"/>
      <c r="B129"/>
      <c r="G129" s="17"/>
      <c r="H129" s="16"/>
      <c r="I129" s="16"/>
      <c r="J129" s="16"/>
      <c r="K129" s="16"/>
      <c r="L129" s="3"/>
    </row>
    <row r="130" spans="1:12" x14ac:dyDescent="0.3">
      <c r="G130" s="3"/>
      <c r="H130" s="3"/>
      <c r="I130" s="3"/>
      <c r="J130" s="3"/>
      <c r="K130" s="3"/>
      <c r="L130" s="3"/>
    </row>
    <row r="131" spans="1:12" x14ac:dyDescent="0.3">
      <c r="G131" s="16"/>
      <c r="H131" s="17"/>
      <c r="I131" s="17"/>
      <c r="J131" s="16"/>
      <c r="K131" s="16"/>
      <c r="L131" s="3"/>
    </row>
    <row r="132" spans="1:12" ht="15.6" x14ac:dyDescent="0.3">
      <c r="A132" s="5" t="s">
        <v>25</v>
      </c>
    </row>
    <row r="133" spans="1:12" ht="14.55" customHeight="1" x14ac:dyDescent="0.3">
      <c r="A133" s="139" t="s">
        <v>19</v>
      </c>
      <c r="B133" s="139"/>
      <c r="C133" s="139" t="s">
        <v>38</v>
      </c>
      <c r="D133" s="139"/>
      <c r="E133" s="139"/>
      <c r="F133" s="139"/>
      <c r="G133" s="140" t="s">
        <v>39</v>
      </c>
      <c r="H133" s="140"/>
      <c r="I133" s="140"/>
      <c r="J133" s="140"/>
      <c r="K133" s="140"/>
      <c r="L133" s="140"/>
    </row>
    <row r="134" spans="1:12" x14ac:dyDescent="0.3">
      <c r="A134" s="139"/>
      <c r="B134" s="139"/>
      <c r="C134" s="139"/>
      <c r="D134" s="139"/>
      <c r="E134" s="139"/>
      <c r="F134" s="139"/>
      <c r="G134" s="6">
        <v>1</v>
      </c>
      <c r="H134" s="6">
        <v>2</v>
      </c>
      <c r="I134" s="6">
        <v>3</v>
      </c>
      <c r="J134" s="6">
        <v>4</v>
      </c>
      <c r="K134" s="6">
        <v>5</v>
      </c>
      <c r="L134" s="6" t="s">
        <v>15</v>
      </c>
    </row>
    <row r="135" spans="1:12" x14ac:dyDescent="0.3">
      <c r="A135" s="19">
        <v>10</v>
      </c>
      <c r="B135" s="19" t="s">
        <v>16</v>
      </c>
      <c r="C135" s="31">
        <v>10</v>
      </c>
      <c r="D135" s="7" t="s">
        <v>16</v>
      </c>
      <c r="E135" s="19">
        <v>20</v>
      </c>
      <c r="F135" s="19" t="s">
        <v>26</v>
      </c>
      <c r="G135" s="21"/>
      <c r="H135" s="9"/>
      <c r="I135" s="9"/>
      <c r="J135" s="9"/>
      <c r="K135" s="9"/>
      <c r="L135" s="7"/>
    </row>
    <row r="136" spans="1:12" x14ac:dyDescent="0.3">
      <c r="A136" s="19">
        <v>10</v>
      </c>
      <c r="B136" s="19" t="s">
        <v>16</v>
      </c>
      <c r="C136" s="31">
        <v>10</v>
      </c>
      <c r="D136" s="7" t="s">
        <v>16</v>
      </c>
      <c r="E136" s="19">
        <v>50</v>
      </c>
      <c r="F136" s="19" t="s">
        <v>26</v>
      </c>
      <c r="G136" s="21"/>
      <c r="H136" s="9"/>
      <c r="I136" s="9"/>
      <c r="J136" s="9"/>
      <c r="K136" s="9"/>
      <c r="L136" s="7"/>
    </row>
    <row r="137" spans="1:12" x14ac:dyDescent="0.3">
      <c r="A137" s="19">
        <v>10</v>
      </c>
      <c r="B137" s="19" t="s">
        <v>16</v>
      </c>
      <c r="C137" s="31">
        <v>10</v>
      </c>
      <c r="D137" s="7" t="s">
        <v>16</v>
      </c>
      <c r="E137" s="19">
        <v>1</v>
      </c>
      <c r="F137" s="19" t="s">
        <v>27</v>
      </c>
      <c r="G137" s="21"/>
      <c r="H137" s="9"/>
      <c r="I137" s="9"/>
      <c r="J137" s="9"/>
      <c r="K137" s="9"/>
      <c r="L137" s="7"/>
    </row>
    <row r="138" spans="1:12" x14ac:dyDescent="0.3">
      <c r="A138" s="19">
        <v>10</v>
      </c>
      <c r="B138" s="19" t="s">
        <v>16</v>
      </c>
      <c r="C138" s="31">
        <v>10</v>
      </c>
      <c r="D138" s="7" t="s">
        <v>16</v>
      </c>
      <c r="E138" s="19">
        <v>10</v>
      </c>
      <c r="F138" s="19" t="s">
        <v>27</v>
      </c>
      <c r="G138" s="24"/>
      <c r="H138" s="14"/>
      <c r="I138" s="14"/>
      <c r="J138" s="14"/>
      <c r="K138" s="14"/>
      <c r="L138" s="7"/>
    </row>
    <row r="139" spans="1:12" x14ac:dyDescent="0.3">
      <c r="A139" s="19">
        <v>10</v>
      </c>
      <c r="B139" s="19" t="s">
        <v>16</v>
      </c>
      <c r="C139" s="31">
        <v>10</v>
      </c>
      <c r="D139" s="7" t="s">
        <v>16</v>
      </c>
      <c r="E139" s="19">
        <v>20</v>
      </c>
      <c r="F139" s="19" t="s">
        <v>27</v>
      </c>
      <c r="G139" s="21"/>
      <c r="H139" s="9"/>
      <c r="I139" s="9"/>
      <c r="J139" s="14"/>
      <c r="K139" s="14"/>
      <c r="L139" s="7"/>
    </row>
    <row r="140" spans="1:12" x14ac:dyDescent="0.3">
      <c r="A140" s="19">
        <v>10</v>
      </c>
      <c r="B140" s="19" t="s">
        <v>16</v>
      </c>
      <c r="C140" s="31">
        <v>20</v>
      </c>
      <c r="D140" s="7" t="s">
        <v>16</v>
      </c>
      <c r="E140" s="19">
        <v>50</v>
      </c>
      <c r="F140" s="19" t="s">
        <v>27</v>
      </c>
      <c r="G140" s="21"/>
      <c r="H140" s="9"/>
      <c r="I140" s="9"/>
      <c r="J140" s="9"/>
      <c r="K140" s="9"/>
      <c r="L140" s="7"/>
    </row>
    <row r="141" spans="1:12" x14ac:dyDescent="0.3">
      <c r="A141" s="19">
        <v>10</v>
      </c>
      <c r="B141" s="19" t="s">
        <v>16</v>
      </c>
      <c r="C141" s="31">
        <v>30</v>
      </c>
      <c r="D141" s="7" t="s">
        <v>16</v>
      </c>
      <c r="E141" s="19">
        <v>100</v>
      </c>
      <c r="F141" s="19" t="s">
        <v>27</v>
      </c>
      <c r="G141" s="21"/>
      <c r="H141" s="9"/>
      <c r="I141" s="9"/>
      <c r="J141" s="9"/>
      <c r="K141" s="9"/>
      <c r="L141" s="7"/>
    </row>
    <row r="142" spans="1:12" x14ac:dyDescent="0.3">
      <c r="A142" s="19">
        <v>50</v>
      </c>
      <c r="B142" s="19" t="s">
        <v>16</v>
      </c>
      <c r="C142" s="31">
        <v>50</v>
      </c>
      <c r="D142" s="7" t="s">
        <v>16</v>
      </c>
      <c r="E142" s="19">
        <v>40</v>
      </c>
      <c r="F142" s="19" t="s">
        <v>26</v>
      </c>
      <c r="G142" s="21"/>
      <c r="H142" s="9"/>
      <c r="I142" s="9"/>
      <c r="J142" s="9"/>
      <c r="K142" s="9"/>
      <c r="L142" s="7"/>
    </row>
    <row r="143" spans="1:12" x14ac:dyDescent="0.3">
      <c r="A143" s="19">
        <v>100</v>
      </c>
      <c r="B143" s="19" t="s">
        <v>16</v>
      </c>
      <c r="C143" s="31">
        <v>100</v>
      </c>
      <c r="D143" s="7" t="s">
        <v>16</v>
      </c>
      <c r="E143" s="19">
        <v>80</v>
      </c>
      <c r="F143" s="19" t="s">
        <v>26</v>
      </c>
      <c r="G143" s="21"/>
      <c r="H143" s="9"/>
      <c r="I143" s="10"/>
      <c r="J143" s="10"/>
      <c r="K143" s="9"/>
      <c r="L143" s="7"/>
    </row>
    <row r="144" spans="1:12" x14ac:dyDescent="0.3">
      <c r="A144" s="19">
        <v>100</v>
      </c>
      <c r="B144" s="19" t="s">
        <v>16</v>
      </c>
      <c r="C144" s="31">
        <v>100</v>
      </c>
      <c r="D144" s="7" t="s">
        <v>16</v>
      </c>
      <c r="E144" s="19">
        <v>20</v>
      </c>
      <c r="F144" s="19" t="s">
        <v>26</v>
      </c>
      <c r="G144" s="25"/>
      <c r="H144" s="10"/>
      <c r="I144" s="9"/>
      <c r="J144" s="9"/>
      <c r="K144" s="9"/>
      <c r="L144" s="7"/>
    </row>
    <row r="145" spans="1:12" x14ac:dyDescent="0.3">
      <c r="A145" s="19">
        <v>100</v>
      </c>
      <c r="B145" s="19" t="s">
        <v>16</v>
      </c>
      <c r="C145" s="31">
        <v>100</v>
      </c>
      <c r="D145" s="7" t="s">
        <v>16</v>
      </c>
      <c r="E145" s="19">
        <v>50</v>
      </c>
      <c r="F145" s="19" t="s">
        <v>26</v>
      </c>
      <c r="G145" s="21"/>
      <c r="H145" s="9"/>
      <c r="I145" s="9"/>
      <c r="J145" s="9"/>
      <c r="K145" s="9"/>
      <c r="L145" s="7"/>
    </row>
    <row r="146" spans="1:12" x14ac:dyDescent="0.3">
      <c r="A146" s="19">
        <v>100</v>
      </c>
      <c r="B146" s="19" t="s">
        <v>16</v>
      </c>
      <c r="C146" s="31">
        <v>100</v>
      </c>
      <c r="D146" s="7" t="s">
        <v>16</v>
      </c>
      <c r="E146" s="19">
        <v>1</v>
      </c>
      <c r="F146" s="19" t="s">
        <v>27</v>
      </c>
      <c r="G146" s="21"/>
      <c r="H146" s="9"/>
      <c r="I146" s="9"/>
      <c r="J146" s="9"/>
      <c r="K146" s="9"/>
      <c r="L146" s="7"/>
    </row>
    <row r="147" spans="1:12" x14ac:dyDescent="0.3">
      <c r="A147" s="19">
        <v>100</v>
      </c>
      <c r="B147" s="19" t="s">
        <v>16</v>
      </c>
      <c r="C147" s="31">
        <v>100</v>
      </c>
      <c r="D147" s="7" t="s">
        <v>16</v>
      </c>
      <c r="E147" s="19">
        <v>10</v>
      </c>
      <c r="F147" s="19" t="s">
        <v>27</v>
      </c>
      <c r="G147" s="21"/>
      <c r="H147" s="9"/>
      <c r="I147" s="9"/>
      <c r="J147" s="10"/>
      <c r="K147" s="9"/>
      <c r="L147" s="7"/>
    </row>
    <row r="148" spans="1:12" x14ac:dyDescent="0.3">
      <c r="A148" s="19">
        <v>100</v>
      </c>
      <c r="B148" s="19" t="s">
        <v>16</v>
      </c>
      <c r="C148" s="31">
        <v>100</v>
      </c>
      <c r="D148" s="7" t="s">
        <v>16</v>
      </c>
      <c r="E148" s="19">
        <v>20</v>
      </c>
      <c r="F148" s="19" t="s">
        <v>27</v>
      </c>
      <c r="G148" s="21"/>
      <c r="H148" s="9"/>
      <c r="I148" s="9"/>
      <c r="J148" s="9"/>
      <c r="K148" s="9"/>
      <c r="L148" s="7"/>
    </row>
    <row r="149" spans="1:12" x14ac:dyDescent="0.3">
      <c r="A149" s="19">
        <v>100</v>
      </c>
      <c r="B149" s="19" t="s">
        <v>16</v>
      </c>
      <c r="C149" s="31">
        <v>100</v>
      </c>
      <c r="D149" s="7" t="s">
        <v>16</v>
      </c>
      <c r="E149" s="19">
        <v>50</v>
      </c>
      <c r="F149" s="19" t="s">
        <v>27</v>
      </c>
      <c r="G149" s="21"/>
      <c r="H149" s="9"/>
      <c r="I149" s="9"/>
      <c r="J149" s="9"/>
      <c r="K149" s="9"/>
      <c r="L149" s="7"/>
    </row>
    <row r="150" spans="1:12" x14ac:dyDescent="0.3">
      <c r="A150" s="19">
        <v>100</v>
      </c>
      <c r="B150" s="19" t="s">
        <v>16</v>
      </c>
      <c r="C150" s="31">
        <v>100</v>
      </c>
      <c r="D150" s="7" t="s">
        <v>16</v>
      </c>
      <c r="E150" s="19">
        <v>100</v>
      </c>
      <c r="F150" s="19" t="s">
        <v>27</v>
      </c>
      <c r="G150" s="21"/>
      <c r="H150" s="9"/>
      <c r="I150" s="9"/>
      <c r="J150" s="9"/>
      <c r="K150" s="9"/>
      <c r="L150" s="7"/>
    </row>
    <row r="151" spans="1:12" x14ac:dyDescent="0.3">
      <c r="A151" s="19">
        <v>1</v>
      </c>
      <c r="B151" s="19" t="s">
        <v>20</v>
      </c>
      <c r="C151" s="31">
        <v>0.1</v>
      </c>
      <c r="D151" s="7" t="s">
        <v>20</v>
      </c>
      <c r="E151" s="19">
        <v>20</v>
      </c>
      <c r="F151" s="19" t="s">
        <v>26</v>
      </c>
      <c r="G151" s="21"/>
      <c r="H151" s="9"/>
      <c r="I151" s="9"/>
      <c r="J151" s="9"/>
      <c r="K151" s="9"/>
      <c r="L151" s="7"/>
    </row>
    <row r="152" spans="1:12" x14ac:dyDescent="0.3">
      <c r="A152" s="19">
        <v>1</v>
      </c>
      <c r="B152" s="19" t="s">
        <v>20</v>
      </c>
      <c r="C152" s="31">
        <v>0.1</v>
      </c>
      <c r="D152" s="7" t="s">
        <v>20</v>
      </c>
      <c r="E152" s="19">
        <v>50</v>
      </c>
      <c r="F152" s="19" t="s">
        <v>26</v>
      </c>
      <c r="G152" s="26"/>
      <c r="H152" s="9"/>
      <c r="I152" s="9"/>
      <c r="J152" s="9"/>
      <c r="K152" s="9"/>
      <c r="L152" s="7"/>
    </row>
    <row r="153" spans="1:12" x14ac:dyDescent="0.3">
      <c r="A153" s="19">
        <v>1</v>
      </c>
      <c r="B153" s="19" t="s">
        <v>20</v>
      </c>
      <c r="C153" s="31">
        <v>0.1</v>
      </c>
      <c r="D153" s="7" t="s">
        <v>20</v>
      </c>
      <c r="E153" s="19">
        <v>1</v>
      </c>
      <c r="F153" s="19" t="s">
        <v>27</v>
      </c>
      <c r="G153" s="21"/>
      <c r="H153" s="9"/>
      <c r="I153" s="9"/>
      <c r="J153" s="9"/>
      <c r="K153" s="9"/>
      <c r="L153" s="7"/>
    </row>
    <row r="154" spans="1:12" x14ac:dyDescent="0.3">
      <c r="A154" s="19">
        <v>1</v>
      </c>
      <c r="B154" s="19" t="s">
        <v>20</v>
      </c>
      <c r="C154" s="31">
        <v>0.1</v>
      </c>
      <c r="D154" s="7" t="s">
        <v>20</v>
      </c>
      <c r="E154" s="19">
        <v>10</v>
      </c>
      <c r="F154" s="19" t="s">
        <v>27</v>
      </c>
      <c r="G154" s="21"/>
      <c r="H154" s="9"/>
      <c r="I154" s="9"/>
      <c r="J154" s="9"/>
      <c r="K154" s="9"/>
      <c r="L154" s="7"/>
    </row>
    <row r="155" spans="1:12" x14ac:dyDescent="0.3">
      <c r="A155" s="19">
        <v>1</v>
      </c>
      <c r="B155" s="19" t="s">
        <v>20</v>
      </c>
      <c r="C155" s="31">
        <v>0.1</v>
      </c>
      <c r="D155" s="7" t="s">
        <v>20</v>
      </c>
      <c r="E155" s="19">
        <v>20</v>
      </c>
      <c r="F155" s="19" t="s">
        <v>27</v>
      </c>
      <c r="G155" s="21"/>
      <c r="H155" s="9"/>
      <c r="I155" s="9"/>
      <c r="J155" s="9"/>
      <c r="K155" s="9"/>
      <c r="L155" s="7"/>
    </row>
    <row r="156" spans="1:12" x14ac:dyDescent="0.3">
      <c r="A156" s="19">
        <v>1</v>
      </c>
      <c r="B156" s="19" t="s">
        <v>20</v>
      </c>
      <c r="C156" s="31">
        <v>0.1</v>
      </c>
      <c r="D156" s="7" t="s">
        <v>20</v>
      </c>
      <c r="E156" s="19">
        <v>50</v>
      </c>
      <c r="F156" s="19" t="s">
        <v>27</v>
      </c>
      <c r="G156" s="21"/>
      <c r="H156" s="9"/>
      <c r="I156" s="9"/>
      <c r="J156" s="9"/>
      <c r="K156" s="9"/>
      <c r="L156" s="7"/>
    </row>
    <row r="157" spans="1:12" x14ac:dyDescent="0.3">
      <c r="A157" s="19">
        <v>1</v>
      </c>
      <c r="B157" s="19" t="s">
        <v>20</v>
      </c>
      <c r="C157" s="31">
        <v>0.1</v>
      </c>
      <c r="D157" s="7" t="s">
        <v>20</v>
      </c>
      <c r="E157" s="19">
        <v>100</v>
      </c>
      <c r="F157" s="19" t="s">
        <v>27</v>
      </c>
      <c r="G157" s="21"/>
      <c r="H157" s="9"/>
      <c r="I157" s="9"/>
      <c r="J157" s="9"/>
      <c r="K157" s="9"/>
      <c r="L157" s="7"/>
    </row>
    <row r="158" spans="1:12" x14ac:dyDescent="0.3">
      <c r="A158" s="19">
        <v>1</v>
      </c>
      <c r="B158" s="19" t="s">
        <v>20</v>
      </c>
      <c r="C158" s="31">
        <v>0.3</v>
      </c>
      <c r="D158" s="7" t="s">
        <v>20</v>
      </c>
      <c r="E158" s="19">
        <v>80</v>
      </c>
      <c r="F158" s="19" t="s">
        <v>26</v>
      </c>
      <c r="G158" s="21"/>
      <c r="H158" s="9"/>
      <c r="I158" s="9"/>
      <c r="J158" s="9"/>
      <c r="K158" s="9"/>
      <c r="L158" s="7"/>
    </row>
    <row r="159" spans="1:12" x14ac:dyDescent="0.3">
      <c r="A159" s="19">
        <v>1</v>
      </c>
      <c r="B159" s="19" t="s">
        <v>20</v>
      </c>
      <c r="C159" s="31">
        <v>0.4</v>
      </c>
      <c r="D159" s="7" t="s">
        <v>20</v>
      </c>
      <c r="E159" s="19">
        <v>100</v>
      </c>
      <c r="F159" s="19" t="s">
        <v>26</v>
      </c>
      <c r="G159" s="21"/>
      <c r="H159" s="9"/>
      <c r="I159" s="9"/>
      <c r="J159" s="9"/>
      <c r="K159" s="9"/>
      <c r="L159" s="7"/>
    </row>
    <row r="160" spans="1:12" x14ac:dyDescent="0.3">
      <c r="A160" s="19">
        <v>1</v>
      </c>
      <c r="B160" s="19" t="s">
        <v>20</v>
      </c>
      <c r="C160" s="31">
        <v>0.5</v>
      </c>
      <c r="D160" s="7" t="s">
        <v>20</v>
      </c>
      <c r="E160" s="19">
        <v>160</v>
      </c>
      <c r="F160" s="19" t="s">
        <v>26</v>
      </c>
      <c r="G160" s="21"/>
      <c r="H160" s="9"/>
      <c r="I160" s="14"/>
      <c r="J160" s="14"/>
      <c r="K160" s="14"/>
      <c r="L160" s="7"/>
    </row>
    <row r="161" spans="1:12" x14ac:dyDescent="0.3">
      <c r="A161" s="19">
        <v>1</v>
      </c>
      <c r="B161" s="19" t="s">
        <v>20</v>
      </c>
      <c r="C161" s="31">
        <v>0.5</v>
      </c>
      <c r="D161" s="7" t="s">
        <v>20</v>
      </c>
      <c r="E161" s="19">
        <v>200</v>
      </c>
      <c r="F161" s="19" t="s">
        <v>26</v>
      </c>
      <c r="G161" s="21"/>
      <c r="H161" s="9"/>
      <c r="I161" s="9"/>
      <c r="J161" s="9"/>
      <c r="K161" s="9"/>
      <c r="L161" s="7"/>
    </row>
    <row r="162" spans="1:12" x14ac:dyDescent="0.3">
      <c r="A162" s="19">
        <v>1</v>
      </c>
      <c r="B162" s="19" t="s">
        <v>20</v>
      </c>
      <c r="C162" s="31">
        <v>0.6</v>
      </c>
      <c r="D162" s="7" t="s">
        <v>20</v>
      </c>
      <c r="E162" s="19">
        <v>400</v>
      </c>
      <c r="F162" s="19" t="s">
        <v>26</v>
      </c>
      <c r="G162" s="21"/>
      <c r="H162" s="9"/>
      <c r="I162" s="9"/>
      <c r="J162" s="9"/>
      <c r="K162" s="9"/>
      <c r="L162" s="7"/>
    </row>
    <row r="163" spans="1:12" x14ac:dyDescent="0.3">
      <c r="A163" s="19">
        <v>1</v>
      </c>
      <c r="B163" s="19" t="s">
        <v>20</v>
      </c>
      <c r="C163" s="31">
        <v>0.6</v>
      </c>
      <c r="D163" s="7" t="s">
        <v>20</v>
      </c>
      <c r="E163" s="19">
        <v>500</v>
      </c>
      <c r="F163" s="19" t="s">
        <v>26</v>
      </c>
      <c r="G163" s="21"/>
      <c r="H163" s="9"/>
      <c r="I163" s="14"/>
      <c r="J163" s="9"/>
      <c r="K163" s="9"/>
      <c r="L163" s="7"/>
    </row>
    <row r="164" spans="1:12" x14ac:dyDescent="0.3">
      <c r="A164" s="19">
        <v>1</v>
      </c>
      <c r="B164" s="19" t="s">
        <v>20</v>
      </c>
      <c r="C164" s="31">
        <v>0.8</v>
      </c>
      <c r="D164" s="7" t="s">
        <v>20</v>
      </c>
      <c r="E164" s="19">
        <v>1000</v>
      </c>
      <c r="F164" s="19" t="s">
        <v>26</v>
      </c>
      <c r="G164" s="21"/>
      <c r="H164" s="9"/>
      <c r="I164" s="9"/>
      <c r="J164" s="14"/>
      <c r="K164" s="9"/>
      <c r="L164" s="7"/>
    </row>
    <row r="165" spans="1:12" x14ac:dyDescent="0.3">
      <c r="A165" s="19">
        <v>1</v>
      </c>
      <c r="B165" s="19" t="s">
        <v>20</v>
      </c>
      <c r="C165" s="31">
        <v>0.8</v>
      </c>
      <c r="D165" s="7" t="s">
        <v>20</v>
      </c>
      <c r="E165" s="19">
        <v>1600</v>
      </c>
      <c r="F165" s="19" t="s">
        <v>26</v>
      </c>
      <c r="G165" s="21"/>
      <c r="H165" s="9"/>
      <c r="I165" s="9"/>
      <c r="J165" s="10"/>
      <c r="K165" s="9"/>
      <c r="L165" s="7"/>
    </row>
    <row r="166" spans="1:12" x14ac:dyDescent="0.3">
      <c r="A166" s="19">
        <v>1</v>
      </c>
      <c r="B166" s="19" t="s">
        <v>20</v>
      </c>
      <c r="C166" s="31">
        <v>1</v>
      </c>
      <c r="D166" s="7" t="s">
        <v>20</v>
      </c>
      <c r="E166" s="19">
        <v>20</v>
      </c>
      <c r="F166" s="19" t="s">
        <v>26</v>
      </c>
      <c r="G166" s="21"/>
      <c r="H166" s="9"/>
      <c r="I166" s="9"/>
      <c r="J166" s="9"/>
      <c r="K166" s="9"/>
      <c r="L166" s="7"/>
    </row>
    <row r="167" spans="1:12" x14ac:dyDescent="0.3">
      <c r="A167" s="19">
        <v>1</v>
      </c>
      <c r="B167" s="19" t="s">
        <v>20</v>
      </c>
      <c r="C167" s="31">
        <v>1</v>
      </c>
      <c r="D167" s="7" t="s">
        <v>20</v>
      </c>
      <c r="E167" s="19">
        <v>50</v>
      </c>
      <c r="F167" s="19" t="s">
        <v>26</v>
      </c>
      <c r="G167" s="21"/>
      <c r="H167" s="9"/>
      <c r="I167" s="9"/>
      <c r="J167" s="9"/>
      <c r="K167" s="9"/>
      <c r="L167" s="7"/>
    </row>
    <row r="168" spans="1:12" x14ac:dyDescent="0.3">
      <c r="A168" s="19">
        <v>1</v>
      </c>
      <c r="B168" s="19" t="s">
        <v>20</v>
      </c>
      <c r="C168" s="31">
        <v>1</v>
      </c>
      <c r="D168" s="7" t="s">
        <v>20</v>
      </c>
      <c r="E168" s="19">
        <v>1</v>
      </c>
      <c r="F168" s="19" t="s">
        <v>27</v>
      </c>
      <c r="G168" s="21"/>
      <c r="H168" s="9"/>
      <c r="I168" s="9"/>
      <c r="J168" s="9"/>
      <c r="K168" s="9"/>
      <c r="L168" s="7"/>
    </row>
    <row r="169" spans="1:12" x14ac:dyDescent="0.3">
      <c r="A169" s="19">
        <v>1</v>
      </c>
      <c r="B169" s="19" t="s">
        <v>20</v>
      </c>
      <c r="C169" s="31">
        <v>1</v>
      </c>
      <c r="D169" s="7" t="s">
        <v>20</v>
      </c>
      <c r="E169" s="19">
        <v>10</v>
      </c>
      <c r="F169" s="19" t="s">
        <v>27</v>
      </c>
      <c r="G169" s="21"/>
      <c r="H169" s="9"/>
      <c r="I169" s="9"/>
      <c r="J169" s="9"/>
      <c r="K169" s="9"/>
      <c r="L169" s="7"/>
    </row>
    <row r="170" spans="1:12" x14ac:dyDescent="0.3">
      <c r="A170" s="19">
        <v>1</v>
      </c>
      <c r="B170" s="19" t="s">
        <v>20</v>
      </c>
      <c r="C170" s="31">
        <v>1</v>
      </c>
      <c r="D170" s="7" t="s">
        <v>20</v>
      </c>
      <c r="E170" s="19">
        <v>20</v>
      </c>
      <c r="F170" s="19" t="s">
        <v>27</v>
      </c>
      <c r="G170" s="21"/>
      <c r="H170" s="9"/>
      <c r="I170" s="9"/>
      <c r="J170" s="9"/>
      <c r="K170" s="10"/>
      <c r="L170" s="7"/>
    </row>
    <row r="171" spans="1:12" x14ac:dyDescent="0.3">
      <c r="A171" s="19">
        <v>1</v>
      </c>
      <c r="B171" s="19" t="s">
        <v>20</v>
      </c>
      <c r="C171" s="31">
        <v>1</v>
      </c>
      <c r="D171" s="7" t="s">
        <v>20</v>
      </c>
      <c r="E171" s="19">
        <v>50</v>
      </c>
      <c r="F171" s="19" t="s">
        <v>27</v>
      </c>
      <c r="G171" s="9"/>
      <c r="H171" s="9"/>
      <c r="I171" s="9"/>
      <c r="J171" s="9"/>
      <c r="K171" s="10"/>
      <c r="L171" s="7"/>
    </row>
    <row r="172" spans="1:12" x14ac:dyDescent="0.3">
      <c r="A172" s="19">
        <v>1</v>
      </c>
      <c r="B172" s="19" t="s">
        <v>20</v>
      </c>
      <c r="C172" s="31">
        <v>1</v>
      </c>
      <c r="D172" s="7" t="s">
        <v>20</v>
      </c>
      <c r="E172" s="19">
        <v>100</v>
      </c>
      <c r="F172" s="19" t="s">
        <v>27</v>
      </c>
      <c r="G172" s="9"/>
      <c r="H172" s="9"/>
      <c r="I172" s="9"/>
      <c r="J172" s="9"/>
      <c r="K172" s="10"/>
      <c r="L172" s="7"/>
    </row>
    <row r="173" spans="1:12" x14ac:dyDescent="0.3">
      <c r="A173" s="19">
        <v>10</v>
      </c>
      <c r="B173" s="19" t="s">
        <v>20</v>
      </c>
      <c r="C173" s="31">
        <v>1</v>
      </c>
      <c r="D173" s="7" t="s">
        <v>20</v>
      </c>
      <c r="E173" s="19">
        <v>20</v>
      </c>
      <c r="F173" s="19" t="s">
        <v>26</v>
      </c>
      <c r="G173" s="9"/>
      <c r="H173" s="9"/>
      <c r="I173" s="9"/>
      <c r="J173" s="9"/>
      <c r="K173" s="10"/>
      <c r="L173" s="7"/>
    </row>
    <row r="174" spans="1:12" x14ac:dyDescent="0.3">
      <c r="A174" s="19">
        <v>10</v>
      </c>
      <c r="B174" s="19" t="s">
        <v>20</v>
      </c>
      <c r="C174" s="31">
        <v>1</v>
      </c>
      <c r="D174" s="7" t="s">
        <v>20</v>
      </c>
      <c r="E174" s="19">
        <v>50</v>
      </c>
      <c r="F174" s="19" t="s">
        <v>26</v>
      </c>
      <c r="G174" s="9"/>
      <c r="H174" s="9"/>
      <c r="I174" s="9"/>
      <c r="J174" s="9"/>
      <c r="K174" s="10"/>
      <c r="L174" s="7"/>
    </row>
    <row r="175" spans="1:12" x14ac:dyDescent="0.3">
      <c r="A175" s="19">
        <v>10</v>
      </c>
      <c r="B175" s="19" t="s">
        <v>20</v>
      </c>
      <c r="C175" s="31">
        <v>1</v>
      </c>
      <c r="D175" s="7" t="s">
        <v>20</v>
      </c>
      <c r="E175" s="19">
        <v>1</v>
      </c>
      <c r="F175" s="19" t="s">
        <v>27</v>
      </c>
      <c r="G175" s="9"/>
      <c r="H175" s="9"/>
      <c r="I175" s="9"/>
      <c r="J175" s="9"/>
      <c r="K175" s="10"/>
      <c r="L175" s="7"/>
    </row>
    <row r="176" spans="1:12" x14ac:dyDescent="0.3">
      <c r="A176" s="19">
        <v>10</v>
      </c>
      <c r="B176" s="19" t="s">
        <v>20</v>
      </c>
      <c r="C176" s="31">
        <v>1</v>
      </c>
      <c r="D176" s="7" t="s">
        <v>20</v>
      </c>
      <c r="E176" s="19">
        <v>2</v>
      </c>
      <c r="F176" s="19" t="s">
        <v>27</v>
      </c>
      <c r="G176" s="9"/>
      <c r="H176" s="9"/>
      <c r="I176" s="9"/>
      <c r="J176" s="9"/>
      <c r="K176" s="10"/>
      <c r="L176" s="7"/>
    </row>
    <row r="177" spans="1:12" x14ac:dyDescent="0.3">
      <c r="A177" s="19">
        <v>10</v>
      </c>
      <c r="B177" s="19" t="s">
        <v>20</v>
      </c>
      <c r="C177" s="31">
        <v>1</v>
      </c>
      <c r="D177" s="7" t="s">
        <v>20</v>
      </c>
      <c r="E177" s="19">
        <v>4</v>
      </c>
      <c r="F177" s="19" t="s">
        <v>27</v>
      </c>
      <c r="G177" s="9"/>
      <c r="H177" s="9"/>
      <c r="I177" s="9"/>
      <c r="J177" s="9"/>
      <c r="K177" s="10"/>
      <c r="L177" s="7"/>
    </row>
    <row r="178" spans="1:12" x14ac:dyDescent="0.3">
      <c r="A178" s="19">
        <v>10</v>
      </c>
      <c r="B178" s="19" t="s">
        <v>20</v>
      </c>
      <c r="C178" s="31">
        <v>1</v>
      </c>
      <c r="D178" s="7" t="s">
        <v>20</v>
      </c>
      <c r="E178" s="19">
        <v>5</v>
      </c>
      <c r="F178" s="19" t="s">
        <v>27</v>
      </c>
      <c r="G178" s="9"/>
      <c r="H178" s="9"/>
      <c r="I178" s="9"/>
      <c r="J178" s="9"/>
      <c r="K178" s="10"/>
      <c r="L178" s="7"/>
    </row>
    <row r="179" spans="1:12" x14ac:dyDescent="0.3">
      <c r="A179" s="19">
        <v>10</v>
      </c>
      <c r="B179" s="19" t="s">
        <v>20</v>
      </c>
      <c r="C179" s="31">
        <v>1</v>
      </c>
      <c r="D179" s="7" t="s">
        <v>20</v>
      </c>
      <c r="E179" s="19">
        <v>10</v>
      </c>
      <c r="F179" s="19" t="s">
        <v>27</v>
      </c>
      <c r="G179" s="9"/>
      <c r="H179" s="9"/>
      <c r="I179" s="9"/>
      <c r="J179" s="9"/>
      <c r="K179" s="10"/>
      <c r="L179" s="7"/>
    </row>
    <row r="180" spans="1:12" x14ac:dyDescent="0.3">
      <c r="A180" s="19">
        <v>10</v>
      </c>
      <c r="B180" s="19" t="s">
        <v>20</v>
      </c>
      <c r="C180" s="31">
        <v>1</v>
      </c>
      <c r="D180" s="7" t="s">
        <v>20</v>
      </c>
      <c r="E180" s="19">
        <v>20</v>
      </c>
      <c r="F180" s="19" t="s">
        <v>27</v>
      </c>
      <c r="G180" s="9"/>
      <c r="H180" s="9"/>
      <c r="I180" s="9"/>
      <c r="J180" s="9"/>
      <c r="K180" s="10"/>
      <c r="L180" s="7"/>
    </row>
    <row r="181" spans="1:12" x14ac:dyDescent="0.3">
      <c r="A181" s="19">
        <v>10</v>
      </c>
      <c r="B181" s="19" t="s">
        <v>20</v>
      </c>
      <c r="C181" s="31">
        <v>1</v>
      </c>
      <c r="D181" s="7" t="s">
        <v>20</v>
      </c>
      <c r="E181" s="19">
        <v>50</v>
      </c>
      <c r="F181" s="19" t="s">
        <v>27</v>
      </c>
      <c r="G181" s="9"/>
      <c r="H181" s="9"/>
      <c r="I181" s="9"/>
      <c r="J181" s="9"/>
      <c r="K181" s="10"/>
      <c r="L181" s="7"/>
    </row>
    <row r="182" spans="1:12" x14ac:dyDescent="0.3">
      <c r="A182" s="19">
        <v>10</v>
      </c>
      <c r="B182" s="19" t="s">
        <v>20</v>
      </c>
      <c r="C182" s="31">
        <v>1</v>
      </c>
      <c r="D182" s="7" t="s">
        <v>20</v>
      </c>
      <c r="E182" s="19">
        <v>100</v>
      </c>
      <c r="F182" s="19" t="s">
        <v>27</v>
      </c>
      <c r="G182" s="9"/>
      <c r="H182" s="9"/>
      <c r="I182" s="9"/>
      <c r="J182" s="9"/>
      <c r="K182" s="10"/>
      <c r="L182" s="7"/>
    </row>
    <row r="183" spans="1:12" x14ac:dyDescent="0.3">
      <c r="A183" s="19">
        <v>10</v>
      </c>
      <c r="B183" s="19" t="s">
        <v>20</v>
      </c>
      <c r="C183" s="31">
        <v>5</v>
      </c>
      <c r="D183" s="7" t="s">
        <v>20</v>
      </c>
      <c r="E183" s="19">
        <v>20</v>
      </c>
      <c r="F183" s="19" t="s">
        <v>26</v>
      </c>
      <c r="G183" s="9"/>
      <c r="H183" s="9"/>
      <c r="I183" s="9"/>
      <c r="J183" s="9"/>
      <c r="K183" s="10"/>
      <c r="L183" s="7"/>
    </row>
    <row r="184" spans="1:12" x14ac:dyDescent="0.3">
      <c r="A184" s="19">
        <v>10</v>
      </c>
      <c r="B184" s="19" t="s">
        <v>20</v>
      </c>
      <c r="C184" s="31">
        <v>5</v>
      </c>
      <c r="D184" s="7" t="s">
        <v>20</v>
      </c>
      <c r="E184" s="19">
        <v>50</v>
      </c>
      <c r="F184" s="19" t="s">
        <v>26</v>
      </c>
      <c r="G184" s="9"/>
      <c r="H184" s="9"/>
      <c r="I184" s="9"/>
      <c r="J184" s="9"/>
      <c r="K184" s="10"/>
      <c r="L184" s="7"/>
    </row>
    <row r="185" spans="1:12" x14ac:dyDescent="0.3">
      <c r="A185" s="19">
        <v>10</v>
      </c>
      <c r="B185" s="19" t="s">
        <v>20</v>
      </c>
      <c r="C185" s="31">
        <v>5</v>
      </c>
      <c r="D185" s="7" t="s">
        <v>20</v>
      </c>
      <c r="E185" s="19">
        <v>1</v>
      </c>
      <c r="F185" s="19" t="s">
        <v>27</v>
      </c>
      <c r="G185" s="9"/>
      <c r="H185" s="9"/>
      <c r="I185" s="9"/>
      <c r="J185" s="9"/>
      <c r="K185" s="10"/>
      <c r="L185" s="7"/>
    </row>
    <row r="186" spans="1:12" x14ac:dyDescent="0.3">
      <c r="A186" s="19">
        <v>10</v>
      </c>
      <c r="B186" s="19" t="s">
        <v>20</v>
      </c>
      <c r="C186" s="31">
        <v>5</v>
      </c>
      <c r="D186" s="7" t="s">
        <v>20</v>
      </c>
      <c r="E186" s="19">
        <v>10</v>
      </c>
      <c r="F186" s="19" t="s">
        <v>27</v>
      </c>
      <c r="G186" s="9"/>
      <c r="H186" s="9"/>
      <c r="I186" s="9"/>
      <c r="J186" s="9"/>
      <c r="K186" s="10"/>
      <c r="L186" s="7"/>
    </row>
    <row r="187" spans="1:12" x14ac:dyDescent="0.3">
      <c r="A187" s="19">
        <v>10</v>
      </c>
      <c r="B187" s="19" t="s">
        <v>20</v>
      </c>
      <c r="C187" s="31">
        <v>5</v>
      </c>
      <c r="D187" s="7" t="s">
        <v>20</v>
      </c>
      <c r="E187" s="19">
        <v>20</v>
      </c>
      <c r="F187" s="19" t="s">
        <v>27</v>
      </c>
      <c r="G187" s="9"/>
      <c r="H187" s="9"/>
      <c r="I187" s="9"/>
      <c r="J187" s="9"/>
      <c r="K187" s="10"/>
      <c r="L187" s="7"/>
    </row>
    <row r="188" spans="1:12" x14ac:dyDescent="0.3">
      <c r="A188" s="19">
        <v>10</v>
      </c>
      <c r="B188" s="19" t="s">
        <v>20</v>
      </c>
      <c r="C188" s="31">
        <v>5</v>
      </c>
      <c r="D188" s="7" t="s">
        <v>20</v>
      </c>
      <c r="E188" s="19">
        <v>50</v>
      </c>
      <c r="F188" s="19" t="s">
        <v>27</v>
      </c>
      <c r="G188" s="9"/>
      <c r="H188" s="9"/>
      <c r="I188" s="9"/>
      <c r="J188" s="9"/>
      <c r="K188" s="10"/>
      <c r="L188" s="7"/>
    </row>
    <row r="189" spans="1:12" x14ac:dyDescent="0.3">
      <c r="A189" s="19">
        <v>10</v>
      </c>
      <c r="B189" s="19" t="s">
        <v>20</v>
      </c>
      <c r="C189" s="31">
        <v>5</v>
      </c>
      <c r="D189" s="7" t="s">
        <v>20</v>
      </c>
      <c r="E189" s="19">
        <v>20</v>
      </c>
      <c r="F189" s="19" t="s">
        <v>27</v>
      </c>
      <c r="G189" s="9"/>
      <c r="H189" s="9"/>
      <c r="I189" s="9"/>
      <c r="J189" s="9"/>
      <c r="K189" s="10"/>
      <c r="L189" s="7"/>
    </row>
    <row r="190" spans="1:12" x14ac:dyDescent="0.3">
      <c r="A190" s="19">
        <v>10</v>
      </c>
      <c r="B190" s="19" t="s">
        <v>20</v>
      </c>
      <c r="C190" s="31">
        <v>10</v>
      </c>
      <c r="D190" s="7" t="s">
        <v>20</v>
      </c>
      <c r="E190" s="19">
        <v>20</v>
      </c>
      <c r="F190" s="19" t="s">
        <v>26</v>
      </c>
      <c r="G190" s="9"/>
      <c r="H190" s="9"/>
      <c r="I190" s="9"/>
      <c r="J190" s="9"/>
      <c r="K190" s="10"/>
      <c r="L190" s="7"/>
    </row>
    <row r="191" spans="1:12" x14ac:dyDescent="0.3">
      <c r="A191" s="19">
        <v>10</v>
      </c>
      <c r="B191" s="19" t="s">
        <v>20</v>
      </c>
      <c r="C191" s="31">
        <v>10</v>
      </c>
      <c r="D191" s="7" t="s">
        <v>20</v>
      </c>
      <c r="E191" s="19">
        <v>50</v>
      </c>
      <c r="F191" s="19" t="s">
        <v>26</v>
      </c>
      <c r="G191" s="9"/>
      <c r="H191" s="9"/>
      <c r="I191" s="9"/>
      <c r="J191" s="9"/>
      <c r="K191" s="10"/>
      <c r="L191" s="7"/>
    </row>
    <row r="192" spans="1:12" x14ac:dyDescent="0.3">
      <c r="A192" s="19">
        <v>10</v>
      </c>
      <c r="B192" s="19" t="s">
        <v>20</v>
      </c>
      <c r="C192" s="31">
        <v>10</v>
      </c>
      <c r="D192" s="7" t="s">
        <v>20</v>
      </c>
      <c r="E192" s="19">
        <v>1</v>
      </c>
      <c r="F192" s="19" t="s">
        <v>27</v>
      </c>
      <c r="G192" s="9"/>
      <c r="H192" s="9"/>
      <c r="I192" s="9"/>
      <c r="J192" s="9"/>
      <c r="K192" s="10"/>
      <c r="L192" s="7"/>
    </row>
    <row r="193" spans="1:12" x14ac:dyDescent="0.3">
      <c r="A193" s="19">
        <v>10</v>
      </c>
      <c r="B193" s="19" t="s">
        <v>20</v>
      </c>
      <c r="C193" s="31">
        <v>10</v>
      </c>
      <c r="D193" s="7" t="s">
        <v>20</v>
      </c>
      <c r="E193" s="19">
        <v>10</v>
      </c>
      <c r="F193" s="19" t="s">
        <v>27</v>
      </c>
      <c r="G193" s="9"/>
      <c r="H193" s="9"/>
      <c r="I193" s="9"/>
      <c r="J193" s="9"/>
      <c r="K193" s="10"/>
      <c r="L193" s="7"/>
    </row>
    <row r="194" spans="1:12" x14ac:dyDescent="0.3">
      <c r="A194" s="19">
        <v>10</v>
      </c>
      <c r="B194" s="19" t="s">
        <v>20</v>
      </c>
      <c r="C194" s="31">
        <v>10</v>
      </c>
      <c r="D194" s="7" t="s">
        <v>20</v>
      </c>
      <c r="E194" s="19">
        <v>20</v>
      </c>
      <c r="F194" s="19" t="s">
        <v>27</v>
      </c>
      <c r="G194" s="9"/>
      <c r="H194" s="9"/>
      <c r="I194" s="9"/>
      <c r="J194" s="9"/>
      <c r="K194" s="10"/>
      <c r="L194" s="7"/>
    </row>
    <row r="195" spans="1:12" x14ac:dyDescent="0.3">
      <c r="A195" s="19">
        <v>10</v>
      </c>
      <c r="B195" s="19" t="s">
        <v>20</v>
      </c>
      <c r="C195" s="31">
        <v>10</v>
      </c>
      <c r="D195" s="7" t="s">
        <v>20</v>
      </c>
      <c r="E195" s="19">
        <v>50</v>
      </c>
      <c r="F195" s="19" t="s">
        <v>27</v>
      </c>
      <c r="G195" s="9"/>
      <c r="H195" s="9"/>
      <c r="I195" s="9"/>
      <c r="J195" s="9"/>
      <c r="K195" s="10"/>
      <c r="L195" s="7"/>
    </row>
    <row r="196" spans="1:12" x14ac:dyDescent="0.3">
      <c r="A196" s="19">
        <v>10</v>
      </c>
      <c r="B196" s="19" t="s">
        <v>20</v>
      </c>
      <c r="C196" s="31">
        <v>10</v>
      </c>
      <c r="D196" s="7" t="s">
        <v>20</v>
      </c>
      <c r="E196" s="19">
        <v>100</v>
      </c>
      <c r="F196" s="19" t="s">
        <v>27</v>
      </c>
      <c r="G196" s="9"/>
      <c r="H196" s="9"/>
      <c r="I196" s="9"/>
      <c r="J196" s="9"/>
      <c r="K196" s="10"/>
      <c r="L196" s="7"/>
    </row>
    <row r="197" spans="1:12" x14ac:dyDescent="0.3">
      <c r="A197" s="19">
        <v>100</v>
      </c>
      <c r="B197" s="19" t="s">
        <v>20</v>
      </c>
      <c r="C197" s="31">
        <v>10</v>
      </c>
      <c r="D197" s="7" t="s">
        <v>20</v>
      </c>
      <c r="E197" s="19">
        <v>20</v>
      </c>
      <c r="F197" s="19" t="s">
        <v>26</v>
      </c>
      <c r="G197" s="9"/>
      <c r="H197" s="9"/>
      <c r="I197" s="9"/>
      <c r="J197" s="9"/>
      <c r="K197" s="10"/>
      <c r="L197" s="7"/>
    </row>
    <row r="198" spans="1:12" x14ac:dyDescent="0.3">
      <c r="A198" s="19">
        <v>100</v>
      </c>
      <c r="B198" s="19" t="s">
        <v>20</v>
      </c>
      <c r="C198" s="31">
        <v>10</v>
      </c>
      <c r="D198" s="7" t="s">
        <v>20</v>
      </c>
      <c r="E198" s="19">
        <v>50</v>
      </c>
      <c r="F198" s="19" t="s">
        <v>26</v>
      </c>
      <c r="G198" s="9"/>
      <c r="H198" s="9"/>
      <c r="I198" s="9"/>
      <c r="J198" s="9"/>
      <c r="K198" s="10"/>
      <c r="L198" s="7"/>
    </row>
    <row r="199" spans="1:12" x14ac:dyDescent="0.3">
      <c r="A199" s="19">
        <v>100</v>
      </c>
      <c r="B199" s="19" t="s">
        <v>20</v>
      </c>
      <c r="C199" s="31">
        <v>10</v>
      </c>
      <c r="D199" s="7" t="s">
        <v>20</v>
      </c>
      <c r="E199" s="19">
        <v>1</v>
      </c>
      <c r="F199" s="19" t="s">
        <v>27</v>
      </c>
      <c r="G199" s="9"/>
      <c r="H199" s="9"/>
      <c r="I199" s="9"/>
      <c r="J199" s="9"/>
      <c r="K199" s="10"/>
      <c r="L199" s="7"/>
    </row>
    <row r="200" spans="1:12" x14ac:dyDescent="0.3">
      <c r="A200" s="19">
        <v>100</v>
      </c>
      <c r="B200" s="19" t="s">
        <v>20</v>
      </c>
      <c r="C200" s="31">
        <v>10</v>
      </c>
      <c r="D200" s="7" t="s">
        <v>20</v>
      </c>
      <c r="E200" s="19">
        <v>10</v>
      </c>
      <c r="F200" s="19" t="s">
        <v>27</v>
      </c>
      <c r="G200" s="9"/>
      <c r="H200" s="9"/>
      <c r="I200" s="9"/>
      <c r="J200" s="9"/>
      <c r="K200" s="10"/>
      <c r="L200" s="7"/>
    </row>
    <row r="201" spans="1:12" x14ac:dyDescent="0.3">
      <c r="A201" s="19">
        <v>100</v>
      </c>
      <c r="B201" s="19" t="s">
        <v>20</v>
      </c>
      <c r="C201" s="31">
        <v>10</v>
      </c>
      <c r="D201" s="7" t="s">
        <v>20</v>
      </c>
      <c r="E201" s="19">
        <v>20</v>
      </c>
      <c r="F201" s="19" t="s">
        <v>27</v>
      </c>
      <c r="G201" s="9"/>
      <c r="H201" s="9"/>
      <c r="I201" s="9"/>
      <c r="J201" s="9"/>
      <c r="K201" s="10"/>
      <c r="L201" s="7"/>
    </row>
    <row r="202" spans="1:12" x14ac:dyDescent="0.3">
      <c r="A202" s="19">
        <v>100</v>
      </c>
      <c r="B202" s="19" t="s">
        <v>20</v>
      </c>
      <c r="C202" s="31">
        <v>10</v>
      </c>
      <c r="D202" s="7" t="s">
        <v>20</v>
      </c>
      <c r="E202" s="19">
        <v>50</v>
      </c>
      <c r="F202" s="19" t="s">
        <v>27</v>
      </c>
      <c r="G202" s="9"/>
      <c r="H202" s="9"/>
      <c r="I202" s="9"/>
      <c r="J202" s="9"/>
      <c r="K202" s="10"/>
      <c r="L202" s="7"/>
    </row>
    <row r="203" spans="1:12" x14ac:dyDescent="0.3">
      <c r="A203" s="19">
        <v>100</v>
      </c>
      <c r="B203" s="19" t="s">
        <v>20</v>
      </c>
      <c r="C203" s="31">
        <v>10</v>
      </c>
      <c r="D203" s="7" t="s">
        <v>20</v>
      </c>
      <c r="E203" s="19">
        <v>100</v>
      </c>
      <c r="F203" s="19" t="s">
        <v>27</v>
      </c>
      <c r="G203" s="9"/>
      <c r="H203" s="9"/>
      <c r="I203" s="9"/>
      <c r="J203" s="9"/>
      <c r="K203" s="10"/>
      <c r="L203" s="7"/>
    </row>
    <row r="204" spans="1:12" x14ac:dyDescent="0.3">
      <c r="A204" s="19">
        <v>100</v>
      </c>
      <c r="B204" s="19" t="s">
        <v>20</v>
      </c>
      <c r="C204" s="31">
        <v>100</v>
      </c>
      <c r="D204" s="7" t="s">
        <v>20</v>
      </c>
      <c r="E204" s="19">
        <v>20</v>
      </c>
      <c r="F204" s="19" t="s">
        <v>26</v>
      </c>
      <c r="G204" s="9"/>
      <c r="H204" s="9"/>
      <c r="I204" s="9"/>
      <c r="J204" s="9"/>
      <c r="K204" s="10"/>
      <c r="L204" s="7"/>
    </row>
    <row r="205" spans="1:12" x14ac:dyDescent="0.3">
      <c r="A205" s="19">
        <v>100</v>
      </c>
      <c r="B205" s="19" t="s">
        <v>20</v>
      </c>
      <c r="C205" s="31">
        <v>100</v>
      </c>
      <c r="D205" s="7" t="s">
        <v>20</v>
      </c>
      <c r="E205" s="19">
        <v>50</v>
      </c>
      <c r="F205" s="19" t="s">
        <v>26</v>
      </c>
      <c r="G205" s="9"/>
      <c r="H205" s="9"/>
      <c r="I205" s="9"/>
      <c r="J205" s="9"/>
      <c r="K205" s="10"/>
      <c r="L205" s="7"/>
    </row>
    <row r="206" spans="1:12" x14ac:dyDescent="0.3">
      <c r="A206" s="19">
        <v>100</v>
      </c>
      <c r="B206" s="19" t="s">
        <v>20</v>
      </c>
      <c r="C206" s="31">
        <v>100</v>
      </c>
      <c r="D206" s="7" t="s">
        <v>20</v>
      </c>
      <c r="E206" s="19">
        <v>1</v>
      </c>
      <c r="F206" s="19" t="s">
        <v>27</v>
      </c>
      <c r="G206" s="9"/>
      <c r="H206" s="9"/>
      <c r="I206" s="9"/>
      <c r="J206" s="9"/>
      <c r="K206" s="10"/>
      <c r="L206" s="7"/>
    </row>
    <row r="207" spans="1:12" x14ac:dyDescent="0.3">
      <c r="A207" s="19">
        <v>100</v>
      </c>
      <c r="B207" s="19" t="s">
        <v>20</v>
      </c>
      <c r="C207" s="31">
        <v>100</v>
      </c>
      <c r="D207" s="7" t="s">
        <v>20</v>
      </c>
      <c r="E207" s="19">
        <v>10</v>
      </c>
      <c r="F207" s="19" t="s">
        <v>27</v>
      </c>
      <c r="G207" s="9"/>
      <c r="H207" s="9"/>
      <c r="I207" s="9"/>
      <c r="J207" s="9"/>
      <c r="K207" s="10"/>
      <c r="L207" s="7"/>
    </row>
    <row r="208" spans="1:12" x14ac:dyDescent="0.3">
      <c r="A208" s="19">
        <v>100</v>
      </c>
      <c r="B208" s="19" t="s">
        <v>20</v>
      </c>
      <c r="C208" s="31">
        <v>100</v>
      </c>
      <c r="D208" s="7" t="s">
        <v>20</v>
      </c>
      <c r="E208" s="19">
        <v>20</v>
      </c>
      <c r="F208" s="19" t="s">
        <v>27</v>
      </c>
      <c r="G208" s="9"/>
      <c r="H208" s="9"/>
      <c r="I208" s="9"/>
      <c r="J208" s="9"/>
      <c r="K208" s="10"/>
      <c r="L208" s="7"/>
    </row>
    <row r="209" spans="1:12" x14ac:dyDescent="0.3">
      <c r="A209" s="19">
        <v>100</v>
      </c>
      <c r="B209" s="19" t="s">
        <v>20</v>
      </c>
      <c r="C209" s="31">
        <v>100</v>
      </c>
      <c r="D209" s="7" t="s">
        <v>20</v>
      </c>
      <c r="E209" s="19">
        <v>50</v>
      </c>
      <c r="F209" s="19" t="s">
        <v>27</v>
      </c>
      <c r="G209" s="9"/>
      <c r="H209" s="9"/>
      <c r="I209" s="9"/>
      <c r="J209" s="9"/>
      <c r="K209" s="10"/>
      <c r="L209" s="7"/>
    </row>
    <row r="210" spans="1:12" x14ac:dyDescent="0.3">
      <c r="A210" s="19">
        <v>100</v>
      </c>
      <c r="B210" s="19" t="s">
        <v>20</v>
      </c>
      <c r="C210" s="31">
        <v>100</v>
      </c>
      <c r="D210" s="7" t="s">
        <v>20</v>
      </c>
      <c r="E210" s="19">
        <v>100</v>
      </c>
      <c r="F210" s="19" t="s">
        <v>27</v>
      </c>
      <c r="G210" s="9"/>
      <c r="H210" s="9"/>
      <c r="I210" s="9"/>
      <c r="J210" s="9"/>
      <c r="K210" s="10"/>
      <c r="L210" s="7"/>
    </row>
    <row r="211" spans="1:12" x14ac:dyDescent="0.3">
      <c r="A211" s="19">
        <v>1000</v>
      </c>
      <c r="B211" s="19" t="s">
        <v>20</v>
      </c>
      <c r="C211" s="31">
        <v>100</v>
      </c>
      <c r="D211" s="7" t="s">
        <v>20</v>
      </c>
      <c r="E211" s="19">
        <v>20</v>
      </c>
      <c r="F211" s="19" t="s">
        <v>26</v>
      </c>
      <c r="G211" s="9"/>
      <c r="H211" s="9"/>
      <c r="I211" s="9"/>
      <c r="J211" s="9"/>
      <c r="K211" s="10"/>
      <c r="L211" s="7"/>
    </row>
    <row r="212" spans="1:12" x14ac:dyDescent="0.3">
      <c r="A212" s="19">
        <v>1000</v>
      </c>
      <c r="B212" s="19" t="s">
        <v>20</v>
      </c>
      <c r="C212" s="31">
        <v>100</v>
      </c>
      <c r="D212" s="7" t="s">
        <v>20</v>
      </c>
      <c r="E212" s="19">
        <v>50</v>
      </c>
      <c r="F212" s="19" t="s">
        <v>26</v>
      </c>
      <c r="G212" s="9"/>
      <c r="H212" s="9"/>
      <c r="I212" s="9"/>
      <c r="J212" s="9"/>
      <c r="K212" s="10"/>
      <c r="L212" s="7"/>
    </row>
    <row r="213" spans="1:12" x14ac:dyDescent="0.3">
      <c r="A213" s="19">
        <v>1000</v>
      </c>
      <c r="B213" s="19" t="s">
        <v>20</v>
      </c>
      <c r="C213" s="31">
        <v>100</v>
      </c>
      <c r="D213" s="7" t="s">
        <v>20</v>
      </c>
      <c r="E213" s="19">
        <v>1</v>
      </c>
      <c r="F213" s="19" t="s">
        <v>27</v>
      </c>
      <c r="G213" s="9"/>
      <c r="H213" s="9"/>
      <c r="I213" s="9"/>
      <c r="J213" s="9"/>
      <c r="K213" s="10"/>
      <c r="L213" s="7"/>
    </row>
    <row r="214" spans="1:12" x14ac:dyDescent="0.3">
      <c r="A214" s="19">
        <v>1000</v>
      </c>
      <c r="B214" s="19" t="s">
        <v>20</v>
      </c>
      <c r="C214" s="31">
        <v>500</v>
      </c>
      <c r="D214" s="7" t="s">
        <v>20</v>
      </c>
      <c r="E214" s="19">
        <v>20</v>
      </c>
      <c r="F214" s="19" t="s">
        <v>26</v>
      </c>
      <c r="G214" s="9"/>
      <c r="H214" s="9"/>
      <c r="I214" s="9"/>
      <c r="J214" s="9"/>
      <c r="K214" s="10"/>
      <c r="L214" s="7"/>
    </row>
    <row r="215" spans="1:12" x14ac:dyDescent="0.3">
      <c r="A215" s="19">
        <v>1000</v>
      </c>
      <c r="B215" s="19" t="s">
        <v>20</v>
      </c>
      <c r="C215" s="31">
        <v>500</v>
      </c>
      <c r="D215" s="7" t="s">
        <v>20</v>
      </c>
      <c r="E215" s="19">
        <v>50</v>
      </c>
      <c r="F215" s="19" t="s">
        <v>26</v>
      </c>
      <c r="G215" s="9"/>
      <c r="H215" s="9"/>
      <c r="I215" s="9"/>
      <c r="J215" s="9"/>
      <c r="K215" s="10"/>
      <c r="L215" s="7"/>
    </row>
    <row r="216" spans="1:12" x14ac:dyDescent="0.3">
      <c r="A216" s="19">
        <v>1000</v>
      </c>
      <c r="B216" s="19" t="s">
        <v>20</v>
      </c>
      <c r="C216" s="31">
        <v>500</v>
      </c>
      <c r="D216" s="7" t="s">
        <v>20</v>
      </c>
      <c r="E216" s="19">
        <v>1</v>
      </c>
      <c r="F216" s="19" t="s">
        <v>27</v>
      </c>
      <c r="G216" s="9"/>
      <c r="H216" s="9"/>
      <c r="I216" s="9"/>
      <c r="J216" s="9"/>
      <c r="K216" s="10"/>
      <c r="L216" s="7"/>
    </row>
    <row r="217" spans="1:12" x14ac:dyDescent="0.3">
      <c r="A217" s="19">
        <v>1000</v>
      </c>
      <c r="B217" s="19" t="s">
        <v>20</v>
      </c>
      <c r="C217" s="31">
        <v>1000</v>
      </c>
      <c r="D217" s="7" t="s">
        <v>20</v>
      </c>
      <c r="E217" s="19">
        <v>20</v>
      </c>
      <c r="F217" s="19" t="s">
        <v>26</v>
      </c>
      <c r="G217" s="9"/>
      <c r="H217" s="9"/>
      <c r="I217" s="9"/>
      <c r="J217" s="9"/>
      <c r="K217" s="10"/>
      <c r="L217" s="7"/>
    </row>
    <row r="218" spans="1:12" x14ac:dyDescent="0.3">
      <c r="A218" s="19">
        <v>1000</v>
      </c>
      <c r="B218" s="19" t="s">
        <v>20</v>
      </c>
      <c r="C218" s="31">
        <v>1000</v>
      </c>
      <c r="D218" s="7" t="s">
        <v>20</v>
      </c>
      <c r="E218" s="19">
        <v>50</v>
      </c>
      <c r="F218" s="19" t="s">
        <v>26</v>
      </c>
      <c r="G218" s="9"/>
      <c r="H218" s="9"/>
      <c r="I218" s="9"/>
      <c r="J218" s="9"/>
      <c r="K218" s="10"/>
      <c r="L218" s="7"/>
    </row>
    <row r="219" spans="1:12" x14ac:dyDescent="0.3">
      <c r="A219" s="19">
        <v>1000</v>
      </c>
      <c r="B219" s="19" t="s">
        <v>20</v>
      </c>
      <c r="C219" s="31">
        <v>1000</v>
      </c>
      <c r="D219" s="7" t="s">
        <v>20</v>
      </c>
      <c r="E219" s="19">
        <v>1</v>
      </c>
      <c r="F219" s="19" t="s">
        <v>27</v>
      </c>
      <c r="G219" s="9"/>
      <c r="H219" s="9"/>
      <c r="I219" s="9"/>
      <c r="J219" s="9"/>
      <c r="K219" s="10"/>
      <c r="L219" s="7"/>
    </row>
    <row r="220" spans="1:12" x14ac:dyDescent="0.3">
      <c r="G220" s="16"/>
      <c r="H220" s="16"/>
      <c r="I220" s="16"/>
      <c r="J220" s="16"/>
      <c r="K220" s="17"/>
      <c r="L220" s="3"/>
    </row>
    <row r="221" spans="1:12" ht="15.6" x14ac:dyDescent="0.3">
      <c r="A221" s="5" t="s">
        <v>28</v>
      </c>
    </row>
    <row r="222" spans="1:12" ht="14.55" customHeight="1" x14ac:dyDescent="0.3">
      <c r="A222" s="139" t="s">
        <v>19</v>
      </c>
      <c r="B222" s="139"/>
      <c r="C222" s="139" t="s">
        <v>38</v>
      </c>
      <c r="D222" s="139"/>
      <c r="E222" s="139"/>
      <c r="F222" s="139"/>
      <c r="G222" s="140" t="s">
        <v>39</v>
      </c>
      <c r="H222" s="140"/>
      <c r="I222" s="140"/>
      <c r="J222" s="140"/>
      <c r="K222" s="140"/>
      <c r="L222" s="140"/>
    </row>
    <row r="223" spans="1:12" x14ac:dyDescent="0.3">
      <c r="A223" s="139"/>
      <c r="B223" s="139"/>
      <c r="C223" s="139"/>
      <c r="D223" s="139"/>
      <c r="E223" s="139"/>
      <c r="F223" s="139"/>
      <c r="G223" s="6">
        <v>1</v>
      </c>
      <c r="H223" s="6">
        <v>2</v>
      </c>
      <c r="I223" s="6">
        <v>3</v>
      </c>
      <c r="J223" s="6">
        <v>4</v>
      </c>
      <c r="K223" s="6">
        <v>5</v>
      </c>
      <c r="L223" s="6" t="s">
        <v>15</v>
      </c>
    </row>
    <row r="224" spans="1:12" x14ac:dyDescent="0.3">
      <c r="A224" s="19">
        <v>100</v>
      </c>
      <c r="B224" s="23" t="s">
        <v>22</v>
      </c>
      <c r="C224" s="31">
        <v>10</v>
      </c>
      <c r="D224" s="7" t="s">
        <v>22</v>
      </c>
      <c r="E224" s="19">
        <v>20</v>
      </c>
      <c r="F224" s="19" t="s">
        <v>26</v>
      </c>
      <c r="G224" s="9"/>
      <c r="H224" s="9"/>
      <c r="I224" s="9"/>
      <c r="J224" s="9"/>
      <c r="K224" s="10"/>
      <c r="L224" s="7"/>
    </row>
    <row r="225" spans="1:12" x14ac:dyDescent="0.3">
      <c r="A225" s="19">
        <v>100</v>
      </c>
      <c r="B225" s="23" t="s">
        <v>22</v>
      </c>
      <c r="C225" s="31">
        <v>10</v>
      </c>
      <c r="D225" s="7" t="s">
        <v>22</v>
      </c>
      <c r="E225" s="19">
        <v>50</v>
      </c>
      <c r="F225" s="19" t="s">
        <v>26</v>
      </c>
      <c r="G225" s="9"/>
      <c r="H225" s="9"/>
      <c r="I225" s="9"/>
      <c r="J225" s="9"/>
      <c r="K225" s="10"/>
      <c r="L225" s="7"/>
    </row>
    <row r="226" spans="1:12" x14ac:dyDescent="0.3">
      <c r="A226" s="19">
        <v>100</v>
      </c>
      <c r="B226" s="23" t="s">
        <v>22</v>
      </c>
      <c r="C226" s="31">
        <v>10</v>
      </c>
      <c r="D226" s="7" t="s">
        <v>22</v>
      </c>
      <c r="E226" s="19">
        <v>1</v>
      </c>
      <c r="F226" s="19" t="s">
        <v>27</v>
      </c>
      <c r="G226" s="9"/>
      <c r="H226" s="9"/>
      <c r="I226" s="9"/>
      <c r="J226" s="9"/>
      <c r="K226" s="10"/>
      <c r="L226" s="7"/>
    </row>
    <row r="227" spans="1:12" x14ac:dyDescent="0.3">
      <c r="A227" s="19">
        <v>100</v>
      </c>
      <c r="B227" s="23" t="s">
        <v>22</v>
      </c>
      <c r="C227" s="31">
        <v>100</v>
      </c>
      <c r="D227" s="7" t="s">
        <v>22</v>
      </c>
      <c r="E227" s="19">
        <v>20</v>
      </c>
      <c r="F227" s="19" t="s">
        <v>26</v>
      </c>
      <c r="G227" s="9"/>
      <c r="H227" s="9"/>
      <c r="I227" s="9"/>
      <c r="J227" s="9"/>
      <c r="K227" s="10"/>
      <c r="L227" s="7"/>
    </row>
    <row r="228" spans="1:12" x14ac:dyDescent="0.3">
      <c r="A228" s="19">
        <v>100</v>
      </c>
      <c r="B228" s="23" t="s">
        <v>22</v>
      </c>
      <c r="C228" s="31">
        <v>100</v>
      </c>
      <c r="D228" s="7" t="s">
        <v>22</v>
      </c>
      <c r="E228" s="19">
        <v>50</v>
      </c>
      <c r="F228" s="19" t="s">
        <v>26</v>
      </c>
      <c r="G228" s="9"/>
      <c r="H228" s="9"/>
      <c r="I228" s="9"/>
      <c r="J228" s="9"/>
      <c r="K228" s="10"/>
      <c r="L228" s="7"/>
    </row>
    <row r="229" spans="1:12" x14ac:dyDescent="0.3">
      <c r="A229" s="19">
        <v>100</v>
      </c>
      <c r="B229" s="23" t="s">
        <v>22</v>
      </c>
      <c r="C229" s="31">
        <v>100</v>
      </c>
      <c r="D229" s="7" t="s">
        <v>22</v>
      </c>
      <c r="E229" s="19">
        <v>1</v>
      </c>
      <c r="F229" s="19" t="s">
        <v>27</v>
      </c>
      <c r="G229" s="9"/>
      <c r="H229" s="9"/>
      <c r="I229" s="9"/>
      <c r="J229" s="9"/>
      <c r="K229" s="10"/>
      <c r="L229" s="7"/>
    </row>
    <row r="230" spans="1:12" x14ac:dyDescent="0.3">
      <c r="A230" s="19">
        <v>1</v>
      </c>
      <c r="B230" s="19" t="s">
        <v>23</v>
      </c>
      <c r="C230" s="31">
        <v>0.1</v>
      </c>
      <c r="D230" s="7" t="s">
        <v>23</v>
      </c>
      <c r="E230" s="19">
        <v>20</v>
      </c>
      <c r="F230" s="19" t="s">
        <v>26</v>
      </c>
      <c r="G230" s="9"/>
      <c r="H230" s="9"/>
      <c r="I230" s="9"/>
      <c r="J230" s="9"/>
      <c r="K230" s="10"/>
      <c r="L230" s="7"/>
    </row>
    <row r="231" spans="1:12" x14ac:dyDescent="0.3">
      <c r="A231" s="19">
        <v>1</v>
      </c>
      <c r="B231" s="19" t="s">
        <v>23</v>
      </c>
      <c r="C231" s="31">
        <v>0.1</v>
      </c>
      <c r="D231" s="7" t="s">
        <v>23</v>
      </c>
      <c r="E231" s="19">
        <v>50</v>
      </c>
      <c r="F231" s="19" t="s">
        <v>26</v>
      </c>
      <c r="G231" s="9"/>
      <c r="H231" s="9"/>
      <c r="I231" s="9"/>
      <c r="J231" s="9"/>
      <c r="K231" s="10"/>
      <c r="L231" s="7"/>
    </row>
    <row r="232" spans="1:12" x14ac:dyDescent="0.3">
      <c r="A232" s="19">
        <v>1</v>
      </c>
      <c r="B232" s="19" t="s">
        <v>23</v>
      </c>
      <c r="C232" s="31">
        <v>0.1</v>
      </c>
      <c r="D232" s="7" t="s">
        <v>23</v>
      </c>
      <c r="E232" s="19">
        <v>1</v>
      </c>
      <c r="F232" s="19" t="s">
        <v>27</v>
      </c>
      <c r="G232" s="9"/>
      <c r="H232" s="9"/>
      <c r="I232" s="9"/>
      <c r="J232" s="9"/>
      <c r="K232" s="10"/>
      <c r="L232" s="7"/>
    </row>
    <row r="233" spans="1:12" x14ac:dyDescent="0.3">
      <c r="A233" s="19">
        <v>1</v>
      </c>
      <c r="B233" s="19" t="s">
        <v>23</v>
      </c>
      <c r="C233" s="31">
        <v>1</v>
      </c>
      <c r="D233" s="7" t="s">
        <v>23</v>
      </c>
      <c r="E233" s="19">
        <v>20</v>
      </c>
      <c r="F233" s="19" t="s">
        <v>26</v>
      </c>
      <c r="G233" s="9"/>
      <c r="H233" s="9"/>
      <c r="I233" s="9"/>
      <c r="J233" s="9"/>
      <c r="K233" s="10"/>
      <c r="L233" s="7"/>
    </row>
    <row r="234" spans="1:12" x14ac:dyDescent="0.3">
      <c r="A234" s="19">
        <v>1</v>
      </c>
      <c r="B234" s="19" t="s">
        <v>23</v>
      </c>
      <c r="C234" s="31">
        <v>1</v>
      </c>
      <c r="D234" s="7" t="s">
        <v>23</v>
      </c>
      <c r="E234" s="19">
        <v>50</v>
      </c>
      <c r="F234" s="19" t="s">
        <v>26</v>
      </c>
      <c r="G234" s="9"/>
      <c r="H234" s="9"/>
      <c r="I234" s="9"/>
      <c r="J234" s="9"/>
      <c r="K234" s="10"/>
      <c r="L234" s="7"/>
    </row>
    <row r="235" spans="1:12" x14ac:dyDescent="0.3">
      <c r="A235" s="19">
        <v>1</v>
      </c>
      <c r="B235" s="19" t="s">
        <v>23</v>
      </c>
      <c r="C235" s="31">
        <v>1</v>
      </c>
      <c r="D235" s="7" t="s">
        <v>23</v>
      </c>
      <c r="E235" s="19">
        <v>1</v>
      </c>
      <c r="F235" s="19" t="s">
        <v>27</v>
      </c>
      <c r="G235" s="9"/>
      <c r="H235" s="9"/>
      <c r="I235" s="9"/>
      <c r="J235" s="9"/>
      <c r="K235" s="10"/>
      <c r="L235" s="7"/>
    </row>
    <row r="236" spans="1:12" x14ac:dyDescent="0.3">
      <c r="A236" s="19">
        <v>1</v>
      </c>
      <c r="B236" s="19" t="s">
        <v>23</v>
      </c>
      <c r="C236" s="31">
        <v>1</v>
      </c>
      <c r="D236" s="7" t="s">
        <v>23</v>
      </c>
      <c r="E236" s="19">
        <v>5</v>
      </c>
      <c r="F236" s="19" t="s">
        <v>27</v>
      </c>
      <c r="G236" s="9"/>
      <c r="H236" s="9"/>
      <c r="I236" s="9"/>
      <c r="J236" s="9"/>
      <c r="K236" s="10"/>
      <c r="L236" s="7"/>
    </row>
    <row r="237" spans="1:12" x14ac:dyDescent="0.3">
      <c r="A237" s="19">
        <v>1</v>
      </c>
      <c r="B237" s="19" t="s">
        <v>23</v>
      </c>
      <c r="C237" s="31">
        <v>1</v>
      </c>
      <c r="D237" s="7" t="s">
        <v>23</v>
      </c>
      <c r="E237" s="19">
        <v>10</v>
      </c>
      <c r="F237" s="19" t="s">
        <v>27</v>
      </c>
      <c r="G237" s="9"/>
      <c r="H237" s="9"/>
      <c r="I237" s="9"/>
      <c r="J237" s="9"/>
      <c r="K237" s="10"/>
      <c r="L237" s="7"/>
    </row>
    <row r="238" spans="1:12" x14ac:dyDescent="0.3">
      <c r="A238" s="19">
        <v>10</v>
      </c>
      <c r="B238" s="19" t="s">
        <v>23</v>
      </c>
      <c r="C238" s="31">
        <v>1</v>
      </c>
      <c r="D238" s="7" t="s">
        <v>23</v>
      </c>
      <c r="E238" s="19">
        <v>20</v>
      </c>
      <c r="F238" s="19" t="s">
        <v>26</v>
      </c>
      <c r="G238" s="9"/>
      <c r="H238" s="9"/>
      <c r="I238" s="9"/>
      <c r="J238" s="9"/>
      <c r="K238" s="10"/>
      <c r="L238" s="7"/>
    </row>
    <row r="239" spans="1:12" x14ac:dyDescent="0.3">
      <c r="A239" s="19">
        <v>10</v>
      </c>
      <c r="B239" s="19" t="s">
        <v>23</v>
      </c>
      <c r="C239" s="31">
        <v>1</v>
      </c>
      <c r="D239" s="7" t="s">
        <v>23</v>
      </c>
      <c r="E239" s="19">
        <v>50</v>
      </c>
      <c r="F239" s="19" t="s">
        <v>26</v>
      </c>
      <c r="G239" s="9"/>
      <c r="H239" s="9"/>
      <c r="I239" s="9"/>
      <c r="J239" s="9"/>
      <c r="K239" s="10"/>
      <c r="L239" s="7"/>
    </row>
    <row r="240" spans="1:12" x14ac:dyDescent="0.3">
      <c r="A240" s="19">
        <v>10</v>
      </c>
      <c r="B240" s="19" t="s">
        <v>23</v>
      </c>
      <c r="C240" s="31">
        <v>1</v>
      </c>
      <c r="D240" s="7" t="s">
        <v>23</v>
      </c>
      <c r="E240" s="19">
        <v>1</v>
      </c>
      <c r="F240" s="19" t="s">
        <v>27</v>
      </c>
      <c r="G240" s="9"/>
      <c r="H240" s="9"/>
      <c r="I240" s="9"/>
      <c r="J240" s="9"/>
      <c r="K240" s="10"/>
      <c r="L240" s="7"/>
    </row>
    <row r="241" spans="1:12" x14ac:dyDescent="0.3">
      <c r="A241" s="19">
        <v>10</v>
      </c>
      <c r="B241" s="19" t="s">
        <v>23</v>
      </c>
      <c r="C241" s="31">
        <v>1</v>
      </c>
      <c r="D241" s="7" t="s">
        <v>23</v>
      </c>
      <c r="E241" s="19">
        <v>5</v>
      </c>
      <c r="F241" s="19" t="s">
        <v>27</v>
      </c>
      <c r="G241" s="9"/>
      <c r="H241" s="9"/>
      <c r="I241" s="9"/>
      <c r="J241" s="9"/>
      <c r="K241" s="10"/>
      <c r="L241" s="7"/>
    </row>
    <row r="242" spans="1:12" x14ac:dyDescent="0.3">
      <c r="A242" s="19">
        <v>10</v>
      </c>
      <c r="B242" s="19" t="s">
        <v>23</v>
      </c>
      <c r="C242" s="31">
        <v>1</v>
      </c>
      <c r="D242" s="7" t="s">
        <v>23</v>
      </c>
      <c r="E242" s="19">
        <v>10</v>
      </c>
      <c r="F242" s="19" t="s">
        <v>27</v>
      </c>
      <c r="G242" s="9"/>
      <c r="H242" s="9"/>
      <c r="I242" s="9"/>
      <c r="J242" s="9"/>
      <c r="K242" s="10"/>
      <c r="L242" s="7"/>
    </row>
    <row r="243" spans="1:12" x14ac:dyDescent="0.3">
      <c r="A243" s="19">
        <v>10</v>
      </c>
      <c r="B243" s="19" t="s">
        <v>23</v>
      </c>
      <c r="C243" s="31">
        <v>5</v>
      </c>
      <c r="D243" s="7" t="s">
        <v>23</v>
      </c>
      <c r="E243" s="19">
        <v>20</v>
      </c>
      <c r="F243" s="19" t="s">
        <v>26</v>
      </c>
      <c r="G243" s="9"/>
      <c r="H243" s="9"/>
      <c r="I243" s="9"/>
      <c r="J243" s="9"/>
      <c r="K243" s="10"/>
      <c r="L243" s="7"/>
    </row>
    <row r="244" spans="1:12" x14ac:dyDescent="0.3">
      <c r="A244" s="19">
        <v>10</v>
      </c>
      <c r="B244" s="19" t="s">
        <v>23</v>
      </c>
      <c r="C244" s="31">
        <v>5</v>
      </c>
      <c r="D244" s="7" t="s">
        <v>23</v>
      </c>
      <c r="E244" s="19">
        <v>50</v>
      </c>
      <c r="F244" s="19" t="s">
        <v>26</v>
      </c>
      <c r="G244" s="9"/>
      <c r="H244" s="9"/>
      <c r="I244" s="9"/>
      <c r="J244" s="9"/>
      <c r="K244" s="10"/>
      <c r="L244" s="7"/>
    </row>
    <row r="245" spans="1:12" x14ac:dyDescent="0.3">
      <c r="A245" s="19">
        <v>10</v>
      </c>
      <c r="B245" s="19" t="s">
        <v>23</v>
      </c>
      <c r="C245" s="31">
        <v>5</v>
      </c>
      <c r="D245" s="7" t="s">
        <v>23</v>
      </c>
      <c r="E245" s="19">
        <v>1</v>
      </c>
      <c r="F245" s="19" t="s">
        <v>27</v>
      </c>
      <c r="G245" s="9"/>
      <c r="H245" s="9"/>
      <c r="I245" s="9"/>
      <c r="J245" s="9"/>
      <c r="K245" s="10"/>
      <c r="L245" s="7"/>
    </row>
    <row r="246" spans="1:12" x14ac:dyDescent="0.3">
      <c r="A246" s="19">
        <v>10</v>
      </c>
      <c r="B246" s="19" t="s">
        <v>23</v>
      </c>
      <c r="C246" s="31">
        <v>5</v>
      </c>
      <c r="D246" s="7" t="s">
        <v>23</v>
      </c>
      <c r="E246" s="19">
        <v>5</v>
      </c>
      <c r="F246" s="19" t="s">
        <v>27</v>
      </c>
      <c r="G246" s="9"/>
      <c r="H246" s="9"/>
      <c r="I246" s="9"/>
      <c r="J246" s="9"/>
      <c r="K246" s="10"/>
      <c r="L246" s="7"/>
    </row>
    <row r="247" spans="1:12" x14ac:dyDescent="0.3">
      <c r="A247" s="19">
        <v>10</v>
      </c>
      <c r="B247" s="19" t="s">
        <v>23</v>
      </c>
      <c r="C247" s="31">
        <v>5</v>
      </c>
      <c r="D247" s="7" t="s">
        <v>23</v>
      </c>
      <c r="E247" s="19">
        <v>10</v>
      </c>
      <c r="F247" s="19" t="s">
        <v>27</v>
      </c>
      <c r="G247" s="9"/>
      <c r="H247" s="9"/>
      <c r="I247" s="9"/>
      <c r="J247" s="9"/>
      <c r="K247" s="10"/>
      <c r="L247" s="7"/>
    </row>
    <row r="248" spans="1:12" x14ac:dyDescent="0.3">
      <c r="A248" s="19">
        <v>10</v>
      </c>
      <c r="B248" s="19" t="s">
        <v>23</v>
      </c>
      <c r="C248" s="31">
        <v>10</v>
      </c>
      <c r="D248" s="7" t="s">
        <v>23</v>
      </c>
      <c r="E248" s="19">
        <v>20</v>
      </c>
      <c r="F248" s="19" t="s">
        <v>26</v>
      </c>
      <c r="G248" s="9"/>
      <c r="H248" s="9"/>
      <c r="I248" s="9"/>
      <c r="J248" s="9"/>
      <c r="K248" s="10"/>
      <c r="L248" s="7"/>
    </row>
    <row r="249" spans="1:12" x14ac:dyDescent="0.3">
      <c r="A249" s="19">
        <v>10</v>
      </c>
      <c r="B249" s="19" t="s">
        <v>23</v>
      </c>
      <c r="C249" s="31">
        <v>10</v>
      </c>
      <c r="D249" s="7" t="s">
        <v>23</v>
      </c>
      <c r="E249" s="19">
        <v>50</v>
      </c>
      <c r="F249" s="19" t="s">
        <v>26</v>
      </c>
      <c r="G249" s="9"/>
      <c r="H249" s="9"/>
      <c r="I249" s="9"/>
      <c r="J249" s="9"/>
      <c r="K249" s="10"/>
      <c r="L249" s="7"/>
    </row>
    <row r="250" spans="1:12" x14ac:dyDescent="0.3">
      <c r="A250" s="19">
        <v>10</v>
      </c>
      <c r="B250" s="19" t="s">
        <v>23</v>
      </c>
      <c r="C250" s="31">
        <v>10</v>
      </c>
      <c r="D250" s="7" t="s">
        <v>23</v>
      </c>
      <c r="E250" s="19">
        <v>1</v>
      </c>
      <c r="F250" s="19" t="s">
        <v>27</v>
      </c>
      <c r="G250" s="9"/>
      <c r="H250" s="9"/>
      <c r="I250" s="9"/>
      <c r="J250" s="9"/>
      <c r="K250" s="10"/>
      <c r="L250" s="7"/>
    </row>
    <row r="251" spans="1:12" x14ac:dyDescent="0.3">
      <c r="A251" s="19">
        <v>10</v>
      </c>
      <c r="B251" s="19" t="s">
        <v>23</v>
      </c>
      <c r="C251" s="31">
        <v>10</v>
      </c>
      <c r="D251" s="7" t="s">
        <v>23</v>
      </c>
      <c r="E251" s="19">
        <v>5</v>
      </c>
      <c r="F251" s="19" t="s">
        <v>27</v>
      </c>
      <c r="G251" s="9"/>
      <c r="H251" s="9"/>
      <c r="I251" s="9"/>
      <c r="J251" s="9"/>
      <c r="K251" s="10"/>
      <c r="L251" s="7"/>
    </row>
    <row r="252" spans="1:12" x14ac:dyDescent="0.3">
      <c r="A252" s="19">
        <v>10</v>
      </c>
      <c r="B252" s="19" t="s">
        <v>23</v>
      </c>
      <c r="C252" s="31">
        <v>10</v>
      </c>
      <c r="D252" s="7" t="s">
        <v>23</v>
      </c>
      <c r="E252" s="19">
        <v>10</v>
      </c>
      <c r="F252" s="19" t="s">
        <v>27</v>
      </c>
      <c r="G252" s="9"/>
      <c r="H252" s="9"/>
      <c r="I252" s="9"/>
      <c r="J252" s="9"/>
      <c r="K252" s="10"/>
      <c r="L252" s="7"/>
    </row>
    <row r="253" spans="1:12" x14ac:dyDescent="0.3">
      <c r="A253" s="19">
        <v>100</v>
      </c>
      <c r="B253" s="19" t="s">
        <v>23</v>
      </c>
      <c r="C253" s="31">
        <v>10</v>
      </c>
      <c r="D253" s="7" t="s">
        <v>23</v>
      </c>
      <c r="E253" s="19">
        <v>20</v>
      </c>
      <c r="F253" s="19" t="s">
        <v>26</v>
      </c>
      <c r="G253" s="9"/>
      <c r="H253" s="9"/>
      <c r="I253" s="9"/>
      <c r="J253" s="9"/>
      <c r="K253" s="10"/>
      <c r="L253" s="7"/>
    </row>
    <row r="254" spans="1:12" x14ac:dyDescent="0.3">
      <c r="A254" s="19">
        <v>100</v>
      </c>
      <c r="B254" s="19" t="s">
        <v>23</v>
      </c>
      <c r="C254" s="31">
        <v>10</v>
      </c>
      <c r="D254" s="7" t="s">
        <v>23</v>
      </c>
      <c r="E254" s="19">
        <v>50</v>
      </c>
      <c r="F254" s="19" t="s">
        <v>26</v>
      </c>
      <c r="G254" s="9"/>
      <c r="H254" s="9"/>
      <c r="I254" s="9"/>
      <c r="J254" s="9"/>
      <c r="K254" s="10"/>
      <c r="L254" s="7"/>
    </row>
    <row r="255" spans="1:12" x14ac:dyDescent="0.3">
      <c r="A255" s="19">
        <v>100</v>
      </c>
      <c r="B255" s="19" t="s">
        <v>23</v>
      </c>
      <c r="C255" s="31">
        <v>10</v>
      </c>
      <c r="D255" s="7" t="s">
        <v>23</v>
      </c>
      <c r="E255" s="19">
        <v>1</v>
      </c>
      <c r="F255" s="19" t="s">
        <v>27</v>
      </c>
      <c r="G255" s="9"/>
      <c r="H255" s="9"/>
      <c r="I255" s="9"/>
      <c r="J255" s="9"/>
      <c r="K255" s="10"/>
      <c r="L255" s="7"/>
    </row>
    <row r="256" spans="1:12" x14ac:dyDescent="0.3">
      <c r="A256" s="19">
        <v>100</v>
      </c>
      <c r="B256" s="19" t="s">
        <v>23</v>
      </c>
      <c r="C256" s="31">
        <v>10</v>
      </c>
      <c r="D256" s="7" t="s">
        <v>23</v>
      </c>
      <c r="E256" s="19">
        <v>5</v>
      </c>
      <c r="F256" s="19" t="s">
        <v>27</v>
      </c>
      <c r="G256" s="9"/>
      <c r="H256" s="9"/>
      <c r="I256" s="9"/>
      <c r="J256" s="9"/>
      <c r="K256" s="10"/>
      <c r="L256" s="7"/>
    </row>
    <row r="257" spans="1:12" x14ac:dyDescent="0.3">
      <c r="A257" s="19">
        <v>100</v>
      </c>
      <c r="B257" s="19" t="s">
        <v>23</v>
      </c>
      <c r="C257" s="31">
        <v>10</v>
      </c>
      <c r="D257" s="7" t="s">
        <v>23</v>
      </c>
      <c r="E257" s="19">
        <v>10</v>
      </c>
      <c r="F257" s="19" t="s">
        <v>27</v>
      </c>
      <c r="G257" s="9"/>
      <c r="H257" s="9"/>
      <c r="I257" s="9"/>
      <c r="J257" s="9"/>
      <c r="K257" s="10"/>
      <c r="L257" s="7"/>
    </row>
    <row r="258" spans="1:12" x14ac:dyDescent="0.3">
      <c r="A258" s="19">
        <v>100</v>
      </c>
      <c r="B258" s="19" t="s">
        <v>23</v>
      </c>
      <c r="C258" s="31">
        <v>100</v>
      </c>
      <c r="D258" s="7" t="s">
        <v>23</v>
      </c>
      <c r="E258" s="19">
        <v>20</v>
      </c>
      <c r="F258" s="19" t="s">
        <v>26</v>
      </c>
      <c r="G258" s="9"/>
      <c r="H258" s="9"/>
      <c r="I258" s="9"/>
      <c r="J258" s="9"/>
      <c r="K258" s="10"/>
      <c r="L258" s="7"/>
    </row>
    <row r="259" spans="1:12" x14ac:dyDescent="0.3">
      <c r="A259" s="19">
        <v>100</v>
      </c>
      <c r="B259" s="19" t="s">
        <v>23</v>
      </c>
      <c r="C259" s="31">
        <v>100</v>
      </c>
      <c r="D259" s="7" t="s">
        <v>23</v>
      </c>
      <c r="E259" s="19">
        <v>50</v>
      </c>
      <c r="F259" s="19" t="s">
        <v>26</v>
      </c>
      <c r="G259" s="9"/>
      <c r="H259" s="9"/>
      <c r="I259" s="9"/>
      <c r="J259" s="9"/>
      <c r="K259" s="10"/>
      <c r="L259" s="7"/>
    </row>
    <row r="260" spans="1:12" x14ac:dyDescent="0.3">
      <c r="A260" s="19">
        <v>100</v>
      </c>
      <c r="B260" s="19" t="s">
        <v>23</v>
      </c>
      <c r="C260" s="31">
        <v>100</v>
      </c>
      <c r="D260" s="7" t="s">
        <v>23</v>
      </c>
      <c r="E260" s="19">
        <v>1</v>
      </c>
      <c r="F260" s="19" t="s">
        <v>27</v>
      </c>
      <c r="G260" s="9"/>
      <c r="H260" s="9"/>
      <c r="I260" s="9"/>
      <c r="J260" s="9"/>
      <c r="K260" s="10"/>
      <c r="L260" s="7"/>
    </row>
    <row r="261" spans="1:12" x14ac:dyDescent="0.3">
      <c r="A261" s="19">
        <v>100</v>
      </c>
      <c r="B261" s="19" t="s">
        <v>23</v>
      </c>
      <c r="C261" s="31">
        <v>100</v>
      </c>
      <c r="D261" s="7" t="s">
        <v>23</v>
      </c>
      <c r="E261" s="19">
        <v>5</v>
      </c>
      <c r="F261" s="19" t="s">
        <v>27</v>
      </c>
      <c r="G261" s="9"/>
      <c r="H261" s="9"/>
      <c r="I261" s="9"/>
      <c r="J261" s="9"/>
      <c r="K261" s="10"/>
      <c r="L261" s="7"/>
    </row>
    <row r="262" spans="1:12" x14ac:dyDescent="0.3">
      <c r="A262" s="19">
        <v>100</v>
      </c>
      <c r="B262" s="19" t="s">
        <v>23</v>
      </c>
      <c r="C262" s="31">
        <v>100</v>
      </c>
      <c r="D262" s="7" t="s">
        <v>23</v>
      </c>
      <c r="E262" s="19">
        <v>10</v>
      </c>
      <c r="F262" s="19" t="s">
        <v>27</v>
      </c>
      <c r="G262" s="9"/>
      <c r="H262" s="9"/>
      <c r="I262" s="9"/>
      <c r="J262" s="9"/>
      <c r="K262" s="10"/>
      <c r="L262" s="7"/>
    </row>
    <row r="263" spans="1:12" x14ac:dyDescent="0.3">
      <c r="A263" s="19">
        <v>1</v>
      </c>
      <c r="B263" s="23" t="s">
        <v>24</v>
      </c>
      <c r="C263" s="31">
        <v>0.1</v>
      </c>
      <c r="D263" s="7" t="s">
        <v>24</v>
      </c>
      <c r="E263" s="19">
        <v>20</v>
      </c>
      <c r="F263" s="19" t="s">
        <v>26</v>
      </c>
      <c r="G263" s="9"/>
      <c r="H263" s="9"/>
      <c r="I263" s="9"/>
      <c r="J263" s="9"/>
      <c r="K263" s="10"/>
      <c r="L263" s="7"/>
    </row>
    <row r="264" spans="1:12" x14ac:dyDescent="0.3">
      <c r="A264" s="19">
        <v>1</v>
      </c>
      <c r="B264" s="23" t="s">
        <v>24</v>
      </c>
      <c r="C264" s="31">
        <v>0.1</v>
      </c>
      <c r="D264" s="7" t="s">
        <v>24</v>
      </c>
      <c r="E264" s="19">
        <v>50</v>
      </c>
      <c r="F264" s="19" t="s">
        <v>26</v>
      </c>
      <c r="G264" s="9"/>
      <c r="H264" s="9"/>
      <c r="I264" s="9"/>
      <c r="J264" s="9"/>
      <c r="K264" s="10"/>
      <c r="L264" s="7"/>
    </row>
    <row r="265" spans="1:12" x14ac:dyDescent="0.3">
      <c r="A265" s="19">
        <v>1</v>
      </c>
      <c r="B265" s="23" t="s">
        <v>24</v>
      </c>
      <c r="C265" s="31">
        <v>0.1</v>
      </c>
      <c r="D265" s="7" t="s">
        <v>24</v>
      </c>
      <c r="E265" s="19">
        <v>1</v>
      </c>
      <c r="F265" s="19" t="s">
        <v>27</v>
      </c>
      <c r="G265" s="9"/>
      <c r="H265" s="9"/>
      <c r="I265" s="9"/>
      <c r="J265" s="9"/>
      <c r="K265" s="10"/>
      <c r="L265" s="7"/>
    </row>
    <row r="266" spans="1:12" x14ac:dyDescent="0.3">
      <c r="A266" s="19">
        <v>1</v>
      </c>
      <c r="B266" s="23" t="s">
        <v>24</v>
      </c>
      <c r="C266" s="31">
        <v>0.1</v>
      </c>
      <c r="D266" s="7" t="s">
        <v>24</v>
      </c>
      <c r="E266" s="19">
        <v>5</v>
      </c>
      <c r="F266" s="19" t="s">
        <v>27</v>
      </c>
      <c r="G266" s="9"/>
      <c r="H266" s="9"/>
      <c r="I266" s="9"/>
      <c r="J266" s="9"/>
      <c r="K266" s="10"/>
      <c r="L266" s="7"/>
    </row>
    <row r="267" spans="1:12" x14ac:dyDescent="0.3">
      <c r="A267" s="19">
        <v>1</v>
      </c>
      <c r="B267" s="23" t="s">
        <v>24</v>
      </c>
      <c r="C267" s="31">
        <v>0.1</v>
      </c>
      <c r="D267" s="7" t="s">
        <v>24</v>
      </c>
      <c r="E267" s="19">
        <v>10</v>
      </c>
      <c r="F267" s="19" t="s">
        <v>27</v>
      </c>
      <c r="G267" s="9"/>
      <c r="H267" s="9"/>
      <c r="I267" s="9"/>
      <c r="J267" s="9"/>
      <c r="K267" s="10"/>
      <c r="L267" s="7"/>
    </row>
    <row r="268" spans="1:12" x14ac:dyDescent="0.3">
      <c r="A268" s="19">
        <v>1</v>
      </c>
      <c r="B268" s="23" t="s">
        <v>24</v>
      </c>
      <c r="C268" s="31">
        <v>1</v>
      </c>
      <c r="D268" s="7" t="s">
        <v>24</v>
      </c>
      <c r="E268" s="19">
        <v>20</v>
      </c>
      <c r="F268" s="19" t="s">
        <v>26</v>
      </c>
      <c r="G268" s="9"/>
      <c r="H268" s="9"/>
      <c r="I268" s="9"/>
      <c r="J268" s="9"/>
      <c r="K268" s="10"/>
      <c r="L268" s="7"/>
    </row>
    <row r="269" spans="1:12" x14ac:dyDescent="0.3">
      <c r="A269" s="19">
        <v>1</v>
      </c>
      <c r="B269" s="23" t="s">
        <v>24</v>
      </c>
      <c r="C269" s="31">
        <v>1</v>
      </c>
      <c r="D269" s="7" t="s">
        <v>24</v>
      </c>
      <c r="E269" s="19">
        <v>50</v>
      </c>
      <c r="F269" s="19" t="s">
        <v>26</v>
      </c>
      <c r="G269" s="9"/>
      <c r="H269" s="9"/>
      <c r="I269" s="9"/>
      <c r="J269" s="9"/>
      <c r="K269" s="10"/>
      <c r="L269" s="7"/>
    </row>
    <row r="270" spans="1:12" x14ac:dyDescent="0.3">
      <c r="A270" s="19">
        <v>1</v>
      </c>
      <c r="B270" s="23" t="s">
        <v>24</v>
      </c>
      <c r="C270" s="31">
        <v>1</v>
      </c>
      <c r="D270" s="7" t="s">
        <v>24</v>
      </c>
      <c r="E270" s="19">
        <v>1</v>
      </c>
      <c r="F270" s="19" t="s">
        <v>27</v>
      </c>
      <c r="G270" s="9"/>
      <c r="H270" s="9"/>
      <c r="I270" s="9"/>
      <c r="J270" s="9"/>
      <c r="K270" s="10"/>
      <c r="L270" s="7"/>
    </row>
    <row r="271" spans="1:12" x14ac:dyDescent="0.3">
      <c r="A271" s="19">
        <v>1</v>
      </c>
      <c r="B271" s="23" t="s">
        <v>24</v>
      </c>
      <c r="C271" s="31">
        <v>1</v>
      </c>
      <c r="D271" s="7" t="s">
        <v>24</v>
      </c>
      <c r="E271" s="19">
        <v>5</v>
      </c>
      <c r="F271" s="19" t="s">
        <v>27</v>
      </c>
      <c r="G271" s="9"/>
      <c r="H271" s="9"/>
      <c r="I271" s="9"/>
      <c r="J271" s="9"/>
      <c r="K271" s="10"/>
      <c r="L271" s="7"/>
    </row>
    <row r="272" spans="1:12" x14ac:dyDescent="0.3">
      <c r="A272" s="19">
        <v>1</v>
      </c>
      <c r="B272" s="23" t="s">
        <v>24</v>
      </c>
      <c r="C272" s="31">
        <v>1</v>
      </c>
      <c r="D272" s="7" t="s">
        <v>24</v>
      </c>
      <c r="E272" s="19">
        <v>10</v>
      </c>
      <c r="F272" s="19" t="s">
        <v>27</v>
      </c>
      <c r="G272" s="9"/>
      <c r="H272" s="9"/>
      <c r="I272" s="9"/>
      <c r="J272" s="9"/>
      <c r="K272" s="10"/>
      <c r="L272" s="7"/>
    </row>
    <row r="273" spans="1:12" x14ac:dyDescent="0.3">
      <c r="A273" s="19">
        <v>30</v>
      </c>
      <c r="B273" s="23" t="s">
        <v>24</v>
      </c>
      <c r="C273" s="31">
        <v>3</v>
      </c>
      <c r="D273" s="7" t="s">
        <v>24</v>
      </c>
      <c r="E273" s="19">
        <v>20</v>
      </c>
      <c r="F273" s="19" t="s">
        <v>26</v>
      </c>
      <c r="G273" s="9"/>
      <c r="H273" s="9"/>
      <c r="I273" s="9"/>
      <c r="J273" s="9"/>
      <c r="K273" s="10"/>
      <c r="L273" s="7"/>
    </row>
    <row r="274" spans="1:12" x14ac:dyDescent="0.3">
      <c r="A274" s="19">
        <v>30</v>
      </c>
      <c r="B274" s="23" t="s">
        <v>24</v>
      </c>
      <c r="C274" s="31">
        <v>3</v>
      </c>
      <c r="D274" s="7" t="s">
        <v>24</v>
      </c>
      <c r="E274" s="19">
        <v>50</v>
      </c>
      <c r="F274" s="19" t="s">
        <v>26</v>
      </c>
      <c r="G274" s="9"/>
      <c r="H274" s="9"/>
      <c r="I274" s="9"/>
      <c r="J274" s="9"/>
      <c r="K274" s="10"/>
      <c r="L274" s="7"/>
    </row>
    <row r="275" spans="1:12" x14ac:dyDescent="0.3">
      <c r="A275" s="19">
        <v>30</v>
      </c>
      <c r="B275" s="23" t="s">
        <v>24</v>
      </c>
      <c r="C275" s="31">
        <v>3</v>
      </c>
      <c r="D275" s="7" t="s">
        <v>24</v>
      </c>
      <c r="E275" s="19">
        <v>1</v>
      </c>
      <c r="F275" s="19" t="s">
        <v>27</v>
      </c>
      <c r="G275" s="9"/>
      <c r="H275" s="9"/>
      <c r="I275" s="9"/>
      <c r="J275" s="9"/>
      <c r="K275" s="10"/>
      <c r="L275" s="7"/>
    </row>
    <row r="276" spans="1:12" x14ac:dyDescent="0.3">
      <c r="A276" s="19">
        <v>30</v>
      </c>
      <c r="B276" s="23" t="s">
        <v>24</v>
      </c>
      <c r="C276" s="31">
        <v>15</v>
      </c>
      <c r="D276" s="7" t="s">
        <v>24</v>
      </c>
      <c r="E276" s="19">
        <v>20</v>
      </c>
      <c r="F276" s="19" t="s">
        <v>26</v>
      </c>
      <c r="G276" s="9"/>
      <c r="H276" s="9"/>
      <c r="I276" s="9"/>
      <c r="J276" s="9"/>
      <c r="K276" s="10"/>
      <c r="L276" s="7"/>
    </row>
    <row r="277" spans="1:12" x14ac:dyDescent="0.3">
      <c r="A277" s="19">
        <v>30</v>
      </c>
      <c r="B277" s="23" t="s">
        <v>24</v>
      </c>
      <c r="C277" s="31">
        <v>15</v>
      </c>
      <c r="D277" s="7" t="s">
        <v>24</v>
      </c>
      <c r="E277" s="19">
        <v>50</v>
      </c>
      <c r="F277" s="19" t="s">
        <v>26</v>
      </c>
      <c r="G277" s="9"/>
      <c r="H277" s="9"/>
      <c r="I277" s="9"/>
      <c r="J277" s="9"/>
      <c r="K277" s="10"/>
      <c r="L277" s="7"/>
    </row>
    <row r="278" spans="1:12" x14ac:dyDescent="0.3">
      <c r="A278" s="19">
        <v>30</v>
      </c>
      <c r="B278" s="23" t="s">
        <v>24</v>
      </c>
      <c r="C278" s="31">
        <v>15</v>
      </c>
      <c r="D278" s="7" t="s">
        <v>24</v>
      </c>
      <c r="E278" s="19">
        <v>1</v>
      </c>
      <c r="F278" s="19" t="s">
        <v>27</v>
      </c>
      <c r="G278" s="9"/>
      <c r="H278" s="9"/>
      <c r="I278" s="9"/>
      <c r="J278" s="9"/>
      <c r="K278" s="10"/>
      <c r="L278" s="7"/>
    </row>
    <row r="279" spans="1:12" x14ac:dyDescent="0.3">
      <c r="A279" s="19">
        <v>30</v>
      </c>
      <c r="B279" s="23" t="s">
        <v>24</v>
      </c>
      <c r="C279" s="31">
        <v>30</v>
      </c>
      <c r="D279" s="7" t="s">
        <v>24</v>
      </c>
      <c r="E279" s="19">
        <v>20</v>
      </c>
      <c r="F279" s="19" t="s">
        <v>26</v>
      </c>
      <c r="G279" s="9"/>
      <c r="H279" s="9"/>
      <c r="I279" s="9"/>
      <c r="J279" s="9"/>
      <c r="K279" s="10"/>
      <c r="L279" s="7"/>
    </row>
    <row r="280" spans="1:12" x14ac:dyDescent="0.3">
      <c r="A280" s="19">
        <v>30</v>
      </c>
      <c r="B280" s="23" t="s">
        <v>24</v>
      </c>
      <c r="C280" s="31">
        <v>30</v>
      </c>
      <c r="D280" s="7" t="s">
        <v>24</v>
      </c>
      <c r="E280" s="19">
        <v>50</v>
      </c>
      <c r="F280" s="19" t="s">
        <v>26</v>
      </c>
      <c r="G280" s="9"/>
      <c r="H280" s="9"/>
      <c r="I280" s="9"/>
      <c r="J280" s="9"/>
      <c r="K280" s="10"/>
      <c r="L280" s="7"/>
    </row>
    <row r="281" spans="1:12" x14ac:dyDescent="0.3">
      <c r="A281" s="19">
        <v>30</v>
      </c>
      <c r="B281" s="23" t="s">
        <v>24</v>
      </c>
      <c r="C281" s="31">
        <v>30</v>
      </c>
      <c r="D281" s="7" t="s">
        <v>24</v>
      </c>
      <c r="E281" s="19">
        <v>1</v>
      </c>
      <c r="F281" s="19" t="s">
        <v>27</v>
      </c>
      <c r="G281" s="9"/>
      <c r="H281" s="9"/>
      <c r="I281" s="9"/>
      <c r="J281" s="9"/>
      <c r="K281" s="10"/>
      <c r="L281" s="7"/>
    </row>
    <row r="283" spans="1:12" ht="15.6" x14ac:dyDescent="0.3">
      <c r="A283" s="5" t="s">
        <v>29</v>
      </c>
    </row>
    <row r="284" spans="1:12" ht="14.55" customHeight="1" x14ac:dyDescent="0.3">
      <c r="A284" s="139" t="s">
        <v>19</v>
      </c>
      <c r="B284" s="139"/>
      <c r="C284" s="139" t="s">
        <v>38</v>
      </c>
      <c r="D284" s="139"/>
      <c r="E284" s="139"/>
      <c r="F284" s="139"/>
      <c r="G284" s="140" t="s">
        <v>39</v>
      </c>
      <c r="H284" s="140"/>
      <c r="I284" s="140"/>
      <c r="J284" s="140"/>
      <c r="K284" s="140"/>
      <c r="L284" s="140"/>
    </row>
    <row r="285" spans="1:12" x14ac:dyDescent="0.3">
      <c r="A285" s="139"/>
      <c r="B285" s="139"/>
      <c r="C285" s="139"/>
      <c r="D285" s="139"/>
      <c r="E285" s="139"/>
      <c r="F285" s="139"/>
      <c r="G285" s="6">
        <v>1</v>
      </c>
      <c r="H285" s="6">
        <v>2</v>
      </c>
      <c r="I285" s="6">
        <v>3</v>
      </c>
      <c r="J285" s="6">
        <v>4</v>
      </c>
      <c r="K285" s="6">
        <v>5</v>
      </c>
      <c r="L285" s="6" t="s">
        <v>15</v>
      </c>
    </row>
    <row r="286" spans="1:12" x14ac:dyDescent="0.3">
      <c r="A286" s="28">
        <v>1</v>
      </c>
      <c r="B286" s="29" t="s">
        <v>30</v>
      </c>
      <c r="C286" s="27"/>
      <c r="D286" s="15">
        <v>0</v>
      </c>
      <c r="E286" s="11" t="s">
        <v>30</v>
      </c>
      <c r="F286" s="18"/>
      <c r="G286" s="6"/>
      <c r="H286" s="6"/>
      <c r="I286" s="6"/>
      <c r="J286" s="6"/>
      <c r="K286" s="6"/>
      <c r="L286" s="7"/>
    </row>
    <row r="287" spans="1:12" x14ac:dyDescent="0.3">
      <c r="A287" s="28">
        <v>1</v>
      </c>
      <c r="B287" s="29" t="s">
        <v>30</v>
      </c>
      <c r="C287" s="27"/>
      <c r="D287" s="15">
        <v>0.1</v>
      </c>
      <c r="E287" s="11" t="s">
        <v>30</v>
      </c>
      <c r="F287" s="12"/>
      <c r="G287" s="9"/>
      <c r="H287" s="9"/>
      <c r="I287" s="9"/>
      <c r="J287" s="9"/>
      <c r="K287" s="9"/>
      <c r="L287" s="7"/>
    </row>
    <row r="288" spans="1:12" x14ac:dyDescent="0.3">
      <c r="A288" s="28">
        <v>1</v>
      </c>
      <c r="B288" s="29" t="s">
        <v>30</v>
      </c>
      <c r="C288" s="27"/>
      <c r="D288" s="15">
        <v>1</v>
      </c>
      <c r="E288" s="11" t="s">
        <v>30</v>
      </c>
      <c r="F288" s="12"/>
      <c r="G288" s="9"/>
      <c r="H288" s="9"/>
      <c r="I288" s="9"/>
      <c r="J288" s="9"/>
      <c r="K288" s="9"/>
      <c r="L288" s="7"/>
    </row>
    <row r="289" spans="1:12" x14ac:dyDescent="0.3">
      <c r="A289" s="28">
        <v>10</v>
      </c>
      <c r="B289" s="29" t="s">
        <v>30</v>
      </c>
      <c r="C289" s="27"/>
      <c r="D289" s="15">
        <v>1</v>
      </c>
      <c r="E289" s="11" t="s">
        <v>30</v>
      </c>
      <c r="F289" s="12"/>
      <c r="G289" s="9"/>
      <c r="H289" s="9"/>
      <c r="I289" s="9"/>
      <c r="J289" s="9"/>
      <c r="K289" s="13"/>
      <c r="L289" s="7"/>
    </row>
    <row r="290" spans="1:12" x14ac:dyDescent="0.3">
      <c r="A290" s="28">
        <v>10</v>
      </c>
      <c r="B290" s="29" t="s">
        <v>30</v>
      </c>
      <c r="C290" s="27"/>
      <c r="D290" s="15">
        <v>10</v>
      </c>
      <c r="E290" s="11" t="s">
        <v>30</v>
      </c>
      <c r="F290" s="12"/>
      <c r="G290" s="14"/>
      <c r="H290" s="9"/>
      <c r="I290" s="9"/>
      <c r="J290" s="9"/>
      <c r="K290" s="9"/>
      <c r="L290" s="7"/>
    </row>
    <row r="291" spans="1:12" x14ac:dyDescent="0.3">
      <c r="A291" s="28">
        <v>100</v>
      </c>
      <c r="B291" s="29" t="s">
        <v>30</v>
      </c>
      <c r="C291" s="27"/>
      <c r="D291" s="15">
        <v>10</v>
      </c>
      <c r="E291" s="11" t="s">
        <v>30</v>
      </c>
      <c r="F291" s="12"/>
      <c r="G291" s="9"/>
      <c r="H291" s="9"/>
      <c r="I291" s="9"/>
      <c r="J291" s="9"/>
      <c r="K291" s="9"/>
      <c r="L291" s="7"/>
    </row>
    <row r="292" spans="1:12" x14ac:dyDescent="0.3">
      <c r="A292" s="28">
        <v>100</v>
      </c>
      <c r="B292" s="29" t="s">
        <v>30</v>
      </c>
      <c r="C292" s="27"/>
      <c r="D292" s="15">
        <v>100</v>
      </c>
      <c r="E292" s="11" t="s">
        <v>30</v>
      </c>
      <c r="F292" s="12"/>
      <c r="G292" s="13"/>
      <c r="H292" s="9"/>
      <c r="I292" s="9"/>
      <c r="J292" s="9"/>
      <c r="K292" s="9"/>
      <c r="L292" s="7"/>
    </row>
    <row r="293" spans="1:12" x14ac:dyDescent="0.3">
      <c r="A293" s="28">
        <v>1</v>
      </c>
      <c r="B293" s="29" t="s">
        <v>31</v>
      </c>
      <c r="C293" s="27"/>
      <c r="D293" s="15">
        <v>0.1</v>
      </c>
      <c r="E293" s="11" t="s">
        <v>31</v>
      </c>
      <c r="F293" s="12"/>
      <c r="G293" s="9"/>
      <c r="H293" s="9"/>
      <c r="I293" s="9"/>
      <c r="J293" s="9"/>
      <c r="K293" s="9"/>
      <c r="L293" s="7"/>
    </row>
    <row r="294" spans="1:12" x14ac:dyDescent="0.3">
      <c r="A294" s="28">
        <v>1</v>
      </c>
      <c r="B294" s="29" t="s">
        <v>31</v>
      </c>
      <c r="C294" s="27"/>
      <c r="D294" s="15">
        <v>1</v>
      </c>
      <c r="E294" s="11" t="s">
        <v>31</v>
      </c>
      <c r="F294" s="12"/>
      <c r="G294" s="9"/>
      <c r="H294" s="9"/>
      <c r="I294" s="9"/>
      <c r="J294" s="9"/>
      <c r="K294" s="9"/>
      <c r="L294" s="7"/>
    </row>
    <row r="295" spans="1:12" x14ac:dyDescent="0.3">
      <c r="A295" s="28">
        <v>10</v>
      </c>
      <c r="B295" s="29" t="s">
        <v>31</v>
      </c>
      <c r="C295" s="11"/>
      <c r="D295" s="15">
        <v>1</v>
      </c>
      <c r="E295" s="11" t="s">
        <v>31</v>
      </c>
      <c r="F295" s="12"/>
      <c r="G295" s="30"/>
      <c r="H295" s="30"/>
      <c r="I295" s="30"/>
      <c r="J295" s="30"/>
      <c r="K295" s="30"/>
      <c r="L295" s="30"/>
    </row>
    <row r="296" spans="1:12" x14ac:dyDescent="0.3">
      <c r="A296" s="28">
        <v>10</v>
      </c>
      <c r="B296" s="29" t="s">
        <v>31</v>
      </c>
      <c r="C296" s="11"/>
      <c r="D296" s="15">
        <v>10</v>
      </c>
      <c r="E296" s="11" t="s">
        <v>31</v>
      </c>
      <c r="F296" s="12"/>
      <c r="G296" s="30"/>
      <c r="H296" s="30"/>
      <c r="I296" s="30"/>
      <c r="J296" s="30"/>
      <c r="K296" s="30"/>
      <c r="L296" s="30"/>
    </row>
    <row r="297" spans="1:12" x14ac:dyDescent="0.3">
      <c r="A297" s="28">
        <v>100</v>
      </c>
      <c r="B297" s="29" t="s">
        <v>31</v>
      </c>
      <c r="C297" s="11"/>
      <c r="D297" s="15">
        <v>10</v>
      </c>
      <c r="E297" s="11" t="s">
        <v>31</v>
      </c>
      <c r="F297" s="12"/>
      <c r="G297" s="30"/>
      <c r="H297" s="30"/>
      <c r="I297" s="30"/>
      <c r="J297" s="30"/>
      <c r="K297" s="30"/>
      <c r="L297" s="30"/>
    </row>
    <row r="298" spans="1:12" x14ac:dyDescent="0.3">
      <c r="A298" s="28">
        <v>100</v>
      </c>
      <c r="B298" s="29" t="s">
        <v>31</v>
      </c>
      <c r="C298" s="11"/>
      <c r="D298" s="15">
        <v>100</v>
      </c>
      <c r="E298" s="11" t="s">
        <v>31</v>
      </c>
      <c r="F298" s="12"/>
      <c r="G298" s="30"/>
      <c r="H298" s="30"/>
      <c r="I298" s="30"/>
      <c r="J298" s="30"/>
      <c r="K298" s="30"/>
      <c r="L298" s="30"/>
    </row>
    <row r="299" spans="1:12" x14ac:dyDescent="0.3">
      <c r="A299" s="28">
        <v>1</v>
      </c>
      <c r="B299" s="29" t="s">
        <v>32</v>
      </c>
      <c r="C299" s="11"/>
      <c r="D299" s="15">
        <v>0.1</v>
      </c>
      <c r="E299" s="11" t="s">
        <v>32</v>
      </c>
      <c r="F299" s="12"/>
      <c r="G299" s="30"/>
      <c r="H299" s="30"/>
      <c r="I299" s="30"/>
      <c r="J299" s="30"/>
      <c r="K299" s="30"/>
      <c r="L299" s="30"/>
    </row>
    <row r="300" spans="1:12" x14ac:dyDescent="0.3">
      <c r="A300" s="28">
        <v>1</v>
      </c>
      <c r="B300" s="29" t="s">
        <v>32</v>
      </c>
      <c r="C300" s="11"/>
      <c r="D300" s="15">
        <v>1</v>
      </c>
      <c r="E300" s="11" t="s">
        <v>32</v>
      </c>
      <c r="F300" s="12"/>
      <c r="G300" s="30"/>
      <c r="H300" s="30"/>
      <c r="I300" s="30"/>
      <c r="J300" s="30"/>
      <c r="K300" s="30"/>
      <c r="L300" s="30"/>
    </row>
    <row r="301" spans="1:12" x14ac:dyDescent="0.3">
      <c r="A301" s="28">
        <v>10</v>
      </c>
      <c r="B301" s="29" t="s">
        <v>32</v>
      </c>
      <c r="C301" s="11"/>
      <c r="D301" s="15">
        <v>1</v>
      </c>
      <c r="E301" s="11" t="s">
        <v>32</v>
      </c>
      <c r="F301" s="12"/>
      <c r="G301" s="30"/>
      <c r="H301" s="30"/>
      <c r="I301" s="30"/>
      <c r="J301" s="30"/>
      <c r="K301" s="30"/>
      <c r="L301" s="30"/>
    </row>
    <row r="302" spans="1:12" x14ac:dyDescent="0.3">
      <c r="A302" s="28">
        <v>10</v>
      </c>
      <c r="B302" s="29" t="s">
        <v>32</v>
      </c>
      <c r="C302" s="11"/>
      <c r="D302" s="15">
        <v>10</v>
      </c>
      <c r="E302" s="11" t="s">
        <v>32</v>
      </c>
      <c r="F302" s="12"/>
      <c r="G302" s="30"/>
      <c r="H302" s="30"/>
      <c r="I302" s="30"/>
      <c r="J302" s="30"/>
      <c r="K302" s="30"/>
      <c r="L302" s="30"/>
    </row>
    <row r="303" spans="1:12" x14ac:dyDescent="0.3">
      <c r="A303" s="28">
        <v>100</v>
      </c>
      <c r="B303" s="29" t="s">
        <v>32</v>
      </c>
      <c r="C303" s="11"/>
      <c r="D303" s="15">
        <v>10</v>
      </c>
      <c r="E303" s="11" t="s">
        <v>32</v>
      </c>
      <c r="F303" s="12"/>
      <c r="G303" s="30"/>
      <c r="H303" s="30"/>
      <c r="I303" s="30"/>
      <c r="J303" s="30"/>
      <c r="K303" s="30"/>
      <c r="L303" s="30"/>
    </row>
    <row r="304" spans="1:12" x14ac:dyDescent="0.3">
      <c r="A304" s="28">
        <v>100</v>
      </c>
      <c r="B304" s="29" t="s">
        <v>32</v>
      </c>
      <c r="C304" s="11"/>
      <c r="D304" s="15">
        <v>100</v>
      </c>
      <c r="E304" s="11" t="s">
        <v>32</v>
      </c>
      <c r="F304" s="12"/>
      <c r="G304" s="30"/>
      <c r="H304" s="30"/>
      <c r="I304" s="30"/>
      <c r="J304" s="30"/>
      <c r="K304" s="30"/>
      <c r="L304" s="30"/>
    </row>
    <row r="305" spans="1:12" x14ac:dyDescent="0.3">
      <c r="A305" s="28">
        <v>1</v>
      </c>
      <c r="B305" s="29" t="s">
        <v>33</v>
      </c>
      <c r="C305" s="11"/>
      <c r="D305" s="15">
        <v>0.1</v>
      </c>
      <c r="E305" s="11" t="s">
        <v>33</v>
      </c>
      <c r="F305" s="12"/>
      <c r="G305" s="30"/>
      <c r="H305" s="30"/>
      <c r="I305" s="30"/>
      <c r="J305" s="30"/>
      <c r="K305" s="30"/>
      <c r="L305" s="30"/>
    </row>
    <row r="306" spans="1:12" x14ac:dyDescent="0.3">
      <c r="A306" s="28">
        <v>1</v>
      </c>
      <c r="B306" s="29" t="s">
        <v>33</v>
      </c>
      <c r="C306" s="11"/>
      <c r="D306" s="15">
        <v>1</v>
      </c>
      <c r="E306" s="11" t="s">
        <v>33</v>
      </c>
      <c r="F306" s="12"/>
      <c r="G306" s="30"/>
      <c r="H306" s="30"/>
      <c r="I306" s="30"/>
      <c r="J306" s="30"/>
      <c r="K306" s="30"/>
      <c r="L306" s="30"/>
    </row>
  </sheetData>
  <mergeCells count="20">
    <mergeCell ref="A19:B20"/>
    <mergeCell ref="C19:F20"/>
    <mergeCell ref="G19:L19"/>
    <mergeCell ref="A12:B13"/>
    <mergeCell ref="C12:F13"/>
    <mergeCell ref="G12:L12"/>
    <mergeCell ref="C14:D14"/>
    <mergeCell ref="C15:D15"/>
    <mergeCell ref="A284:B285"/>
    <mergeCell ref="C284:F285"/>
    <mergeCell ref="G284:L284"/>
    <mergeCell ref="A70:B71"/>
    <mergeCell ref="C70:F71"/>
    <mergeCell ref="G70:L70"/>
    <mergeCell ref="A222:B223"/>
    <mergeCell ref="C222:F223"/>
    <mergeCell ref="G222:L222"/>
    <mergeCell ref="A133:B134"/>
    <mergeCell ref="C133:F134"/>
    <mergeCell ref="G133:L133"/>
  </mergeCells>
  <pageMargins left="0.25" right="0.25" top="0.75" bottom="0.75" header="0.3" footer="0.3"/>
  <pageSetup paperSize="9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5B3A-DE1A-4B52-9266-089296E34EAE}">
  <dimension ref="A1:X308"/>
  <sheetViews>
    <sheetView zoomScaleNormal="100" zoomScalePageLayoutView="80" workbookViewId="0">
      <selection activeCell="K291" sqref="K291:K308"/>
    </sheetView>
  </sheetViews>
  <sheetFormatPr defaultColWidth="8.77734375" defaultRowHeight="14.4" x14ac:dyDescent="0.3"/>
  <cols>
    <col min="1" max="1" width="7.21875" style="3" customWidth="1"/>
    <col min="2" max="2" width="3.6640625" style="3" bestFit="1" customWidth="1"/>
    <col min="3" max="3" width="7.6640625" style="3" bestFit="1" customWidth="1"/>
    <col min="4" max="4" width="8.33203125" style="3" bestFit="1" customWidth="1"/>
    <col min="5" max="5" width="5.21875" style="3" bestFit="1" customWidth="1"/>
    <col min="6" max="6" width="11.21875" style="3" customWidth="1"/>
    <col min="7" max="11" width="20.21875" style="2" customWidth="1"/>
    <col min="12" max="12" width="4.33203125" style="2" customWidth="1"/>
    <col min="13" max="13" width="9.88671875" style="2" customWidth="1"/>
    <col min="14" max="14" width="9.21875" style="2" customWidth="1"/>
    <col min="15" max="18" width="8.77734375" style="3" customWidth="1"/>
    <col min="19" max="19" width="11.44140625" style="3" bestFit="1" customWidth="1"/>
    <col min="20" max="20" width="8.77734375" style="3"/>
    <col min="21" max="21" width="11.77734375" style="3" bestFit="1" customWidth="1"/>
    <col min="22" max="22" width="8.77734375" style="3"/>
    <col min="23" max="23" width="11.33203125" style="3" customWidth="1"/>
    <col min="24" max="24" width="6.77734375" style="3" customWidth="1"/>
    <col min="25" max="16384" width="8.77734375" style="3"/>
  </cols>
  <sheetData>
    <row r="1" spans="1:22" ht="15.6" x14ac:dyDescent="0.3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L1" s="1"/>
      <c r="M1" s="1"/>
      <c r="N1" s="1"/>
    </row>
    <row r="2" spans="1:22" ht="15.6" x14ac:dyDescent="0.3">
      <c r="A2" s="1"/>
      <c r="B2" s="1"/>
      <c r="C2" s="1"/>
      <c r="D2" s="1"/>
      <c r="E2" s="1"/>
      <c r="F2" s="1"/>
      <c r="G2" s="1"/>
      <c r="H2" s="1"/>
      <c r="I2" s="1" t="s">
        <v>2</v>
      </c>
      <c r="J2" s="1"/>
      <c r="L2" s="1"/>
      <c r="M2" s="1"/>
      <c r="N2" s="1"/>
    </row>
    <row r="3" spans="1:22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L3" s="1"/>
      <c r="M3" s="1"/>
      <c r="N3" s="1"/>
    </row>
    <row r="4" spans="1:22" ht="15.6" x14ac:dyDescent="0.3">
      <c r="A4" s="1" t="s">
        <v>3</v>
      </c>
      <c r="B4" s="1"/>
      <c r="C4" s="1"/>
      <c r="D4" s="1" t="s">
        <v>95</v>
      </c>
      <c r="E4" s="1"/>
      <c r="F4" s="1"/>
      <c r="G4" s="1"/>
      <c r="H4" s="1"/>
      <c r="I4" s="1" t="s">
        <v>4</v>
      </c>
      <c r="J4" s="1" t="s">
        <v>41</v>
      </c>
      <c r="L4" s="1"/>
      <c r="M4" s="1"/>
      <c r="N4" s="1"/>
    </row>
    <row r="5" spans="1:22" ht="15.6" x14ac:dyDescent="0.3">
      <c r="A5" s="1" t="s">
        <v>5</v>
      </c>
      <c r="B5" s="1"/>
      <c r="C5" s="1"/>
      <c r="D5" s="1" t="s">
        <v>52</v>
      </c>
      <c r="E5" s="1"/>
      <c r="F5" s="1"/>
      <c r="G5" s="1"/>
      <c r="H5" s="1"/>
      <c r="I5" s="1" t="s">
        <v>5</v>
      </c>
      <c r="J5" s="1" t="s">
        <v>42</v>
      </c>
      <c r="L5" s="1"/>
      <c r="M5" s="1"/>
      <c r="N5" s="1"/>
    </row>
    <row r="6" spans="1:22" ht="15.6" x14ac:dyDescent="0.3">
      <c r="A6" s="1" t="s">
        <v>96</v>
      </c>
      <c r="B6" s="1"/>
      <c r="C6" s="1"/>
      <c r="D6" s="1" t="s">
        <v>98</v>
      </c>
      <c r="E6" s="1"/>
      <c r="F6" s="1"/>
      <c r="G6" s="1"/>
      <c r="H6" s="1"/>
      <c r="I6" s="1" t="s">
        <v>96</v>
      </c>
      <c r="J6" s="1" t="s">
        <v>99</v>
      </c>
      <c r="L6" s="1"/>
      <c r="M6" s="1"/>
      <c r="N6" s="1"/>
    </row>
    <row r="7" spans="1:22" ht="15.6" x14ac:dyDescent="0.3">
      <c r="A7" s="1" t="s">
        <v>97</v>
      </c>
      <c r="B7" s="1"/>
      <c r="C7" s="1"/>
      <c r="D7" s="1" t="s">
        <v>136</v>
      </c>
      <c r="E7" s="1"/>
      <c r="F7" s="1"/>
      <c r="G7" s="1"/>
      <c r="H7" s="1"/>
      <c r="I7" s="1" t="s">
        <v>97</v>
      </c>
      <c r="J7" s="1" t="s">
        <v>43</v>
      </c>
      <c r="L7" s="1"/>
      <c r="M7" s="1"/>
      <c r="N7" s="1"/>
    </row>
    <row r="8" spans="1:22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2" ht="15.6" x14ac:dyDescent="0.3">
      <c r="A9" s="1" t="s">
        <v>7</v>
      </c>
      <c r="B9" s="1"/>
      <c r="C9" s="1"/>
      <c r="D9" s="1" t="s">
        <v>1</v>
      </c>
      <c r="E9" s="1"/>
      <c r="F9" s="1"/>
      <c r="G9" s="1"/>
      <c r="H9" s="1"/>
      <c r="I9" s="1" t="s">
        <v>8</v>
      </c>
      <c r="J9" s="1"/>
      <c r="K9" s="4"/>
      <c r="L9" s="1"/>
      <c r="M9" s="1"/>
      <c r="N9" s="1"/>
    </row>
    <row r="10" spans="1:22" ht="15.6" x14ac:dyDescent="0.3">
      <c r="A10" s="1" t="s">
        <v>9</v>
      </c>
      <c r="B10" s="1"/>
      <c r="C10" s="1"/>
      <c r="D10" s="1" t="s">
        <v>1</v>
      </c>
      <c r="E10" s="1"/>
      <c r="F10" s="1"/>
      <c r="G10" s="1"/>
      <c r="H10" s="1"/>
      <c r="I10" s="1" t="s">
        <v>10</v>
      </c>
      <c r="J10" s="1"/>
      <c r="K10" s="4"/>
      <c r="L10" s="1"/>
      <c r="M10" s="1"/>
      <c r="N10" s="1"/>
    </row>
    <row r="11" spans="1:22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2" ht="15.6" x14ac:dyDescent="0.3">
      <c r="A12" s="5" t="s">
        <v>11</v>
      </c>
      <c r="B12" s="1"/>
      <c r="C12" s="1"/>
      <c r="D12" s="5" t="s">
        <v>12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22" ht="14.55" customHeight="1" x14ac:dyDescent="0.3">
      <c r="A13" s="141" t="s">
        <v>13</v>
      </c>
      <c r="B13" s="142"/>
      <c r="C13" s="145" t="s">
        <v>14</v>
      </c>
      <c r="D13" s="146"/>
      <c r="E13" s="146"/>
      <c r="F13" s="147"/>
      <c r="G13" s="140" t="s">
        <v>39</v>
      </c>
      <c r="H13" s="140"/>
      <c r="I13" s="140"/>
      <c r="J13" s="140"/>
      <c r="K13" s="140"/>
      <c r="L13" s="140"/>
      <c r="M13" s="36"/>
      <c r="N13" s="36"/>
      <c r="S13" s="140" t="s">
        <v>34</v>
      </c>
      <c r="T13" s="140"/>
      <c r="U13" s="140" t="s">
        <v>35</v>
      </c>
      <c r="V13" s="140"/>
    </row>
    <row r="14" spans="1:22" x14ac:dyDescent="0.3">
      <c r="A14" s="143"/>
      <c r="B14" s="144"/>
      <c r="C14" s="148"/>
      <c r="D14" s="149"/>
      <c r="E14" s="149"/>
      <c r="F14" s="150"/>
      <c r="G14" s="6">
        <v>1</v>
      </c>
      <c r="H14" s="6">
        <v>2</v>
      </c>
      <c r="I14" s="6">
        <v>3</v>
      </c>
      <c r="J14" s="6">
        <v>4</v>
      </c>
      <c r="K14" s="6">
        <v>5</v>
      </c>
      <c r="L14" s="6" t="s">
        <v>15</v>
      </c>
      <c r="M14" s="36"/>
      <c r="N14" s="36"/>
      <c r="S14" s="140"/>
      <c r="T14" s="140"/>
      <c r="U14" s="140"/>
      <c r="V14" s="140"/>
    </row>
    <row r="15" spans="1:22" ht="15.6" x14ac:dyDescent="0.3">
      <c r="A15" s="7">
        <v>20</v>
      </c>
      <c r="B15" s="7" t="s">
        <v>16</v>
      </c>
      <c r="C15" s="151" t="s">
        <v>17</v>
      </c>
      <c r="D15" s="151"/>
      <c r="E15" s="8">
        <v>20</v>
      </c>
      <c r="F15" s="8" t="s">
        <v>16</v>
      </c>
      <c r="G15" s="9">
        <v>20.000579999999999</v>
      </c>
      <c r="H15" s="9">
        <v>20.000710000000002</v>
      </c>
      <c r="I15" s="10">
        <v>20.000599999999999</v>
      </c>
      <c r="J15" s="9">
        <v>20.00065</v>
      </c>
      <c r="K15" s="9">
        <v>20.00055</v>
      </c>
      <c r="L15" s="7"/>
      <c r="M15" s="3"/>
      <c r="N15" s="3"/>
    </row>
    <row r="16" spans="1:22" ht="15.6" x14ac:dyDescent="0.3">
      <c r="A16" s="7"/>
      <c r="B16" s="7"/>
      <c r="C16" s="151" t="s">
        <v>18</v>
      </c>
      <c r="D16" s="151"/>
      <c r="E16" s="8">
        <v>20</v>
      </c>
      <c r="F16" s="8" t="s">
        <v>16</v>
      </c>
      <c r="G16" s="10">
        <v>-19.999939999999999</v>
      </c>
      <c r="H16" s="10">
        <v>-20.000029999999999</v>
      </c>
      <c r="I16" s="9">
        <v>-19.999970000000001</v>
      </c>
      <c r="J16" s="9">
        <v>-20.000080000000001</v>
      </c>
      <c r="K16" s="9">
        <v>-19.999949999999998</v>
      </c>
      <c r="L16" s="7"/>
      <c r="M16" s="3"/>
      <c r="N16" s="3"/>
    </row>
    <row r="17" spans="1:24" x14ac:dyDescent="0.3">
      <c r="G17" s="3">
        <f>-(G15+G16)/2</f>
        <v>-3.2000000000032003E-4</v>
      </c>
      <c r="H17" s="3">
        <f t="shared" ref="H17:K17" si="0">-(H15+H16)/2</f>
        <v>-3.4000000000133923E-4</v>
      </c>
      <c r="I17" s="3">
        <f t="shared" si="0"/>
        <v>-3.1499999999873296E-4</v>
      </c>
      <c r="J17" s="3">
        <f t="shared" si="0"/>
        <v>-2.8499999999986869E-4</v>
      </c>
      <c r="K17" s="3">
        <f t="shared" si="0"/>
        <v>-3.0000000000107718E-4</v>
      </c>
      <c r="S17" s="3">
        <f>ABS(AVERAGE(G17:K17))</f>
        <v>3.1200000000026763E-4</v>
      </c>
      <c r="T17" s="3" t="s">
        <v>16</v>
      </c>
      <c r="U17" s="3">
        <f>_xlfn.STDEV.S(G17:K17)</f>
        <v>2.0796634343408512E-5</v>
      </c>
    </row>
    <row r="19" spans="1:24" ht="15.6" x14ac:dyDescent="0.3">
      <c r="A19" s="5" t="s">
        <v>11</v>
      </c>
    </row>
    <row r="20" spans="1:24" ht="14.55" customHeight="1" x14ac:dyDescent="0.3">
      <c r="A20" s="139" t="s">
        <v>40</v>
      </c>
      <c r="B20" s="139"/>
      <c r="C20" s="139" t="s">
        <v>38</v>
      </c>
      <c r="D20" s="139"/>
      <c r="E20" s="139"/>
      <c r="F20" s="139"/>
      <c r="G20" s="140" t="s">
        <v>39</v>
      </c>
      <c r="H20" s="140"/>
      <c r="I20" s="140"/>
      <c r="J20" s="140"/>
      <c r="K20" s="140"/>
      <c r="L20" s="140"/>
      <c r="M20" s="36"/>
      <c r="N20" s="36"/>
      <c r="S20" s="140" t="s">
        <v>34</v>
      </c>
      <c r="T20" s="140"/>
      <c r="U20" s="140" t="s">
        <v>35</v>
      </c>
      <c r="V20" s="140"/>
      <c r="W20" s="140" t="s">
        <v>36</v>
      </c>
      <c r="X20" s="140"/>
    </row>
    <row r="21" spans="1:24" x14ac:dyDescent="0.3">
      <c r="A21" s="139"/>
      <c r="B21" s="139"/>
      <c r="C21" s="139"/>
      <c r="D21" s="139"/>
      <c r="E21" s="139"/>
      <c r="F21" s="139"/>
      <c r="G21" s="6">
        <v>1</v>
      </c>
      <c r="H21" s="6">
        <v>2</v>
      </c>
      <c r="I21" s="6">
        <v>3</v>
      </c>
      <c r="J21" s="6">
        <v>4</v>
      </c>
      <c r="K21" s="6">
        <v>5</v>
      </c>
      <c r="L21" s="6" t="s">
        <v>15</v>
      </c>
      <c r="M21" s="36"/>
      <c r="N21" s="36"/>
      <c r="S21" s="140"/>
      <c r="T21" s="140"/>
      <c r="U21" s="140"/>
      <c r="V21" s="140"/>
      <c r="W21" s="140"/>
      <c r="X21" s="140"/>
    </row>
    <row r="22" spans="1:24" x14ac:dyDescent="0.3">
      <c r="A22" s="19">
        <v>100</v>
      </c>
      <c r="B22" s="19" t="s">
        <v>16</v>
      </c>
      <c r="C22" s="11"/>
      <c r="D22" s="15">
        <v>0</v>
      </c>
      <c r="E22" s="11" t="s">
        <v>16</v>
      </c>
      <c r="F22" s="12"/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7" t="s">
        <v>16</v>
      </c>
      <c r="M22" s="3"/>
      <c r="N22" s="3"/>
      <c r="S22" s="50">
        <f>AVERAGE(G22:K22)</f>
        <v>0</v>
      </c>
      <c r="T22" s="34" t="str">
        <f>L22</f>
        <v>mV</v>
      </c>
      <c r="U22" s="50">
        <f>_xlfn.STDEV.S(G22:K22)</f>
        <v>0</v>
      </c>
      <c r="V22" s="34" t="str">
        <f>L22</f>
        <v>mV</v>
      </c>
      <c r="W22" s="3">
        <v>1.0000000000000001E-5</v>
      </c>
      <c r="X22" s="3" t="str">
        <f>L22</f>
        <v>mV</v>
      </c>
    </row>
    <row r="23" spans="1:24" x14ac:dyDescent="0.3">
      <c r="A23" s="19">
        <v>100</v>
      </c>
      <c r="B23" s="19" t="s">
        <v>16</v>
      </c>
      <c r="C23" s="11"/>
      <c r="D23" s="15">
        <v>10</v>
      </c>
      <c r="E23" s="11" t="s">
        <v>16</v>
      </c>
      <c r="F23" s="12"/>
      <c r="G23" s="25">
        <v>10</v>
      </c>
      <c r="H23" s="25">
        <v>10</v>
      </c>
      <c r="I23" s="25">
        <v>10</v>
      </c>
      <c r="J23" s="25">
        <v>10</v>
      </c>
      <c r="K23" s="25">
        <v>10</v>
      </c>
      <c r="L23" s="7" t="s">
        <v>16</v>
      </c>
      <c r="M23" s="3"/>
      <c r="N23" s="3"/>
      <c r="S23" s="17">
        <f t="shared" ref="S23:S68" si="1">AVERAGE(G23:K23)</f>
        <v>10</v>
      </c>
      <c r="T23" s="3" t="str">
        <f t="shared" ref="T23:T68" si="2">L23</f>
        <v>mV</v>
      </c>
      <c r="U23" s="17">
        <f t="shared" ref="U23:U68" si="3">_xlfn.STDEV.S(G23:K23)</f>
        <v>0</v>
      </c>
      <c r="V23" s="3" t="str">
        <f t="shared" ref="V23:V68" si="4">L23</f>
        <v>mV</v>
      </c>
      <c r="W23" s="3">
        <v>1.0000000000000001E-5</v>
      </c>
      <c r="X23" s="3" t="str">
        <f t="shared" ref="X23:X68" si="5">L23</f>
        <v>mV</v>
      </c>
    </row>
    <row r="24" spans="1:24" x14ac:dyDescent="0.3">
      <c r="A24" s="19">
        <v>100</v>
      </c>
      <c r="B24" s="19" t="s">
        <v>16</v>
      </c>
      <c r="C24" s="11"/>
      <c r="D24" s="15">
        <v>-10</v>
      </c>
      <c r="E24" s="11" t="s">
        <v>16</v>
      </c>
      <c r="F24" s="12"/>
      <c r="G24" s="25">
        <v>-10</v>
      </c>
      <c r="H24" s="25">
        <v>-10</v>
      </c>
      <c r="I24" s="25">
        <v>-10</v>
      </c>
      <c r="J24" s="25">
        <v>-10</v>
      </c>
      <c r="K24" s="25">
        <v>-10</v>
      </c>
      <c r="L24" s="7" t="s">
        <v>16</v>
      </c>
      <c r="M24" s="3"/>
      <c r="N24" s="3"/>
      <c r="S24" s="17">
        <f t="shared" si="1"/>
        <v>-10</v>
      </c>
      <c r="T24" s="3" t="str">
        <f t="shared" si="2"/>
        <v>mV</v>
      </c>
      <c r="U24" s="17">
        <f t="shared" si="3"/>
        <v>0</v>
      </c>
      <c r="V24" s="3" t="str">
        <f t="shared" si="4"/>
        <v>mV</v>
      </c>
      <c r="W24" s="3">
        <v>1.0000000000000001E-5</v>
      </c>
      <c r="X24" s="3" t="str">
        <f t="shared" si="5"/>
        <v>mV</v>
      </c>
    </row>
    <row r="25" spans="1:24" x14ac:dyDescent="0.3">
      <c r="A25" s="19">
        <v>100</v>
      </c>
      <c r="B25" s="19" t="s">
        <v>16</v>
      </c>
      <c r="C25" s="11"/>
      <c r="D25" s="15">
        <v>50</v>
      </c>
      <c r="E25" s="11" t="s">
        <v>16</v>
      </c>
      <c r="F25" s="12"/>
      <c r="G25" s="25">
        <v>50</v>
      </c>
      <c r="H25" s="25">
        <v>50</v>
      </c>
      <c r="I25" s="25">
        <v>50</v>
      </c>
      <c r="J25" s="25">
        <v>50</v>
      </c>
      <c r="K25" s="25">
        <v>50</v>
      </c>
      <c r="L25" s="7" t="s">
        <v>16</v>
      </c>
      <c r="M25" s="3"/>
      <c r="N25" s="3"/>
      <c r="S25" s="17">
        <f t="shared" si="1"/>
        <v>50</v>
      </c>
      <c r="T25" s="3" t="str">
        <f t="shared" si="2"/>
        <v>mV</v>
      </c>
      <c r="U25" s="17">
        <f t="shared" si="3"/>
        <v>0</v>
      </c>
      <c r="V25" s="3" t="str">
        <f t="shared" si="4"/>
        <v>mV</v>
      </c>
      <c r="W25" s="3">
        <v>1.0000000000000001E-5</v>
      </c>
      <c r="X25" s="3" t="str">
        <f t="shared" si="5"/>
        <v>mV</v>
      </c>
    </row>
    <row r="26" spans="1:24" x14ac:dyDescent="0.3">
      <c r="A26" s="19">
        <v>100</v>
      </c>
      <c r="B26" s="19" t="s">
        <v>16</v>
      </c>
      <c r="C26" s="11"/>
      <c r="D26" s="15">
        <v>-50</v>
      </c>
      <c r="E26" s="11" t="s">
        <v>16</v>
      </c>
      <c r="F26" s="12"/>
      <c r="G26" s="25">
        <v>-50</v>
      </c>
      <c r="H26" s="25">
        <v>-50</v>
      </c>
      <c r="I26" s="25">
        <v>-50</v>
      </c>
      <c r="J26" s="25">
        <v>-50</v>
      </c>
      <c r="K26" s="25">
        <v>-50</v>
      </c>
      <c r="L26" s="7" t="s">
        <v>16</v>
      </c>
      <c r="M26" s="3"/>
      <c r="N26" s="3"/>
      <c r="S26" s="17">
        <f t="shared" si="1"/>
        <v>-50</v>
      </c>
      <c r="T26" s="3" t="str">
        <f t="shared" si="2"/>
        <v>mV</v>
      </c>
      <c r="U26" s="17">
        <f t="shared" si="3"/>
        <v>0</v>
      </c>
      <c r="V26" s="3" t="str">
        <f t="shared" si="4"/>
        <v>mV</v>
      </c>
      <c r="W26" s="3">
        <v>1.0000000000000001E-5</v>
      </c>
      <c r="X26" s="3" t="str">
        <f t="shared" si="5"/>
        <v>mV</v>
      </c>
    </row>
    <row r="27" spans="1:24" x14ac:dyDescent="0.3">
      <c r="A27" s="19">
        <v>100</v>
      </c>
      <c r="B27" s="19" t="s">
        <v>16</v>
      </c>
      <c r="C27" s="11"/>
      <c r="D27" s="15">
        <v>90</v>
      </c>
      <c r="E27" s="11" t="s">
        <v>16</v>
      </c>
      <c r="F27" s="12"/>
      <c r="G27" s="25">
        <v>90</v>
      </c>
      <c r="H27" s="25">
        <v>90</v>
      </c>
      <c r="I27" s="25">
        <v>90</v>
      </c>
      <c r="J27" s="25">
        <v>90</v>
      </c>
      <c r="K27" s="25">
        <v>90</v>
      </c>
      <c r="L27" s="7" t="s">
        <v>16</v>
      </c>
      <c r="M27" s="3"/>
      <c r="N27" s="3"/>
      <c r="S27" s="17">
        <f t="shared" si="1"/>
        <v>90</v>
      </c>
      <c r="T27" s="3" t="str">
        <f t="shared" si="2"/>
        <v>mV</v>
      </c>
      <c r="U27" s="17">
        <f t="shared" si="3"/>
        <v>0</v>
      </c>
      <c r="V27" s="3" t="str">
        <f t="shared" si="4"/>
        <v>mV</v>
      </c>
      <c r="W27" s="3">
        <v>1.0000000000000001E-5</v>
      </c>
      <c r="X27" s="3" t="str">
        <f t="shared" si="5"/>
        <v>mV</v>
      </c>
    </row>
    <row r="28" spans="1:24" x14ac:dyDescent="0.3">
      <c r="A28" s="19">
        <v>100</v>
      </c>
      <c r="B28" s="19" t="s">
        <v>16</v>
      </c>
      <c r="C28" s="11"/>
      <c r="D28" s="15">
        <v>-90</v>
      </c>
      <c r="E28" s="11" t="s">
        <v>16</v>
      </c>
      <c r="F28" s="12"/>
      <c r="G28" s="25">
        <v>-90</v>
      </c>
      <c r="H28" s="25">
        <v>-90</v>
      </c>
      <c r="I28" s="25">
        <v>-90</v>
      </c>
      <c r="J28" s="25">
        <v>-90</v>
      </c>
      <c r="K28" s="25">
        <v>-90</v>
      </c>
      <c r="L28" s="7" t="s">
        <v>16</v>
      </c>
      <c r="M28" s="3"/>
      <c r="N28" s="3"/>
      <c r="S28" s="17">
        <f t="shared" si="1"/>
        <v>-90</v>
      </c>
      <c r="T28" s="3" t="str">
        <f t="shared" si="2"/>
        <v>mV</v>
      </c>
      <c r="U28" s="17">
        <f t="shared" si="3"/>
        <v>0</v>
      </c>
      <c r="V28" s="3" t="str">
        <f t="shared" si="4"/>
        <v>mV</v>
      </c>
      <c r="W28" s="3">
        <v>1.0000000000000001E-5</v>
      </c>
      <c r="X28" s="3" t="str">
        <f t="shared" si="5"/>
        <v>mV</v>
      </c>
    </row>
    <row r="29" spans="1:24" x14ac:dyDescent="0.3">
      <c r="A29" s="19">
        <v>100</v>
      </c>
      <c r="B29" s="19" t="s">
        <v>16</v>
      </c>
      <c r="C29" s="11"/>
      <c r="D29" s="15">
        <v>100</v>
      </c>
      <c r="E29" s="11" t="s">
        <v>16</v>
      </c>
      <c r="F29" s="12"/>
      <c r="G29" s="25">
        <v>100</v>
      </c>
      <c r="H29" s="25">
        <v>100</v>
      </c>
      <c r="I29" s="25">
        <v>100</v>
      </c>
      <c r="J29" s="25">
        <v>100</v>
      </c>
      <c r="K29" s="25">
        <v>100</v>
      </c>
      <c r="L29" s="7" t="s">
        <v>16</v>
      </c>
      <c r="M29" s="3"/>
      <c r="N29" s="3"/>
      <c r="S29" s="17">
        <f t="shared" si="1"/>
        <v>100</v>
      </c>
      <c r="T29" s="3" t="str">
        <f t="shared" si="2"/>
        <v>mV</v>
      </c>
      <c r="U29" s="17">
        <f t="shared" si="3"/>
        <v>0</v>
      </c>
      <c r="V29" s="3" t="str">
        <f t="shared" si="4"/>
        <v>mV</v>
      </c>
      <c r="W29" s="3">
        <v>1.0000000000000001E-5</v>
      </c>
      <c r="X29" s="3" t="str">
        <f t="shared" si="5"/>
        <v>mV</v>
      </c>
    </row>
    <row r="30" spans="1:24" x14ac:dyDescent="0.3">
      <c r="A30" s="19">
        <v>100</v>
      </c>
      <c r="B30" s="19" t="s">
        <v>16</v>
      </c>
      <c r="C30" s="11"/>
      <c r="D30" s="15">
        <v>-100</v>
      </c>
      <c r="E30" s="11" t="s">
        <v>16</v>
      </c>
      <c r="F30" s="12"/>
      <c r="G30" s="25">
        <v>-100</v>
      </c>
      <c r="H30" s="25">
        <v>-100</v>
      </c>
      <c r="I30" s="25">
        <v>-100</v>
      </c>
      <c r="J30" s="25">
        <v>-100</v>
      </c>
      <c r="K30" s="25">
        <v>-100</v>
      </c>
      <c r="L30" s="7" t="s">
        <v>16</v>
      </c>
      <c r="M30" s="3"/>
      <c r="N30" s="3"/>
      <c r="S30" s="17">
        <f t="shared" si="1"/>
        <v>-100</v>
      </c>
      <c r="T30" s="3" t="str">
        <f t="shared" si="2"/>
        <v>mV</v>
      </c>
      <c r="U30" s="17">
        <f t="shared" si="3"/>
        <v>0</v>
      </c>
      <c r="V30" s="3" t="str">
        <f t="shared" si="4"/>
        <v>mV</v>
      </c>
      <c r="W30" s="3">
        <v>1.0000000000000001E-5</v>
      </c>
      <c r="X30" s="3" t="str">
        <f t="shared" si="5"/>
        <v>mV</v>
      </c>
    </row>
    <row r="31" spans="1:24" x14ac:dyDescent="0.3">
      <c r="A31" s="19">
        <v>1</v>
      </c>
      <c r="B31" s="19" t="s">
        <v>20</v>
      </c>
      <c r="C31" s="11"/>
      <c r="D31" s="15">
        <v>0.1</v>
      </c>
      <c r="E31" s="11" t="s">
        <v>20</v>
      </c>
      <c r="F31" s="12"/>
      <c r="G31" s="22">
        <v>0.1</v>
      </c>
      <c r="H31" s="22">
        <v>0.1</v>
      </c>
      <c r="I31" s="22">
        <v>0.1</v>
      </c>
      <c r="J31" s="22">
        <v>0.1</v>
      </c>
      <c r="K31" s="22">
        <v>0.1</v>
      </c>
      <c r="L31" s="7" t="s">
        <v>20</v>
      </c>
      <c r="M31" s="3"/>
      <c r="N31" s="3"/>
      <c r="S31" s="51">
        <f t="shared" si="1"/>
        <v>0.1</v>
      </c>
      <c r="T31" s="3" t="str">
        <f t="shared" si="2"/>
        <v>V</v>
      </c>
      <c r="U31" s="51">
        <f t="shared" si="3"/>
        <v>0</v>
      </c>
      <c r="V31" s="3" t="str">
        <f t="shared" si="4"/>
        <v>V</v>
      </c>
      <c r="W31" s="3">
        <v>9.9999999999999995E-8</v>
      </c>
      <c r="X31" s="3" t="str">
        <f t="shared" si="5"/>
        <v>V</v>
      </c>
    </row>
    <row r="32" spans="1:24" x14ac:dyDescent="0.3">
      <c r="A32" s="19">
        <v>1</v>
      </c>
      <c r="B32" s="19" t="s">
        <v>20</v>
      </c>
      <c r="C32" s="11"/>
      <c r="D32" s="15">
        <v>-0.1</v>
      </c>
      <c r="E32" s="11" t="s">
        <v>20</v>
      </c>
      <c r="F32" s="12"/>
      <c r="G32" s="22">
        <v>-0.1</v>
      </c>
      <c r="H32" s="22">
        <v>-0.1</v>
      </c>
      <c r="I32" s="22">
        <v>-0.1</v>
      </c>
      <c r="J32" s="22">
        <v>-0.1</v>
      </c>
      <c r="K32" s="22">
        <v>-0.1</v>
      </c>
      <c r="L32" s="7" t="s">
        <v>20</v>
      </c>
      <c r="M32" s="3"/>
      <c r="N32" s="3"/>
      <c r="S32" s="51">
        <f t="shared" si="1"/>
        <v>-0.1</v>
      </c>
      <c r="T32" s="3" t="str">
        <f t="shared" si="2"/>
        <v>V</v>
      </c>
      <c r="U32" s="51">
        <f t="shared" si="3"/>
        <v>0</v>
      </c>
      <c r="V32" s="3" t="str">
        <f t="shared" si="4"/>
        <v>V</v>
      </c>
      <c r="W32" s="3">
        <v>9.9999999999999995E-8</v>
      </c>
      <c r="X32" s="3" t="str">
        <f t="shared" si="5"/>
        <v>V</v>
      </c>
    </row>
    <row r="33" spans="1:24" x14ac:dyDescent="0.3">
      <c r="A33" s="19">
        <v>1</v>
      </c>
      <c r="B33" s="19" t="s">
        <v>20</v>
      </c>
      <c r="C33" s="11"/>
      <c r="D33" s="15">
        <v>0.5</v>
      </c>
      <c r="E33" s="11" t="s">
        <v>20</v>
      </c>
      <c r="F33" s="12"/>
      <c r="G33" s="22">
        <v>0.5</v>
      </c>
      <c r="H33" s="22">
        <v>0.5</v>
      </c>
      <c r="I33" s="22">
        <v>0.5</v>
      </c>
      <c r="J33" s="22">
        <v>0.5</v>
      </c>
      <c r="K33" s="22">
        <v>0.5</v>
      </c>
      <c r="L33" s="7" t="s">
        <v>20</v>
      </c>
      <c r="M33" s="3"/>
      <c r="N33" s="3"/>
      <c r="S33" s="51">
        <f t="shared" si="1"/>
        <v>0.5</v>
      </c>
      <c r="T33" s="3" t="str">
        <f t="shared" si="2"/>
        <v>V</v>
      </c>
      <c r="U33" s="51">
        <f t="shared" si="3"/>
        <v>0</v>
      </c>
      <c r="V33" s="3" t="str">
        <f t="shared" si="4"/>
        <v>V</v>
      </c>
      <c r="W33" s="3">
        <v>9.9999999999999995E-8</v>
      </c>
      <c r="X33" s="3" t="str">
        <f t="shared" si="5"/>
        <v>V</v>
      </c>
    </row>
    <row r="34" spans="1:24" x14ac:dyDescent="0.3">
      <c r="A34" s="19">
        <v>1</v>
      </c>
      <c r="B34" s="19" t="s">
        <v>20</v>
      </c>
      <c r="C34" s="11"/>
      <c r="D34" s="15">
        <v>-0.5</v>
      </c>
      <c r="E34" s="11" t="s">
        <v>20</v>
      </c>
      <c r="F34" s="12"/>
      <c r="G34" s="22">
        <v>-0.5</v>
      </c>
      <c r="H34" s="22">
        <v>-0.5</v>
      </c>
      <c r="I34" s="22">
        <v>-0.5</v>
      </c>
      <c r="J34" s="22">
        <v>-0.5</v>
      </c>
      <c r="K34" s="22">
        <v>-0.5</v>
      </c>
      <c r="L34" s="7" t="s">
        <v>20</v>
      </c>
      <c r="M34" s="3"/>
      <c r="N34" s="3"/>
      <c r="S34" s="51">
        <f t="shared" si="1"/>
        <v>-0.5</v>
      </c>
      <c r="T34" s="3" t="str">
        <f t="shared" si="2"/>
        <v>V</v>
      </c>
      <c r="U34" s="51">
        <f t="shared" si="3"/>
        <v>0</v>
      </c>
      <c r="V34" s="3" t="str">
        <f t="shared" si="4"/>
        <v>V</v>
      </c>
      <c r="W34" s="3">
        <v>9.9999999999999995E-8</v>
      </c>
      <c r="X34" s="3" t="str">
        <f t="shared" si="5"/>
        <v>V</v>
      </c>
    </row>
    <row r="35" spans="1:24" x14ac:dyDescent="0.3">
      <c r="A35" s="19">
        <v>1</v>
      </c>
      <c r="B35" s="19" t="s">
        <v>20</v>
      </c>
      <c r="C35" s="11"/>
      <c r="D35" s="15">
        <v>0.9</v>
      </c>
      <c r="E35" s="11" t="s">
        <v>20</v>
      </c>
      <c r="F35" s="12"/>
      <c r="G35" s="22">
        <v>0.9</v>
      </c>
      <c r="H35" s="22">
        <v>0.9</v>
      </c>
      <c r="I35" s="22">
        <v>0.9</v>
      </c>
      <c r="J35" s="22">
        <v>0.9</v>
      </c>
      <c r="K35" s="22">
        <v>0.9</v>
      </c>
      <c r="L35" s="7" t="s">
        <v>20</v>
      </c>
      <c r="M35" s="3"/>
      <c r="N35" s="3"/>
      <c r="S35" s="51">
        <f t="shared" si="1"/>
        <v>0.9</v>
      </c>
      <c r="T35" s="3" t="str">
        <f t="shared" si="2"/>
        <v>V</v>
      </c>
      <c r="U35" s="51">
        <f t="shared" si="3"/>
        <v>0</v>
      </c>
      <c r="V35" s="3" t="str">
        <f t="shared" si="4"/>
        <v>V</v>
      </c>
      <c r="W35" s="3">
        <v>9.9999999999999995E-8</v>
      </c>
      <c r="X35" s="3" t="str">
        <f t="shared" si="5"/>
        <v>V</v>
      </c>
    </row>
    <row r="36" spans="1:24" x14ac:dyDescent="0.3">
      <c r="A36" s="19">
        <v>1</v>
      </c>
      <c r="B36" s="19" t="s">
        <v>20</v>
      </c>
      <c r="C36" s="11"/>
      <c r="D36" s="15">
        <v>-0.9</v>
      </c>
      <c r="E36" s="11" t="s">
        <v>20</v>
      </c>
      <c r="F36" s="12"/>
      <c r="G36" s="22">
        <v>-0.9</v>
      </c>
      <c r="H36" s="22">
        <v>-0.9</v>
      </c>
      <c r="I36" s="22">
        <v>-0.9</v>
      </c>
      <c r="J36" s="22">
        <v>-0.9</v>
      </c>
      <c r="K36" s="22">
        <v>-0.9</v>
      </c>
      <c r="L36" s="7" t="s">
        <v>20</v>
      </c>
      <c r="M36" s="3"/>
      <c r="N36" s="3"/>
      <c r="S36" s="51">
        <f t="shared" si="1"/>
        <v>-0.9</v>
      </c>
      <c r="T36" s="3" t="str">
        <f t="shared" si="2"/>
        <v>V</v>
      </c>
      <c r="U36" s="51">
        <f t="shared" si="3"/>
        <v>0</v>
      </c>
      <c r="V36" s="3" t="str">
        <f t="shared" si="4"/>
        <v>V</v>
      </c>
      <c r="W36" s="3">
        <v>9.9999999999999995E-8</v>
      </c>
      <c r="X36" s="3" t="str">
        <f t="shared" si="5"/>
        <v>V</v>
      </c>
    </row>
    <row r="37" spans="1:24" x14ac:dyDescent="0.3">
      <c r="A37" s="19">
        <v>1</v>
      </c>
      <c r="B37" s="19" t="s">
        <v>20</v>
      </c>
      <c r="C37" s="11"/>
      <c r="D37" s="15">
        <v>1</v>
      </c>
      <c r="E37" s="11" t="s">
        <v>20</v>
      </c>
      <c r="F37" s="12"/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7" t="s">
        <v>20</v>
      </c>
      <c r="M37" s="3"/>
      <c r="N37" s="3"/>
      <c r="S37" s="51">
        <f t="shared" si="1"/>
        <v>1</v>
      </c>
      <c r="T37" s="3" t="str">
        <f t="shared" si="2"/>
        <v>V</v>
      </c>
      <c r="U37" s="51">
        <f t="shared" si="3"/>
        <v>0</v>
      </c>
      <c r="V37" s="3" t="str">
        <f t="shared" si="4"/>
        <v>V</v>
      </c>
      <c r="W37" s="3">
        <v>9.9999999999999995E-8</v>
      </c>
      <c r="X37" s="3" t="str">
        <f t="shared" si="5"/>
        <v>V</v>
      </c>
    </row>
    <row r="38" spans="1:24" x14ac:dyDescent="0.3">
      <c r="A38" s="19">
        <v>1</v>
      </c>
      <c r="B38" s="19" t="s">
        <v>20</v>
      </c>
      <c r="C38" s="11"/>
      <c r="D38" s="15">
        <v>-1</v>
      </c>
      <c r="E38" s="11" t="s">
        <v>20</v>
      </c>
      <c r="F38" s="12"/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7" t="s">
        <v>20</v>
      </c>
      <c r="M38" s="3"/>
      <c r="N38" s="3"/>
      <c r="S38" s="51">
        <f t="shared" si="1"/>
        <v>-1</v>
      </c>
      <c r="T38" s="3" t="str">
        <f t="shared" si="2"/>
        <v>V</v>
      </c>
      <c r="U38" s="51">
        <f t="shared" si="3"/>
        <v>0</v>
      </c>
      <c r="V38" s="3" t="str">
        <f t="shared" si="4"/>
        <v>V</v>
      </c>
      <c r="W38" s="3">
        <v>9.9999999999999995E-8</v>
      </c>
      <c r="X38" s="3" t="str">
        <f t="shared" si="5"/>
        <v>V</v>
      </c>
    </row>
    <row r="39" spans="1:24" x14ac:dyDescent="0.3">
      <c r="A39" s="19">
        <v>10</v>
      </c>
      <c r="B39" s="19" t="s">
        <v>20</v>
      </c>
      <c r="C39" s="11"/>
      <c r="D39" s="15">
        <v>1</v>
      </c>
      <c r="E39" s="11" t="s">
        <v>20</v>
      </c>
      <c r="F39" s="12"/>
      <c r="G39" s="24">
        <v>1</v>
      </c>
      <c r="H39" s="24">
        <v>1</v>
      </c>
      <c r="I39" s="24">
        <v>1</v>
      </c>
      <c r="J39" s="24">
        <v>1</v>
      </c>
      <c r="K39" s="24">
        <v>1</v>
      </c>
      <c r="L39" s="7" t="s">
        <v>20</v>
      </c>
      <c r="M39" s="3"/>
      <c r="N39" s="3"/>
      <c r="S39" s="52">
        <f t="shared" si="1"/>
        <v>1</v>
      </c>
      <c r="T39" s="3" t="str">
        <f t="shared" si="2"/>
        <v>V</v>
      </c>
      <c r="U39" s="52">
        <f t="shared" si="3"/>
        <v>0</v>
      </c>
      <c r="V39" s="3" t="str">
        <f t="shared" si="4"/>
        <v>V</v>
      </c>
      <c r="W39" s="3">
        <v>9.9999999999999995E-7</v>
      </c>
      <c r="X39" s="3" t="str">
        <f t="shared" si="5"/>
        <v>V</v>
      </c>
    </row>
    <row r="40" spans="1:24" x14ac:dyDescent="0.3">
      <c r="A40" s="19">
        <v>10</v>
      </c>
      <c r="B40" s="19" t="s">
        <v>20</v>
      </c>
      <c r="C40" s="11"/>
      <c r="D40" s="15">
        <v>-1</v>
      </c>
      <c r="E40" s="11" t="s">
        <v>20</v>
      </c>
      <c r="F40" s="12"/>
      <c r="G40" s="24">
        <v>-1</v>
      </c>
      <c r="H40" s="24">
        <v>-1</v>
      </c>
      <c r="I40" s="24">
        <v>-1</v>
      </c>
      <c r="J40" s="24">
        <v>-1</v>
      </c>
      <c r="K40" s="24">
        <v>-1</v>
      </c>
      <c r="L40" s="7" t="s">
        <v>20</v>
      </c>
      <c r="M40" s="3"/>
      <c r="N40" s="3"/>
      <c r="S40" s="52">
        <f t="shared" si="1"/>
        <v>-1</v>
      </c>
      <c r="T40" s="3" t="str">
        <f t="shared" si="2"/>
        <v>V</v>
      </c>
      <c r="U40" s="52">
        <f t="shared" si="3"/>
        <v>0</v>
      </c>
      <c r="V40" s="3" t="str">
        <f t="shared" si="4"/>
        <v>V</v>
      </c>
      <c r="W40" s="3">
        <v>9.9999999999999995E-7</v>
      </c>
      <c r="X40" s="3" t="str">
        <f t="shared" si="5"/>
        <v>V</v>
      </c>
    </row>
    <row r="41" spans="1:24" x14ac:dyDescent="0.3">
      <c r="A41" s="19">
        <v>10</v>
      </c>
      <c r="B41" s="19" t="s">
        <v>20</v>
      </c>
      <c r="C41" s="11"/>
      <c r="D41" s="15">
        <v>2</v>
      </c>
      <c r="E41" s="11" t="s">
        <v>20</v>
      </c>
      <c r="F41" s="12"/>
      <c r="G41" s="24">
        <v>2</v>
      </c>
      <c r="H41" s="24">
        <v>2</v>
      </c>
      <c r="I41" s="24">
        <v>2</v>
      </c>
      <c r="J41" s="24">
        <v>2</v>
      </c>
      <c r="K41" s="24">
        <v>2</v>
      </c>
      <c r="L41" s="7" t="s">
        <v>20</v>
      </c>
      <c r="M41" s="3"/>
      <c r="N41" s="3"/>
      <c r="S41" s="52">
        <f t="shared" si="1"/>
        <v>2</v>
      </c>
      <c r="T41" s="3" t="str">
        <f t="shared" si="2"/>
        <v>V</v>
      </c>
      <c r="U41" s="52">
        <f t="shared" si="3"/>
        <v>0</v>
      </c>
      <c r="V41" s="3" t="str">
        <f t="shared" si="4"/>
        <v>V</v>
      </c>
      <c r="W41" s="3">
        <v>9.9999999999999995E-7</v>
      </c>
      <c r="X41" s="3" t="str">
        <f t="shared" si="5"/>
        <v>V</v>
      </c>
    </row>
    <row r="42" spans="1:24" x14ac:dyDescent="0.3">
      <c r="A42" s="19">
        <v>10</v>
      </c>
      <c r="B42" s="19" t="s">
        <v>20</v>
      </c>
      <c r="C42" s="11"/>
      <c r="D42" s="15">
        <v>3</v>
      </c>
      <c r="E42" s="11" t="s">
        <v>20</v>
      </c>
      <c r="F42" s="12"/>
      <c r="G42" s="24">
        <v>3</v>
      </c>
      <c r="H42" s="24">
        <v>3</v>
      </c>
      <c r="I42" s="24">
        <v>3</v>
      </c>
      <c r="J42" s="24">
        <v>3</v>
      </c>
      <c r="K42" s="24">
        <v>3</v>
      </c>
      <c r="L42" s="7" t="s">
        <v>20</v>
      </c>
      <c r="M42" s="3"/>
      <c r="N42" s="3"/>
      <c r="S42" s="52">
        <f t="shared" si="1"/>
        <v>3</v>
      </c>
      <c r="T42" s="3" t="str">
        <f t="shared" si="2"/>
        <v>V</v>
      </c>
      <c r="U42" s="52">
        <f t="shared" si="3"/>
        <v>0</v>
      </c>
      <c r="V42" s="3" t="str">
        <f t="shared" si="4"/>
        <v>V</v>
      </c>
      <c r="W42" s="3">
        <v>9.9999999999999995E-7</v>
      </c>
      <c r="X42" s="3" t="str">
        <f t="shared" si="5"/>
        <v>V</v>
      </c>
    </row>
    <row r="43" spans="1:24" x14ac:dyDescent="0.3">
      <c r="A43" s="19">
        <v>10</v>
      </c>
      <c r="B43" s="19" t="s">
        <v>20</v>
      </c>
      <c r="C43" s="11"/>
      <c r="D43" s="15">
        <v>4</v>
      </c>
      <c r="E43" s="11" t="s">
        <v>20</v>
      </c>
      <c r="F43" s="12"/>
      <c r="G43" s="24">
        <v>4</v>
      </c>
      <c r="H43" s="24">
        <v>4</v>
      </c>
      <c r="I43" s="24">
        <v>4</v>
      </c>
      <c r="J43" s="24">
        <v>4</v>
      </c>
      <c r="K43" s="24">
        <v>4</v>
      </c>
      <c r="L43" s="7" t="s">
        <v>20</v>
      </c>
      <c r="M43" s="3"/>
      <c r="N43" s="3"/>
      <c r="S43" s="52">
        <f t="shared" si="1"/>
        <v>4</v>
      </c>
      <c r="T43" s="3" t="str">
        <f t="shared" si="2"/>
        <v>V</v>
      </c>
      <c r="U43" s="52">
        <f t="shared" si="3"/>
        <v>0</v>
      </c>
      <c r="V43" s="3" t="str">
        <f t="shared" si="4"/>
        <v>V</v>
      </c>
      <c r="W43" s="3">
        <v>9.9999999999999995E-7</v>
      </c>
      <c r="X43" s="3" t="str">
        <f t="shared" si="5"/>
        <v>V</v>
      </c>
    </row>
    <row r="44" spans="1:24" x14ac:dyDescent="0.3">
      <c r="A44" s="19">
        <v>10</v>
      </c>
      <c r="B44" s="19" t="s">
        <v>20</v>
      </c>
      <c r="C44" s="11"/>
      <c r="D44" s="15">
        <v>5</v>
      </c>
      <c r="E44" s="11" t="s">
        <v>20</v>
      </c>
      <c r="F44" s="12"/>
      <c r="G44" s="24">
        <v>5</v>
      </c>
      <c r="H44" s="24">
        <v>5</v>
      </c>
      <c r="I44" s="24">
        <v>5</v>
      </c>
      <c r="J44" s="24">
        <v>5</v>
      </c>
      <c r="K44" s="24">
        <v>5</v>
      </c>
      <c r="L44" s="7" t="s">
        <v>20</v>
      </c>
      <c r="M44" s="3"/>
      <c r="N44" s="3"/>
      <c r="S44" s="52">
        <f t="shared" si="1"/>
        <v>5</v>
      </c>
      <c r="T44" s="3" t="str">
        <f t="shared" si="2"/>
        <v>V</v>
      </c>
      <c r="U44" s="52">
        <f t="shared" si="3"/>
        <v>0</v>
      </c>
      <c r="V44" s="3" t="str">
        <f t="shared" si="4"/>
        <v>V</v>
      </c>
      <c r="W44" s="3">
        <v>9.9999999999999995E-7</v>
      </c>
      <c r="X44" s="3" t="str">
        <f t="shared" si="5"/>
        <v>V</v>
      </c>
    </row>
    <row r="45" spans="1:24" x14ac:dyDescent="0.3">
      <c r="A45" s="19">
        <v>10</v>
      </c>
      <c r="B45" s="19" t="s">
        <v>20</v>
      </c>
      <c r="C45" s="11"/>
      <c r="D45" s="15">
        <v>-5</v>
      </c>
      <c r="E45" s="11" t="s">
        <v>20</v>
      </c>
      <c r="F45" s="12"/>
      <c r="G45" s="14">
        <v>-5</v>
      </c>
      <c r="H45" s="14">
        <v>-5</v>
      </c>
      <c r="I45" s="14">
        <v>-5</v>
      </c>
      <c r="J45" s="14">
        <v>-5</v>
      </c>
      <c r="K45" s="14">
        <v>-5</v>
      </c>
      <c r="L45" s="7" t="s">
        <v>20</v>
      </c>
      <c r="M45" s="3"/>
      <c r="N45" s="3"/>
      <c r="S45" s="52">
        <f t="shared" si="1"/>
        <v>-5</v>
      </c>
      <c r="T45" s="3" t="str">
        <f t="shared" si="2"/>
        <v>V</v>
      </c>
      <c r="U45" s="52">
        <f t="shared" si="3"/>
        <v>0</v>
      </c>
      <c r="V45" s="3" t="str">
        <f t="shared" si="4"/>
        <v>V</v>
      </c>
      <c r="W45" s="3">
        <v>9.9999999999999995E-7</v>
      </c>
      <c r="X45" s="3" t="str">
        <f t="shared" si="5"/>
        <v>V</v>
      </c>
    </row>
    <row r="46" spans="1:24" x14ac:dyDescent="0.3">
      <c r="A46" s="19">
        <v>10</v>
      </c>
      <c r="B46" s="19" t="s">
        <v>20</v>
      </c>
      <c r="C46" s="11"/>
      <c r="D46" s="15">
        <v>6</v>
      </c>
      <c r="E46" s="11" t="s">
        <v>20</v>
      </c>
      <c r="F46" s="12"/>
      <c r="G46" s="14">
        <v>6</v>
      </c>
      <c r="H46" s="14">
        <v>6</v>
      </c>
      <c r="I46" s="14">
        <v>6</v>
      </c>
      <c r="J46" s="14">
        <v>6</v>
      </c>
      <c r="K46" s="14">
        <v>6</v>
      </c>
      <c r="L46" s="7" t="s">
        <v>20</v>
      </c>
      <c r="M46" s="3"/>
      <c r="N46" s="3"/>
      <c r="S46" s="52">
        <f t="shared" si="1"/>
        <v>6</v>
      </c>
      <c r="T46" s="3" t="str">
        <f t="shared" si="2"/>
        <v>V</v>
      </c>
      <c r="U46" s="52">
        <f t="shared" si="3"/>
        <v>0</v>
      </c>
      <c r="V46" s="3" t="str">
        <f t="shared" si="4"/>
        <v>V</v>
      </c>
      <c r="W46" s="3">
        <v>9.9999999999999995E-7</v>
      </c>
      <c r="X46" s="3" t="str">
        <f t="shared" si="5"/>
        <v>V</v>
      </c>
    </row>
    <row r="47" spans="1:24" x14ac:dyDescent="0.3">
      <c r="A47" s="19">
        <v>10</v>
      </c>
      <c r="B47" s="19" t="s">
        <v>20</v>
      </c>
      <c r="C47" s="11"/>
      <c r="D47" s="15">
        <v>7</v>
      </c>
      <c r="E47" s="11" t="s">
        <v>20</v>
      </c>
      <c r="F47" s="12"/>
      <c r="G47" s="14">
        <v>7</v>
      </c>
      <c r="H47" s="14">
        <v>7</v>
      </c>
      <c r="I47" s="14">
        <v>7</v>
      </c>
      <c r="J47" s="14">
        <v>7</v>
      </c>
      <c r="K47" s="14">
        <v>7</v>
      </c>
      <c r="L47" s="7" t="s">
        <v>20</v>
      </c>
      <c r="M47" s="3"/>
      <c r="N47" s="3"/>
      <c r="S47" s="52">
        <f t="shared" si="1"/>
        <v>7</v>
      </c>
      <c r="T47" s="3" t="str">
        <f t="shared" si="2"/>
        <v>V</v>
      </c>
      <c r="U47" s="52">
        <f t="shared" si="3"/>
        <v>0</v>
      </c>
      <c r="V47" s="3" t="str">
        <f t="shared" si="4"/>
        <v>V</v>
      </c>
      <c r="W47" s="3">
        <v>9.9999999999999995E-7</v>
      </c>
      <c r="X47" s="3" t="str">
        <f t="shared" si="5"/>
        <v>V</v>
      </c>
    </row>
    <row r="48" spans="1:24" x14ac:dyDescent="0.3">
      <c r="A48" s="19">
        <v>10</v>
      </c>
      <c r="B48" s="19" t="s">
        <v>20</v>
      </c>
      <c r="C48" s="11"/>
      <c r="D48" s="15">
        <v>8</v>
      </c>
      <c r="E48" s="11" t="s">
        <v>20</v>
      </c>
      <c r="F48" s="12"/>
      <c r="G48" s="14">
        <v>8</v>
      </c>
      <c r="H48" s="14">
        <v>8</v>
      </c>
      <c r="I48" s="14">
        <v>8</v>
      </c>
      <c r="J48" s="14">
        <v>8</v>
      </c>
      <c r="K48" s="14">
        <v>8</v>
      </c>
      <c r="L48" s="7" t="s">
        <v>20</v>
      </c>
      <c r="M48" s="3"/>
      <c r="N48" s="3"/>
      <c r="S48" s="52">
        <f t="shared" si="1"/>
        <v>8</v>
      </c>
      <c r="T48" s="3" t="str">
        <f t="shared" si="2"/>
        <v>V</v>
      </c>
      <c r="U48" s="52">
        <f t="shared" si="3"/>
        <v>0</v>
      </c>
      <c r="V48" s="3" t="str">
        <f t="shared" si="4"/>
        <v>V</v>
      </c>
      <c r="W48" s="3">
        <v>9.9999999999999995E-7</v>
      </c>
      <c r="X48" s="3" t="str">
        <f t="shared" si="5"/>
        <v>V</v>
      </c>
    </row>
    <row r="49" spans="1:24" x14ac:dyDescent="0.3">
      <c r="A49" s="19">
        <v>10</v>
      </c>
      <c r="B49" s="19" t="s">
        <v>20</v>
      </c>
      <c r="C49" s="11"/>
      <c r="D49" s="15">
        <v>9</v>
      </c>
      <c r="E49" s="11" t="s">
        <v>20</v>
      </c>
      <c r="F49" s="12"/>
      <c r="G49" s="14">
        <v>9</v>
      </c>
      <c r="H49" s="14">
        <v>9</v>
      </c>
      <c r="I49" s="14">
        <v>9</v>
      </c>
      <c r="J49" s="14">
        <v>9</v>
      </c>
      <c r="K49" s="14">
        <v>9</v>
      </c>
      <c r="L49" s="7" t="s">
        <v>20</v>
      </c>
      <c r="M49" s="3"/>
      <c r="N49" s="3"/>
      <c r="S49" s="52">
        <f t="shared" si="1"/>
        <v>9</v>
      </c>
      <c r="T49" s="3" t="str">
        <f t="shared" si="2"/>
        <v>V</v>
      </c>
      <c r="U49" s="52">
        <f t="shared" si="3"/>
        <v>0</v>
      </c>
      <c r="V49" s="3" t="str">
        <f t="shared" si="4"/>
        <v>V</v>
      </c>
      <c r="W49" s="3">
        <v>9.9999999999999995E-7</v>
      </c>
      <c r="X49" s="3" t="str">
        <f t="shared" si="5"/>
        <v>V</v>
      </c>
    </row>
    <row r="50" spans="1:24" x14ac:dyDescent="0.3">
      <c r="A50" s="19">
        <v>10</v>
      </c>
      <c r="B50" s="19" t="s">
        <v>20</v>
      </c>
      <c r="C50" s="11"/>
      <c r="D50" s="15">
        <v>-9</v>
      </c>
      <c r="E50" s="11" t="s">
        <v>20</v>
      </c>
      <c r="F50" s="12"/>
      <c r="G50" s="14">
        <v>-9</v>
      </c>
      <c r="H50" s="14">
        <v>-9</v>
      </c>
      <c r="I50" s="14">
        <v>-9</v>
      </c>
      <c r="J50" s="14">
        <v>-9</v>
      </c>
      <c r="K50" s="14">
        <v>-9</v>
      </c>
      <c r="L50" s="7" t="s">
        <v>20</v>
      </c>
      <c r="M50" s="3"/>
      <c r="N50" s="3"/>
      <c r="S50" s="52">
        <f t="shared" si="1"/>
        <v>-9</v>
      </c>
      <c r="T50" s="3" t="str">
        <f t="shared" si="2"/>
        <v>V</v>
      </c>
      <c r="U50" s="52">
        <f t="shared" si="3"/>
        <v>0</v>
      </c>
      <c r="V50" s="3" t="str">
        <f t="shared" si="4"/>
        <v>V</v>
      </c>
      <c r="W50" s="3">
        <v>9.9999999999999995E-7</v>
      </c>
      <c r="X50" s="3" t="str">
        <f t="shared" si="5"/>
        <v>V</v>
      </c>
    </row>
    <row r="51" spans="1:24" x14ac:dyDescent="0.3">
      <c r="A51" s="19">
        <v>10</v>
      </c>
      <c r="B51" s="19" t="s">
        <v>20</v>
      </c>
      <c r="C51" s="11"/>
      <c r="D51" s="15">
        <v>10</v>
      </c>
      <c r="E51" s="11" t="s">
        <v>20</v>
      </c>
      <c r="F51" s="12"/>
      <c r="G51" s="14">
        <v>10</v>
      </c>
      <c r="H51" s="14">
        <v>10</v>
      </c>
      <c r="I51" s="14">
        <v>10</v>
      </c>
      <c r="J51" s="14">
        <v>10</v>
      </c>
      <c r="K51" s="14">
        <v>10</v>
      </c>
      <c r="L51" s="7" t="s">
        <v>20</v>
      </c>
      <c r="M51" s="3"/>
      <c r="N51" s="3"/>
      <c r="S51" s="52">
        <f t="shared" si="1"/>
        <v>10</v>
      </c>
      <c r="T51" s="3" t="str">
        <f t="shared" si="2"/>
        <v>V</v>
      </c>
      <c r="U51" s="52">
        <f t="shared" si="3"/>
        <v>0</v>
      </c>
      <c r="V51" s="3" t="str">
        <f t="shared" si="4"/>
        <v>V</v>
      </c>
      <c r="W51" s="3">
        <v>9.9999999999999995E-7</v>
      </c>
      <c r="X51" s="3" t="str">
        <f t="shared" si="5"/>
        <v>V</v>
      </c>
    </row>
    <row r="52" spans="1:24" x14ac:dyDescent="0.3">
      <c r="A52" s="19">
        <v>10</v>
      </c>
      <c r="B52" s="19" t="s">
        <v>20</v>
      </c>
      <c r="C52" s="11"/>
      <c r="D52" s="15">
        <v>-10</v>
      </c>
      <c r="E52" s="11" t="s">
        <v>20</v>
      </c>
      <c r="F52" s="12"/>
      <c r="G52" s="14">
        <v>-10</v>
      </c>
      <c r="H52" s="14">
        <v>-10</v>
      </c>
      <c r="I52" s="14">
        <v>-10</v>
      </c>
      <c r="J52" s="14">
        <v>-10</v>
      </c>
      <c r="K52" s="14">
        <v>-10</v>
      </c>
      <c r="L52" s="7" t="s">
        <v>20</v>
      </c>
      <c r="M52" s="3"/>
      <c r="N52" s="3"/>
      <c r="S52" s="52">
        <f t="shared" si="1"/>
        <v>-10</v>
      </c>
      <c r="T52" s="3" t="str">
        <f t="shared" si="2"/>
        <v>V</v>
      </c>
      <c r="U52" s="52">
        <f t="shared" si="3"/>
        <v>0</v>
      </c>
      <c r="V52" s="3" t="str">
        <f t="shared" si="4"/>
        <v>V</v>
      </c>
      <c r="W52" s="3">
        <v>9.9999999999999995E-7</v>
      </c>
      <c r="X52" s="3" t="str">
        <f t="shared" si="5"/>
        <v>V</v>
      </c>
    </row>
    <row r="53" spans="1:24" x14ac:dyDescent="0.3">
      <c r="A53" s="19">
        <v>100</v>
      </c>
      <c r="B53" s="19" t="s">
        <v>20</v>
      </c>
      <c r="C53" s="11"/>
      <c r="D53" s="15">
        <v>10</v>
      </c>
      <c r="E53" s="11" t="s">
        <v>20</v>
      </c>
      <c r="F53" s="12"/>
      <c r="G53" s="10">
        <v>10</v>
      </c>
      <c r="H53" s="10">
        <v>10</v>
      </c>
      <c r="I53" s="10">
        <v>10</v>
      </c>
      <c r="J53" s="10">
        <v>10</v>
      </c>
      <c r="K53" s="10">
        <v>10</v>
      </c>
      <c r="L53" s="7" t="s">
        <v>20</v>
      </c>
      <c r="M53" s="3"/>
      <c r="N53" s="3"/>
      <c r="S53" s="17">
        <f t="shared" si="1"/>
        <v>10</v>
      </c>
      <c r="T53" s="3" t="str">
        <f t="shared" si="2"/>
        <v>V</v>
      </c>
      <c r="U53" s="17">
        <f t="shared" si="3"/>
        <v>0</v>
      </c>
      <c r="V53" s="3" t="str">
        <f t="shared" si="4"/>
        <v>V</v>
      </c>
      <c r="W53" s="3">
        <v>1.0000000000000001E-5</v>
      </c>
      <c r="X53" s="3" t="str">
        <f t="shared" si="5"/>
        <v>V</v>
      </c>
    </row>
    <row r="54" spans="1:24" x14ac:dyDescent="0.3">
      <c r="A54" s="19">
        <v>100</v>
      </c>
      <c r="B54" s="19" t="s">
        <v>20</v>
      </c>
      <c r="C54" s="11"/>
      <c r="D54" s="15">
        <v>-10</v>
      </c>
      <c r="E54" s="11" t="s">
        <v>20</v>
      </c>
      <c r="F54" s="12"/>
      <c r="G54" s="10">
        <v>-10</v>
      </c>
      <c r="H54" s="10">
        <v>-10</v>
      </c>
      <c r="I54" s="10">
        <v>-10</v>
      </c>
      <c r="J54" s="10">
        <v>-10</v>
      </c>
      <c r="K54" s="10">
        <v>-10</v>
      </c>
      <c r="L54" s="7" t="s">
        <v>20</v>
      </c>
      <c r="M54" s="3"/>
      <c r="N54" s="3"/>
      <c r="S54" s="17">
        <f t="shared" si="1"/>
        <v>-10</v>
      </c>
      <c r="T54" s="3" t="str">
        <f t="shared" si="2"/>
        <v>V</v>
      </c>
      <c r="U54" s="17">
        <f t="shared" si="3"/>
        <v>0</v>
      </c>
      <c r="V54" s="3" t="str">
        <f t="shared" si="4"/>
        <v>V</v>
      </c>
      <c r="W54" s="3">
        <v>1.0000000000000001E-5</v>
      </c>
      <c r="X54" s="3" t="str">
        <f t="shared" si="5"/>
        <v>V</v>
      </c>
    </row>
    <row r="55" spans="1:24" x14ac:dyDescent="0.3">
      <c r="A55" s="19">
        <v>100</v>
      </c>
      <c r="B55" s="19" t="s">
        <v>20</v>
      </c>
      <c r="C55" s="11"/>
      <c r="D55" s="15">
        <v>50</v>
      </c>
      <c r="E55" s="11" t="s">
        <v>20</v>
      </c>
      <c r="F55" s="12"/>
      <c r="G55" s="10">
        <v>50</v>
      </c>
      <c r="H55" s="10">
        <v>50</v>
      </c>
      <c r="I55" s="10">
        <v>50</v>
      </c>
      <c r="J55" s="10">
        <v>50</v>
      </c>
      <c r="K55" s="10">
        <v>50</v>
      </c>
      <c r="L55" s="7" t="s">
        <v>20</v>
      </c>
      <c r="M55" s="3"/>
      <c r="N55" s="3"/>
      <c r="S55" s="17">
        <f t="shared" si="1"/>
        <v>50</v>
      </c>
      <c r="T55" s="3" t="str">
        <f t="shared" si="2"/>
        <v>V</v>
      </c>
      <c r="U55" s="17">
        <f t="shared" si="3"/>
        <v>0</v>
      </c>
      <c r="V55" s="3" t="str">
        <f t="shared" si="4"/>
        <v>V</v>
      </c>
      <c r="W55" s="3">
        <v>1.0000000000000001E-5</v>
      </c>
      <c r="X55" s="3" t="str">
        <f t="shared" si="5"/>
        <v>V</v>
      </c>
    </row>
    <row r="56" spans="1:24" x14ac:dyDescent="0.3">
      <c r="A56" s="19">
        <v>100</v>
      </c>
      <c r="B56" s="19" t="s">
        <v>20</v>
      </c>
      <c r="C56" s="11"/>
      <c r="D56" s="15">
        <v>-50</v>
      </c>
      <c r="E56" s="11" t="s">
        <v>20</v>
      </c>
      <c r="F56" s="12"/>
      <c r="G56" s="10">
        <v>-50</v>
      </c>
      <c r="H56" s="10">
        <v>-50</v>
      </c>
      <c r="I56" s="10">
        <v>-50</v>
      </c>
      <c r="J56" s="10">
        <v>-50</v>
      </c>
      <c r="K56" s="10">
        <v>-50</v>
      </c>
      <c r="L56" s="7" t="s">
        <v>20</v>
      </c>
      <c r="M56" s="3"/>
      <c r="N56" s="3"/>
      <c r="S56" s="17">
        <f t="shared" si="1"/>
        <v>-50</v>
      </c>
      <c r="T56" s="3" t="str">
        <f t="shared" si="2"/>
        <v>V</v>
      </c>
      <c r="U56" s="17">
        <f t="shared" si="3"/>
        <v>0</v>
      </c>
      <c r="V56" s="3" t="str">
        <f t="shared" si="4"/>
        <v>V</v>
      </c>
      <c r="W56" s="3">
        <v>1.0000000000000001E-5</v>
      </c>
      <c r="X56" s="3" t="str">
        <f t="shared" si="5"/>
        <v>V</v>
      </c>
    </row>
    <row r="57" spans="1:24" x14ac:dyDescent="0.3">
      <c r="A57" s="19">
        <v>100</v>
      </c>
      <c r="B57" s="19" t="s">
        <v>20</v>
      </c>
      <c r="C57" s="11"/>
      <c r="D57" s="15">
        <v>90</v>
      </c>
      <c r="E57" s="11" t="s">
        <v>20</v>
      </c>
      <c r="F57" s="12"/>
      <c r="G57" s="10">
        <v>90</v>
      </c>
      <c r="H57" s="10">
        <v>90</v>
      </c>
      <c r="I57" s="10">
        <v>90</v>
      </c>
      <c r="J57" s="10">
        <v>90</v>
      </c>
      <c r="K57" s="10">
        <v>90</v>
      </c>
      <c r="L57" s="7" t="s">
        <v>20</v>
      </c>
      <c r="M57" s="3"/>
      <c r="N57" s="3"/>
      <c r="S57" s="17">
        <f t="shared" si="1"/>
        <v>90</v>
      </c>
      <c r="T57" s="3" t="str">
        <f t="shared" si="2"/>
        <v>V</v>
      </c>
      <c r="U57" s="17">
        <f t="shared" si="3"/>
        <v>0</v>
      </c>
      <c r="V57" s="3" t="str">
        <f t="shared" si="4"/>
        <v>V</v>
      </c>
      <c r="W57" s="3">
        <v>1.0000000000000001E-5</v>
      </c>
      <c r="X57" s="3" t="str">
        <f t="shared" si="5"/>
        <v>V</v>
      </c>
    </row>
    <row r="58" spans="1:24" x14ac:dyDescent="0.3">
      <c r="A58" s="19">
        <v>100</v>
      </c>
      <c r="B58" s="19" t="s">
        <v>20</v>
      </c>
      <c r="C58" s="11"/>
      <c r="D58" s="15">
        <v>-90</v>
      </c>
      <c r="E58" s="11" t="s">
        <v>20</v>
      </c>
      <c r="F58" s="12"/>
      <c r="G58" s="10">
        <v>-90</v>
      </c>
      <c r="H58" s="10">
        <v>-90</v>
      </c>
      <c r="I58" s="10">
        <v>-90</v>
      </c>
      <c r="J58" s="10">
        <v>-90</v>
      </c>
      <c r="K58" s="10">
        <v>-90</v>
      </c>
      <c r="L58" s="7" t="s">
        <v>20</v>
      </c>
      <c r="M58" s="3"/>
      <c r="N58" s="3"/>
      <c r="S58" s="17">
        <f t="shared" si="1"/>
        <v>-90</v>
      </c>
      <c r="T58" s="3" t="str">
        <f t="shared" si="2"/>
        <v>V</v>
      </c>
      <c r="U58" s="17">
        <f t="shared" si="3"/>
        <v>0</v>
      </c>
      <c r="V58" s="3" t="str">
        <f t="shared" si="4"/>
        <v>V</v>
      </c>
      <c r="W58" s="3">
        <v>1.0000000000000001E-5</v>
      </c>
      <c r="X58" s="3" t="str">
        <f t="shared" si="5"/>
        <v>V</v>
      </c>
    </row>
    <row r="59" spans="1:24" x14ac:dyDescent="0.3">
      <c r="A59" s="19">
        <v>100</v>
      </c>
      <c r="B59" s="19" t="s">
        <v>20</v>
      </c>
      <c r="C59" s="11"/>
      <c r="D59" s="15">
        <v>100</v>
      </c>
      <c r="E59" s="11" t="s">
        <v>20</v>
      </c>
      <c r="F59" s="12"/>
      <c r="G59" s="10">
        <v>100</v>
      </c>
      <c r="H59" s="10">
        <v>100</v>
      </c>
      <c r="I59" s="10">
        <v>100</v>
      </c>
      <c r="J59" s="10">
        <v>100</v>
      </c>
      <c r="K59" s="10">
        <v>100</v>
      </c>
      <c r="L59" s="7" t="s">
        <v>20</v>
      </c>
      <c r="M59" s="3"/>
      <c r="N59" s="3"/>
      <c r="S59" s="17">
        <f t="shared" si="1"/>
        <v>100</v>
      </c>
      <c r="T59" s="3" t="str">
        <f t="shared" si="2"/>
        <v>V</v>
      </c>
      <c r="U59" s="17">
        <f t="shared" si="3"/>
        <v>0</v>
      </c>
      <c r="V59" s="3" t="str">
        <f t="shared" si="4"/>
        <v>V</v>
      </c>
      <c r="W59" s="3">
        <v>1.0000000000000001E-5</v>
      </c>
      <c r="X59" s="3" t="str">
        <f t="shared" si="5"/>
        <v>V</v>
      </c>
    </row>
    <row r="60" spans="1:24" x14ac:dyDescent="0.3">
      <c r="A60" s="19">
        <v>100</v>
      </c>
      <c r="B60" s="19" t="s">
        <v>20</v>
      </c>
      <c r="C60" s="11"/>
      <c r="D60" s="15">
        <v>-100</v>
      </c>
      <c r="E60" s="11" t="s">
        <v>20</v>
      </c>
      <c r="F60" s="12"/>
      <c r="G60" s="10">
        <v>-100</v>
      </c>
      <c r="H60" s="10">
        <v>-100</v>
      </c>
      <c r="I60" s="10">
        <v>-100</v>
      </c>
      <c r="J60" s="10">
        <v>-100</v>
      </c>
      <c r="K60" s="10">
        <v>-100</v>
      </c>
      <c r="L60" s="7" t="s">
        <v>20</v>
      </c>
      <c r="M60" s="3"/>
      <c r="N60" s="3"/>
      <c r="S60" s="17">
        <f t="shared" si="1"/>
        <v>-100</v>
      </c>
      <c r="T60" s="3" t="str">
        <f t="shared" si="2"/>
        <v>V</v>
      </c>
      <c r="U60" s="17">
        <f t="shared" si="3"/>
        <v>0</v>
      </c>
      <c r="V60" s="3" t="str">
        <f t="shared" si="4"/>
        <v>V</v>
      </c>
      <c r="W60" s="3">
        <v>1.0000000000000001E-5</v>
      </c>
      <c r="X60" s="3" t="str">
        <f t="shared" si="5"/>
        <v>V</v>
      </c>
    </row>
    <row r="61" spans="1:24" x14ac:dyDescent="0.3">
      <c r="A61" s="19">
        <v>1000</v>
      </c>
      <c r="B61" s="19" t="s">
        <v>20</v>
      </c>
      <c r="C61" s="11"/>
      <c r="D61" s="15">
        <v>100</v>
      </c>
      <c r="E61" s="11" t="s">
        <v>20</v>
      </c>
      <c r="F61" s="12"/>
      <c r="G61" s="48">
        <v>100</v>
      </c>
      <c r="H61" s="48">
        <v>100</v>
      </c>
      <c r="I61" s="48">
        <v>100</v>
      </c>
      <c r="J61" s="48">
        <v>100</v>
      </c>
      <c r="K61" s="48">
        <v>100</v>
      </c>
      <c r="L61" s="7" t="s">
        <v>20</v>
      </c>
      <c r="M61" s="3"/>
      <c r="N61" s="3"/>
      <c r="S61" s="53">
        <f t="shared" si="1"/>
        <v>100</v>
      </c>
      <c r="T61" s="3" t="str">
        <f t="shared" si="2"/>
        <v>V</v>
      </c>
      <c r="U61" s="53">
        <f t="shared" si="3"/>
        <v>0</v>
      </c>
      <c r="V61" s="3" t="str">
        <f t="shared" si="4"/>
        <v>V</v>
      </c>
      <c r="W61" s="3">
        <v>1E-4</v>
      </c>
      <c r="X61" s="3" t="str">
        <f t="shared" si="5"/>
        <v>V</v>
      </c>
    </row>
    <row r="62" spans="1:24" x14ac:dyDescent="0.3">
      <c r="A62" s="19">
        <v>1000</v>
      </c>
      <c r="B62" s="19" t="s">
        <v>20</v>
      </c>
      <c r="C62" s="11"/>
      <c r="D62" s="15">
        <v>-100</v>
      </c>
      <c r="E62" s="11" t="s">
        <v>20</v>
      </c>
      <c r="F62" s="12"/>
      <c r="G62" s="48">
        <v>-100</v>
      </c>
      <c r="H62" s="48">
        <v>-100</v>
      </c>
      <c r="I62" s="48">
        <v>-100</v>
      </c>
      <c r="J62" s="48">
        <v>-100</v>
      </c>
      <c r="K62" s="48">
        <v>-100</v>
      </c>
      <c r="L62" s="7" t="s">
        <v>20</v>
      </c>
      <c r="M62" s="3"/>
      <c r="N62" s="3"/>
      <c r="S62" s="53">
        <f t="shared" si="1"/>
        <v>-100</v>
      </c>
      <c r="T62" s="3" t="str">
        <f t="shared" si="2"/>
        <v>V</v>
      </c>
      <c r="U62" s="53">
        <f t="shared" si="3"/>
        <v>0</v>
      </c>
      <c r="V62" s="3" t="str">
        <f t="shared" si="4"/>
        <v>V</v>
      </c>
      <c r="W62" s="3">
        <v>1E-4</v>
      </c>
      <c r="X62" s="3" t="str">
        <f t="shared" si="5"/>
        <v>V</v>
      </c>
    </row>
    <row r="63" spans="1:24" x14ac:dyDescent="0.3">
      <c r="A63" s="19">
        <v>1000</v>
      </c>
      <c r="B63" s="19" t="s">
        <v>20</v>
      </c>
      <c r="C63" s="11"/>
      <c r="D63" s="15">
        <v>500</v>
      </c>
      <c r="E63" s="11" t="s">
        <v>20</v>
      </c>
      <c r="F63" s="12"/>
      <c r="G63" s="48">
        <v>500</v>
      </c>
      <c r="H63" s="48">
        <v>500</v>
      </c>
      <c r="I63" s="48">
        <v>500</v>
      </c>
      <c r="J63" s="48">
        <v>500</v>
      </c>
      <c r="K63" s="48">
        <v>500</v>
      </c>
      <c r="L63" s="7" t="s">
        <v>20</v>
      </c>
      <c r="M63" s="3"/>
      <c r="N63" s="3"/>
      <c r="S63" s="53">
        <f t="shared" si="1"/>
        <v>500</v>
      </c>
      <c r="T63" s="3" t="str">
        <f t="shared" si="2"/>
        <v>V</v>
      </c>
      <c r="U63" s="53">
        <f t="shared" si="3"/>
        <v>0</v>
      </c>
      <c r="V63" s="3" t="str">
        <f t="shared" si="4"/>
        <v>V</v>
      </c>
      <c r="W63" s="3">
        <v>1E-4</v>
      </c>
      <c r="X63" s="3" t="str">
        <f t="shared" si="5"/>
        <v>V</v>
      </c>
    </row>
    <row r="64" spans="1:24" x14ac:dyDescent="0.3">
      <c r="A64" s="19">
        <v>1000</v>
      </c>
      <c r="B64" s="19" t="s">
        <v>20</v>
      </c>
      <c r="C64" s="11"/>
      <c r="D64" s="15">
        <v>-500</v>
      </c>
      <c r="E64" s="11" t="s">
        <v>20</v>
      </c>
      <c r="F64" s="12"/>
      <c r="G64" s="48">
        <v>-500</v>
      </c>
      <c r="H64" s="48">
        <v>-500</v>
      </c>
      <c r="I64" s="48">
        <v>-500</v>
      </c>
      <c r="J64" s="48">
        <v>-500</v>
      </c>
      <c r="K64" s="48">
        <v>-500</v>
      </c>
      <c r="L64" s="7" t="s">
        <v>20</v>
      </c>
      <c r="M64" s="3"/>
      <c r="N64" s="3"/>
      <c r="S64" s="53">
        <f t="shared" si="1"/>
        <v>-500</v>
      </c>
      <c r="T64" s="3" t="str">
        <f t="shared" si="2"/>
        <v>V</v>
      </c>
      <c r="U64" s="53">
        <f t="shared" si="3"/>
        <v>0</v>
      </c>
      <c r="V64" s="3" t="str">
        <f t="shared" si="4"/>
        <v>V</v>
      </c>
      <c r="W64" s="3">
        <v>1E-4</v>
      </c>
      <c r="X64" s="3" t="str">
        <f t="shared" si="5"/>
        <v>V</v>
      </c>
    </row>
    <row r="65" spans="1:24" x14ac:dyDescent="0.3">
      <c r="A65" s="19">
        <v>1000</v>
      </c>
      <c r="B65" s="19" t="s">
        <v>20</v>
      </c>
      <c r="C65" s="11"/>
      <c r="D65" s="15">
        <v>900</v>
      </c>
      <c r="E65" s="11" t="s">
        <v>20</v>
      </c>
      <c r="F65" s="12"/>
      <c r="G65" s="48">
        <v>900</v>
      </c>
      <c r="H65" s="48">
        <v>900</v>
      </c>
      <c r="I65" s="48">
        <v>900</v>
      </c>
      <c r="J65" s="48">
        <v>900</v>
      </c>
      <c r="K65" s="48">
        <v>900</v>
      </c>
      <c r="L65" s="7" t="s">
        <v>20</v>
      </c>
      <c r="M65" s="3"/>
      <c r="N65" s="3"/>
      <c r="S65" s="53">
        <f t="shared" si="1"/>
        <v>900</v>
      </c>
      <c r="T65" s="3" t="str">
        <f t="shared" si="2"/>
        <v>V</v>
      </c>
      <c r="U65" s="53">
        <f t="shared" si="3"/>
        <v>0</v>
      </c>
      <c r="V65" s="3" t="str">
        <f t="shared" si="4"/>
        <v>V</v>
      </c>
      <c r="W65" s="3">
        <v>1E-4</v>
      </c>
      <c r="X65" s="3" t="str">
        <f t="shared" si="5"/>
        <v>V</v>
      </c>
    </row>
    <row r="66" spans="1:24" x14ac:dyDescent="0.3">
      <c r="A66" s="19">
        <v>1000</v>
      </c>
      <c r="B66" s="19" t="s">
        <v>20</v>
      </c>
      <c r="C66" s="11"/>
      <c r="D66" s="15">
        <v>-900</v>
      </c>
      <c r="E66" s="11" t="s">
        <v>20</v>
      </c>
      <c r="F66" s="12"/>
      <c r="G66" s="48">
        <v>-900</v>
      </c>
      <c r="H66" s="48">
        <v>-900</v>
      </c>
      <c r="I66" s="48">
        <v>-900</v>
      </c>
      <c r="J66" s="48">
        <v>-900</v>
      </c>
      <c r="K66" s="48">
        <v>-900</v>
      </c>
      <c r="L66" s="7" t="s">
        <v>20</v>
      </c>
      <c r="M66" s="3"/>
      <c r="N66" s="3"/>
      <c r="S66" s="53">
        <f t="shared" si="1"/>
        <v>-900</v>
      </c>
      <c r="T66" s="3" t="str">
        <f t="shared" si="2"/>
        <v>V</v>
      </c>
      <c r="U66" s="53">
        <f t="shared" si="3"/>
        <v>0</v>
      </c>
      <c r="V66" s="3" t="str">
        <f t="shared" si="4"/>
        <v>V</v>
      </c>
      <c r="W66" s="3">
        <v>1E-4</v>
      </c>
      <c r="X66" s="3" t="str">
        <f t="shared" si="5"/>
        <v>V</v>
      </c>
    </row>
    <row r="67" spans="1:24" x14ac:dyDescent="0.3">
      <c r="A67" s="19">
        <v>1000</v>
      </c>
      <c r="B67" s="19" t="s">
        <v>20</v>
      </c>
      <c r="C67" s="11"/>
      <c r="D67" s="15">
        <v>1000</v>
      </c>
      <c r="E67" s="11" t="s">
        <v>20</v>
      </c>
      <c r="F67" s="12"/>
      <c r="G67" s="48">
        <v>1000</v>
      </c>
      <c r="H67" s="48">
        <v>1000</v>
      </c>
      <c r="I67" s="48">
        <v>1000</v>
      </c>
      <c r="J67" s="48">
        <v>1000</v>
      </c>
      <c r="K67" s="48">
        <v>1000</v>
      </c>
      <c r="L67" s="7" t="s">
        <v>20</v>
      </c>
      <c r="M67" s="3"/>
      <c r="N67" s="3"/>
      <c r="S67" s="53">
        <f t="shared" si="1"/>
        <v>1000</v>
      </c>
      <c r="T67" s="3" t="str">
        <f t="shared" si="2"/>
        <v>V</v>
      </c>
      <c r="U67" s="53">
        <f t="shared" si="3"/>
        <v>0</v>
      </c>
      <c r="V67" s="3" t="str">
        <f t="shared" si="4"/>
        <v>V</v>
      </c>
      <c r="W67" s="3">
        <v>1E-4</v>
      </c>
      <c r="X67" s="3" t="str">
        <f t="shared" si="5"/>
        <v>V</v>
      </c>
    </row>
    <row r="68" spans="1:24" x14ac:dyDescent="0.3">
      <c r="A68" s="19">
        <v>1000</v>
      </c>
      <c r="B68" s="19" t="s">
        <v>20</v>
      </c>
      <c r="C68" s="11"/>
      <c r="D68" s="15">
        <v>-1000</v>
      </c>
      <c r="E68" s="11" t="s">
        <v>20</v>
      </c>
      <c r="F68" s="12"/>
      <c r="G68" s="48">
        <v>-1000</v>
      </c>
      <c r="H68" s="48">
        <v>-1000</v>
      </c>
      <c r="I68" s="48">
        <v>-1000</v>
      </c>
      <c r="J68" s="48">
        <v>-1000</v>
      </c>
      <c r="K68" s="48">
        <v>-1000</v>
      </c>
      <c r="L68" s="7" t="s">
        <v>20</v>
      </c>
      <c r="M68" s="3"/>
      <c r="N68" s="3"/>
      <c r="S68" s="53">
        <f t="shared" si="1"/>
        <v>-1000</v>
      </c>
      <c r="T68" s="3" t="str">
        <f t="shared" si="2"/>
        <v>V</v>
      </c>
      <c r="U68" s="53">
        <f t="shared" si="3"/>
        <v>0</v>
      </c>
      <c r="V68" s="3" t="str">
        <f t="shared" si="4"/>
        <v>V</v>
      </c>
      <c r="W68" s="3">
        <v>1E-4</v>
      </c>
      <c r="X68" s="3" t="str">
        <f t="shared" si="5"/>
        <v>V</v>
      </c>
    </row>
    <row r="69" spans="1:24" x14ac:dyDescent="0.3">
      <c r="G69" s="3"/>
      <c r="H69" s="3"/>
      <c r="I69" s="3"/>
      <c r="J69" s="3"/>
      <c r="K69" s="3"/>
      <c r="L69" s="3"/>
      <c r="M69" s="3"/>
      <c r="N69" s="3"/>
    </row>
    <row r="70" spans="1:24" ht="15.6" x14ac:dyDescent="0.3">
      <c r="A70" s="5" t="s">
        <v>21</v>
      </c>
    </row>
    <row r="71" spans="1:24" ht="14.55" customHeight="1" x14ac:dyDescent="0.3">
      <c r="A71" s="139" t="s">
        <v>40</v>
      </c>
      <c r="B71" s="139"/>
      <c r="C71" s="139" t="s">
        <v>38</v>
      </c>
      <c r="D71" s="139"/>
      <c r="E71" s="139"/>
      <c r="F71" s="139"/>
      <c r="G71" s="140" t="s">
        <v>39</v>
      </c>
      <c r="H71" s="140"/>
      <c r="I71" s="140"/>
      <c r="J71" s="140"/>
      <c r="K71" s="140"/>
      <c r="L71" s="140"/>
      <c r="M71" s="36"/>
      <c r="N71" s="36"/>
      <c r="S71" s="140" t="s">
        <v>34</v>
      </c>
      <c r="T71" s="140"/>
      <c r="U71" s="140" t="s">
        <v>35</v>
      </c>
      <c r="V71" s="140"/>
      <c r="W71" s="140" t="s">
        <v>36</v>
      </c>
      <c r="X71" s="140"/>
    </row>
    <row r="72" spans="1:24" x14ac:dyDescent="0.3">
      <c r="A72" s="139"/>
      <c r="B72" s="139"/>
      <c r="C72" s="139"/>
      <c r="D72" s="139"/>
      <c r="E72" s="139"/>
      <c r="F72" s="139"/>
      <c r="G72" s="6">
        <v>1</v>
      </c>
      <c r="H72" s="6">
        <v>2</v>
      </c>
      <c r="I72" s="6">
        <v>3</v>
      </c>
      <c r="J72" s="6">
        <v>4</v>
      </c>
      <c r="K72" s="6">
        <v>5</v>
      </c>
      <c r="L72" s="6" t="s">
        <v>15</v>
      </c>
      <c r="M72" s="36"/>
      <c r="N72" s="36"/>
      <c r="S72" s="140"/>
      <c r="T72" s="140"/>
      <c r="U72" s="140"/>
      <c r="V72" s="140"/>
      <c r="W72" s="140"/>
      <c r="X72" s="140"/>
    </row>
    <row r="73" spans="1:24" x14ac:dyDescent="0.3">
      <c r="A73" s="19">
        <v>100</v>
      </c>
      <c r="B73" s="23" t="s">
        <v>22</v>
      </c>
      <c r="C73" s="20"/>
      <c r="D73" s="15">
        <v>0</v>
      </c>
      <c r="E73" s="11" t="s">
        <v>22</v>
      </c>
      <c r="F73" s="12"/>
      <c r="G73" s="10">
        <v>0</v>
      </c>
      <c r="H73" s="10">
        <v>2.0200000000000001E-3</v>
      </c>
      <c r="I73" s="10">
        <v>1.7700000000000001E-3</v>
      </c>
      <c r="J73" s="10">
        <v>1.9599999999999999E-3</v>
      </c>
      <c r="K73" s="10">
        <v>1.82E-3</v>
      </c>
      <c r="L73" s="7" t="s">
        <v>22</v>
      </c>
      <c r="M73" s="3"/>
      <c r="N73" s="3"/>
      <c r="S73" s="50">
        <f>AVERAGE(G73:K73)</f>
        <v>1.5140000000000002E-3</v>
      </c>
      <c r="T73" s="34" t="str">
        <f>L73</f>
        <v>µA</v>
      </c>
      <c r="U73" s="50">
        <f>_xlfn.STDEV.S(G73:K73)</f>
        <v>8.5239662129785567E-4</v>
      </c>
      <c r="V73" s="34" t="str">
        <f>L73</f>
        <v>µA</v>
      </c>
      <c r="W73" s="3">
        <v>1.0000000000000001E-5</v>
      </c>
      <c r="X73" s="3" t="str">
        <f>L73</f>
        <v>µA</v>
      </c>
    </row>
    <row r="74" spans="1:24" x14ac:dyDescent="0.3">
      <c r="A74" s="19">
        <v>100</v>
      </c>
      <c r="B74" s="23" t="s">
        <v>22</v>
      </c>
      <c r="C74" s="20"/>
      <c r="D74" s="15">
        <v>10</v>
      </c>
      <c r="E74" s="11" t="s">
        <v>22</v>
      </c>
      <c r="F74" s="12"/>
      <c r="G74" s="10">
        <v>10</v>
      </c>
      <c r="H74" s="10">
        <v>9.9981600000000004</v>
      </c>
      <c r="I74" s="10">
        <v>9.9979200000000006</v>
      </c>
      <c r="J74" s="10">
        <v>9.9976500000000001</v>
      </c>
      <c r="K74" s="10">
        <v>9.9982000000000006</v>
      </c>
      <c r="L74" s="7" t="s">
        <v>22</v>
      </c>
      <c r="M74" s="3"/>
      <c r="N74" s="3"/>
      <c r="S74" s="17">
        <f t="shared" ref="S74:S145" si="6">AVERAGE(G74:K74)</f>
        <v>9.998386</v>
      </c>
      <c r="T74" s="3" t="str">
        <f t="shared" ref="T74:T145" si="7">L74</f>
        <v>µA</v>
      </c>
      <c r="U74" s="17">
        <f t="shared" ref="U74:U145" si="8">_xlfn.STDEV.S(G74:K74)</f>
        <v>9.2864417297461505E-4</v>
      </c>
      <c r="V74" s="3" t="str">
        <f t="shared" ref="V74:V145" si="9">L74</f>
        <v>µA</v>
      </c>
      <c r="W74" s="3">
        <v>1.0000000000000001E-5</v>
      </c>
      <c r="X74" s="3" t="str">
        <f t="shared" ref="X74:X145" si="10">L74</f>
        <v>µA</v>
      </c>
    </row>
    <row r="75" spans="1:24" x14ac:dyDescent="0.3">
      <c r="A75" s="19">
        <v>100</v>
      </c>
      <c r="B75" s="23" t="s">
        <v>22</v>
      </c>
      <c r="C75" s="20"/>
      <c r="D75" s="15">
        <v>-10</v>
      </c>
      <c r="E75" s="11" t="s">
        <v>22</v>
      </c>
      <c r="F75" s="12"/>
      <c r="G75" s="10">
        <v>-10</v>
      </c>
      <c r="H75" s="10">
        <v>-10.00163</v>
      </c>
      <c r="I75" s="10">
        <v>-10.00159</v>
      </c>
      <c r="J75" s="10">
        <v>-10.001659999999999</v>
      </c>
      <c r="K75" s="10">
        <v>-10.001429999999999</v>
      </c>
      <c r="L75" s="7" t="s">
        <v>22</v>
      </c>
      <c r="M75" s="3"/>
      <c r="N75" s="3"/>
      <c r="S75" s="17">
        <f t="shared" si="6"/>
        <v>-10.001262000000001</v>
      </c>
      <c r="T75" s="3" t="str">
        <f t="shared" si="7"/>
        <v>µA</v>
      </c>
      <c r="U75" s="17">
        <f t="shared" si="8"/>
        <v>7.1103445767410883E-4</v>
      </c>
      <c r="V75" s="3" t="str">
        <f t="shared" si="9"/>
        <v>µA</v>
      </c>
      <c r="W75" s="3">
        <v>1.0000000000000001E-5</v>
      </c>
      <c r="X75" s="3" t="str">
        <f t="shared" si="10"/>
        <v>µA</v>
      </c>
    </row>
    <row r="76" spans="1:24" x14ac:dyDescent="0.3">
      <c r="A76" s="19">
        <v>100</v>
      </c>
      <c r="B76" s="23" t="s">
        <v>22</v>
      </c>
      <c r="C76" s="20"/>
      <c r="D76" s="15">
        <v>50</v>
      </c>
      <c r="E76" s="11" t="s">
        <v>22</v>
      </c>
      <c r="F76" s="12"/>
      <c r="G76" s="10">
        <v>50</v>
      </c>
      <c r="H76" s="10">
        <v>49.996929999999999</v>
      </c>
      <c r="I76" s="10">
        <v>49.996879999999997</v>
      </c>
      <c r="J76" s="10">
        <v>49.997120000000002</v>
      </c>
      <c r="K76" s="10">
        <v>49.997160000000001</v>
      </c>
      <c r="L76" s="7" t="s">
        <v>22</v>
      </c>
      <c r="M76" s="3"/>
      <c r="N76" s="3"/>
      <c r="S76" s="17">
        <f t="shared" si="6"/>
        <v>49.997618000000003</v>
      </c>
      <c r="T76" s="3" t="str">
        <f t="shared" si="7"/>
        <v>µA</v>
      </c>
      <c r="U76" s="17">
        <f t="shared" si="8"/>
        <v>1.3369442770738479E-3</v>
      </c>
      <c r="V76" s="3" t="str">
        <f t="shared" si="9"/>
        <v>µA</v>
      </c>
      <c r="W76" s="3">
        <v>1.0000000000000001E-5</v>
      </c>
      <c r="X76" s="3" t="str">
        <f t="shared" si="10"/>
        <v>µA</v>
      </c>
    </row>
    <row r="77" spans="1:24" x14ac:dyDescent="0.3">
      <c r="A77" s="19">
        <v>100</v>
      </c>
      <c r="B77" s="23" t="s">
        <v>22</v>
      </c>
      <c r="C77" s="20"/>
      <c r="D77" s="15">
        <v>-50</v>
      </c>
      <c r="E77" s="11" t="s">
        <v>22</v>
      </c>
      <c r="F77" s="12"/>
      <c r="G77" s="10">
        <v>-50</v>
      </c>
      <c r="H77" s="10">
        <v>-50.00047</v>
      </c>
      <c r="I77" s="10">
        <v>-50.000680000000003</v>
      </c>
      <c r="J77" s="10">
        <v>-50.000450000000001</v>
      </c>
      <c r="K77" s="10">
        <v>-50.00067</v>
      </c>
      <c r="L77" s="7" t="s">
        <v>22</v>
      </c>
      <c r="M77" s="3"/>
      <c r="N77" s="3"/>
      <c r="S77" s="17">
        <f t="shared" si="6"/>
        <v>-50.000454000000005</v>
      </c>
      <c r="T77" s="3" t="str">
        <f t="shared" si="7"/>
        <v>µA</v>
      </c>
      <c r="U77" s="17">
        <f t="shared" si="8"/>
        <v>2.7573538039259203E-4</v>
      </c>
      <c r="V77" s="3" t="str">
        <f t="shared" si="9"/>
        <v>µA</v>
      </c>
      <c r="W77" s="3">
        <v>1.0000000000000001E-5</v>
      </c>
      <c r="X77" s="3" t="str">
        <f t="shared" si="10"/>
        <v>µA</v>
      </c>
    </row>
    <row r="78" spans="1:24" x14ac:dyDescent="0.3">
      <c r="A78" s="19">
        <v>100</v>
      </c>
      <c r="B78" s="23" t="s">
        <v>22</v>
      </c>
      <c r="C78" s="20"/>
      <c r="D78" s="15">
        <v>90</v>
      </c>
      <c r="E78" s="11" t="s">
        <v>22</v>
      </c>
      <c r="F78" s="12"/>
      <c r="G78" s="10">
        <v>90</v>
      </c>
      <c r="H78" s="10">
        <v>89.99606</v>
      </c>
      <c r="I78" s="10">
        <v>89.996160000000003</v>
      </c>
      <c r="J78" s="10">
        <v>89.995859999999993</v>
      </c>
      <c r="K78" s="10">
        <v>89.995980000000003</v>
      </c>
      <c r="L78" s="7" t="s">
        <v>22</v>
      </c>
      <c r="M78" s="3"/>
      <c r="N78" s="3"/>
      <c r="S78" s="17">
        <f t="shared" si="6"/>
        <v>89.996812000000006</v>
      </c>
      <c r="T78" s="3" t="str">
        <f t="shared" si="7"/>
        <v>µA</v>
      </c>
      <c r="U78" s="17">
        <f t="shared" si="8"/>
        <v>1.7855307334237922E-3</v>
      </c>
      <c r="V78" s="3" t="str">
        <f t="shared" si="9"/>
        <v>µA</v>
      </c>
      <c r="W78" s="3">
        <v>1.0000000000000001E-5</v>
      </c>
      <c r="X78" s="3" t="str">
        <f t="shared" si="10"/>
        <v>µA</v>
      </c>
    </row>
    <row r="79" spans="1:24" x14ac:dyDescent="0.3">
      <c r="A79" s="19">
        <v>100</v>
      </c>
      <c r="B79" s="23" t="s">
        <v>22</v>
      </c>
      <c r="C79" s="20"/>
      <c r="D79" s="15">
        <v>-90</v>
      </c>
      <c r="E79" s="11" t="s">
        <v>22</v>
      </c>
      <c r="F79" s="12"/>
      <c r="G79" s="10">
        <v>-90</v>
      </c>
      <c r="H79" s="10">
        <v>-89.999840000000006</v>
      </c>
      <c r="I79" s="10">
        <v>-89.999510000000001</v>
      </c>
      <c r="J79" s="10">
        <v>-89.999750000000006</v>
      </c>
      <c r="K79" s="10">
        <v>-89.999700000000004</v>
      </c>
      <c r="L79" s="7" t="s">
        <v>22</v>
      </c>
      <c r="M79" s="3"/>
      <c r="N79" s="3"/>
      <c r="S79" s="17">
        <f t="shared" si="6"/>
        <v>-89.999760000000009</v>
      </c>
      <c r="T79" s="3" t="str">
        <f t="shared" si="7"/>
        <v>µA</v>
      </c>
      <c r="U79" s="17">
        <f t="shared" si="8"/>
        <v>1.8041618552665066E-4</v>
      </c>
      <c r="V79" s="3" t="str">
        <f t="shared" si="9"/>
        <v>µA</v>
      </c>
      <c r="W79" s="3">
        <v>1.0000000000000001E-5</v>
      </c>
      <c r="X79" s="3" t="str">
        <f t="shared" si="10"/>
        <v>µA</v>
      </c>
    </row>
    <row r="80" spans="1:24" x14ac:dyDescent="0.3">
      <c r="A80" s="19">
        <v>100</v>
      </c>
      <c r="B80" s="23" t="s">
        <v>22</v>
      </c>
      <c r="C80" s="20"/>
      <c r="D80" s="15">
        <v>100</v>
      </c>
      <c r="E80" s="11" t="s">
        <v>22</v>
      </c>
      <c r="F80" s="12"/>
      <c r="G80" s="10">
        <v>100</v>
      </c>
      <c r="H80" s="10">
        <v>99.995630000000006</v>
      </c>
      <c r="I80" s="10">
        <v>99.995800000000003</v>
      </c>
      <c r="J80" s="10">
        <v>99.995699999999999</v>
      </c>
      <c r="K80" s="10">
        <v>99.995509999999996</v>
      </c>
      <c r="L80" s="7" t="s">
        <v>22</v>
      </c>
      <c r="M80" s="3"/>
      <c r="N80" s="3"/>
      <c r="S80" s="17">
        <f t="shared" si="6"/>
        <v>99.996528000000012</v>
      </c>
      <c r="T80" s="3" t="str">
        <f t="shared" si="7"/>
        <v>µA</v>
      </c>
      <c r="U80" s="17">
        <f t="shared" si="8"/>
        <v>1.9437772506125479E-3</v>
      </c>
      <c r="V80" s="3" t="str">
        <f t="shared" si="9"/>
        <v>µA</v>
      </c>
      <c r="W80" s="3">
        <v>1.0000000000000001E-5</v>
      </c>
      <c r="X80" s="3" t="str">
        <f t="shared" si="10"/>
        <v>µA</v>
      </c>
    </row>
    <row r="81" spans="1:24" x14ac:dyDescent="0.3">
      <c r="A81" s="19">
        <v>100</v>
      </c>
      <c r="B81" s="23" t="s">
        <v>22</v>
      </c>
      <c r="C81" s="20"/>
      <c r="D81" s="15">
        <v>-100</v>
      </c>
      <c r="E81" s="11" t="s">
        <v>22</v>
      </c>
      <c r="F81" s="12"/>
      <c r="G81" s="10">
        <v>-100</v>
      </c>
      <c r="H81" s="10">
        <v>-99.999480000000005</v>
      </c>
      <c r="I81" s="10">
        <v>-99.999350000000007</v>
      </c>
      <c r="J81" s="10">
        <v>-99.999610000000004</v>
      </c>
      <c r="K81" s="10">
        <v>-99.999700000000004</v>
      </c>
      <c r="L81" s="7" t="s">
        <v>22</v>
      </c>
      <c r="M81" s="3"/>
      <c r="N81" s="3"/>
      <c r="S81" s="17">
        <f t="shared" si="6"/>
        <v>-99.999628000000001</v>
      </c>
      <c r="T81" s="3" t="str">
        <f t="shared" si="7"/>
        <v>µA</v>
      </c>
      <c r="U81" s="17">
        <f t="shared" si="8"/>
        <v>2.4651571957739257E-4</v>
      </c>
      <c r="V81" s="3" t="str">
        <f t="shared" si="9"/>
        <v>µA</v>
      </c>
      <c r="W81" s="3">
        <v>1.0000000000000001E-5</v>
      </c>
      <c r="X81" s="3" t="str">
        <f t="shared" si="10"/>
        <v>µA</v>
      </c>
    </row>
    <row r="82" spans="1:24" x14ac:dyDescent="0.3">
      <c r="A82" s="19">
        <v>1</v>
      </c>
      <c r="B82" s="19" t="s">
        <v>23</v>
      </c>
      <c r="C82" s="20"/>
      <c r="D82" s="15">
        <v>0.1</v>
      </c>
      <c r="E82" s="11" t="s">
        <v>23</v>
      </c>
      <c r="F82" s="12"/>
      <c r="G82" s="13">
        <v>0.1</v>
      </c>
      <c r="H82" s="13">
        <v>9.9989400000000006E-2</v>
      </c>
      <c r="I82" s="13">
        <v>9.9989999999999996E-2</v>
      </c>
      <c r="J82" s="13">
        <v>9.9990399999999993E-2</v>
      </c>
      <c r="K82" s="13">
        <v>9.9991099999999999E-2</v>
      </c>
      <c r="L82" s="7" t="s">
        <v>23</v>
      </c>
      <c r="M82" s="3"/>
      <c r="N82" s="3"/>
      <c r="S82" s="51">
        <f t="shared" si="6"/>
        <v>9.999218E-2</v>
      </c>
      <c r="T82" s="3" t="str">
        <f t="shared" si="7"/>
        <v>mA</v>
      </c>
      <c r="U82" s="51">
        <f t="shared" si="8"/>
        <v>4.4149745186155407E-6</v>
      </c>
      <c r="V82" s="3" t="str">
        <f t="shared" si="9"/>
        <v>mA</v>
      </c>
      <c r="W82" s="3">
        <v>9.9999999999999995E-8</v>
      </c>
      <c r="X82" s="3" t="str">
        <f t="shared" si="10"/>
        <v>mA</v>
      </c>
    </row>
    <row r="83" spans="1:24" x14ac:dyDescent="0.3">
      <c r="A83" s="19">
        <v>1</v>
      </c>
      <c r="B83" s="19" t="s">
        <v>23</v>
      </c>
      <c r="C83" s="20"/>
      <c r="D83" s="15">
        <v>-0.1</v>
      </c>
      <c r="E83" s="11" t="s">
        <v>23</v>
      </c>
      <c r="F83" s="12"/>
      <c r="G83" s="13">
        <v>-0.1</v>
      </c>
      <c r="H83" s="13">
        <v>-0.1000244</v>
      </c>
      <c r="I83" s="13">
        <v>-0.100021</v>
      </c>
      <c r="J83" s="13">
        <v>-0.100023</v>
      </c>
      <c r="K83" s="13">
        <v>-0.10002220000000001</v>
      </c>
      <c r="L83" s="7" t="s">
        <v>23</v>
      </c>
      <c r="M83" s="3"/>
      <c r="N83" s="3"/>
      <c r="S83" s="51">
        <f t="shared" si="6"/>
        <v>-0.10001812000000002</v>
      </c>
      <c r="T83" s="3" t="str">
        <f t="shared" si="7"/>
        <v>mA</v>
      </c>
      <c r="U83" s="51">
        <f t="shared" si="8"/>
        <v>1.0204508807383109E-5</v>
      </c>
      <c r="V83" s="3" t="str">
        <f t="shared" si="9"/>
        <v>mA</v>
      </c>
      <c r="W83" s="3">
        <v>9.9999999999999995E-8</v>
      </c>
      <c r="X83" s="3" t="str">
        <f t="shared" si="10"/>
        <v>mA</v>
      </c>
    </row>
    <row r="84" spans="1:24" x14ac:dyDescent="0.3">
      <c r="A84" s="19">
        <v>1</v>
      </c>
      <c r="B84" s="19" t="s">
        <v>23</v>
      </c>
      <c r="C84" s="20"/>
      <c r="D84" s="15">
        <v>0.5</v>
      </c>
      <c r="E84" s="11" t="s">
        <v>23</v>
      </c>
      <c r="F84" s="12"/>
      <c r="G84" s="13">
        <v>0.5</v>
      </c>
      <c r="H84" s="13">
        <v>0.50002429999999998</v>
      </c>
      <c r="I84" s="13">
        <v>0.50002500000000005</v>
      </c>
      <c r="J84" s="13">
        <v>0.50002480000000005</v>
      </c>
      <c r="K84" s="13">
        <v>0.50002690000000005</v>
      </c>
      <c r="L84" s="7" t="s">
        <v>23</v>
      </c>
      <c r="M84" s="3"/>
      <c r="N84" s="3"/>
      <c r="S84" s="51">
        <f t="shared" si="6"/>
        <v>0.50002020000000003</v>
      </c>
      <c r="T84" s="3" t="str">
        <f t="shared" si="7"/>
        <v>mA</v>
      </c>
      <c r="U84" s="51">
        <f t="shared" si="8"/>
        <v>1.1335122407824347E-5</v>
      </c>
      <c r="V84" s="3" t="str">
        <f t="shared" si="9"/>
        <v>mA</v>
      </c>
      <c r="W84" s="3">
        <v>9.9999999999999995E-8</v>
      </c>
      <c r="X84" s="3" t="str">
        <f t="shared" si="10"/>
        <v>mA</v>
      </c>
    </row>
    <row r="85" spans="1:24" x14ac:dyDescent="0.3">
      <c r="A85" s="19">
        <v>1</v>
      </c>
      <c r="B85" s="19" t="s">
        <v>23</v>
      </c>
      <c r="C85" s="20"/>
      <c r="D85" s="15">
        <v>-0.5</v>
      </c>
      <c r="E85" s="11" t="s">
        <v>23</v>
      </c>
      <c r="F85" s="12"/>
      <c r="G85" s="13">
        <v>-0.5</v>
      </c>
      <c r="H85" s="13">
        <v>-0.50005319999999998</v>
      </c>
      <c r="I85" s="13">
        <v>-0.50005279999999996</v>
      </c>
      <c r="J85" s="13">
        <v>-0.50005109999999997</v>
      </c>
      <c r="K85" s="13">
        <v>-0.50005350000000004</v>
      </c>
      <c r="L85" s="7" t="s">
        <v>23</v>
      </c>
      <c r="M85" s="3"/>
      <c r="N85" s="3"/>
      <c r="S85" s="51">
        <f t="shared" si="6"/>
        <v>-0.50004212000000003</v>
      </c>
      <c r="T85" s="3" t="str">
        <f t="shared" si="7"/>
        <v>mA</v>
      </c>
      <c r="U85" s="51">
        <f t="shared" si="8"/>
        <v>2.3564104056801424E-5</v>
      </c>
      <c r="V85" s="3" t="str">
        <f t="shared" si="9"/>
        <v>mA</v>
      </c>
      <c r="W85" s="3">
        <v>9.9999999999999995E-8</v>
      </c>
      <c r="X85" s="3" t="str">
        <f t="shared" si="10"/>
        <v>mA</v>
      </c>
    </row>
    <row r="86" spans="1:24" x14ac:dyDescent="0.3">
      <c r="A86" s="19">
        <v>1</v>
      </c>
      <c r="B86" s="19" t="s">
        <v>23</v>
      </c>
      <c r="C86" s="20"/>
      <c r="D86" s="15">
        <v>0.9</v>
      </c>
      <c r="E86" s="11" t="s">
        <v>23</v>
      </c>
      <c r="F86" s="12"/>
      <c r="G86" s="13">
        <v>0.9</v>
      </c>
      <c r="H86" s="13">
        <v>0.90005659999999998</v>
      </c>
      <c r="I86" s="13">
        <v>0.900057</v>
      </c>
      <c r="J86" s="13">
        <v>0.90005489999999999</v>
      </c>
      <c r="K86" s="13">
        <v>0.90005610000000003</v>
      </c>
      <c r="L86" s="7" t="s">
        <v>23</v>
      </c>
      <c r="M86" s="3"/>
      <c r="N86" s="3"/>
      <c r="S86" s="51">
        <f t="shared" si="6"/>
        <v>0.9000449199999998</v>
      </c>
      <c r="T86" s="3" t="str">
        <f t="shared" si="7"/>
        <v>mA</v>
      </c>
      <c r="U86" s="51">
        <f t="shared" si="8"/>
        <v>2.5123435274649129E-5</v>
      </c>
      <c r="V86" s="3" t="str">
        <f t="shared" si="9"/>
        <v>mA</v>
      </c>
      <c r="W86" s="3">
        <v>9.9999999999999995E-8</v>
      </c>
      <c r="X86" s="3" t="str">
        <f t="shared" si="10"/>
        <v>mA</v>
      </c>
    </row>
    <row r="87" spans="1:24" x14ac:dyDescent="0.3">
      <c r="A87" s="19">
        <v>1</v>
      </c>
      <c r="B87" s="19" t="s">
        <v>23</v>
      </c>
      <c r="C87" s="20"/>
      <c r="D87" s="15">
        <v>-0.9</v>
      </c>
      <c r="E87" s="11" t="s">
        <v>23</v>
      </c>
      <c r="F87" s="12"/>
      <c r="G87" s="13">
        <v>-0.9</v>
      </c>
      <c r="H87" s="13">
        <v>-0.90008120000000003</v>
      </c>
      <c r="I87" s="13">
        <v>-0.90008089999999996</v>
      </c>
      <c r="J87" s="13">
        <v>-0.90008359999999998</v>
      </c>
      <c r="K87" s="13">
        <v>-0.9000821</v>
      </c>
      <c r="L87" s="7" t="s">
        <v>23</v>
      </c>
      <c r="M87" s="3"/>
      <c r="N87" s="3"/>
      <c r="S87" s="51">
        <f t="shared" si="6"/>
        <v>-0.90006556000000004</v>
      </c>
      <c r="T87" s="3" t="str">
        <f t="shared" si="7"/>
        <v>mA</v>
      </c>
      <c r="U87" s="51">
        <f t="shared" si="8"/>
        <v>3.666419234074301E-5</v>
      </c>
      <c r="V87" s="3" t="str">
        <f t="shared" si="9"/>
        <v>mA</v>
      </c>
      <c r="W87" s="3">
        <v>9.9999999999999995E-8</v>
      </c>
      <c r="X87" s="3" t="str">
        <f t="shared" si="10"/>
        <v>mA</v>
      </c>
    </row>
    <row r="88" spans="1:24" x14ac:dyDescent="0.3">
      <c r="A88" s="19">
        <v>1</v>
      </c>
      <c r="B88" s="19" t="s">
        <v>23</v>
      </c>
      <c r="C88" s="20"/>
      <c r="D88" s="15">
        <v>1</v>
      </c>
      <c r="E88" s="11" t="s">
        <v>23</v>
      </c>
      <c r="F88" s="12"/>
      <c r="G88" s="13">
        <v>1</v>
      </c>
      <c r="H88" s="13">
        <v>1.0000631</v>
      </c>
      <c r="I88" s="13">
        <v>1.0000654</v>
      </c>
      <c r="J88" s="13">
        <v>1.0000640000000001</v>
      </c>
      <c r="K88" s="13">
        <v>1.0000614000000001</v>
      </c>
      <c r="L88" s="7" t="s">
        <v>23</v>
      </c>
      <c r="M88" s="3"/>
      <c r="N88" s="3"/>
      <c r="S88" s="51">
        <f t="shared" si="6"/>
        <v>1.00005078</v>
      </c>
      <c r="T88" s="3" t="str">
        <f t="shared" si="7"/>
        <v>mA</v>
      </c>
      <c r="U88" s="51">
        <f t="shared" si="8"/>
        <v>2.842396875879227E-5</v>
      </c>
      <c r="V88" s="3" t="str">
        <f t="shared" si="9"/>
        <v>mA</v>
      </c>
      <c r="W88" s="3">
        <v>9.9999999999999995E-8</v>
      </c>
      <c r="X88" s="3" t="str">
        <f t="shared" si="10"/>
        <v>mA</v>
      </c>
    </row>
    <row r="89" spans="1:24" x14ac:dyDescent="0.3">
      <c r="A89" s="19">
        <v>1</v>
      </c>
      <c r="B89" s="19" t="s">
        <v>23</v>
      </c>
      <c r="C89" s="20"/>
      <c r="D89" s="15">
        <v>-1</v>
      </c>
      <c r="E89" s="11" t="s">
        <v>23</v>
      </c>
      <c r="F89" s="12"/>
      <c r="G89" s="13">
        <v>-1</v>
      </c>
      <c r="H89" s="13">
        <v>-1.0000916</v>
      </c>
      <c r="I89" s="13">
        <v>-1.0000888999999999</v>
      </c>
      <c r="J89" s="13">
        <v>-1.0000909</v>
      </c>
      <c r="K89" s="13">
        <v>-1.0000895000000001</v>
      </c>
      <c r="L89" s="7" t="s">
        <v>23</v>
      </c>
      <c r="M89" s="3"/>
      <c r="N89" s="3"/>
      <c r="S89" s="51">
        <f t="shared" si="6"/>
        <v>-1.0000721800000001</v>
      </c>
      <c r="T89" s="3" t="str">
        <f t="shared" si="7"/>
        <v>mA</v>
      </c>
      <c r="U89" s="51">
        <f t="shared" si="8"/>
        <v>4.0364179664647765E-5</v>
      </c>
      <c r="V89" s="3" t="str">
        <f t="shared" si="9"/>
        <v>mA</v>
      </c>
      <c r="W89" s="3">
        <v>9.9999999999999995E-8</v>
      </c>
      <c r="X89" s="3" t="str">
        <f t="shared" si="10"/>
        <v>mA</v>
      </c>
    </row>
    <row r="90" spans="1:24" x14ac:dyDescent="0.3">
      <c r="A90" s="19">
        <v>10</v>
      </c>
      <c r="B90" s="19" t="s">
        <v>23</v>
      </c>
      <c r="C90" s="20"/>
      <c r="D90" s="15">
        <v>1</v>
      </c>
      <c r="E90" s="11" t="s">
        <v>23</v>
      </c>
      <c r="F90" s="12"/>
      <c r="G90" s="14">
        <v>1</v>
      </c>
      <c r="H90" s="14">
        <v>0.99984700000000004</v>
      </c>
      <c r="I90" s="14">
        <v>0.999865</v>
      </c>
      <c r="J90" s="14">
        <v>0.99983299999999997</v>
      </c>
      <c r="K90" s="14">
        <v>0.99985800000000002</v>
      </c>
      <c r="L90" s="7" t="s">
        <v>23</v>
      </c>
      <c r="M90" s="3"/>
      <c r="N90" s="3"/>
      <c r="S90" s="52">
        <f t="shared" si="6"/>
        <v>0.99988059999999979</v>
      </c>
      <c r="T90" s="3" t="str">
        <f t="shared" si="7"/>
        <v>mA</v>
      </c>
      <c r="U90" s="52">
        <f t="shared" si="8"/>
        <v>6.7832882881384846E-5</v>
      </c>
      <c r="V90" s="3" t="str">
        <f t="shared" si="9"/>
        <v>mA</v>
      </c>
      <c r="W90" s="3">
        <v>9.9999999999999995E-7</v>
      </c>
      <c r="X90" s="3" t="str">
        <f t="shared" si="10"/>
        <v>mA</v>
      </c>
    </row>
    <row r="91" spans="1:24" x14ac:dyDescent="0.3">
      <c r="A91" s="19">
        <v>10</v>
      </c>
      <c r="B91" s="19" t="s">
        <v>23</v>
      </c>
      <c r="C91" s="20"/>
      <c r="D91" s="15">
        <v>-1</v>
      </c>
      <c r="E91" s="11" t="s">
        <v>23</v>
      </c>
      <c r="F91" s="12"/>
      <c r="G91" s="14">
        <v>-1</v>
      </c>
      <c r="H91" s="14">
        <v>-1.0001869999999999</v>
      </c>
      <c r="I91" s="14">
        <v>-1.0001770000000001</v>
      </c>
      <c r="J91" s="14">
        <v>-1.000183</v>
      </c>
      <c r="K91" s="14">
        <v>-1.000189</v>
      </c>
      <c r="L91" s="7" t="s">
        <v>23</v>
      </c>
      <c r="M91" s="3"/>
      <c r="N91" s="3"/>
      <c r="S91" s="52">
        <f t="shared" si="6"/>
        <v>-1.0001472</v>
      </c>
      <c r="T91" s="3" t="str">
        <f t="shared" si="7"/>
        <v>mA</v>
      </c>
      <c r="U91" s="52">
        <f t="shared" si="8"/>
        <v>8.2414804495314008E-5</v>
      </c>
      <c r="V91" s="3" t="str">
        <f t="shared" si="9"/>
        <v>mA</v>
      </c>
      <c r="W91" s="3">
        <v>9.9999999999999995E-7</v>
      </c>
      <c r="X91" s="3" t="str">
        <f t="shared" si="10"/>
        <v>mA</v>
      </c>
    </row>
    <row r="92" spans="1:24" x14ac:dyDescent="0.3">
      <c r="A92" s="19">
        <v>10</v>
      </c>
      <c r="B92" s="19" t="s">
        <v>23</v>
      </c>
      <c r="C92" s="20"/>
      <c r="D92" s="15">
        <v>2</v>
      </c>
      <c r="E92" s="11" t="s">
        <v>23</v>
      </c>
      <c r="F92" s="12"/>
      <c r="G92" s="14">
        <v>2</v>
      </c>
      <c r="H92" s="14">
        <v>1.999884</v>
      </c>
      <c r="I92" s="14">
        <v>1.9998739999999999</v>
      </c>
      <c r="J92" s="14">
        <v>1.9998610000000001</v>
      </c>
      <c r="K92" s="14">
        <v>1.9998530000000001</v>
      </c>
      <c r="L92" s="7" t="s">
        <v>23</v>
      </c>
      <c r="M92" s="3"/>
      <c r="N92" s="3"/>
      <c r="S92" s="52">
        <f t="shared" si="6"/>
        <v>1.9998944000000001</v>
      </c>
      <c r="T92" s="3" t="str">
        <f t="shared" si="7"/>
        <v>mA</v>
      </c>
      <c r="U92" s="52">
        <f t="shared" si="8"/>
        <v>6.0218767838579751E-5</v>
      </c>
      <c r="V92" s="3" t="str">
        <f t="shared" si="9"/>
        <v>mA</v>
      </c>
      <c r="W92" s="3">
        <v>9.9999999999999995E-7</v>
      </c>
      <c r="X92" s="3" t="str">
        <f t="shared" si="10"/>
        <v>mA</v>
      </c>
    </row>
    <row r="93" spans="1:24" x14ac:dyDescent="0.3">
      <c r="A93" s="19">
        <v>10</v>
      </c>
      <c r="B93" s="19" t="s">
        <v>23</v>
      </c>
      <c r="C93" s="20"/>
      <c r="D93" s="15">
        <v>3</v>
      </c>
      <c r="E93" s="11" t="s">
        <v>23</v>
      </c>
      <c r="F93" s="12"/>
      <c r="G93" s="14">
        <v>3</v>
      </c>
      <c r="H93" s="14">
        <v>2.9999410000000002</v>
      </c>
      <c r="I93" s="14">
        <v>2.9999349999999998</v>
      </c>
      <c r="J93" s="14">
        <v>2.9999259999999999</v>
      </c>
      <c r="K93" s="14">
        <v>2.9999470000000001</v>
      </c>
      <c r="L93" s="7" t="s">
        <v>23</v>
      </c>
      <c r="M93" s="3"/>
      <c r="N93" s="3"/>
      <c r="S93" s="52">
        <f t="shared" si="6"/>
        <v>2.9999498000000004</v>
      </c>
      <c r="T93" s="3" t="str">
        <f t="shared" si="7"/>
        <v>mA</v>
      </c>
      <c r="U93" s="52">
        <f t="shared" si="8"/>
        <v>2.9115288080354139E-5</v>
      </c>
      <c r="V93" s="3" t="str">
        <f t="shared" si="9"/>
        <v>mA</v>
      </c>
      <c r="W93" s="3">
        <v>9.9999999999999995E-7</v>
      </c>
      <c r="X93" s="3" t="str">
        <f t="shared" si="10"/>
        <v>mA</v>
      </c>
    </row>
    <row r="94" spans="1:24" x14ac:dyDescent="0.3">
      <c r="A94" s="19">
        <v>10</v>
      </c>
      <c r="B94" s="19" t="s">
        <v>23</v>
      </c>
      <c r="C94" s="20"/>
      <c r="D94" s="15">
        <v>4</v>
      </c>
      <c r="E94" s="11" t="s">
        <v>23</v>
      </c>
      <c r="F94" s="12"/>
      <c r="G94" s="14">
        <v>4</v>
      </c>
      <c r="H94" s="14">
        <v>3.9999660000000001</v>
      </c>
      <c r="I94" s="14">
        <v>3.9999530000000001</v>
      </c>
      <c r="J94" s="14">
        <v>3.9999750000000001</v>
      </c>
      <c r="K94" s="14">
        <v>3.9999609999999999</v>
      </c>
      <c r="L94" s="7" t="s">
        <v>23</v>
      </c>
      <c r="M94" s="3"/>
      <c r="N94" s="3"/>
      <c r="S94" s="52">
        <f t="shared" si="6"/>
        <v>3.9999709999999999</v>
      </c>
      <c r="T94" s="3" t="str">
        <f t="shared" si="7"/>
        <v>mA</v>
      </c>
      <c r="U94" s="52">
        <f t="shared" si="8"/>
        <v>1.806931099958077E-5</v>
      </c>
      <c r="V94" s="3" t="str">
        <f t="shared" si="9"/>
        <v>mA</v>
      </c>
      <c r="W94" s="3">
        <v>9.9999999999999995E-7</v>
      </c>
      <c r="X94" s="3" t="str">
        <f t="shared" si="10"/>
        <v>mA</v>
      </c>
    </row>
    <row r="95" spans="1:24" x14ac:dyDescent="0.3">
      <c r="A95" s="19">
        <v>10</v>
      </c>
      <c r="B95" s="19" t="s">
        <v>23</v>
      </c>
      <c r="C95" s="20"/>
      <c r="D95" s="15">
        <v>5</v>
      </c>
      <c r="E95" s="11" t="s">
        <v>23</v>
      </c>
      <c r="F95" s="12"/>
      <c r="G95" s="14">
        <v>5</v>
      </c>
      <c r="H95" s="14">
        <v>4.9999789999999997</v>
      </c>
      <c r="I95" s="14">
        <v>5.000006</v>
      </c>
      <c r="J95" s="14">
        <v>5.0000099999999996</v>
      </c>
      <c r="K95" s="14">
        <v>4.9999859999999998</v>
      </c>
      <c r="L95" s="7" t="s">
        <v>23</v>
      </c>
      <c r="M95" s="3"/>
      <c r="N95" s="3"/>
      <c r="S95" s="52">
        <f t="shared" si="6"/>
        <v>4.9999962</v>
      </c>
      <c r="T95" s="3" t="str">
        <f t="shared" si="7"/>
        <v>mA</v>
      </c>
      <c r="U95" s="52">
        <f t="shared" si="8"/>
        <v>1.3236313686234353E-5</v>
      </c>
      <c r="V95" s="3" t="str">
        <f t="shared" si="9"/>
        <v>mA</v>
      </c>
      <c r="W95" s="3">
        <v>9.9999999999999995E-7</v>
      </c>
      <c r="X95" s="3" t="str">
        <f t="shared" si="10"/>
        <v>mA</v>
      </c>
    </row>
    <row r="96" spans="1:24" x14ac:dyDescent="0.3">
      <c r="A96" s="19">
        <v>10</v>
      </c>
      <c r="B96" s="19" t="s">
        <v>23</v>
      </c>
      <c r="C96" s="20"/>
      <c r="D96" s="15">
        <v>-5</v>
      </c>
      <c r="E96" s="11" t="s">
        <v>23</v>
      </c>
      <c r="F96" s="12"/>
      <c r="G96" s="14">
        <v>-5</v>
      </c>
      <c r="H96" s="14">
        <v>-5.0002500000000003</v>
      </c>
      <c r="I96" s="14">
        <v>-5.0002630000000003</v>
      </c>
      <c r="J96" s="14">
        <v>-5.0002709999999997</v>
      </c>
      <c r="K96" s="14">
        <v>-5.0002659999999999</v>
      </c>
      <c r="L96" s="7" t="s">
        <v>23</v>
      </c>
      <c r="M96" s="3"/>
      <c r="N96" s="3"/>
      <c r="S96" s="52">
        <f t="shared" si="6"/>
        <v>-5.0002100000000009</v>
      </c>
      <c r="T96" s="3" t="str">
        <f t="shared" si="7"/>
        <v>mA</v>
      </c>
      <c r="U96" s="52">
        <f t="shared" si="8"/>
        <v>1.1764990437736167E-4</v>
      </c>
      <c r="V96" s="3" t="str">
        <f t="shared" si="9"/>
        <v>mA</v>
      </c>
      <c r="W96" s="3">
        <v>9.9999999999999995E-7</v>
      </c>
      <c r="X96" s="3" t="str">
        <f t="shared" si="10"/>
        <v>mA</v>
      </c>
    </row>
    <row r="97" spans="1:24" x14ac:dyDescent="0.3">
      <c r="A97" s="19">
        <v>10</v>
      </c>
      <c r="B97" s="19" t="s">
        <v>23</v>
      </c>
      <c r="C97" s="20"/>
      <c r="D97" s="15">
        <v>6</v>
      </c>
      <c r="E97" s="11" t="s">
        <v>23</v>
      </c>
      <c r="F97" s="12"/>
      <c r="G97" s="14">
        <v>6</v>
      </c>
      <c r="H97" s="14">
        <v>6.0000049999999998</v>
      </c>
      <c r="I97" s="14">
        <v>6.0000289999999996</v>
      </c>
      <c r="J97" s="14">
        <v>6.0000179999999999</v>
      </c>
      <c r="K97" s="14">
        <v>6.0000109999999998</v>
      </c>
      <c r="L97" s="7" t="s">
        <v>23</v>
      </c>
      <c r="M97" s="3"/>
      <c r="N97" s="3"/>
      <c r="S97" s="52">
        <f t="shared" si="6"/>
        <v>6.0000125999999998</v>
      </c>
      <c r="T97" s="3" t="str">
        <f t="shared" si="7"/>
        <v>mA</v>
      </c>
      <c r="U97" s="52">
        <f t="shared" si="8"/>
        <v>1.1371015785642599E-5</v>
      </c>
      <c r="V97" s="3" t="str">
        <f t="shared" si="9"/>
        <v>mA</v>
      </c>
      <c r="W97" s="3">
        <v>9.9999999999999995E-7</v>
      </c>
      <c r="X97" s="3" t="str">
        <f t="shared" si="10"/>
        <v>mA</v>
      </c>
    </row>
    <row r="98" spans="1:24" x14ac:dyDescent="0.3">
      <c r="A98" s="19">
        <v>10</v>
      </c>
      <c r="B98" s="19" t="s">
        <v>23</v>
      </c>
      <c r="C98" s="20"/>
      <c r="D98" s="15">
        <v>7</v>
      </c>
      <c r="E98" s="11" t="s">
        <v>23</v>
      </c>
      <c r="F98" s="12"/>
      <c r="G98" s="14">
        <v>7</v>
      </c>
      <c r="H98" s="14">
        <v>7.0000280000000004</v>
      </c>
      <c r="I98" s="14">
        <v>7.0000299999999998</v>
      </c>
      <c r="J98" s="14">
        <v>7.000019</v>
      </c>
      <c r="K98" s="14">
        <v>7.0000590000000003</v>
      </c>
      <c r="L98" s="7" t="s">
        <v>23</v>
      </c>
      <c r="M98" s="3"/>
      <c r="N98" s="3"/>
      <c r="S98" s="52">
        <f t="shared" si="6"/>
        <v>7.0000271999999999</v>
      </c>
      <c r="T98" s="3" t="str">
        <f t="shared" si="7"/>
        <v>mA</v>
      </c>
      <c r="U98" s="52">
        <f t="shared" si="8"/>
        <v>2.1370540470560427E-5</v>
      </c>
      <c r="V98" s="3" t="str">
        <f t="shared" si="9"/>
        <v>mA</v>
      </c>
      <c r="W98" s="3">
        <v>9.9999999999999995E-7</v>
      </c>
      <c r="X98" s="3" t="str">
        <f t="shared" si="10"/>
        <v>mA</v>
      </c>
    </row>
    <row r="99" spans="1:24" x14ac:dyDescent="0.3">
      <c r="A99" s="19">
        <v>10</v>
      </c>
      <c r="B99" s="19" t="s">
        <v>23</v>
      </c>
      <c r="C99" s="20"/>
      <c r="D99" s="15">
        <v>8</v>
      </c>
      <c r="E99" s="11" t="s">
        <v>23</v>
      </c>
      <c r="F99" s="12"/>
      <c r="G99" s="14">
        <v>8</v>
      </c>
      <c r="H99" s="14">
        <v>8.0000470000000004</v>
      </c>
      <c r="I99" s="14">
        <v>8.0000699999999991</v>
      </c>
      <c r="J99" s="14">
        <v>8.0000669999999996</v>
      </c>
      <c r="K99" s="14">
        <v>8.000057</v>
      </c>
      <c r="L99" s="7" t="s">
        <v>23</v>
      </c>
      <c r="M99" s="3"/>
      <c r="N99" s="3"/>
      <c r="S99" s="52">
        <f t="shared" si="6"/>
        <v>8.0000482000000002</v>
      </c>
      <c r="T99" s="3" t="str">
        <f t="shared" si="7"/>
        <v>mA</v>
      </c>
      <c r="U99" s="52">
        <f t="shared" si="8"/>
        <v>2.842006333536828E-5</v>
      </c>
      <c r="V99" s="3" t="str">
        <f t="shared" si="9"/>
        <v>mA</v>
      </c>
      <c r="W99" s="3">
        <v>9.9999999999999995E-7</v>
      </c>
      <c r="X99" s="3" t="str">
        <f t="shared" si="10"/>
        <v>mA</v>
      </c>
    </row>
    <row r="100" spans="1:24" x14ac:dyDescent="0.3">
      <c r="A100" s="19">
        <v>10</v>
      </c>
      <c r="B100" s="19" t="s">
        <v>23</v>
      </c>
      <c r="C100" s="20"/>
      <c r="D100" s="15">
        <v>9</v>
      </c>
      <c r="E100" s="11" t="s">
        <v>23</v>
      </c>
      <c r="F100" s="12"/>
      <c r="G100" s="14">
        <v>9</v>
      </c>
      <c r="H100" s="14">
        <v>9.0000940000000007</v>
      </c>
      <c r="I100" s="14">
        <v>9.0000830000000001</v>
      </c>
      <c r="J100" s="14">
        <v>9.0000870000000006</v>
      </c>
      <c r="K100" s="14">
        <v>9.0000680000000006</v>
      </c>
      <c r="L100" s="7" t="s">
        <v>23</v>
      </c>
      <c r="M100" s="3"/>
      <c r="N100" s="3"/>
      <c r="S100" s="52">
        <f t="shared" si="6"/>
        <v>9.0000663999999997</v>
      </c>
      <c r="T100" s="3" t="str">
        <f t="shared" si="7"/>
        <v>mA</v>
      </c>
      <c r="U100" s="52">
        <f t="shared" si="8"/>
        <v>3.8318402889695294E-5</v>
      </c>
      <c r="V100" s="3" t="str">
        <f t="shared" si="9"/>
        <v>mA</v>
      </c>
      <c r="W100" s="3">
        <v>9.9999999999999995E-7</v>
      </c>
      <c r="X100" s="3" t="str">
        <f t="shared" si="10"/>
        <v>mA</v>
      </c>
    </row>
    <row r="101" spans="1:24" x14ac:dyDescent="0.3">
      <c r="A101" s="19">
        <v>10</v>
      </c>
      <c r="B101" s="19" t="s">
        <v>23</v>
      </c>
      <c r="C101" s="20"/>
      <c r="D101" s="15">
        <v>-9</v>
      </c>
      <c r="E101" s="11" t="s">
        <v>23</v>
      </c>
      <c r="F101" s="12"/>
      <c r="G101" s="14">
        <v>-9</v>
      </c>
      <c r="H101" s="14">
        <v>-9.0003779999999995</v>
      </c>
      <c r="I101" s="14">
        <v>-9.0003550000000008</v>
      </c>
      <c r="J101" s="14">
        <v>-9.0003630000000001</v>
      </c>
      <c r="K101" s="14">
        <v>-9.0003499999999992</v>
      </c>
      <c r="L101" s="7" t="s">
        <v>23</v>
      </c>
      <c r="M101" s="3"/>
      <c r="N101" s="3"/>
      <c r="S101" s="52">
        <f t="shared" si="6"/>
        <v>-9.0002891999999992</v>
      </c>
      <c r="T101" s="3" t="str">
        <f t="shared" si="7"/>
        <v>mA</v>
      </c>
      <c r="U101" s="52">
        <f t="shared" si="8"/>
        <v>1.6201450552337767E-4</v>
      </c>
      <c r="V101" s="3" t="str">
        <f t="shared" si="9"/>
        <v>mA</v>
      </c>
      <c r="W101" s="3">
        <v>9.9999999999999995E-7</v>
      </c>
      <c r="X101" s="3" t="str">
        <f t="shared" si="10"/>
        <v>mA</v>
      </c>
    </row>
    <row r="102" spans="1:24" x14ac:dyDescent="0.3">
      <c r="A102" s="19">
        <v>10</v>
      </c>
      <c r="B102" s="19" t="s">
        <v>23</v>
      </c>
      <c r="C102" s="20"/>
      <c r="D102" s="15">
        <v>10</v>
      </c>
      <c r="E102" s="11" t="s">
        <v>23</v>
      </c>
      <c r="F102" s="12"/>
      <c r="G102" s="14">
        <v>10</v>
      </c>
      <c r="H102" s="14">
        <v>10.000114999999999</v>
      </c>
      <c r="I102" s="14">
        <v>10.000118000000001</v>
      </c>
      <c r="J102" s="14">
        <v>10.000102</v>
      </c>
      <c r="K102" s="14">
        <v>10.000125000000001</v>
      </c>
      <c r="L102" s="7" t="s">
        <v>23</v>
      </c>
      <c r="M102" s="3"/>
      <c r="N102" s="3"/>
      <c r="S102" s="52">
        <f t="shared" si="6"/>
        <v>10.000092</v>
      </c>
      <c r="T102" s="3" t="str">
        <f t="shared" si="7"/>
        <v>mA</v>
      </c>
      <c r="U102" s="52">
        <f t="shared" si="8"/>
        <v>5.2100863716520627E-5</v>
      </c>
      <c r="V102" s="3" t="str">
        <f t="shared" si="9"/>
        <v>mA</v>
      </c>
      <c r="W102" s="3">
        <v>9.9999999999999995E-7</v>
      </c>
      <c r="X102" s="3" t="str">
        <f t="shared" si="10"/>
        <v>mA</v>
      </c>
    </row>
    <row r="103" spans="1:24" x14ac:dyDescent="0.3">
      <c r="A103" s="19">
        <v>10</v>
      </c>
      <c r="B103" s="19" t="s">
        <v>23</v>
      </c>
      <c r="C103" s="11"/>
      <c r="D103" s="15">
        <v>-10</v>
      </c>
      <c r="E103" s="11" t="s">
        <v>23</v>
      </c>
      <c r="F103" s="12"/>
      <c r="G103" s="14">
        <v>-10</v>
      </c>
      <c r="H103" s="14">
        <v>-10.00041</v>
      </c>
      <c r="I103" s="14">
        <v>-10.000399</v>
      </c>
      <c r="J103" s="14">
        <v>-10.00037</v>
      </c>
      <c r="K103" s="14">
        <v>-10.000406999999999</v>
      </c>
      <c r="L103" s="7" t="s">
        <v>23</v>
      </c>
      <c r="M103" s="3"/>
      <c r="N103" s="3"/>
      <c r="S103" s="52">
        <f t="shared" si="6"/>
        <v>-10.000317200000001</v>
      </c>
      <c r="T103" s="3" t="str">
        <f t="shared" si="7"/>
        <v>mA</v>
      </c>
      <c r="U103" s="52">
        <f t="shared" si="8"/>
        <v>1.7802443652482558E-4</v>
      </c>
      <c r="V103" s="3" t="str">
        <f t="shared" si="9"/>
        <v>mA</v>
      </c>
      <c r="W103" s="3">
        <v>9.9999999999999995E-7</v>
      </c>
      <c r="X103" s="3" t="str">
        <f t="shared" si="10"/>
        <v>mA</v>
      </c>
    </row>
    <row r="104" spans="1:24" x14ac:dyDescent="0.3">
      <c r="A104" s="19">
        <v>100</v>
      </c>
      <c r="B104" s="19" t="s">
        <v>23</v>
      </c>
      <c r="C104" s="11"/>
      <c r="D104" s="15">
        <v>10</v>
      </c>
      <c r="E104" s="11" t="s">
        <v>23</v>
      </c>
      <c r="F104" s="12"/>
      <c r="G104" s="10">
        <v>10</v>
      </c>
      <c r="H104" s="10">
        <v>10.0001</v>
      </c>
      <c r="I104" s="10">
        <v>10.000109999999999</v>
      </c>
      <c r="J104" s="10">
        <v>10.00023</v>
      </c>
      <c r="K104" s="10">
        <v>10.000349999999999</v>
      </c>
      <c r="L104" s="7" t="s">
        <v>23</v>
      </c>
      <c r="M104" s="3"/>
      <c r="N104" s="3"/>
      <c r="S104" s="17">
        <f t="shared" si="6"/>
        <v>10.000157999999999</v>
      </c>
      <c r="T104" s="3" t="str">
        <f t="shared" si="7"/>
        <v>mA</v>
      </c>
      <c r="U104" s="17">
        <f t="shared" si="8"/>
        <v>1.3479614237784927E-4</v>
      </c>
      <c r="V104" s="3" t="str">
        <f t="shared" si="9"/>
        <v>mA</v>
      </c>
      <c r="W104" s="3">
        <v>1.0000000000000001E-5</v>
      </c>
      <c r="X104" s="3" t="str">
        <f t="shared" si="10"/>
        <v>mA</v>
      </c>
    </row>
    <row r="105" spans="1:24" x14ac:dyDescent="0.3">
      <c r="A105" s="19">
        <v>100</v>
      </c>
      <c r="B105" s="19" t="s">
        <v>23</v>
      </c>
      <c r="C105" s="11"/>
      <c r="D105" s="15">
        <v>-10</v>
      </c>
      <c r="E105" s="11" t="s">
        <v>23</v>
      </c>
      <c r="F105" s="12"/>
      <c r="G105" s="10">
        <v>-10</v>
      </c>
      <c r="H105" s="10">
        <v>-10.003450000000001</v>
      </c>
      <c r="I105" s="10">
        <v>-10.00353</v>
      </c>
      <c r="J105" s="10">
        <v>-10.003299999999999</v>
      </c>
      <c r="K105" s="10">
        <v>-10.003270000000001</v>
      </c>
      <c r="L105" s="7" t="s">
        <v>23</v>
      </c>
      <c r="M105" s="3"/>
      <c r="N105" s="3"/>
      <c r="S105" s="17">
        <f t="shared" si="6"/>
        <v>-10.002709999999999</v>
      </c>
      <c r="T105" s="3" t="str">
        <f t="shared" si="7"/>
        <v>mA</v>
      </c>
      <c r="U105" s="17">
        <f t="shared" si="8"/>
        <v>1.5187001020610105E-3</v>
      </c>
      <c r="V105" s="3" t="str">
        <f t="shared" si="9"/>
        <v>mA</v>
      </c>
      <c r="W105" s="3">
        <v>1.0000000000000001E-5</v>
      </c>
      <c r="X105" s="3" t="str">
        <f t="shared" si="10"/>
        <v>mA</v>
      </c>
    </row>
    <row r="106" spans="1:24" x14ac:dyDescent="0.3">
      <c r="A106" s="19">
        <v>100</v>
      </c>
      <c r="B106" s="19" t="s">
        <v>23</v>
      </c>
      <c r="C106" s="11"/>
      <c r="D106" s="15">
        <v>50</v>
      </c>
      <c r="E106" s="11" t="s">
        <v>23</v>
      </c>
      <c r="F106" s="12"/>
      <c r="G106" s="10">
        <v>50</v>
      </c>
      <c r="H106" s="10">
        <v>50.007809999999999</v>
      </c>
      <c r="I106" s="10">
        <v>50.007890000000003</v>
      </c>
      <c r="J106" s="10">
        <v>50.007910000000003</v>
      </c>
      <c r="K106" s="10">
        <v>50.007750000000001</v>
      </c>
      <c r="L106" s="7" t="s">
        <v>23</v>
      </c>
      <c r="M106" s="3"/>
      <c r="N106" s="3"/>
      <c r="S106" s="17">
        <f t="shared" si="6"/>
        <v>50.006272000000003</v>
      </c>
      <c r="T106" s="3" t="str">
        <f t="shared" si="7"/>
        <v>mA</v>
      </c>
      <c r="U106" s="17">
        <f t="shared" si="8"/>
        <v>3.5067392261195025E-3</v>
      </c>
      <c r="V106" s="3" t="str">
        <f t="shared" si="9"/>
        <v>mA</v>
      </c>
      <c r="W106" s="3">
        <v>1.0000000000000001E-5</v>
      </c>
      <c r="X106" s="3" t="str">
        <f t="shared" si="10"/>
        <v>mA</v>
      </c>
    </row>
    <row r="107" spans="1:24" x14ac:dyDescent="0.3">
      <c r="A107" s="19">
        <v>100</v>
      </c>
      <c r="B107" s="19" t="s">
        <v>23</v>
      </c>
      <c r="C107" s="11"/>
      <c r="D107" s="15">
        <v>-50</v>
      </c>
      <c r="E107" s="11" t="s">
        <v>23</v>
      </c>
      <c r="F107" s="12"/>
      <c r="G107" s="10">
        <v>-50</v>
      </c>
      <c r="H107" s="10">
        <v>-50.010309999999997</v>
      </c>
      <c r="I107" s="10">
        <v>-50.010269999999998</v>
      </c>
      <c r="J107" s="10">
        <v>-50.010379999999998</v>
      </c>
      <c r="K107" s="10">
        <v>-50.010570000000001</v>
      </c>
      <c r="L107" s="7" t="s">
        <v>23</v>
      </c>
      <c r="M107" s="3"/>
      <c r="N107" s="3"/>
      <c r="S107" s="17">
        <f t="shared" si="6"/>
        <v>-50.008305999999997</v>
      </c>
      <c r="T107" s="3" t="str">
        <f t="shared" si="7"/>
        <v>mA</v>
      </c>
      <c r="U107" s="17">
        <f t="shared" si="8"/>
        <v>4.6446237737834727E-3</v>
      </c>
      <c r="V107" s="3" t="str">
        <f t="shared" si="9"/>
        <v>mA</v>
      </c>
      <c r="W107" s="3">
        <v>1.0000000000000001E-5</v>
      </c>
      <c r="X107" s="3" t="str">
        <f t="shared" si="10"/>
        <v>mA</v>
      </c>
    </row>
    <row r="108" spans="1:24" x14ac:dyDescent="0.3">
      <c r="A108" s="19">
        <v>100</v>
      </c>
      <c r="B108" s="19" t="s">
        <v>23</v>
      </c>
      <c r="C108" s="11"/>
      <c r="D108" s="15">
        <v>90</v>
      </c>
      <c r="E108" s="11" t="s">
        <v>23</v>
      </c>
      <c r="F108" s="12"/>
      <c r="G108" s="10">
        <v>90</v>
      </c>
      <c r="H108" s="10">
        <v>90.015469999999993</v>
      </c>
      <c r="I108" s="10">
        <v>90.015280000000004</v>
      </c>
      <c r="J108" s="10">
        <v>90.015360000000001</v>
      </c>
      <c r="K108" s="10">
        <v>90.015309999999999</v>
      </c>
      <c r="L108" s="7" t="s">
        <v>23</v>
      </c>
      <c r="M108" s="3"/>
      <c r="N108" s="3"/>
      <c r="S108" s="17">
        <f t="shared" si="6"/>
        <v>90.012283999999994</v>
      </c>
      <c r="T108" s="3" t="str">
        <f t="shared" si="7"/>
        <v>mA</v>
      </c>
      <c r="U108" s="17">
        <f t="shared" si="8"/>
        <v>6.867345193012857E-3</v>
      </c>
      <c r="V108" s="3" t="str">
        <f t="shared" si="9"/>
        <v>mA</v>
      </c>
      <c r="W108" s="3">
        <v>1.0000000000000001E-5</v>
      </c>
      <c r="X108" s="3" t="str">
        <f t="shared" si="10"/>
        <v>mA</v>
      </c>
    </row>
    <row r="109" spans="1:24" x14ac:dyDescent="0.3">
      <c r="A109" s="19">
        <v>100</v>
      </c>
      <c r="B109" s="19" t="s">
        <v>23</v>
      </c>
      <c r="C109" s="11"/>
      <c r="D109" s="15">
        <v>-90</v>
      </c>
      <c r="E109" s="11" t="s">
        <v>23</v>
      </c>
      <c r="F109" s="12"/>
      <c r="G109" s="10">
        <v>-90</v>
      </c>
      <c r="H109" s="10">
        <v>-90.018039999999999</v>
      </c>
      <c r="I109" s="10">
        <v>-90.018299999999996</v>
      </c>
      <c r="J109" s="10">
        <v>-90.018159999999995</v>
      </c>
      <c r="K109" s="10">
        <v>-90.018219999999999</v>
      </c>
      <c r="L109" s="7" t="s">
        <v>23</v>
      </c>
      <c r="M109" s="3"/>
      <c r="N109" s="3"/>
      <c r="S109" s="17">
        <f t="shared" si="6"/>
        <v>-90.014543999999987</v>
      </c>
      <c r="T109" s="3" t="str">
        <f t="shared" si="7"/>
        <v>mA</v>
      </c>
      <c r="U109" s="17">
        <f t="shared" si="8"/>
        <v>8.1308966295225472E-3</v>
      </c>
      <c r="V109" s="3" t="str">
        <f t="shared" si="9"/>
        <v>mA</v>
      </c>
      <c r="W109" s="3">
        <v>1.0000000000000001E-5</v>
      </c>
      <c r="X109" s="3" t="str">
        <f t="shared" si="10"/>
        <v>mA</v>
      </c>
    </row>
    <row r="110" spans="1:24" x14ac:dyDescent="0.3">
      <c r="A110" s="19">
        <v>100</v>
      </c>
      <c r="B110" s="19" t="s">
        <v>23</v>
      </c>
      <c r="C110" s="11"/>
      <c r="D110" s="15">
        <v>100</v>
      </c>
      <c r="E110" s="11" t="s">
        <v>23</v>
      </c>
      <c r="F110" s="12"/>
      <c r="G110" s="10">
        <v>100</v>
      </c>
      <c r="H110" s="10">
        <v>100.01738</v>
      </c>
      <c r="I110" s="10">
        <v>100.01724</v>
      </c>
      <c r="J110" s="10">
        <v>100.0172</v>
      </c>
      <c r="K110" s="10">
        <v>100.01725999999999</v>
      </c>
      <c r="L110" s="7" t="s">
        <v>23</v>
      </c>
      <c r="M110" s="3"/>
      <c r="N110" s="3"/>
      <c r="S110" s="17">
        <f t="shared" si="6"/>
        <v>100.01381599999999</v>
      </c>
      <c r="T110" s="3" t="str">
        <f t="shared" si="7"/>
        <v>mA</v>
      </c>
      <c r="U110" s="17">
        <f t="shared" si="8"/>
        <v>7.7236701120645592E-3</v>
      </c>
      <c r="V110" s="3" t="str">
        <f t="shared" si="9"/>
        <v>mA</v>
      </c>
      <c r="W110" s="3">
        <v>1.0000000000000001E-5</v>
      </c>
      <c r="X110" s="3" t="str">
        <f t="shared" si="10"/>
        <v>mA</v>
      </c>
    </row>
    <row r="111" spans="1:24" x14ac:dyDescent="0.3">
      <c r="A111" s="19">
        <v>100</v>
      </c>
      <c r="B111" s="19" t="s">
        <v>23</v>
      </c>
      <c r="C111" s="11"/>
      <c r="D111" s="15">
        <v>-100</v>
      </c>
      <c r="E111" s="11" t="s">
        <v>23</v>
      </c>
      <c r="F111" s="12"/>
      <c r="G111" s="10">
        <v>-100</v>
      </c>
      <c r="H111" s="10">
        <v>-100.02005</v>
      </c>
      <c r="I111" s="10">
        <v>-100.02034</v>
      </c>
      <c r="J111" s="10">
        <v>-100.02021000000001</v>
      </c>
      <c r="K111" s="10">
        <v>-100.02011</v>
      </c>
      <c r="L111" s="7" t="s">
        <v>23</v>
      </c>
      <c r="M111" s="3"/>
      <c r="N111" s="3"/>
      <c r="S111" s="17">
        <f t="shared" si="6"/>
        <v>-100.016142</v>
      </c>
      <c r="T111" s="3" t="str">
        <f t="shared" si="7"/>
        <v>mA</v>
      </c>
      <c r="U111" s="17">
        <f t="shared" si="8"/>
        <v>9.0243210270923822E-3</v>
      </c>
      <c r="V111" s="3" t="str">
        <f t="shared" si="9"/>
        <v>mA</v>
      </c>
      <c r="W111" s="3">
        <v>1.0000000000000001E-5</v>
      </c>
      <c r="X111" s="3" t="str">
        <f t="shared" si="10"/>
        <v>mA</v>
      </c>
    </row>
    <row r="112" spans="1:24" x14ac:dyDescent="0.3">
      <c r="A112" s="19">
        <v>1</v>
      </c>
      <c r="B112" s="19" t="s">
        <v>24</v>
      </c>
      <c r="C112" s="11"/>
      <c r="D112" s="15">
        <v>0.1</v>
      </c>
      <c r="E112" s="11" t="s">
        <v>24</v>
      </c>
      <c r="F112" s="12"/>
      <c r="G112" s="13">
        <v>0.1</v>
      </c>
      <c r="H112" s="13">
        <v>9.9979200000000004E-2</v>
      </c>
      <c r="I112" s="13">
        <v>9.9980399999999997E-2</v>
      </c>
      <c r="J112" s="13">
        <v>9.9981500000000001E-2</v>
      </c>
      <c r="K112" s="13">
        <v>9.9978700000000004E-2</v>
      </c>
      <c r="L112" s="7" t="s">
        <v>24</v>
      </c>
      <c r="M112" s="3"/>
      <c r="N112" s="3"/>
      <c r="S112" s="51">
        <f t="shared" si="6"/>
        <v>9.9983960000000011E-2</v>
      </c>
      <c r="T112" s="3" t="str">
        <f t="shared" si="7"/>
        <v>A</v>
      </c>
      <c r="U112" s="51">
        <f t="shared" si="8"/>
        <v>9.0323308176809486E-6</v>
      </c>
      <c r="V112" s="3" t="str">
        <f t="shared" si="9"/>
        <v>A</v>
      </c>
      <c r="W112" s="3">
        <v>9.9999999999999995E-8</v>
      </c>
      <c r="X112" s="3" t="str">
        <f t="shared" si="10"/>
        <v>A</v>
      </c>
    </row>
    <row r="113" spans="1:24" x14ac:dyDescent="0.3">
      <c r="A113" s="19">
        <v>1</v>
      </c>
      <c r="B113" s="19" t="s">
        <v>24</v>
      </c>
      <c r="C113" s="11"/>
      <c r="D113" s="15">
        <v>-0.1</v>
      </c>
      <c r="E113" s="11" t="s">
        <v>24</v>
      </c>
      <c r="F113" s="12"/>
      <c r="G113" s="13">
        <v>-0.1</v>
      </c>
      <c r="H113" s="13">
        <v>-0.1000192</v>
      </c>
      <c r="I113" s="13">
        <v>-0.1000173</v>
      </c>
      <c r="J113" s="13">
        <v>-0.1000181</v>
      </c>
      <c r="K113" s="13">
        <v>-0.10001649999999999</v>
      </c>
      <c r="L113" s="7" t="s">
        <v>24</v>
      </c>
      <c r="M113" s="3"/>
      <c r="N113" s="3"/>
      <c r="S113" s="51">
        <f t="shared" si="6"/>
        <v>-0.10001422</v>
      </c>
      <c r="T113" s="3" t="str">
        <f t="shared" si="7"/>
        <v>A</v>
      </c>
      <c r="U113" s="51">
        <f t="shared" si="8"/>
        <v>8.011678975093988E-6</v>
      </c>
      <c r="V113" s="3" t="str">
        <f t="shared" si="9"/>
        <v>A</v>
      </c>
      <c r="W113" s="3">
        <v>9.9999999999999995E-8</v>
      </c>
      <c r="X113" s="3" t="str">
        <f t="shared" si="10"/>
        <v>A</v>
      </c>
    </row>
    <row r="114" spans="1:24" x14ac:dyDescent="0.3">
      <c r="A114" s="19">
        <v>1</v>
      </c>
      <c r="B114" s="19" t="s">
        <v>24</v>
      </c>
      <c r="C114" s="11"/>
      <c r="D114" s="15">
        <v>0.5</v>
      </c>
      <c r="E114" s="11" t="s">
        <v>24</v>
      </c>
      <c r="F114" s="12"/>
      <c r="G114" s="13">
        <v>0.5</v>
      </c>
      <c r="H114" s="13">
        <v>0.50000350000000005</v>
      </c>
      <c r="I114" s="13">
        <v>0.49996269999999998</v>
      </c>
      <c r="J114" s="13">
        <v>0.5000019</v>
      </c>
      <c r="K114" s="13">
        <v>0.49998540000000002</v>
      </c>
      <c r="L114" s="7" t="s">
        <v>24</v>
      </c>
      <c r="M114" s="3"/>
      <c r="N114" s="3"/>
      <c r="S114" s="51">
        <f t="shared" si="6"/>
        <v>0.49999070000000001</v>
      </c>
      <c r="T114" s="3" t="str">
        <f t="shared" si="7"/>
        <v>A</v>
      </c>
      <c r="U114" s="51">
        <f t="shared" si="8"/>
        <v>1.7232672456716339E-5</v>
      </c>
      <c r="V114" s="3" t="str">
        <f t="shared" si="9"/>
        <v>A</v>
      </c>
      <c r="W114" s="3">
        <v>9.9999999999999995E-8</v>
      </c>
      <c r="X114" s="3" t="str">
        <f t="shared" si="10"/>
        <v>A</v>
      </c>
    </row>
    <row r="115" spans="1:24" x14ac:dyDescent="0.3">
      <c r="A115" s="19">
        <v>1</v>
      </c>
      <c r="B115" s="19" t="s">
        <v>24</v>
      </c>
      <c r="C115" s="11"/>
      <c r="D115" s="15">
        <v>-0.5</v>
      </c>
      <c r="E115" s="11" t="s">
        <v>24</v>
      </c>
      <c r="F115" s="12"/>
      <c r="G115" s="13">
        <v>-0.5</v>
      </c>
      <c r="H115" s="13">
        <v>-0.50000909999999998</v>
      </c>
      <c r="I115" s="13">
        <v>-0.50002999999999997</v>
      </c>
      <c r="J115" s="13">
        <v>-0.50001269999999998</v>
      </c>
      <c r="K115" s="13">
        <v>-0.50001660000000003</v>
      </c>
      <c r="L115" s="7" t="s">
        <v>24</v>
      </c>
      <c r="M115" s="3"/>
      <c r="N115" s="3"/>
      <c r="S115" s="51">
        <f t="shared" si="6"/>
        <v>-0.50001368000000002</v>
      </c>
      <c r="T115" s="3" t="str">
        <f t="shared" si="7"/>
        <v>A</v>
      </c>
      <c r="U115" s="51">
        <f t="shared" si="8"/>
        <v>1.0999409075031633E-5</v>
      </c>
      <c r="V115" s="3" t="str">
        <f t="shared" si="9"/>
        <v>A</v>
      </c>
      <c r="W115" s="3">
        <v>9.9999999999999995E-8</v>
      </c>
      <c r="X115" s="3" t="str">
        <f t="shared" si="10"/>
        <v>A</v>
      </c>
    </row>
    <row r="116" spans="1:24" x14ac:dyDescent="0.3">
      <c r="A116" s="19">
        <v>1</v>
      </c>
      <c r="B116" s="19" t="s">
        <v>24</v>
      </c>
      <c r="C116" s="11"/>
      <c r="D116" s="15">
        <v>0.9</v>
      </c>
      <c r="E116" s="11" t="s">
        <v>24</v>
      </c>
      <c r="F116" s="12"/>
      <c r="G116" s="13">
        <v>0.9</v>
      </c>
      <c r="H116" s="13">
        <v>0.89996399999999999</v>
      </c>
      <c r="I116" s="13">
        <v>0.89995150000000002</v>
      </c>
      <c r="J116" s="13">
        <v>0.89997130000000003</v>
      </c>
      <c r="K116" s="13">
        <v>0.89996719999999997</v>
      </c>
      <c r="L116" s="7" t="s">
        <v>24</v>
      </c>
      <c r="M116" s="3"/>
      <c r="N116" s="3"/>
      <c r="S116" s="51">
        <f t="shared" si="6"/>
        <v>0.89997079999999996</v>
      </c>
      <c r="T116" s="3" t="str">
        <f t="shared" si="7"/>
        <v>A</v>
      </c>
      <c r="U116" s="51">
        <f t="shared" si="8"/>
        <v>1.7920518965707706E-5</v>
      </c>
      <c r="V116" s="3" t="str">
        <f t="shared" si="9"/>
        <v>A</v>
      </c>
      <c r="W116" s="3">
        <v>9.9999999999999995E-8</v>
      </c>
      <c r="X116" s="3" t="str">
        <f t="shared" si="10"/>
        <v>A</v>
      </c>
    </row>
    <row r="117" spans="1:24" x14ac:dyDescent="0.3">
      <c r="A117" s="19">
        <v>1</v>
      </c>
      <c r="B117" s="19" t="s">
        <v>24</v>
      </c>
      <c r="C117" s="11"/>
      <c r="D117" s="15">
        <v>-0.9</v>
      </c>
      <c r="E117" s="11" t="s">
        <v>24</v>
      </c>
      <c r="F117" s="12"/>
      <c r="G117" s="13">
        <v>-0.9</v>
      </c>
      <c r="H117" s="13">
        <v>-0.90000069999999999</v>
      </c>
      <c r="I117" s="13">
        <v>-0.89999589999999996</v>
      </c>
      <c r="J117" s="13">
        <v>-0.90000519999999995</v>
      </c>
      <c r="K117" s="13">
        <v>-0.89999260000000003</v>
      </c>
      <c r="L117" s="7" t="s">
        <v>24</v>
      </c>
      <c r="M117" s="3"/>
      <c r="N117" s="3"/>
      <c r="S117" s="51">
        <f t="shared" si="6"/>
        <v>-0.89999888000000006</v>
      </c>
      <c r="T117" s="3" t="str">
        <f t="shared" si="7"/>
        <v>A</v>
      </c>
      <c r="U117" s="51">
        <f t="shared" si="8"/>
        <v>4.8173644246416066E-6</v>
      </c>
      <c r="V117" s="3" t="str">
        <f t="shared" si="9"/>
        <v>A</v>
      </c>
      <c r="W117" s="3">
        <v>9.9999999999999995E-8</v>
      </c>
      <c r="X117" s="3" t="str">
        <f t="shared" si="10"/>
        <v>A</v>
      </c>
    </row>
    <row r="118" spans="1:24" x14ac:dyDescent="0.3">
      <c r="A118" s="19">
        <v>1</v>
      </c>
      <c r="B118" s="19" t="s">
        <v>24</v>
      </c>
      <c r="C118" s="11"/>
      <c r="D118" s="15">
        <v>1</v>
      </c>
      <c r="E118" s="11" t="s">
        <v>24</v>
      </c>
      <c r="F118" s="12"/>
      <c r="G118" s="13">
        <v>1</v>
      </c>
      <c r="H118" s="13">
        <v>0.99996600000000002</v>
      </c>
      <c r="I118" s="13">
        <v>0.99997150000000001</v>
      </c>
      <c r="J118" s="13">
        <v>0.99996130000000005</v>
      </c>
      <c r="K118" s="13">
        <v>0.99995940000000005</v>
      </c>
      <c r="L118" s="7" t="s">
        <v>24</v>
      </c>
      <c r="M118" s="139" t="s">
        <v>55</v>
      </c>
      <c r="N118" s="139"/>
      <c r="O118" s="139" t="s">
        <v>53</v>
      </c>
      <c r="P118" s="139"/>
      <c r="S118" s="51">
        <f t="shared" si="6"/>
        <v>0.99997164000000005</v>
      </c>
      <c r="T118" s="3" t="str">
        <f t="shared" si="7"/>
        <v>A</v>
      </c>
      <c r="U118" s="51">
        <f t="shared" si="8"/>
        <v>1.6529156058290938E-5</v>
      </c>
      <c r="V118" s="3" t="str">
        <f t="shared" si="9"/>
        <v>A</v>
      </c>
      <c r="W118" s="3">
        <v>9.9999999999999995E-8</v>
      </c>
      <c r="X118" s="3" t="str">
        <f t="shared" si="10"/>
        <v>A</v>
      </c>
    </row>
    <row r="119" spans="1:24" x14ac:dyDescent="0.3">
      <c r="A119" s="19">
        <v>1</v>
      </c>
      <c r="B119" s="19" t="s">
        <v>24</v>
      </c>
      <c r="C119" s="11"/>
      <c r="D119" s="15">
        <v>-1</v>
      </c>
      <c r="E119" s="11" t="s">
        <v>24</v>
      </c>
      <c r="F119" s="12"/>
      <c r="G119" s="13">
        <v>-1</v>
      </c>
      <c r="H119" s="13">
        <v>-0.99996680000000004</v>
      </c>
      <c r="I119" s="13">
        <v>-0.99998739999999997</v>
      </c>
      <c r="J119" s="13">
        <v>-0.99996700000000005</v>
      </c>
      <c r="K119" s="13">
        <v>-0.99999990000000005</v>
      </c>
      <c r="L119" s="7" t="s">
        <v>24</v>
      </c>
      <c r="M119" s="139"/>
      <c r="N119" s="139"/>
      <c r="O119" s="139"/>
      <c r="P119" s="139"/>
      <c r="S119" s="51">
        <f t="shared" si="6"/>
        <v>-0.99998421999999998</v>
      </c>
      <c r="T119" s="3" t="str">
        <f t="shared" si="7"/>
        <v>A</v>
      </c>
      <c r="U119" s="51">
        <f t="shared" si="8"/>
        <v>1.6620529474103576E-5</v>
      </c>
      <c r="V119" s="3" t="str">
        <f t="shared" si="9"/>
        <v>A</v>
      </c>
      <c r="W119" s="3">
        <v>9.9999999999999995E-8</v>
      </c>
      <c r="X119" s="3" t="str">
        <f t="shared" si="10"/>
        <v>A</v>
      </c>
    </row>
    <row r="120" spans="1:24" x14ac:dyDescent="0.3">
      <c r="A120" s="72">
        <v>30</v>
      </c>
      <c r="B120" s="72" t="s">
        <v>24</v>
      </c>
      <c r="C120" s="65"/>
      <c r="D120" s="66">
        <v>3</v>
      </c>
      <c r="E120" s="65" t="s">
        <v>24</v>
      </c>
      <c r="F120" s="60" t="s">
        <v>56</v>
      </c>
      <c r="G120" s="61">
        <v>30</v>
      </c>
      <c r="H120" s="61">
        <v>29.94773</v>
      </c>
      <c r="I120" s="61">
        <v>29.947209999999998</v>
      </c>
      <c r="J120" s="61">
        <v>29.946380000000001</v>
      </c>
      <c r="K120" s="61">
        <v>29.946719999999999</v>
      </c>
      <c r="L120" s="60" t="s">
        <v>16</v>
      </c>
      <c r="M120" s="46">
        <v>100</v>
      </c>
      <c r="N120" s="46" t="s">
        <v>16</v>
      </c>
      <c r="O120" s="46">
        <v>0.3</v>
      </c>
      <c r="P120" s="46" t="s">
        <v>20</v>
      </c>
      <c r="S120" s="69">
        <f t="shared" si="6"/>
        <v>29.957608</v>
      </c>
      <c r="T120" s="46" t="str">
        <f>L120</f>
        <v>mV</v>
      </c>
      <c r="U120" s="69">
        <f t="shared" si="8"/>
        <v>2.370333035672427E-2</v>
      </c>
      <c r="V120" s="46" t="str">
        <f t="shared" si="9"/>
        <v>mV</v>
      </c>
      <c r="W120" s="69">
        <v>1.0000000000000001E-5</v>
      </c>
      <c r="X120" s="46" t="str">
        <f t="shared" si="10"/>
        <v>mV</v>
      </c>
    </row>
    <row r="121" spans="1:24" x14ac:dyDescent="0.3">
      <c r="A121" s="73"/>
      <c r="B121" s="73"/>
      <c r="C121" s="67"/>
      <c r="D121" s="68"/>
      <c r="E121" s="67"/>
      <c r="F121" s="60" t="s">
        <v>57</v>
      </c>
      <c r="G121" s="61">
        <v>3</v>
      </c>
      <c r="H121" s="61">
        <v>2.9937499999999999</v>
      </c>
      <c r="I121" s="61">
        <v>2.9939200000000001</v>
      </c>
      <c r="J121" s="61">
        <v>2.9936600000000002</v>
      </c>
      <c r="K121" s="61">
        <v>2.9938600000000002</v>
      </c>
      <c r="L121" s="60" t="s">
        <v>16</v>
      </c>
      <c r="M121" s="46">
        <v>100</v>
      </c>
      <c r="N121" s="46" t="s">
        <v>16</v>
      </c>
      <c r="O121" s="46"/>
      <c r="P121" s="46"/>
      <c r="S121" s="69">
        <f t="shared" si="6"/>
        <v>2.9950380000000001</v>
      </c>
      <c r="T121" s="46" t="str">
        <f t="shared" ref="T121:T135" si="11">L121</f>
        <v>mV</v>
      </c>
      <c r="U121" s="69">
        <f t="shared" si="8"/>
        <v>2.7756476721658547E-3</v>
      </c>
      <c r="V121" s="46" t="str">
        <f t="shared" si="9"/>
        <v>mV</v>
      </c>
      <c r="W121" s="69">
        <v>1.0000000000000001E-5</v>
      </c>
      <c r="X121" s="46" t="str">
        <f t="shared" si="10"/>
        <v>mV</v>
      </c>
    </row>
    <row r="122" spans="1:24" x14ac:dyDescent="0.3">
      <c r="A122" s="72">
        <v>30</v>
      </c>
      <c r="B122" s="72" t="s">
        <v>24</v>
      </c>
      <c r="C122" s="65"/>
      <c r="D122" s="66">
        <v>-3</v>
      </c>
      <c r="E122" s="65" t="s">
        <v>24</v>
      </c>
      <c r="F122" s="60" t="s">
        <v>56</v>
      </c>
      <c r="G122" s="61">
        <v>-30</v>
      </c>
      <c r="H122" s="61">
        <v>-29.99136</v>
      </c>
      <c r="I122" s="61">
        <v>-29.9907</v>
      </c>
      <c r="J122" s="61">
        <v>-29.991029999999999</v>
      </c>
      <c r="K122" s="61">
        <v>-29.99165</v>
      </c>
      <c r="L122" s="60" t="s">
        <v>16</v>
      </c>
      <c r="M122" s="46">
        <v>100</v>
      </c>
      <c r="N122" s="46" t="s">
        <v>16</v>
      </c>
      <c r="O122" s="46">
        <v>-0.3</v>
      </c>
      <c r="P122" s="46" t="s">
        <v>20</v>
      </c>
      <c r="S122" s="69">
        <f t="shared" si="6"/>
        <v>-29.992948000000002</v>
      </c>
      <c r="T122" s="46" t="str">
        <f t="shared" si="11"/>
        <v>mV</v>
      </c>
      <c r="U122" s="69">
        <f t="shared" si="8"/>
        <v>3.9582028750432784E-3</v>
      </c>
      <c r="V122" s="46" t="str">
        <f t="shared" si="9"/>
        <v>mV</v>
      </c>
      <c r="W122" s="69">
        <v>1.0000000000000001E-5</v>
      </c>
      <c r="X122" s="46" t="str">
        <f t="shared" si="10"/>
        <v>mV</v>
      </c>
    </row>
    <row r="123" spans="1:24" x14ac:dyDescent="0.3">
      <c r="A123" s="73"/>
      <c r="B123" s="73"/>
      <c r="C123" s="67"/>
      <c r="D123" s="68"/>
      <c r="E123" s="67"/>
      <c r="F123" s="60" t="s">
        <v>57</v>
      </c>
      <c r="G123" s="61">
        <v>-3</v>
      </c>
      <c r="H123" s="61">
        <v>-2.9981599999999999</v>
      </c>
      <c r="I123" s="61">
        <v>-2.9980899999999999</v>
      </c>
      <c r="J123" s="61">
        <v>-2.9981200000000001</v>
      </c>
      <c r="K123" s="61">
        <v>-2.9980600000000002</v>
      </c>
      <c r="L123" s="60" t="s">
        <v>16</v>
      </c>
      <c r="M123" s="46">
        <v>100</v>
      </c>
      <c r="N123" s="46" t="s">
        <v>16</v>
      </c>
      <c r="O123" s="46"/>
      <c r="P123" s="46"/>
      <c r="S123" s="69">
        <f t="shared" si="6"/>
        <v>-2.9984860000000002</v>
      </c>
      <c r="T123" s="46" t="str">
        <f t="shared" si="11"/>
        <v>mV</v>
      </c>
      <c r="U123" s="69">
        <f t="shared" si="8"/>
        <v>8.4715996128238279E-4</v>
      </c>
      <c r="V123" s="46" t="str">
        <f t="shared" si="9"/>
        <v>mV</v>
      </c>
      <c r="W123" s="69">
        <v>1.0000000000000001E-5</v>
      </c>
      <c r="X123" s="46" t="str">
        <f t="shared" si="10"/>
        <v>mV</v>
      </c>
    </row>
    <row r="124" spans="1:24" x14ac:dyDescent="0.3">
      <c r="A124" s="72">
        <v>30</v>
      </c>
      <c r="B124" s="72" t="s">
        <v>24</v>
      </c>
      <c r="C124" s="65"/>
      <c r="D124" s="66">
        <v>15</v>
      </c>
      <c r="E124" s="65" t="s">
        <v>24</v>
      </c>
      <c r="F124" s="60" t="s">
        <v>56</v>
      </c>
      <c r="G124" s="61">
        <v>15</v>
      </c>
      <c r="H124" s="61">
        <v>14.978400000000001</v>
      </c>
      <c r="I124" s="61">
        <v>14.978569999999999</v>
      </c>
      <c r="J124" s="61">
        <v>14.978440000000001</v>
      </c>
      <c r="K124" s="61">
        <v>14.97837</v>
      </c>
      <c r="L124" s="60" t="s">
        <v>16</v>
      </c>
      <c r="M124" s="46">
        <v>100</v>
      </c>
      <c r="N124" s="46" t="s">
        <v>16</v>
      </c>
      <c r="O124" s="46">
        <v>1.5</v>
      </c>
      <c r="P124" s="46" t="s">
        <v>20</v>
      </c>
      <c r="S124" s="69">
        <f t="shared" si="6"/>
        <v>14.982756</v>
      </c>
      <c r="T124" s="46" t="str">
        <f t="shared" si="11"/>
        <v>mV</v>
      </c>
      <c r="U124" s="69">
        <f t="shared" si="8"/>
        <v>9.6399911825684765E-3</v>
      </c>
      <c r="V124" s="46" t="str">
        <f t="shared" si="9"/>
        <v>mV</v>
      </c>
      <c r="W124" s="69">
        <v>1.0000000000000001E-5</v>
      </c>
      <c r="X124" s="46" t="str">
        <f t="shared" si="10"/>
        <v>mV</v>
      </c>
    </row>
    <row r="125" spans="1:24" x14ac:dyDescent="0.3">
      <c r="A125" s="73"/>
      <c r="B125" s="73"/>
      <c r="C125" s="67"/>
      <c r="D125" s="68"/>
      <c r="E125" s="67"/>
      <c r="F125" s="60" t="s">
        <v>57</v>
      </c>
      <c r="G125" s="61">
        <v>15</v>
      </c>
      <c r="H125" s="61">
        <v>14.977679999999999</v>
      </c>
      <c r="I125" s="61">
        <v>14.977589999999999</v>
      </c>
      <c r="J125" s="61">
        <v>14.97784</v>
      </c>
      <c r="K125" s="61">
        <v>14.97803</v>
      </c>
      <c r="L125" s="60" t="s">
        <v>16</v>
      </c>
      <c r="M125" s="46">
        <v>100</v>
      </c>
      <c r="N125" s="46" t="s">
        <v>16</v>
      </c>
      <c r="O125" s="46"/>
      <c r="P125" s="46"/>
      <c r="S125" s="69">
        <f t="shared" si="6"/>
        <v>14.982228000000001</v>
      </c>
      <c r="T125" s="46" t="str">
        <f t="shared" si="11"/>
        <v>mV</v>
      </c>
      <c r="U125" s="69">
        <f t="shared" si="8"/>
        <v>9.9362603629333818E-3</v>
      </c>
      <c r="V125" s="46" t="str">
        <f t="shared" si="9"/>
        <v>mV</v>
      </c>
      <c r="W125" s="69">
        <v>1.0000000000000001E-5</v>
      </c>
      <c r="X125" s="46" t="str">
        <f t="shared" si="10"/>
        <v>mV</v>
      </c>
    </row>
    <row r="126" spans="1:24" x14ac:dyDescent="0.3">
      <c r="A126" s="72">
        <v>30</v>
      </c>
      <c r="B126" s="72" t="s">
        <v>24</v>
      </c>
      <c r="C126" s="65"/>
      <c r="D126" s="66">
        <v>-15</v>
      </c>
      <c r="E126" s="65" t="s">
        <v>24</v>
      </c>
      <c r="F126" s="60" t="s">
        <v>56</v>
      </c>
      <c r="G126" s="61">
        <v>-15</v>
      </c>
      <c r="H126" s="61">
        <v>-14.984109999999999</v>
      </c>
      <c r="I126" s="61">
        <v>-14.984220000000001</v>
      </c>
      <c r="J126" s="61">
        <v>-14.984170000000001</v>
      </c>
      <c r="K126" s="61">
        <v>-14.98432</v>
      </c>
      <c r="L126" s="60" t="s">
        <v>16</v>
      </c>
      <c r="M126" s="46">
        <v>100</v>
      </c>
      <c r="N126" s="46" t="s">
        <v>16</v>
      </c>
      <c r="O126" s="46">
        <v>-1.5</v>
      </c>
      <c r="P126" s="46" t="s">
        <v>20</v>
      </c>
      <c r="S126" s="69">
        <f t="shared" si="6"/>
        <v>-14.987363999999999</v>
      </c>
      <c r="T126" s="46" t="str">
        <f t="shared" si="11"/>
        <v>mV</v>
      </c>
      <c r="U126" s="69">
        <f t="shared" si="8"/>
        <v>7.0641581239379589E-3</v>
      </c>
      <c r="V126" s="46" t="str">
        <f t="shared" si="9"/>
        <v>mV</v>
      </c>
      <c r="W126" s="69">
        <v>1.0000000000000001E-5</v>
      </c>
      <c r="X126" s="46" t="str">
        <f t="shared" si="10"/>
        <v>mV</v>
      </c>
    </row>
    <row r="127" spans="1:24" x14ac:dyDescent="0.3">
      <c r="A127" s="73"/>
      <c r="B127" s="73"/>
      <c r="C127" s="67"/>
      <c r="D127" s="68"/>
      <c r="E127" s="67"/>
      <c r="F127" s="60" t="s">
        <v>57</v>
      </c>
      <c r="G127" s="61">
        <v>-15</v>
      </c>
      <c r="H127" s="61">
        <v>-14.979810000000001</v>
      </c>
      <c r="I127" s="61">
        <v>-14.979609999999999</v>
      </c>
      <c r="J127" s="61">
        <v>-14.979749999999999</v>
      </c>
      <c r="K127" s="61">
        <v>-14.97982</v>
      </c>
      <c r="L127" s="60" t="s">
        <v>16</v>
      </c>
      <c r="M127" s="46">
        <v>100</v>
      </c>
      <c r="N127" s="46" t="s">
        <v>16</v>
      </c>
      <c r="O127" s="46"/>
      <c r="P127" s="46"/>
      <c r="S127" s="69">
        <f t="shared" si="6"/>
        <v>-14.983798000000002</v>
      </c>
      <c r="T127" s="46" t="str">
        <f t="shared" si="11"/>
        <v>mV</v>
      </c>
      <c r="U127" s="69">
        <f>_xlfn.STDEV.S(G127:K127)</f>
        <v>9.0575808028414487E-3</v>
      </c>
      <c r="V127" s="46" t="str">
        <f t="shared" si="9"/>
        <v>mV</v>
      </c>
      <c r="W127" s="69">
        <v>1.0000000000000001E-5</v>
      </c>
      <c r="X127" s="46" t="str">
        <f t="shared" si="10"/>
        <v>mV</v>
      </c>
    </row>
    <row r="128" spans="1:24" x14ac:dyDescent="0.3">
      <c r="A128" s="72">
        <v>30</v>
      </c>
      <c r="B128" s="72" t="s">
        <v>24</v>
      </c>
      <c r="C128" s="65"/>
      <c r="D128" s="66">
        <v>27</v>
      </c>
      <c r="E128" s="65" t="s">
        <v>24</v>
      </c>
      <c r="F128" s="60" t="s">
        <v>56</v>
      </c>
      <c r="G128" s="61">
        <v>27</v>
      </c>
      <c r="H128" s="61">
        <v>26.956720000000001</v>
      </c>
      <c r="I128" s="61">
        <v>26.956980000000001</v>
      </c>
      <c r="J128" s="61">
        <v>26.956769999999999</v>
      </c>
      <c r="K128" s="61">
        <v>26.956800000000001</v>
      </c>
      <c r="L128" s="60" t="s">
        <v>16</v>
      </c>
      <c r="M128" s="46">
        <v>100</v>
      </c>
      <c r="N128" s="46" t="s">
        <v>16</v>
      </c>
      <c r="O128" s="46">
        <v>0.27</v>
      </c>
      <c r="P128" s="46" t="s">
        <v>20</v>
      </c>
      <c r="S128" s="69">
        <f t="shared" si="6"/>
        <v>26.965454000000001</v>
      </c>
      <c r="T128" s="46" t="str">
        <f t="shared" si="11"/>
        <v>mV</v>
      </c>
      <c r="U128" s="69">
        <f t="shared" si="8"/>
        <v>1.9312050124209772E-2</v>
      </c>
      <c r="V128" s="46" t="str">
        <f t="shared" si="9"/>
        <v>mV</v>
      </c>
      <c r="W128" s="69">
        <v>1.0000000000000001E-5</v>
      </c>
      <c r="X128" s="46" t="str">
        <f t="shared" si="10"/>
        <v>mV</v>
      </c>
    </row>
    <row r="129" spans="1:24" x14ac:dyDescent="0.3">
      <c r="A129" s="73"/>
      <c r="B129" s="73"/>
      <c r="C129" s="67"/>
      <c r="D129" s="68"/>
      <c r="E129" s="67"/>
      <c r="F129" s="60" t="s">
        <v>57</v>
      </c>
      <c r="G129" s="61">
        <v>27</v>
      </c>
      <c r="H129" s="61">
        <v>26.953520000000001</v>
      </c>
      <c r="I129" s="61">
        <v>26.953410000000002</v>
      </c>
      <c r="J129" s="61">
        <v>26.953240000000001</v>
      </c>
      <c r="K129" s="61">
        <v>26.95335</v>
      </c>
      <c r="L129" s="60" t="s">
        <v>16</v>
      </c>
      <c r="M129" s="46">
        <v>100</v>
      </c>
      <c r="N129" s="46" t="s">
        <v>16</v>
      </c>
      <c r="O129" s="46"/>
      <c r="P129" s="46"/>
      <c r="S129" s="69">
        <f t="shared" si="6"/>
        <v>26.962704000000002</v>
      </c>
      <c r="T129" s="46" t="str">
        <f t="shared" si="11"/>
        <v>mV</v>
      </c>
      <c r="U129" s="69">
        <f t="shared" si="8"/>
        <v>2.0849343634752181E-2</v>
      </c>
      <c r="V129" s="46" t="str">
        <f t="shared" si="9"/>
        <v>mV</v>
      </c>
      <c r="W129" s="69">
        <v>1.0000000000000001E-5</v>
      </c>
      <c r="X129" s="46" t="str">
        <f t="shared" si="10"/>
        <v>mV</v>
      </c>
    </row>
    <row r="130" spans="1:24" x14ac:dyDescent="0.3">
      <c r="A130" s="72">
        <v>30</v>
      </c>
      <c r="B130" s="72" t="s">
        <v>24</v>
      </c>
      <c r="C130" s="65"/>
      <c r="D130" s="66">
        <v>-27</v>
      </c>
      <c r="E130" s="65" t="s">
        <v>24</v>
      </c>
      <c r="F130" s="60" t="s">
        <v>56</v>
      </c>
      <c r="G130" s="61">
        <v>-27</v>
      </c>
      <c r="H130" s="61">
        <v>-26.974309999999999</v>
      </c>
      <c r="I130" s="61">
        <v>-26.974129999999999</v>
      </c>
      <c r="J130" s="61">
        <v>-26.974219999999999</v>
      </c>
      <c r="K130" s="61">
        <v>-26.974</v>
      </c>
      <c r="L130" s="60" t="s">
        <v>16</v>
      </c>
      <c r="M130" s="46">
        <v>100</v>
      </c>
      <c r="N130" s="46" t="s">
        <v>16</v>
      </c>
      <c r="O130" s="46">
        <v>-0.27</v>
      </c>
      <c r="P130" s="46" t="s">
        <v>20</v>
      </c>
      <c r="S130" s="69">
        <f t="shared" si="6"/>
        <v>-26.979331999999999</v>
      </c>
      <c r="T130" s="46" t="str">
        <f t="shared" si="11"/>
        <v>mV</v>
      </c>
      <c r="U130" s="69">
        <f t="shared" si="8"/>
        <v>1.1554331222533276E-2</v>
      </c>
      <c r="V130" s="46" t="str">
        <f t="shared" si="9"/>
        <v>mV</v>
      </c>
      <c r="W130" s="69">
        <v>1.0000000000000001E-5</v>
      </c>
      <c r="X130" s="46" t="str">
        <f t="shared" si="10"/>
        <v>mV</v>
      </c>
    </row>
    <row r="131" spans="1:24" x14ac:dyDescent="0.3">
      <c r="A131" s="73"/>
      <c r="B131" s="73"/>
      <c r="C131" s="67"/>
      <c r="D131" s="68"/>
      <c r="E131" s="67"/>
      <c r="F131" s="60" t="s">
        <v>57</v>
      </c>
      <c r="G131" s="61">
        <v>-27</v>
      </c>
      <c r="H131" s="61">
        <v>-26.966000000000001</v>
      </c>
      <c r="I131" s="61">
        <v>-26.966090000000001</v>
      </c>
      <c r="J131" s="61">
        <v>-26.965920000000001</v>
      </c>
      <c r="K131" s="61">
        <v>-26.965800000000002</v>
      </c>
      <c r="L131" s="60" t="s">
        <v>16</v>
      </c>
      <c r="M131" s="46">
        <v>100</v>
      </c>
      <c r="N131" s="46" t="s">
        <v>16</v>
      </c>
      <c r="O131" s="46"/>
      <c r="P131" s="46"/>
      <c r="S131" s="69">
        <f t="shared" si="6"/>
        <v>-26.972761999999999</v>
      </c>
      <c r="T131" s="46" t="str">
        <f t="shared" si="11"/>
        <v>mV</v>
      </c>
      <c r="U131" s="69">
        <f t="shared" si="8"/>
        <v>1.5226878209271428E-2</v>
      </c>
      <c r="V131" s="46" t="str">
        <f t="shared" si="9"/>
        <v>mV</v>
      </c>
      <c r="W131" s="69">
        <v>1.0000000000000001E-5</v>
      </c>
      <c r="X131" s="46" t="str">
        <f t="shared" si="10"/>
        <v>mV</v>
      </c>
    </row>
    <row r="132" spans="1:24" x14ac:dyDescent="0.3">
      <c r="A132" s="72">
        <v>30</v>
      </c>
      <c r="B132" s="72" t="s">
        <v>24</v>
      </c>
      <c r="C132" s="65"/>
      <c r="D132" s="66">
        <v>30</v>
      </c>
      <c r="E132" s="65" t="s">
        <v>24</v>
      </c>
      <c r="F132" s="60" t="s">
        <v>56</v>
      </c>
      <c r="G132" s="61">
        <v>30</v>
      </c>
      <c r="H132" s="61">
        <v>29.953279999999999</v>
      </c>
      <c r="I132" s="61">
        <v>29.95346</v>
      </c>
      <c r="J132" s="61">
        <v>29.953610000000001</v>
      </c>
      <c r="K132" s="61">
        <v>29.953440000000001</v>
      </c>
      <c r="L132" s="60" t="s">
        <v>16</v>
      </c>
      <c r="M132" s="46">
        <v>100</v>
      </c>
      <c r="N132" s="46" t="s">
        <v>16</v>
      </c>
      <c r="O132" s="46">
        <v>0.3</v>
      </c>
      <c r="P132" s="46" t="s">
        <v>20</v>
      </c>
      <c r="S132" s="69">
        <f t="shared" si="6"/>
        <v>29.962757999999997</v>
      </c>
      <c r="T132" s="46" t="str">
        <f t="shared" si="11"/>
        <v>mV</v>
      </c>
      <c r="U132" s="69">
        <f t="shared" si="8"/>
        <v>2.0819239179182221E-2</v>
      </c>
      <c r="V132" s="46" t="str">
        <f t="shared" si="9"/>
        <v>mV</v>
      </c>
      <c r="W132" s="69">
        <v>1.0000000000000001E-5</v>
      </c>
      <c r="X132" s="46" t="str">
        <f t="shared" si="10"/>
        <v>mV</v>
      </c>
    </row>
    <row r="133" spans="1:24" x14ac:dyDescent="0.3">
      <c r="A133" s="73"/>
      <c r="B133" s="73"/>
      <c r="C133" s="67"/>
      <c r="D133" s="68"/>
      <c r="E133" s="67"/>
      <c r="F133" s="60" t="s">
        <v>57</v>
      </c>
      <c r="G133" s="61">
        <v>30</v>
      </c>
      <c r="H133" s="61">
        <v>29.947220000000002</v>
      </c>
      <c r="I133" s="61">
        <v>29.94706</v>
      </c>
      <c r="J133" s="61">
        <v>29.94792</v>
      </c>
      <c r="K133" s="61">
        <v>29.946670000000001</v>
      </c>
      <c r="L133" s="60" t="s">
        <v>16</v>
      </c>
      <c r="M133" s="46">
        <v>100</v>
      </c>
      <c r="N133" s="46" t="s">
        <v>16</v>
      </c>
      <c r="O133" s="46"/>
      <c r="P133" s="46"/>
      <c r="S133" s="69">
        <f t="shared" si="6"/>
        <v>29.957774000000001</v>
      </c>
      <c r="T133" s="46" t="str">
        <f t="shared" si="11"/>
        <v>mV</v>
      </c>
      <c r="U133" s="69">
        <f>_xlfn.STDEV.S(G133:K133)</f>
        <v>2.3609383304101457E-2</v>
      </c>
      <c r="V133" s="46" t="str">
        <f t="shared" si="9"/>
        <v>mV</v>
      </c>
      <c r="W133" s="69">
        <v>1.0000000000000001E-5</v>
      </c>
      <c r="X133" s="46" t="str">
        <f t="shared" si="10"/>
        <v>mV</v>
      </c>
    </row>
    <row r="134" spans="1:24" x14ac:dyDescent="0.3">
      <c r="A134" s="72">
        <v>30</v>
      </c>
      <c r="B134" s="72" t="s">
        <v>24</v>
      </c>
      <c r="C134" s="65"/>
      <c r="D134" s="66">
        <v>-30</v>
      </c>
      <c r="E134" s="65" t="s">
        <v>24</v>
      </c>
      <c r="F134" s="60" t="s">
        <v>56</v>
      </c>
      <c r="G134" s="61">
        <v>-30</v>
      </c>
      <c r="H134" s="61">
        <v>-29.97044</v>
      </c>
      <c r="I134" s="61">
        <v>-29.970320000000001</v>
      </c>
      <c r="J134" s="61">
        <v>-29.970289999999999</v>
      </c>
      <c r="K134" s="61">
        <v>-29.970179999999999</v>
      </c>
      <c r="L134" s="60" t="s">
        <v>16</v>
      </c>
      <c r="M134" s="46">
        <v>100</v>
      </c>
      <c r="N134" s="46" t="s">
        <v>16</v>
      </c>
      <c r="O134" s="46">
        <v>-0.3</v>
      </c>
      <c r="P134" s="46" t="s">
        <v>20</v>
      </c>
      <c r="S134" s="69">
        <f t="shared" si="6"/>
        <v>-29.976245999999996</v>
      </c>
      <c r="T134" s="46" t="str">
        <f t="shared" si="11"/>
        <v>mV</v>
      </c>
      <c r="U134" s="69">
        <f t="shared" si="8"/>
        <v>1.3279212326038172E-2</v>
      </c>
      <c r="V134" s="46" t="str">
        <f t="shared" si="9"/>
        <v>mV</v>
      </c>
      <c r="W134" s="69">
        <v>1.0000000000000001E-5</v>
      </c>
      <c r="X134" s="46" t="str">
        <f t="shared" si="10"/>
        <v>mV</v>
      </c>
    </row>
    <row r="135" spans="1:24" x14ac:dyDescent="0.3">
      <c r="A135" s="73"/>
      <c r="B135" s="73"/>
      <c r="C135" s="67"/>
      <c r="D135" s="68"/>
      <c r="E135" s="67"/>
      <c r="F135" s="60" t="s">
        <v>57</v>
      </c>
      <c r="G135" s="61">
        <v>-30</v>
      </c>
      <c r="H135" s="61">
        <v>-29.959479999999999</v>
      </c>
      <c r="I135" s="61">
        <v>-29.959109999999999</v>
      </c>
      <c r="J135" s="61">
        <v>-29.958919999999999</v>
      </c>
      <c r="K135" s="61">
        <v>-29.958580000000001</v>
      </c>
      <c r="L135" s="60" t="s">
        <v>16</v>
      </c>
      <c r="M135" s="46">
        <v>100</v>
      </c>
      <c r="N135" s="46" t="s">
        <v>16</v>
      </c>
      <c r="O135" s="46"/>
      <c r="P135" s="46"/>
      <c r="S135" s="69">
        <f t="shared" si="6"/>
        <v>-29.967218000000003</v>
      </c>
      <c r="T135" s="46" t="str">
        <f t="shared" si="11"/>
        <v>mV</v>
      </c>
      <c r="U135" s="69">
        <f t="shared" si="8"/>
        <v>1.8328582050993605E-2</v>
      </c>
      <c r="V135" s="46" t="str">
        <f t="shared" si="9"/>
        <v>mV</v>
      </c>
      <c r="W135" s="69">
        <v>1.0000000000000001E-5</v>
      </c>
      <c r="X135" s="46" t="str">
        <f t="shared" si="10"/>
        <v>mV</v>
      </c>
    </row>
    <row r="136" spans="1:24" x14ac:dyDescent="0.3">
      <c r="G136" s="16"/>
      <c r="H136" s="17"/>
      <c r="I136" s="17"/>
      <c r="J136" s="16"/>
      <c r="K136" s="16"/>
      <c r="L136" s="3"/>
      <c r="M136" s="3"/>
      <c r="N136" s="3"/>
    </row>
    <row r="137" spans="1:24" ht="15.6" x14ac:dyDescent="0.3">
      <c r="A137" s="5" t="s">
        <v>25</v>
      </c>
    </row>
    <row r="138" spans="1:24" ht="14.55" customHeight="1" x14ac:dyDescent="0.3">
      <c r="A138" s="139" t="s">
        <v>40</v>
      </c>
      <c r="B138" s="139"/>
      <c r="C138" s="139" t="s">
        <v>38</v>
      </c>
      <c r="D138" s="139"/>
      <c r="E138" s="139"/>
      <c r="F138" s="139"/>
      <c r="G138" s="140" t="s">
        <v>39</v>
      </c>
      <c r="H138" s="140"/>
      <c r="I138" s="140"/>
      <c r="J138" s="140"/>
      <c r="K138" s="140"/>
      <c r="L138" s="140"/>
      <c r="M138" s="36"/>
      <c r="N138" s="36"/>
      <c r="S138" s="140" t="s">
        <v>34</v>
      </c>
      <c r="T138" s="140"/>
      <c r="U138" s="140" t="s">
        <v>35</v>
      </c>
      <c r="V138" s="140"/>
      <c r="W138" s="140" t="s">
        <v>36</v>
      </c>
      <c r="X138" s="140"/>
    </row>
    <row r="139" spans="1:24" x14ac:dyDescent="0.3">
      <c r="A139" s="139"/>
      <c r="B139" s="139"/>
      <c r="C139" s="139"/>
      <c r="D139" s="139"/>
      <c r="E139" s="139"/>
      <c r="F139" s="139"/>
      <c r="G139" s="6">
        <v>1</v>
      </c>
      <c r="H139" s="6">
        <v>2</v>
      </c>
      <c r="I139" s="6">
        <v>3</v>
      </c>
      <c r="J139" s="6">
        <v>4</v>
      </c>
      <c r="K139" s="6">
        <v>5</v>
      </c>
      <c r="L139" s="6" t="s">
        <v>15</v>
      </c>
      <c r="M139" s="36"/>
      <c r="N139" s="36"/>
      <c r="S139" s="140"/>
      <c r="T139" s="140"/>
      <c r="U139" s="140"/>
      <c r="V139" s="140"/>
      <c r="W139" s="140"/>
      <c r="X139" s="140"/>
    </row>
    <row r="140" spans="1:24" x14ac:dyDescent="0.3">
      <c r="A140" s="19">
        <v>10</v>
      </c>
      <c r="B140" s="19" t="s">
        <v>16</v>
      </c>
      <c r="C140" s="31">
        <v>10</v>
      </c>
      <c r="D140" s="7" t="s">
        <v>16</v>
      </c>
      <c r="E140" s="19">
        <v>20</v>
      </c>
      <c r="F140" s="19" t="s">
        <v>26</v>
      </c>
      <c r="G140" s="25">
        <v>10</v>
      </c>
      <c r="H140" s="25">
        <v>10</v>
      </c>
      <c r="I140" s="25">
        <v>10</v>
      </c>
      <c r="J140" s="25">
        <v>10</v>
      </c>
      <c r="K140" s="25">
        <v>10</v>
      </c>
      <c r="L140" s="7" t="s">
        <v>16</v>
      </c>
      <c r="M140" s="3"/>
      <c r="N140" s="3"/>
      <c r="S140" s="50">
        <f t="shared" si="6"/>
        <v>10</v>
      </c>
      <c r="T140" s="34" t="str">
        <f t="shared" si="7"/>
        <v>mV</v>
      </c>
      <c r="U140" s="50">
        <f t="shared" si="8"/>
        <v>0</v>
      </c>
      <c r="V140" s="34" t="str">
        <f t="shared" si="9"/>
        <v>mV</v>
      </c>
      <c r="W140" s="3">
        <v>1.0000000000000001E-5</v>
      </c>
      <c r="X140" s="3" t="str">
        <f t="shared" si="10"/>
        <v>mV</v>
      </c>
    </row>
    <row r="141" spans="1:24" x14ac:dyDescent="0.3">
      <c r="A141" s="19">
        <v>10</v>
      </c>
      <c r="B141" s="19" t="s">
        <v>16</v>
      </c>
      <c r="C141" s="31">
        <v>10</v>
      </c>
      <c r="D141" s="7" t="s">
        <v>16</v>
      </c>
      <c r="E141" s="19">
        <v>50</v>
      </c>
      <c r="F141" s="19" t="s">
        <v>26</v>
      </c>
      <c r="G141" s="25">
        <v>10</v>
      </c>
      <c r="H141" s="25">
        <v>10</v>
      </c>
      <c r="I141" s="25">
        <v>10</v>
      </c>
      <c r="J141" s="25">
        <v>10</v>
      </c>
      <c r="K141" s="25">
        <v>10</v>
      </c>
      <c r="L141" s="7" t="s">
        <v>16</v>
      </c>
      <c r="M141" s="3"/>
      <c r="N141" s="3"/>
      <c r="S141" s="17">
        <f t="shared" si="6"/>
        <v>10</v>
      </c>
      <c r="T141" s="3" t="str">
        <f t="shared" si="7"/>
        <v>mV</v>
      </c>
      <c r="U141" s="17">
        <f t="shared" si="8"/>
        <v>0</v>
      </c>
      <c r="V141" s="3" t="str">
        <f t="shared" si="9"/>
        <v>mV</v>
      </c>
      <c r="W141" s="3">
        <v>1.0000000000000001E-5</v>
      </c>
      <c r="X141" s="3" t="str">
        <f t="shared" si="10"/>
        <v>mV</v>
      </c>
    </row>
    <row r="142" spans="1:24" x14ac:dyDescent="0.3">
      <c r="A142" s="19">
        <v>10</v>
      </c>
      <c r="B142" s="19" t="s">
        <v>16</v>
      </c>
      <c r="C142" s="31">
        <v>10</v>
      </c>
      <c r="D142" s="7" t="s">
        <v>16</v>
      </c>
      <c r="E142" s="19">
        <v>1</v>
      </c>
      <c r="F142" s="19" t="s">
        <v>27</v>
      </c>
      <c r="G142" s="25">
        <v>10</v>
      </c>
      <c r="H142" s="25">
        <v>10</v>
      </c>
      <c r="I142" s="25">
        <v>10</v>
      </c>
      <c r="J142" s="25">
        <v>10</v>
      </c>
      <c r="K142" s="25">
        <v>10</v>
      </c>
      <c r="L142" s="7" t="s">
        <v>16</v>
      </c>
      <c r="M142" s="3"/>
      <c r="N142" s="3"/>
      <c r="S142" s="17">
        <f t="shared" si="6"/>
        <v>10</v>
      </c>
      <c r="T142" s="3" t="str">
        <f t="shared" si="7"/>
        <v>mV</v>
      </c>
      <c r="U142" s="17">
        <f t="shared" si="8"/>
        <v>0</v>
      </c>
      <c r="V142" s="3" t="str">
        <f t="shared" si="9"/>
        <v>mV</v>
      </c>
      <c r="W142" s="3">
        <v>1.0000000000000001E-5</v>
      </c>
      <c r="X142" s="3" t="str">
        <f t="shared" si="10"/>
        <v>mV</v>
      </c>
    </row>
    <row r="143" spans="1:24" x14ac:dyDescent="0.3">
      <c r="A143" s="19">
        <v>10</v>
      </c>
      <c r="B143" s="19" t="s">
        <v>16</v>
      </c>
      <c r="C143" s="31">
        <v>10</v>
      </c>
      <c r="D143" s="7" t="s">
        <v>16</v>
      </c>
      <c r="E143" s="19">
        <v>10</v>
      </c>
      <c r="F143" s="19" t="s">
        <v>27</v>
      </c>
      <c r="G143" s="25">
        <v>10</v>
      </c>
      <c r="H143" s="25">
        <v>10</v>
      </c>
      <c r="I143" s="25">
        <v>10</v>
      </c>
      <c r="J143" s="25">
        <v>10</v>
      </c>
      <c r="K143" s="25">
        <v>10</v>
      </c>
      <c r="L143" s="7" t="s">
        <v>16</v>
      </c>
      <c r="M143" s="3"/>
      <c r="N143" s="3"/>
      <c r="S143" s="17">
        <f t="shared" si="6"/>
        <v>10</v>
      </c>
      <c r="T143" s="3" t="str">
        <f t="shared" si="7"/>
        <v>mV</v>
      </c>
      <c r="U143" s="17">
        <f t="shared" si="8"/>
        <v>0</v>
      </c>
      <c r="V143" s="3" t="str">
        <f t="shared" si="9"/>
        <v>mV</v>
      </c>
      <c r="W143" s="3">
        <v>1.0000000000000001E-5</v>
      </c>
      <c r="X143" s="3" t="str">
        <f t="shared" si="10"/>
        <v>mV</v>
      </c>
    </row>
    <row r="144" spans="1:24" x14ac:dyDescent="0.3">
      <c r="A144" s="19">
        <v>10</v>
      </c>
      <c r="B144" s="19" t="s">
        <v>16</v>
      </c>
      <c r="C144" s="31">
        <v>10</v>
      </c>
      <c r="D144" s="7" t="s">
        <v>16</v>
      </c>
      <c r="E144" s="19">
        <v>20</v>
      </c>
      <c r="F144" s="19" t="s">
        <v>27</v>
      </c>
      <c r="G144" s="25">
        <v>10</v>
      </c>
      <c r="H144" s="25">
        <v>10</v>
      </c>
      <c r="I144" s="25">
        <v>10</v>
      </c>
      <c r="J144" s="25">
        <v>10</v>
      </c>
      <c r="K144" s="25">
        <v>10</v>
      </c>
      <c r="L144" s="7" t="s">
        <v>16</v>
      </c>
      <c r="M144" s="3"/>
      <c r="N144" s="3"/>
      <c r="S144" s="17">
        <f t="shared" si="6"/>
        <v>10</v>
      </c>
      <c r="T144" s="3" t="str">
        <f t="shared" si="7"/>
        <v>mV</v>
      </c>
      <c r="U144" s="17">
        <f t="shared" si="8"/>
        <v>0</v>
      </c>
      <c r="V144" s="3" t="str">
        <f t="shared" si="9"/>
        <v>mV</v>
      </c>
      <c r="W144" s="3">
        <v>1.0000000000000001E-5</v>
      </c>
      <c r="X144" s="3" t="str">
        <f t="shared" si="10"/>
        <v>mV</v>
      </c>
    </row>
    <row r="145" spans="1:24" x14ac:dyDescent="0.3">
      <c r="A145" s="19">
        <v>100</v>
      </c>
      <c r="B145" s="19" t="s">
        <v>16</v>
      </c>
      <c r="C145" s="31">
        <v>20</v>
      </c>
      <c r="D145" s="7" t="s">
        <v>16</v>
      </c>
      <c r="E145" s="19">
        <v>50</v>
      </c>
      <c r="F145" s="19" t="s">
        <v>27</v>
      </c>
      <c r="G145" s="26">
        <v>20</v>
      </c>
      <c r="H145" s="26">
        <v>20</v>
      </c>
      <c r="I145" s="26">
        <v>20</v>
      </c>
      <c r="J145" s="26">
        <v>20</v>
      </c>
      <c r="K145" s="26">
        <v>20</v>
      </c>
      <c r="L145" s="7" t="s">
        <v>16</v>
      </c>
      <c r="M145" s="3"/>
      <c r="N145" s="3"/>
      <c r="S145" s="53">
        <f t="shared" si="6"/>
        <v>20</v>
      </c>
      <c r="T145" s="3" t="str">
        <f t="shared" si="7"/>
        <v>mV</v>
      </c>
      <c r="U145" s="53">
        <f t="shared" si="8"/>
        <v>0</v>
      </c>
      <c r="V145" s="3" t="str">
        <f t="shared" si="9"/>
        <v>mV</v>
      </c>
      <c r="W145" s="3">
        <v>1E-4</v>
      </c>
      <c r="X145" s="3" t="str">
        <f t="shared" si="10"/>
        <v>mV</v>
      </c>
    </row>
    <row r="146" spans="1:24" x14ac:dyDescent="0.3">
      <c r="A146" s="19">
        <v>100</v>
      </c>
      <c r="B146" s="19" t="s">
        <v>16</v>
      </c>
      <c r="C146" s="31">
        <v>30</v>
      </c>
      <c r="D146" s="7" t="s">
        <v>16</v>
      </c>
      <c r="E146" s="19">
        <v>100</v>
      </c>
      <c r="F146" s="19" t="s">
        <v>27</v>
      </c>
      <c r="G146" s="26">
        <v>30</v>
      </c>
      <c r="H146" s="26">
        <v>30</v>
      </c>
      <c r="I146" s="26">
        <v>30</v>
      </c>
      <c r="J146" s="26">
        <v>30</v>
      </c>
      <c r="K146" s="26">
        <v>30</v>
      </c>
      <c r="L146" s="7" t="s">
        <v>16</v>
      </c>
      <c r="M146" s="3"/>
      <c r="N146" s="3"/>
      <c r="S146" s="53">
        <f t="shared" ref="S146:S209" si="12">AVERAGE(G146:K146)</f>
        <v>30</v>
      </c>
      <c r="T146" s="3" t="str">
        <f t="shared" ref="T146:T209" si="13">L146</f>
        <v>mV</v>
      </c>
      <c r="U146" s="53">
        <f t="shared" ref="U146:U209" si="14">_xlfn.STDEV.S(G146:K146)</f>
        <v>0</v>
      </c>
      <c r="V146" s="3" t="str">
        <f t="shared" ref="V146:V209" si="15">L146</f>
        <v>mV</v>
      </c>
      <c r="W146" s="3">
        <v>1E-4</v>
      </c>
      <c r="X146" s="3" t="str">
        <f t="shared" ref="X146:X209" si="16">L146</f>
        <v>mV</v>
      </c>
    </row>
    <row r="147" spans="1:24" x14ac:dyDescent="0.3">
      <c r="A147" s="19">
        <v>100</v>
      </c>
      <c r="B147" s="19" t="s">
        <v>16</v>
      </c>
      <c r="C147" s="31">
        <v>50</v>
      </c>
      <c r="D147" s="7" t="s">
        <v>16</v>
      </c>
      <c r="E147" s="19">
        <v>40</v>
      </c>
      <c r="F147" s="19" t="s">
        <v>26</v>
      </c>
      <c r="G147" s="26">
        <v>50</v>
      </c>
      <c r="H147" s="26">
        <v>50</v>
      </c>
      <c r="I147" s="26">
        <v>50</v>
      </c>
      <c r="J147" s="26">
        <v>50</v>
      </c>
      <c r="K147" s="26">
        <v>50</v>
      </c>
      <c r="L147" s="7" t="s">
        <v>16</v>
      </c>
      <c r="M147" s="3"/>
      <c r="N147" s="3"/>
      <c r="S147" s="53">
        <f t="shared" si="12"/>
        <v>50</v>
      </c>
      <c r="T147" s="3" t="str">
        <f t="shared" si="13"/>
        <v>mV</v>
      </c>
      <c r="U147" s="53">
        <f t="shared" si="14"/>
        <v>0</v>
      </c>
      <c r="V147" s="3" t="str">
        <f t="shared" si="15"/>
        <v>mV</v>
      </c>
      <c r="W147" s="3">
        <v>1E-4</v>
      </c>
      <c r="X147" s="3" t="str">
        <f t="shared" si="16"/>
        <v>mV</v>
      </c>
    </row>
    <row r="148" spans="1:24" x14ac:dyDescent="0.3">
      <c r="A148" s="19">
        <v>100</v>
      </c>
      <c r="B148" s="19" t="s">
        <v>16</v>
      </c>
      <c r="C148" s="31">
        <v>100</v>
      </c>
      <c r="D148" s="7" t="s">
        <v>16</v>
      </c>
      <c r="E148" s="19">
        <v>80</v>
      </c>
      <c r="F148" s="19" t="s">
        <v>26</v>
      </c>
      <c r="G148" s="26">
        <v>100</v>
      </c>
      <c r="H148" s="26">
        <v>100</v>
      </c>
      <c r="I148" s="26">
        <v>100</v>
      </c>
      <c r="J148" s="26">
        <v>100</v>
      </c>
      <c r="K148" s="26">
        <v>100</v>
      </c>
      <c r="L148" s="7" t="s">
        <v>16</v>
      </c>
      <c r="M148" s="3"/>
      <c r="N148" s="3"/>
      <c r="S148" s="53">
        <f t="shared" si="12"/>
        <v>100</v>
      </c>
      <c r="T148" s="3" t="str">
        <f t="shared" si="13"/>
        <v>mV</v>
      </c>
      <c r="U148" s="53">
        <f t="shared" si="14"/>
        <v>0</v>
      </c>
      <c r="V148" s="3" t="str">
        <f t="shared" si="15"/>
        <v>mV</v>
      </c>
      <c r="W148" s="3">
        <v>1E-4</v>
      </c>
      <c r="X148" s="3" t="str">
        <f t="shared" si="16"/>
        <v>mV</v>
      </c>
    </row>
    <row r="149" spans="1:24" x14ac:dyDescent="0.3">
      <c r="A149" s="19">
        <v>100</v>
      </c>
      <c r="B149" s="19" t="s">
        <v>16</v>
      </c>
      <c r="C149" s="31">
        <v>100</v>
      </c>
      <c r="D149" s="7" t="s">
        <v>16</v>
      </c>
      <c r="E149" s="19">
        <v>20</v>
      </c>
      <c r="F149" s="19" t="s">
        <v>26</v>
      </c>
      <c r="G149" s="26">
        <v>100</v>
      </c>
      <c r="H149" s="26">
        <v>100</v>
      </c>
      <c r="I149" s="26">
        <v>100</v>
      </c>
      <c r="J149" s="26">
        <v>100</v>
      </c>
      <c r="K149" s="26">
        <v>100</v>
      </c>
      <c r="L149" s="7" t="s">
        <v>16</v>
      </c>
      <c r="M149" s="3"/>
      <c r="N149" s="3"/>
      <c r="S149" s="53">
        <f t="shared" si="12"/>
        <v>100</v>
      </c>
      <c r="T149" s="3" t="str">
        <f t="shared" si="13"/>
        <v>mV</v>
      </c>
      <c r="U149" s="53">
        <f t="shared" si="14"/>
        <v>0</v>
      </c>
      <c r="V149" s="3" t="str">
        <f t="shared" si="15"/>
        <v>mV</v>
      </c>
      <c r="W149" s="3">
        <v>1E-4</v>
      </c>
      <c r="X149" s="3" t="str">
        <f t="shared" si="16"/>
        <v>mV</v>
      </c>
    </row>
    <row r="150" spans="1:24" x14ac:dyDescent="0.3">
      <c r="A150" s="19">
        <v>100</v>
      </c>
      <c r="B150" s="19" t="s">
        <v>16</v>
      </c>
      <c r="C150" s="31">
        <v>100</v>
      </c>
      <c r="D150" s="7" t="s">
        <v>16</v>
      </c>
      <c r="E150" s="19">
        <v>50</v>
      </c>
      <c r="F150" s="19" t="s">
        <v>26</v>
      </c>
      <c r="G150" s="26">
        <v>100</v>
      </c>
      <c r="H150" s="26">
        <v>100</v>
      </c>
      <c r="I150" s="26">
        <v>100</v>
      </c>
      <c r="J150" s="26">
        <v>100</v>
      </c>
      <c r="K150" s="26">
        <v>100</v>
      </c>
      <c r="L150" s="7" t="s">
        <v>16</v>
      </c>
      <c r="M150" s="3"/>
      <c r="N150" s="3"/>
      <c r="S150" s="53">
        <f t="shared" si="12"/>
        <v>100</v>
      </c>
      <c r="T150" s="3" t="str">
        <f t="shared" si="13"/>
        <v>mV</v>
      </c>
      <c r="U150" s="53">
        <f t="shared" si="14"/>
        <v>0</v>
      </c>
      <c r="V150" s="3" t="str">
        <f t="shared" si="15"/>
        <v>mV</v>
      </c>
      <c r="W150" s="3">
        <v>1E-4</v>
      </c>
      <c r="X150" s="3" t="str">
        <f t="shared" si="16"/>
        <v>mV</v>
      </c>
    </row>
    <row r="151" spans="1:24" x14ac:dyDescent="0.3">
      <c r="A151" s="19">
        <v>100</v>
      </c>
      <c r="B151" s="19" t="s">
        <v>16</v>
      </c>
      <c r="C151" s="31">
        <v>100</v>
      </c>
      <c r="D151" s="7" t="s">
        <v>16</v>
      </c>
      <c r="E151" s="19">
        <v>1</v>
      </c>
      <c r="F151" s="19" t="s">
        <v>27</v>
      </c>
      <c r="G151" s="26">
        <v>100</v>
      </c>
      <c r="H151" s="26">
        <v>100</v>
      </c>
      <c r="I151" s="26">
        <v>100</v>
      </c>
      <c r="J151" s="26">
        <v>100</v>
      </c>
      <c r="K151" s="26">
        <v>100</v>
      </c>
      <c r="L151" s="7" t="s">
        <v>16</v>
      </c>
      <c r="M151" s="3"/>
      <c r="N151" s="3"/>
      <c r="S151" s="53">
        <f t="shared" si="12"/>
        <v>100</v>
      </c>
      <c r="T151" s="3" t="str">
        <f t="shared" si="13"/>
        <v>mV</v>
      </c>
      <c r="U151" s="53">
        <f t="shared" si="14"/>
        <v>0</v>
      </c>
      <c r="V151" s="3" t="str">
        <f t="shared" si="15"/>
        <v>mV</v>
      </c>
      <c r="W151" s="3">
        <v>1E-4</v>
      </c>
      <c r="X151" s="3" t="str">
        <f t="shared" si="16"/>
        <v>mV</v>
      </c>
    </row>
    <row r="152" spans="1:24" x14ac:dyDescent="0.3">
      <c r="A152" s="19">
        <v>100</v>
      </c>
      <c r="B152" s="19" t="s">
        <v>16</v>
      </c>
      <c r="C152" s="31">
        <v>100</v>
      </c>
      <c r="D152" s="7" t="s">
        <v>16</v>
      </c>
      <c r="E152" s="19">
        <v>10</v>
      </c>
      <c r="F152" s="19" t="s">
        <v>27</v>
      </c>
      <c r="G152" s="26">
        <v>100</v>
      </c>
      <c r="H152" s="26">
        <v>100</v>
      </c>
      <c r="I152" s="26">
        <v>100</v>
      </c>
      <c r="J152" s="26">
        <v>100</v>
      </c>
      <c r="K152" s="26">
        <v>100</v>
      </c>
      <c r="L152" s="7" t="s">
        <v>16</v>
      </c>
      <c r="M152" s="3"/>
      <c r="N152" s="3"/>
      <c r="S152" s="53">
        <f t="shared" si="12"/>
        <v>100</v>
      </c>
      <c r="T152" s="3" t="str">
        <f t="shared" si="13"/>
        <v>mV</v>
      </c>
      <c r="U152" s="53">
        <f t="shared" si="14"/>
        <v>0</v>
      </c>
      <c r="V152" s="3" t="str">
        <f t="shared" si="15"/>
        <v>mV</v>
      </c>
      <c r="W152" s="3">
        <v>1E-4</v>
      </c>
      <c r="X152" s="3" t="str">
        <f t="shared" si="16"/>
        <v>mV</v>
      </c>
    </row>
    <row r="153" spans="1:24" x14ac:dyDescent="0.3">
      <c r="A153" s="19">
        <v>100</v>
      </c>
      <c r="B153" s="19" t="s">
        <v>16</v>
      </c>
      <c r="C153" s="31">
        <v>100</v>
      </c>
      <c r="D153" s="7" t="s">
        <v>16</v>
      </c>
      <c r="E153" s="19">
        <v>20</v>
      </c>
      <c r="F153" s="19" t="s">
        <v>27</v>
      </c>
      <c r="G153" s="26">
        <v>100</v>
      </c>
      <c r="H153" s="26">
        <v>100</v>
      </c>
      <c r="I153" s="26">
        <v>100</v>
      </c>
      <c r="J153" s="26">
        <v>100</v>
      </c>
      <c r="K153" s="26">
        <v>100</v>
      </c>
      <c r="L153" s="7" t="s">
        <v>16</v>
      </c>
      <c r="M153" s="3"/>
      <c r="N153" s="3"/>
      <c r="S153" s="53">
        <f t="shared" si="12"/>
        <v>100</v>
      </c>
      <c r="T153" s="3" t="str">
        <f t="shared" si="13"/>
        <v>mV</v>
      </c>
      <c r="U153" s="53">
        <f t="shared" si="14"/>
        <v>0</v>
      </c>
      <c r="V153" s="3" t="str">
        <f t="shared" si="15"/>
        <v>mV</v>
      </c>
      <c r="W153" s="3">
        <v>1E-4</v>
      </c>
      <c r="X153" s="3" t="str">
        <f t="shared" si="16"/>
        <v>mV</v>
      </c>
    </row>
    <row r="154" spans="1:24" x14ac:dyDescent="0.3">
      <c r="A154" s="19">
        <v>100</v>
      </c>
      <c r="B154" s="19" t="s">
        <v>16</v>
      </c>
      <c r="C154" s="31">
        <v>100</v>
      </c>
      <c r="D154" s="7" t="s">
        <v>16</v>
      </c>
      <c r="E154" s="19">
        <v>50</v>
      </c>
      <c r="F154" s="19" t="s">
        <v>27</v>
      </c>
      <c r="G154" s="26">
        <v>100</v>
      </c>
      <c r="H154" s="26">
        <v>100</v>
      </c>
      <c r="I154" s="26">
        <v>100</v>
      </c>
      <c r="J154" s="26">
        <v>100</v>
      </c>
      <c r="K154" s="26">
        <v>100</v>
      </c>
      <c r="L154" s="7" t="s">
        <v>16</v>
      </c>
      <c r="M154" s="3"/>
      <c r="N154" s="3"/>
      <c r="S154" s="53">
        <f t="shared" si="12"/>
        <v>100</v>
      </c>
      <c r="T154" s="3" t="str">
        <f t="shared" si="13"/>
        <v>mV</v>
      </c>
      <c r="U154" s="53">
        <f t="shared" si="14"/>
        <v>0</v>
      </c>
      <c r="V154" s="3" t="str">
        <f t="shared" si="15"/>
        <v>mV</v>
      </c>
      <c r="W154" s="3">
        <v>1E-4</v>
      </c>
      <c r="X154" s="3" t="str">
        <f t="shared" si="16"/>
        <v>mV</v>
      </c>
    </row>
    <row r="155" spans="1:24" x14ac:dyDescent="0.3">
      <c r="A155" s="19">
        <v>100</v>
      </c>
      <c r="B155" s="19" t="s">
        <v>16</v>
      </c>
      <c r="C155" s="31">
        <v>100</v>
      </c>
      <c r="D155" s="7" t="s">
        <v>16</v>
      </c>
      <c r="E155" s="19">
        <v>100</v>
      </c>
      <c r="F155" s="19" t="s">
        <v>27</v>
      </c>
      <c r="G155" s="26">
        <v>100</v>
      </c>
      <c r="H155" s="26">
        <v>100</v>
      </c>
      <c r="I155" s="26">
        <v>100</v>
      </c>
      <c r="J155" s="26">
        <v>100</v>
      </c>
      <c r="K155" s="26">
        <v>100</v>
      </c>
      <c r="L155" s="7" t="s">
        <v>16</v>
      </c>
      <c r="M155" s="3"/>
      <c r="N155" s="3"/>
      <c r="S155" s="53">
        <f t="shared" si="12"/>
        <v>100</v>
      </c>
      <c r="T155" s="3" t="str">
        <f t="shared" si="13"/>
        <v>mV</v>
      </c>
      <c r="U155" s="53">
        <f t="shared" si="14"/>
        <v>0</v>
      </c>
      <c r="V155" s="3" t="str">
        <f t="shared" si="15"/>
        <v>mV</v>
      </c>
      <c r="W155" s="3">
        <v>1E-4</v>
      </c>
      <c r="X155" s="3" t="str">
        <f t="shared" si="16"/>
        <v>mV</v>
      </c>
    </row>
    <row r="156" spans="1:24" x14ac:dyDescent="0.3">
      <c r="A156" s="19">
        <v>1</v>
      </c>
      <c r="B156" s="19" t="s">
        <v>20</v>
      </c>
      <c r="C156" s="31">
        <v>0.1</v>
      </c>
      <c r="D156" s="7" t="s">
        <v>20</v>
      </c>
      <c r="E156" s="19">
        <v>20</v>
      </c>
      <c r="F156" s="19" t="s">
        <v>26</v>
      </c>
      <c r="G156" s="24">
        <v>0.1</v>
      </c>
      <c r="H156" s="24">
        <v>0.1</v>
      </c>
      <c r="I156" s="24">
        <v>0.1</v>
      </c>
      <c r="J156" s="24">
        <v>0.1</v>
      </c>
      <c r="K156" s="24">
        <v>0.1</v>
      </c>
      <c r="L156" s="7" t="s">
        <v>20</v>
      </c>
      <c r="M156" s="3"/>
      <c r="N156" s="3"/>
      <c r="S156" s="52">
        <f t="shared" si="12"/>
        <v>0.1</v>
      </c>
      <c r="T156" s="3" t="str">
        <f t="shared" si="13"/>
        <v>V</v>
      </c>
      <c r="U156" s="52">
        <f t="shared" si="14"/>
        <v>0</v>
      </c>
      <c r="V156" s="3" t="str">
        <f t="shared" si="15"/>
        <v>V</v>
      </c>
      <c r="W156" s="3">
        <v>9.9999999999999995E-7</v>
      </c>
      <c r="X156" s="3" t="str">
        <f t="shared" si="16"/>
        <v>V</v>
      </c>
    </row>
    <row r="157" spans="1:24" x14ac:dyDescent="0.3">
      <c r="A157" s="19">
        <v>1</v>
      </c>
      <c r="B157" s="19" t="s">
        <v>20</v>
      </c>
      <c r="C157" s="31">
        <v>0.1</v>
      </c>
      <c r="D157" s="7" t="s">
        <v>20</v>
      </c>
      <c r="E157" s="19">
        <v>50</v>
      </c>
      <c r="F157" s="19" t="s">
        <v>26</v>
      </c>
      <c r="G157" s="24">
        <v>0.1</v>
      </c>
      <c r="H157" s="24">
        <v>0.1</v>
      </c>
      <c r="I157" s="24">
        <v>0.1</v>
      </c>
      <c r="J157" s="24">
        <v>0.1</v>
      </c>
      <c r="K157" s="24">
        <v>0.1</v>
      </c>
      <c r="L157" s="7" t="s">
        <v>20</v>
      </c>
      <c r="M157" s="3"/>
      <c r="N157" s="3"/>
      <c r="S157" s="52">
        <f t="shared" si="12"/>
        <v>0.1</v>
      </c>
      <c r="T157" s="3" t="str">
        <f t="shared" si="13"/>
        <v>V</v>
      </c>
      <c r="U157" s="52">
        <f t="shared" si="14"/>
        <v>0</v>
      </c>
      <c r="V157" s="3" t="str">
        <f t="shared" si="15"/>
        <v>V</v>
      </c>
      <c r="W157" s="3">
        <v>9.9999999999999995E-7</v>
      </c>
      <c r="X157" s="3" t="str">
        <f t="shared" si="16"/>
        <v>V</v>
      </c>
    </row>
    <row r="158" spans="1:24" x14ac:dyDescent="0.3">
      <c r="A158" s="19">
        <v>1</v>
      </c>
      <c r="B158" s="19" t="s">
        <v>20</v>
      </c>
      <c r="C158" s="31">
        <v>0.1</v>
      </c>
      <c r="D158" s="7" t="s">
        <v>20</v>
      </c>
      <c r="E158" s="19">
        <v>1</v>
      </c>
      <c r="F158" s="19" t="s">
        <v>27</v>
      </c>
      <c r="G158" s="24">
        <v>0.1</v>
      </c>
      <c r="H158" s="24">
        <v>0.1</v>
      </c>
      <c r="I158" s="24">
        <v>0.1</v>
      </c>
      <c r="J158" s="24">
        <v>0.1</v>
      </c>
      <c r="K158" s="24">
        <v>0.1</v>
      </c>
      <c r="L158" s="7" t="s">
        <v>20</v>
      </c>
      <c r="M158" s="3"/>
      <c r="N158" s="3"/>
      <c r="S158" s="52">
        <f t="shared" si="12"/>
        <v>0.1</v>
      </c>
      <c r="T158" s="3" t="str">
        <f t="shared" si="13"/>
        <v>V</v>
      </c>
      <c r="U158" s="52">
        <f t="shared" si="14"/>
        <v>0</v>
      </c>
      <c r="V158" s="3" t="str">
        <f t="shared" si="15"/>
        <v>V</v>
      </c>
      <c r="W158" s="3">
        <v>9.9999999999999995E-7</v>
      </c>
      <c r="X158" s="3" t="str">
        <f t="shared" si="16"/>
        <v>V</v>
      </c>
    </row>
    <row r="159" spans="1:24" x14ac:dyDescent="0.3">
      <c r="A159" s="19">
        <v>1</v>
      </c>
      <c r="B159" s="19" t="s">
        <v>20</v>
      </c>
      <c r="C159" s="31">
        <v>0.1</v>
      </c>
      <c r="D159" s="7" t="s">
        <v>20</v>
      </c>
      <c r="E159" s="19">
        <v>10</v>
      </c>
      <c r="F159" s="19" t="s">
        <v>27</v>
      </c>
      <c r="G159" s="24">
        <v>0.1</v>
      </c>
      <c r="H159" s="24">
        <v>0.1</v>
      </c>
      <c r="I159" s="24">
        <v>0.1</v>
      </c>
      <c r="J159" s="24">
        <v>0.1</v>
      </c>
      <c r="K159" s="24">
        <v>0.1</v>
      </c>
      <c r="L159" s="7" t="s">
        <v>20</v>
      </c>
      <c r="M159" s="3"/>
      <c r="N159" s="3"/>
      <c r="S159" s="52">
        <f t="shared" si="12"/>
        <v>0.1</v>
      </c>
      <c r="T159" s="3" t="str">
        <f t="shared" si="13"/>
        <v>V</v>
      </c>
      <c r="U159" s="52">
        <f t="shared" si="14"/>
        <v>0</v>
      </c>
      <c r="V159" s="3" t="str">
        <f t="shared" si="15"/>
        <v>V</v>
      </c>
      <c r="W159" s="3">
        <v>9.9999999999999995E-7</v>
      </c>
      <c r="X159" s="3" t="str">
        <f t="shared" si="16"/>
        <v>V</v>
      </c>
    </row>
    <row r="160" spans="1:24" x14ac:dyDescent="0.3">
      <c r="A160" s="19">
        <v>1</v>
      </c>
      <c r="B160" s="19" t="s">
        <v>20</v>
      </c>
      <c r="C160" s="31">
        <v>0.1</v>
      </c>
      <c r="D160" s="7" t="s">
        <v>20</v>
      </c>
      <c r="E160" s="19">
        <v>20</v>
      </c>
      <c r="F160" s="19" t="s">
        <v>27</v>
      </c>
      <c r="G160" s="24">
        <v>0.1</v>
      </c>
      <c r="H160" s="24">
        <v>0.1</v>
      </c>
      <c r="I160" s="24">
        <v>0.1</v>
      </c>
      <c r="J160" s="24">
        <v>0.1</v>
      </c>
      <c r="K160" s="24">
        <v>0.1</v>
      </c>
      <c r="L160" s="7" t="s">
        <v>20</v>
      </c>
      <c r="M160" s="3"/>
      <c r="N160" s="3"/>
      <c r="S160" s="52">
        <f t="shared" si="12"/>
        <v>0.1</v>
      </c>
      <c r="T160" s="3" t="str">
        <f t="shared" si="13"/>
        <v>V</v>
      </c>
      <c r="U160" s="52">
        <f t="shared" si="14"/>
        <v>0</v>
      </c>
      <c r="V160" s="3" t="str">
        <f t="shared" si="15"/>
        <v>V</v>
      </c>
      <c r="W160" s="3">
        <v>9.9999999999999995E-7</v>
      </c>
      <c r="X160" s="3" t="str">
        <f t="shared" si="16"/>
        <v>V</v>
      </c>
    </row>
    <row r="161" spans="1:24" x14ac:dyDescent="0.3">
      <c r="A161" s="19">
        <v>1</v>
      </c>
      <c r="B161" s="19" t="s">
        <v>20</v>
      </c>
      <c r="C161" s="31">
        <v>0.1</v>
      </c>
      <c r="D161" s="7" t="s">
        <v>20</v>
      </c>
      <c r="E161" s="19">
        <v>50</v>
      </c>
      <c r="F161" s="19" t="s">
        <v>27</v>
      </c>
      <c r="G161" s="24">
        <v>0.1</v>
      </c>
      <c r="H161" s="24">
        <v>0.1</v>
      </c>
      <c r="I161" s="24">
        <v>0.1</v>
      </c>
      <c r="J161" s="24">
        <v>0.1</v>
      </c>
      <c r="K161" s="24">
        <v>0.1</v>
      </c>
      <c r="L161" s="7" t="s">
        <v>20</v>
      </c>
      <c r="M161" s="3"/>
      <c r="N161" s="3"/>
      <c r="S161" s="52">
        <f t="shared" si="12"/>
        <v>0.1</v>
      </c>
      <c r="T161" s="3" t="str">
        <f t="shared" si="13"/>
        <v>V</v>
      </c>
      <c r="U161" s="52">
        <f t="shared" si="14"/>
        <v>0</v>
      </c>
      <c r="V161" s="3" t="str">
        <f t="shared" si="15"/>
        <v>V</v>
      </c>
      <c r="W161" s="3">
        <v>9.9999999999999995E-7</v>
      </c>
      <c r="X161" s="3" t="str">
        <f t="shared" si="16"/>
        <v>V</v>
      </c>
    </row>
    <row r="162" spans="1:24" x14ac:dyDescent="0.3">
      <c r="A162" s="19">
        <v>1</v>
      </c>
      <c r="B162" s="19" t="s">
        <v>20</v>
      </c>
      <c r="C162" s="31">
        <v>0.1</v>
      </c>
      <c r="D162" s="7" t="s">
        <v>20</v>
      </c>
      <c r="E162" s="19">
        <v>100</v>
      </c>
      <c r="F162" s="19" t="s">
        <v>27</v>
      </c>
      <c r="G162" s="24">
        <v>0.1</v>
      </c>
      <c r="H162" s="24">
        <v>0.1</v>
      </c>
      <c r="I162" s="24">
        <v>0.1</v>
      </c>
      <c r="J162" s="24">
        <v>0.1</v>
      </c>
      <c r="K162" s="24">
        <v>0.1</v>
      </c>
      <c r="L162" s="7" t="s">
        <v>20</v>
      </c>
      <c r="M162" s="3"/>
      <c r="N162" s="3"/>
      <c r="S162" s="52">
        <f t="shared" si="12"/>
        <v>0.1</v>
      </c>
      <c r="T162" s="3" t="str">
        <f t="shared" si="13"/>
        <v>V</v>
      </c>
      <c r="U162" s="52">
        <f t="shared" si="14"/>
        <v>0</v>
      </c>
      <c r="V162" s="3" t="str">
        <f t="shared" si="15"/>
        <v>V</v>
      </c>
      <c r="W162" s="3">
        <v>9.9999999999999995E-7</v>
      </c>
      <c r="X162" s="3" t="str">
        <f t="shared" si="16"/>
        <v>V</v>
      </c>
    </row>
    <row r="163" spans="1:24" x14ac:dyDescent="0.3">
      <c r="A163" s="19">
        <v>1</v>
      </c>
      <c r="B163" s="19" t="s">
        <v>20</v>
      </c>
      <c r="C163" s="31">
        <v>0.3</v>
      </c>
      <c r="D163" s="7" t="s">
        <v>20</v>
      </c>
      <c r="E163" s="19">
        <v>80</v>
      </c>
      <c r="F163" s="19" t="s">
        <v>26</v>
      </c>
      <c r="G163" s="24">
        <v>0.3</v>
      </c>
      <c r="H163" s="24">
        <v>0.3</v>
      </c>
      <c r="I163" s="24">
        <v>0.3</v>
      </c>
      <c r="J163" s="24">
        <v>0.3</v>
      </c>
      <c r="K163" s="24">
        <v>0.3</v>
      </c>
      <c r="L163" s="7" t="s">
        <v>20</v>
      </c>
      <c r="M163" s="3"/>
      <c r="N163" s="3"/>
      <c r="S163" s="52">
        <f t="shared" si="12"/>
        <v>0.3</v>
      </c>
      <c r="T163" s="3" t="str">
        <f t="shared" si="13"/>
        <v>V</v>
      </c>
      <c r="U163" s="52">
        <f t="shared" si="14"/>
        <v>0</v>
      </c>
      <c r="V163" s="3" t="str">
        <f t="shared" si="15"/>
        <v>V</v>
      </c>
      <c r="W163" s="3">
        <v>9.9999999999999995E-7</v>
      </c>
      <c r="X163" s="3" t="str">
        <f t="shared" si="16"/>
        <v>V</v>
      </c>
    </row>
    <row r="164" spans="1:24" x14ac:dyDescent="0.3">
      <c r="A164" s="19">
        <v>1</v>
      </c>
      <c r="B164" s="19" t="s">
        <v>20</v>
      </c>
      <c r="C164" s="31">
        <v>0.4</v>
      </c>
      <c r="D164" s="7" t="s">
        <v>20</v>
      </c>
      <c r="E164" s="19">
        <v>100</v>
      </c>
      <c r="F164" s="19" t="s">
        <v>26</v>
      </c>
      <c r="G164" s="24">
        <v>0.4</v>
      </c>
      <c r="H164" s="24">
        <v>0.4</v>
      </c>
      <c r="I164" s="24">
        <v>0.4</v>
      </c>
      <c r="J164" s="24">
        <v>0.4</v>
      </c>
      <c r="K164" s="24">
        <v>0.4</v>
      </c>
      <c r="L164" s="7" t="s">
        <v>20</v>
      </c>
      <c r="M164" s="3"/>
      <c r="N164" s="3"/>
      <c r="S164" s="52">
        <f t="shared" si="12"/>
        <v>0.4</v>
      </c>
      <c r="T164" s="3" t="str">
        <f t="shared" si="13"/>
        <v>V</v>
      </c>
      <c r="U164" s="52">
        <f t="shared" si="14"/>
        <v>0</v>
      </c>
      <c r="V164" s="3" t="str">
        <f t="shared" si="15"/>
        <v>V</v>
      </c>
      <c r="W164" s="3">
        <v>9.9999999999999995E-7</v>
      </c>
      <c r="X164" s="3" t="str">
        <f t="shared" si="16"/>
        <v>V</v>
      </c>
    </row>
    <row r="165" spans="1:24" x14ac:dyDescent="0.3">
      <c r="A165" s="19">
        <v>1</v>
      </c>
      <c r="B165" s="19" t="s">
        <v>20</v>
      </c>
      <c r="C165" s="31">
        <v>0.5</v>
      </c>
      <c r="D165" s="7" t="s">
        <v>20</v>
      </c>
      <c r="E165" s="19">
        <v>160</v>
      </c>
      <c r="F165" s="19" t="s">
        <v>26</v>
      </c>
      <c r="G165" s="24">
        <v>0.5</v>
      </c>
      <c r="H165" s="24">
        <v>0.5</v>
      </c>
      <c r="I165" s="24">
        <v>0.5</v>
      </c>
      <c r="J165" s="24">
        <v>0.5</v>
      </c>
      <c r="K165" s="24">
        <v>0.5</v>
      </c>
      <c r="L165" s="7" t="s">
        <v>20</v>
      </c>
      <c r="M165" s="3"/>
      <c r="N165" s="3"/>
      <c r="S165" s="52">
        <f t="shared" si="12"/>
        <v>0.5</v>
      </c>
      <c r="T165" s="3" t="str">
        <f t="shared" si="13"/>
        <v>V</v>
      </c>
      <c r="U165" s="52">
        <f t="shared" si="14"/>
        <v>0</v>
      </c>
      <c r="V165" s="3" t="str">
        <f t="shared" si="15"/>
        <v>V</v>
      </c>
      <c r="W165" s="3">
        <v>9.9999999999999995E-7</v>
      </c>
      <c r="X165" s="3" t="str">
        <f t="shared" si="16"/>
        <v>V</v>
      </c>
    </row>
    <row r="166" spans="1:24" x14ac:dyDescent="0.3">
      <c r="A166" s="19">
        <v>1</v>
      </c>
      <c r="B166" s="19" t="s">
        <v>20</v>
      </c>
      <c r="C166" s="31">
        <v>0.5</v>
      </c>
      <c r="D166" s="7" t="s">
        <v>20</v>
      </c>
      <c r="E166" s="19">
        <v>200</v>
      </c>
      <c r="F166" s="19" t="s">
        <v>26</v>
      </c>
      <c r="G166" s="24">
        <v>0.5</v>
      </c>
      <c r="H166" s="24">
        <v>0.5</v>
      </c>
      <c r="I166" s="24">
        <v>0.5</v>
      </c>
      <c r="J166" s="24">
        <v>0.5</v>
      </c>
      <c r="K166" s="24">
        <v>0.5</v>
      </c>
      <c r="L166" s="7" t="s">
        <v>20</v>
      </c>
      <c r="M166" s="3"/>
      <c r="N166" s="3"/>
      <c r="S166" s="52">
        <f t="shared" si="12"/>
        <v>0.5</v>
      </c>
      <c r="T166" s="3" t="str">
        <f t="shared" si="13"/>
        <v>V</v>
      </c>
      <c r="U166" s="52">
        <f t="shared" si="14"/>
        <v>0</v>
      </c>
      <c r="V166" s="3" t="str">
        <f t="shared" si="15"/>
        <v>V</v>
      </c>
      <c r="W166" s="3">
        <v>9.9999999999999995E-7</v>
      </c>
      <c r="X166" s="3" t="str">
        <f t="shared" si="16"/>
        <v>V</v>
      </c>
    </row>
    <row r="167" spans="1:24" x14ac:dyDescent="0.3">
      <c r="A167" s="19">
        <v>1</v>
      </c>
      <c r="B167" s="19" t="s">
        <v>20</v>
      </c>
      <c r="C167" s="31">
        <v>0.6</v>
      </c>
      <c r="D167" s="7" t="s">
        <v>20</v>
      </c>
      <c r="E167" s="19">
        <v>400</v>
      </c>
      <c r="F167" s="19" t="s">
        <v>26</v>
      </c>
      <c r="G167" s="24">
        <v>0.6</v>
      </c>
      <c r="H167" s="24">
        <v>0.6</v>
      </c>
      <c r="I167" s="24">
        <v>0.6</v>
      </c>
      <c r="J167" s="24">
        <v>0.6</v>
      </c>
      <c r="K167" s="24">
        <v>0.6</v>
      </c>
      <c r="L167" s="7" t="s">
        <v>20</v>
      </c>
      <c r="M167" s="3"/>
      <c r="N167" s="3"/>
      <c r="S167" s="52">
        <f t="shared" si="12"/>
        <v>0.6</v>
      </c>
      <c r="T167" s="3" t="str">
        <f t="shared" si="13"/>
        <v>V</v>
      </c>
      <c r="U167" s="52">
        <f t="shared" si="14"/>
        <v>0</v>
      </c>
      <c r="V167" s="3" t="str">
        <f t="shared" si="15"/>
        <v>V</v>
      </c>
      <c r="W167" s="3">
        <v>9.9999999999999995E-7</v>
      </c>
      <c r="X167" s="3" t="str">
        <f t="shared" si="16"/>
        <v>V</v>
      </c>
    </row>
    <row r="168" spans="1:24" x14ac:dyDescent="0.3">
      <c r="A168" s="19">
        <v>1</v>
      </c>
      <c r="B168" s="19" t="s">
        <v>20</v>
      </c>
      <c r="C168" s="31">
        <v>0.6</v>
      </c>
      <c r="D168" s="7" t="s">
        <v>20</v>
      </c>
      <c r="E168" s="19">
        <v>500</v>
      </c>
      <c r="F168" s="19" t="s">
        <v>26</v>
      </c>
      <c r="G168" s="24">
        <v>0.6</v>
      </c>
      <c r="H168" s="24">
        <v>0.6</v>
      </c>
      <c r="I168" s="24">
        <v>0.6</v>
      </c>
      <c r="J168" s="24">
        <v>0.6</v>
      </c>
      <c r="K168" s="24">
        <v>0.6</v>
      </c>
      <c r="L168" s="7" t="s">
        <v>20</v>
      </c>
      <c r="M168" s="3"/>
      <c r="N168" s="3"/>
      <c r="S168" s="52">
        <f t="shared" si="12"/>
        <v>0.6</v>
      </c>
      <c r="T168" s="3" t="str">
        <f t="shared" si="13"/>
        <v>V</v>
      </c>
      <c r="U168" s="52">
        <f t="shared" si="14"/>
        <v>0</v>
      </c>
      <c r="V168" s="3" t="str">
        <f t="shared" si="15"/>
        <v>V</v>
      </c>
      <c r="W168" s="3">
        <v>9.9999999999999995E-7</v>
      </c>
      <c r="X168" s="3" t="str">
        <f t="shared" si="16"/>
        <v>V</v>
      </c>
    </row>
    <row r="169" spans="1:24" x14ac:dyDescent="0.3">
      <c r="A169" s="19">
        <v>1</v>
      </c>
      <c r="B169" s="19" t="s">
        <v>20</v>
      </c>
      <c r="C169" s="31">
        <v>0.8</v>
      </c>
      <c r="D169" s="7" t="s">
        <v>20</v>
      </c>
      <c r="E169" s="19">
        <v>1000</v>
      </c>
      <c r="F169" s="19" t="s">
        <v>26</v>
      </c>
      <c r="G169" s="24">
        <v>0.8</v>
      </c>
      <c r="H169" s="24">
        <v>0.8</v>
      </c>
      <c r="I169" s="24">
        <v>0.8</v>
      </c>
      <c r="J169" s="24">
        <v>0.8</v>
      </c>
      <c r="K169" s="24">
        <v>0.8</v>
      </c>
      <c r="L169" s="7" t="s">
        <v>20</v>
      </c>
      <c r="M169" s="3"/>
      <c r="N169" s="3"/>
      <c r="S169" s="52">
        <f t="shared" si="12"/>
        <v>0.8</v>
      </c>
      <c r="T169" s="3" t="str">
        <f t="shared" si="13"/>
        <v>V</v>
      </c>
      <c r="U169" s="52">
        <f t="shared" si="14"/>
        <v>0</v>
      </c>
      <c r="V169" s="3" t="str">
        <f t="shared" si="15"/>
        <v>V</v>
      </c>
      <c r="W169" s="3">
        <v>9.9999999999999995E-7</v>
      </c>
      <c r="X169" s="3" t="str">
        <f t="shared" si="16"/>
        <v>V</v>
      </c>
    </row>
    <row r="170" spans="1:24" x14ac:dyDescent="0.3">
      <c r="A170" s="19">
        <v>1</v>
      </c>
      <c r="B170" s="19" t="s">
        <v>20</v>
      </c>
      <c r="C170" s="31">
        <v>0.8</v>
      </c>
      <c r="D170" s="7" t="s">
        <v>20</v>
      </c>
      <c r="E170" s="19">
        <v>1600</v>
      </c>
      <c r="F170" s="19" t="s">
        <v>26</v>
      </c>
      <c r="G170" s="24">
        <v>0.8</v>
      </c>
      <c r="H170" s="24">
        <v>0.8</v>
      </c>
      <c r="I170" s="24">
        <v>0.8</v>
      </c>
      <c r="J170" s="24">
        <v>0.8</v>
      </c>
      <c r="K170" s="24">
        <v>0.8</v>
      </c>
      <c r="L170" s="7" t="s">
        <v>20</v>
      </c>
      <c r="M170" s="3"/>
      <c r="N170" s="3"/>
      <c r="S170" s="52">
        <f t="shared" si="12"/>
        <v>0.8</v>
      </c>
      <c r="T170" s="3" t="str">
        <f t="shared" si="13"/>
        <v>V</v>
      </c>
      <c r="U170" s="52">
        <f t="shared" si="14"/>
        <v>0</v>
      </c>
      <c r="V170" s="3" t="str">
        <f t="shared" si="15"/>
        <v>V</v>
      </c>
      <c r="W170" s="3">
        <v>9.9999999999999995E-7</v>
      </c>
      <c r="X170" s="3" t="str">
        <f t="shared" si="16"/>
        <v>V</v>
      </c>
    </row>
    <row r="171" spans="1:24" x14ac:dyDescent="0.3">
      <c r="A171" s="19">
        <v>1</v>
      </c>
      <c r="B171" s="19" t="s">
        <v>20</v>
      </c>
      <c r="C171" s="31">
        <v>1</v>
      </c>
      <c r="D171" s="7" t="s">
        <v>20</v>
      </c>
      <c r="E171" s="19">
        <v>20</v>
      </c>
      <c r="F171" s="19" t="s">
        <v>26</v>
      </c>
      <c r="G171" s="24">
        <v>1</v>
      </c>
      <c r="H171" s="24">
        <v>1</v>
      </c>
      <c r="I171" s="24">
        <v>1</v>
      </c>
      <c r="J171" s="24">
        <v>1</v>
      </c>
      <c r="K171" s="24">
        <v>1</v>
      </c>
      <c r="L171" s="7" t="s">
        <v>20</v>
      </c>
      <c r="M171" s="3"/>
      <c r="N171" s="3"/>
      <c r="S171" s="52">
        <f t="shared" si="12"/>
        <v>1</v>
      </c>
      <c r="T171" s="3" t="str">
        <f t="shared" si="13"/>
        <v>V</v>
      </c>
      <c r="U171" s="52">
        <f t="shared" si="14"/>
        <v>0</v>
      </c>
      <c r="V171" s="3" t="str">
        <f t="shared" si="15"/>
        <v>V</v>
      </c>
      <c r="W171" s="3">
        <v>9.9999999999999995E-7</v>
      </c>
      <c r="X171" s="3" t="str">
        <f t="shared" si="16"/>
        <v>V</v>
      </c>
    </row>
    <row r="172" spans="1:24" x14ac:dyDescent="0.3">
      <c r="A172" s="19">
        <v>1</v>
      </c>
      <c r="B172" s="19" t="s">
        <v>20</v>
      </c>
      <c r="C172" s="31">
        <v>1</v>
      </c>
      <c r="D172" s="7" t="s">
        <v>20</v>
      </c>
      <c r="E172" s="19">
        <v>50</v>
      </c>
      <c r="F172" s="19" t="s">
        <v>26</v>
      </c>
      <c r="G172" s="24">
        <v>1</v>
      </c>
      <c r="H172" s="24">
        <v>1</v>
      </c>
      <c r="I172" s="24">
        <v>1</v>
      </c>
      <c r="J172" s="24">
        <v>1</v>
      </c>
      <c r="K172" s="24">
        <v>1</v>
      </c>
      <c r="L172" s="7" t="s">
        <v>20</v>
      </c>
      <c r="M172" s="3"/>
      <c r="N172" s="3"/>
      <c r="S172" s="52">
        <f t="shared" si="12"/>
        <v>1</v>
      </c>
      <c r="T172" s="3" t="str">
        <f t="shared" si="13"/>
        <v>V</v>
      </c>
      <c r="U172" s="52">
        <f t="shared" si="14"/>
        <v>0</v>
      </c>
      <c r="V172" s="3" t="str">
        <f t="shared" si="15"/>
        <v>V</v>
      </c>
      <c r="W172" s="3">
        <v>9.9999999999999995E-7</v>
      </c>
      <c r="X172" s="3" t="str">
        <f t="shared" si="16"/>
        <v>V</v>
      </c>
    </row>
    <row r="173" spans="1:24" x14ac:dyDescent="0.3">
      <c r="A173" s="19">
        <v>1</v>
      </c>
      <c r="B173" s="19" t="s">
        <v>20</v>
      </c>
      <c r="C173" s="31">
        <v>1</v>
      </c>
      <c r="D173" s="7" t="s">
        <v>20</v>
      </c>
      <c r="E173" s="19">
        <v>1</v>
      </c>
      <c r="F173" s="19" t="s">
        <v>27</v>
      </c>
      <c r="G173" s="24">
        <v>1</v>
      </c>
      <c r="H173" s="24">
        <v>1</v>
      </c>
      <c r="I173" s="24">
        <v>1</v>
      </c>
      <c r="J173" s="24">
        <v>1</v>
      </c>
      <c r="K173" s="24">
        <v>1</v>
      </c>
      <c r="L173" s="7" t="s">
        <v>20</v>
      </c>
      <c r="M173" s="3"/>
      <c r="N173" s="3"/>
      <c r="S173" s="52">
        <f t="shared" si="12"/>
        <v>1</v>
      </c>
      <c r="T173" s="3" t="str">
        <f t="shared" si="13"/>
        <v>V</v>
      </c>
      <c r="U173" s="52">
        <f t="shared" si="14"/>
        <v>0</v>
      </c>
      <c r="V173" s="3" t="str">
        <f t="shared" si="15"/>
        <v>V</v>
      </c>
      <c r="W173" s="3">
        <v>9.9999999999999995E-7</v>
      </c>
      <c r="X173" s="3" t="str">
        <f t="shared" si="16"/>
        <v>V</v>
      </c>
    </row>
    <row r="174" spans="1:24" x14ac:dyDescent="0.3">
      <c r="A174" s="19">
        <v>1</v>
      </c>
      <c r="B174" s="19" t="s">
        <v>20</v>
      </c>
      <c r="C174" s="31">
        <v>1</v>
      </c>
      <c r="D174" s="7" t="s">
        <v>20</v>
      </c>
      <c r="E174" s="19">
        <v>10</v>
      </c>
      <c r="F174" s="19" t="s">
        <v>27</v>
      </c>
      <c r="G174" s="24">
        <v>1</v>
      </c>
      <c r="H174" s="24">
        <v>1</v>
      </c>
      <c r="I174" s="24">
        <v>1</v>
      </c>
      <c r="J174" s="24">
        <v>1</v>
      </c>
      <c r="K174" s="24">
        <v>1</v>
      </c>
      <c r="L174" s="7" t="s">
        <v>20</v>
      </c>
      <c r="M174" s="3"/>
      <c r="N174" s="3"/>
      <c r="S174" s="52">
        <f t="shared" si="12"/>
        <v>1</v>
      </c>
      <c r="T174" s="3" t="str">
        <f t="shared" si="13"/>
        <v>V</v>
      </c>
      <c r="U174" s="52">
        <f t="shared" si="14"/>
        <v>0</v>
      </c>
      <c r="V174" s="3" t="str">
        <f t="shared" si="15"/>
        <v>V</v>
      </c>
      <c r="W174" s="3">
        <v>9.9999999999999995E-7</v>
      </c>
      <c r="X174" s="3" t="str">
        <f t="shared" si="16"/>
        <v>V</v>
      </c>
    </row>
    <row r="175" spans="1:24" x14ac:dyDescent="0.3">
      <c r="A175" s="19">
        <v>1</v>
      </c>
      <c r="B175" s="19" t="s">
        <v>20</v>
      </c>
      <c r="C175" s="31">
        <v>1</v>
      </c>
      <c r="D175" s="7" t="s">
        <v>20</v>
      </c>
      <c r="E175" s="19">
        <v>20</v>
      </c>
      <c r="F175" s="19" t="s">
        <v>27</v>
      </c>
      <c r="G175" s="24">
        <v>1</v>
      </c>
      <c r="H175" s="24">
        <v>1</v>
      </c>
      <c r="I175" s="24">
        <v>1</v>
      </c>
      <c r="J175" s="24">
        <v>1</v>
      </c>
      <c r="K175" s="24">
        <v>1</v>
      </c>
      <c r="L175" s="7" t="s">
        <v>20</v>
      </c>
      <c r="M175" s="3"/>
      <c r="N175" s="3"/>
      <c r="S175" s="52">
        <f t="shared" si="12"/>
        <v>1</v>
      </c>
      <c r="T175" s="3" t="str">
        <f t="shared" si="13"/>
        <v>V</v>
      </c>
      <c r="U175" s="52">
        <f t="shared" si="14"/>
        <v>0</v>
      </c>
      <c r="V175" s="3" t="str">
        <f t="shared" si="15"/>
        <v>V</v>
      </c>
      <c r="W175" s="3">
        <v>9.9999999999999995E-7</v>
      </c>
      <c r="X175" s="3" t="str">
        <f t="shared" si="16"/>
        <v>V</v>
      </c>
    </row>
    <row r="176" spans="1:24" x14ac:dyDescent="0.3">
      <c r="A176" s="19">
        <v>1</v>
      </c>
      <c r="B176" s="19" t="s">
        <v>20</v>
      </c>
      <c r="C176" s="31">
        <v>1</v>
      </c>
      <c r="D176" s="7" t="s">
        <v>20</v>
      </c>
      <c r="E176" s="19">
        <v>50</v>
      </c>
      <c r="F176" s="19" t="s">
        <v>27</v>
      </c>
      <c r="G176" s="14">
        <v>1</v>
      </c>
      <c r="H176" s="14">
        <v>1</v>
      </c>
      <c r="I176" s="14">
        <v>1</v>
      </c>
      <c r="J176" s="14">
        <v>1</v>
      </c>
      <c r="K176" s="14">
        <v>1</v>
      </c>
      <c r="L176" s="7" t="s">
        <v>20</v>
      </c>
      <c r="M176" s="3"/>
      <c r="N176" s="3"/>
      <c r="S176" s="52">
        <f t="shared" si="12"/>
        <v>1</v>
      </c>
      <c r="T176" s="3" t="str">
        <f t="shared" si="13"/>
        <v>V</v>
      </c>
      <c r="U176" s="52">
        <f t="shared" si="14"/>
        <v>0</v>
      </c>
      <c r="V176" s="3" t="str">
        <f t="shared" si="15"/>
        <v>V</v>
      </c>
      <c r="W176" s="3">
        <v>9.9999999999999995E-7</v>
      </c>
      <c r="X176" s="3" t="str">
        <f t="shared" si="16"/>
        <v>V</v>
      </c>
    </row>
    <row r="177" spans="1:24" x14ac:dyDescent="0.3">
      <c r="A177" s="19">
        <v>1</v>
      </c>
      <c r="B177" s="19" t="s">
        <v>20</v>
      </c>
      <c r="C177" s="31">
        <v>1</v>
      </c>
      <c r="D177" s="7" t="s">
        <v>20</v>
      </c>
      <c r="E177" s="19">
        <v>100</v>
      </c>
      <c r="F177" s="19" t="s">
        <v>27</v>
      </c>
      <c r="G177" s="14">
        <v>1</v>
      </c>
      <c r="H177" s="14">
        <v>1</v>
      </c>
      <c r="I177" s="14">
        <v>1</v>
      </c>
      <c r="J177" s="14">
        <v>1</v>
      </c>
      <c r="K177" s="14">
        <v>1</v>
      </c>
      <c r="L177" s="7" t="s">
        <v>20</v>
      </c>
      <c r="M177" s="3"/>
      <c r="N177" s="3"/>
      <c r="S177" s="52">
        <f t="shared" si="12"/>
        <v>1</v>
      </c>
      <c r="T177" s="3" t="str">
        <f t="shared" si="13"/>
        <v>V</v>
      </c>
      <c r="U177" s="52">
        <f t="shared" si="14"/>
        <v>0</v>
      </c>
      <c r="V177" s="3" t="str">
        <f t="shared" si="15"/>
        <v>V</v>
      </c>
      <c r="W177" s="3">
        <v>9.9999999999999995E-7</v>
      </c>
      <c r="X177" s="3" t="str">
        <f t="shared" si="16"/>
        <v>V</v>
      </c>
    </row>
    <row r="178" spans="1:24" x14ac:dyDescent="0.3">
      <c r="A178" s="19">
        <v>10</v>
      </c>
      <c r="B178" s="19" t="s">
        <v>20</v>
      </c>
      <c r="C178" s="31">
        <v>1</v>
      </c>
      <c r="D178" s="7" t="s">
        <v>20</v>
      </c>
      <c r="E178" s="19">
        <v>20</v>
      </c>
      <c r="F178" s="19" t="s">
        <v>26</v>
      </c>
      <c r="G178" s="10">
        <v>1</v>
      </c>
      <c r="H178" s="10">
        <v>1</v>
      </c>
      <c r="I178" s="10">
        <v>1</v>
      </c>
      <c r="J178" s="10">
        <v>1</v>
      </c>
      <c r="K178" s="10">
        <v>1</v>
      </c>
      <c r="L178" s="7" t="s">
        <v>20</v>
      </c>
      <c r="M178" s="3"/>
      <c r="N178" s="3"/>
      <c r="S178" s="17">
        <f t="shared" si="12"/>
        <v>1</v>
      </c>
      <c r="T178" s="3" t="str">
        <f t="shared" si="13"/>
        <v>V</v>
      </c>
      <c r="U178" s="17">
        <f t="shared" si="14"/>
        <v>0</v>
      </c>
      <c r="V178" s="3" t="str">
        <f t="shared" si="15"/>
        <v>V</v>
      </c>
      <c r="W178" s="3">
        <v>1.0000000000000001E-5</v>
      </c>
      <c r="X178" s="3" t="str">
        <f t="shared" si="16"/>
        <v>V</v>
      </c>
    </row>
    <row r="179" spans="1:24" x14ac:dyDescent="0.3">
      <c r="A179" s="19">
        <v>10</v>
      </c>
      <c r="B179" s="19" t="s">
        <v>20</v>
      </c>
      <c r="C179" s="31">
        <v>1</v>
      </c>
      <c r="D179" s="7" t="s">
        <v>20</v>
      </c>
      <c r="E179" s="19">
        <v>50</v>
      </c>
      <c r="F179" s="19" t="s">
        <v>26</v>
      </c>
      <c r="G179" s="10">
        <v>1</v>
      </c>
      <c r="H179" s="10">
        <v>1</v>
      </c>
      <c r="I179" s="10">
        <v>1</v>
      </c>
      <c r="J179" s="10">
        <v>1</v>
      </c>
      <c r="K179" s="10">
        <v>1</v>
      </c>
      <c r="L179" s="7" t="s">
        <v>20</v>
      </c>
      <c r="M179" s="3"/>
      <c r="N179" s="3"/>
      <c r="S179" s="17">
        <f t="shared" si="12"/>
        <v>1</v>
      </c>
      <c r="T179" s="3" t="str">
        <f t="shared" si="13"/>
        <v>V</v>
      </c>
      <c r="U179" s="17">
        <f t="shared" si="14"/>
        <v>0</v>
      </c>
      <c r="V179" s="3" t="str">
        <f t="shared" si="15"/>
        <v>V</v>
      </c>
      <c r="W179" s="3">
        <v>1.0000000000000001E-5</v>
      </c>
      <c r="X179" s="3" t="str">
        <f t="shared" si="16"/>
        <v>V</v>
      </c>
    </row>
    <row r="180" spans="1:24" x14ac:dyDescent="0.3">
      <c r="A180" s="19">
        <v>10</v>
      </c>
      <c r="B180" s="19" t="s">
        <v>20</v>
      </c>
      <c r="C180" s="31">
        <v>1</v>
      </c>
      <c r="D180" s="7" t="s">
        <v>20</v>
      </c>
      <c r="E180" s="19">
        <v>1</v>
      </c>
      <c r="F180" s="19" t="s">
        <v>27</v>
      </c>
      <c r="G180" s="10">
        <v>1</v>
      </c>
      <c r="H180" s="10">
        <v>1</v>
      </c>
      <c r="I180" s="10">
        <v>1</v>
      </c>
      <c r="J180" s="10">
        <v>1</v>
      </c>
      <c r="K180" s="10">
        <v>1</v>
      </c>
      <c r="L180" s="7" t="s">
        <v>20</v>
      </c>
      <c r="M180" s="3"/>
      <c r="N180" s="3"/>
      <c r="S180" s="17">
        <f t="shared" si="12"/>
        <v>1</v>
      </c>
      <c r="T180" s="3" t="str">
        <f t="shared" si="13"/>
        <v>V</v>
      </c>
      <c r="U180" s="17">
        <f t="shared" si="14"/>
        <v>0</v>
      </c>
      <c r="V180" s="3" t="str">
        <f t="shared" si="15"/>
        <v>V</v>
      </c>
      <c r="W180" s="3">
        <v>1.0000000000000001E-5</v>
      </c>
      <c r="X180" s="3" t="str">
        <f t="shared" si="16"/>
        <v>V</v>
      </c>
    </row>
    <row r="181" spans="1:24" x14ac:dyDescent="0.3">
      <c r="A181" s="19">
        <v>10</v>
      </c>
      <c r="B181" s="19" t="s">
        <v>20</v>
      </c>
      <c r="C181" s="31">
        <v>1</v>
      </c>
      <c r="D181" s="7" t="s">
        <v>20</v>
      </c>
      <c r="E181" s="19">
        <v>2</v>
      </c>
      <c r="F181" s="19" t="s">
        <v>27</v>
      </c>
      <c r="G181" s="10">
        <v>1</v>
      </c>
      <c r="H181" s="10">
        <v>1</v>
      </c>
      <c r="I181" s="10">
        <v>1</v>
      </c>
      <c r="J181" s="10">
        <v>1</v>
      </c>
      <c r="K181" s="10">
        <v>1</v>
      </c>
      <c r="L181" s="7" t="s">
        <v>20</v>
      </c>
      <c r="M181" s="3"/>
      <c r="N181" s="3"/>
      <c r="S181" s="17">
        <f t="shared" si="12"/>
        <v>1</v>
      </c>
      <c r="T181" s="3" t="str">
        <f t="shared" si="13"/>
        <v>V</v>
      </c>
      <c r="U181" s="17">
        <f t="shared" si="14"/>
        <v>0</v>
      </c>
      <c r="V181" s="3" t="str">
        <f t="shared" si="15"/>
        <v>V</v>
      </c>
      <c r="W181" s="3">
        <v>1.0000000000000001E-5</v>
      </c>
      <c r="X181" s="3" t="str">
        <f t="shared" si="16"/>
        <v>V</v>
      </c>
    </row>
    <row r="182" spans="1:24" x14ac:dyDescent="0.3">
      <c r="A182" s="19">
        <v>10</v>
      </c>
      <c r="B182" s="19" t="s">
        <v>20</v>
      </c>
      <c r="C182" s="31">
        <v>1</v>
      </c>
      <c r="D182" s="7" t="s">
        <v>20</v>
      </c>
      <c r="E182" s="19">
        <v>4</v>
      </c>
      <c r="F182" s="19" t="s">
        <v>27</v>
      </c>
      <c r="G182" s="10">
        <v>1</v>
      </c>
      <c r="H182" s="10">
        <v>1</v>
      </c>
      <c r="I182" s="10">
        <v>1</v>
      </c>
      <c r="J182" s="10">
        <v>1</v>
      </c>
      <c r="K182" s="10">
        <v>1</v>
      </c>
      <c r="L182" s="7" t="s">
        <v>20</v>
      </c>
      <c r="M182" s="3"/>
      <c r="N182" s="3"/>
      <c r="S182" s="17">
        <f t="shared" si="12"/>
        <v>1</v>
      </c>
      <c r="T182" s="3" t="str">
        <f t="shared" si="13"/>
        <v>V</v>
      </c>
      <c r="U182" s="17">
        <f t="shared" si="14"/>
        <v>0</v>
      </c>
      <c r="V182" s="3" t="str">
        <f t="shared" si="15"/>
        <v>V</v>
      </c>
      <c r="W182" s="3">
        <v>1.0000000000000001E-5</v>
      </c>
      <c r="X182" s="3" t="str">
        <f t="shared" si="16"/>
        <v>V</v>
      </c>
    </row>
    <row r="183" spans="1:24" x14ac:dyDescent="0.3">
      <c r="A183" s="19">
        <v>10</v>
      </c>
      <c r="B183" s="19" t="s">
        <v>20</v>
      </c>
      <c r="C183" s="31">
        <v>1</v>
      </c>
      <c r="D183" s="7" t="s">
        <v>20</v>
      </c>
      <c r="E183" s="19">
        <v>5</v>
      </c>
      <c r="F183" s="19" t="s">
        <v>27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7" t="s">
        <v>20</v>
      </c>
      <c r="M183" s="3"/>
      <c r="N183" s="3"/>
      <c r="S183" s="17">
        <f t="shared" si="12"/>
        <v>1</v>
      </c>
      <c r="T183" s="3" t="str">
        <f t="shared" si="13"/>
        <v>V</v>
      </c>
      <c r="U183" s="17">
        <f t="shared" si="14"/>
        <v>0</v>
      </c>
      <c r="V183" s="3" t="str">
        <f t="shared" si="15"/>
        <v>V</v>
      </c>
      <c r="W183" s="3">
        <v>1.0000000000000001E-5</v>
      </c>
      <c r="X183" s="3" t="str">
        <f t="shared" si="16"/>
        <v>V</v>
      </c>
    </row>
    <row r="184" spans="1:24" x14ac:dyDescent="0.3">
      <c r="A184" s="19">
        <v>10</v>
      </c>
      <c r="B184" s="19" t="s">
        <v>20</v>
      </c>
      <c r="C184" s="31">
        <v>1</v>
      </c>
      <c r="D184" s="7" t="s">
        <v>20</v>
      </c>
      <c r="E184" s="19">
        <v>10</v>
      </c>
      <c r="F184" s="19" t="s">
        <v>27</v>
      </c>
      <c r="G184" s="10">
        <v>1</v>
      </c>
      <c r="H184" s="10">
        <v>1</v>
      </c>
      <c r="I184" s="10">
        <v>1</v>
      </c>
      <c r="J184" s="10">
        <v>1</v>
      </c>
      <c r="K184" s="10">
        <v>1</v>
      </c>
      <c r="L184" s="7" t="s">
        <v>20</v>
      </c>
      <c r="M184" s="3"/>
      <c r="N184" s="3"/>
      <c r="S184" s="17">
        <f t="shared" si="12"/>
        <v>1</v>
      </c>
      <c r="T184" s="3" t="str">
        <f t="shared" si="13"/>
        <v>V</v>
      </c>
      <c r="U184" s="17">
        <f t="shared" si="14"/>
        <v>0</v>
      </c>
      <c r="V184" s="3" t="str">
        <f t="shared" si="15"/>
        <v>V</v>
      </c>
      <c r="W184" s="3">
        <v>1.0000000000000001E-5</v>
      </c>
      <c r="X184" s="3" t="str">
        <f t="shared" si="16"/>
        <v>V</v>
      </c>
    </row>
    <row r="185" spans="1:24" x14ac:dyDescent="0.3">
      <c r="A185" s="19">
        <v>10</v>
      </c>
      <c r="B185" s="19" t="s">
        <v>20</v>
      </c>
      <c r="C185" s="31">
        <v>1</v>
      </c>
      <c r="D185" s="7" t="s">
        <v>20</v>
      </c>
      <c r="E185" s="19">
        <v>20</v>
      </c>
      <c r="F185" s="19" t="s">
        <v>27</v>
      </c>
      <c r="G185" s="10">
        <v>1</v>
      </c>
      <c r="H185" s="10">
        <v>1</v>
      </c>
      <c r="I185" s="10">
        <v>1</v>
      </c>
      <c r="J185" s="10">
        <v>1</v>
      </c>
      <c r="K185" s="10">
        <v>1</v>
      </c>
      <c r="L185" s="7" t="s">
        <v>20</v>
      </c>
      <c r="M185" s="3"/>
      <c r="N185" s="3"/>
      <c r="S185" s="17">
        <f t="shared" si="12"/>
        <v>1</v>
      </c>
      <c r="T185" s="3" t="str">
        <f t="shared" si="13"/>
        <v>V</v>
      </c>
      <c r="U185" s="17">
        <f t="shared" si="14"/>
        <v>0</v>
      </c>
      <c r="V185" s="3" t="str">
        <f t="shared" si="15"/>
        <v>V</v>
      </c>
      <c r="W185" s="3">
        <v>1.0000000000000001E-5</v>
      </c>
      <c r="X185" s="3" t="str">
        <f t="shared" si="16"/>
        <v>V</v>
      </c>
    </row>
    <row r="186" spans="1:24" x14ac:dyDescent="0.3">
      <c r="A186" s="19">
        <v>10</v>
      </c>
      <c r="B186" s="19" t="s">
        <v>20</v>
      </c>
      <c r="C186" s="31">
        <v>1</v>
      </c>
      <c r="D186" s="7" t="s">
        <v>20</v>
      </c>
      <c r="E186" s="19">
        <v>50</v>
      </c>
      <c r="F186" s="19" t="s">
        <v>27</v>
      </c>
      <c r="G186" s="10">
        <v>1</v>
      </c>
      <c r="H186" s="10">
        <v>1</v>
      </c>
      <c r="I186" s="10">
        <v>1</v>
      </c>
      <c r="J186" s="10">
        <v>1</v>
      </c>
      <c r="K186" s="10">
        <v>1</v>
      </c>
      <c r="L186" s="7" t="s">
        <v>20</v>
      </c>
      <c r="M186" s="3"/>
      <c r="N186" s="3"/>
      <c r="S186" s="17">
        <f t="shared" si="12"/>
        <v>1</v>
      </c>
      <c r="T186" s="3" t="str">
        <f t="shared" si="13"/>
        <v>V</v>
      </c>
      <c r="U186" s="17">
        <f t="shared" si="14"/>
        <v>0</v>
      </c>
      <c r="V186" s="3" t="str">
        <f t="shared" si="15"/>
        <v>V</v>
      </c>
      <c r="W186" s="3">
        <v>1.0000000000000001E-5</v>
      </c>
      <c r="X186" s="3" t="str">
        <f t="shared" si="16"/>
        <v>V</v>
      </c>
    </row>
    <row r="187" spans="1:24" x14ac:dyDescent="0.3">
      <c r="A187" s="19">
        <v>10</v>
      </c>
      <c r="B187" s="19" t="s">
        <v>20</v>
      </c>
      <c r="C187" s="31">
        <v>1</v>
      </c>
      <c r="D187" s="7" t="s">
        <v>20</v>
      </c>
      <c r="E187" s="19">
        <v>100</v>
      </c>
      <c r="F187" s="19" t="s">
        <v>27</v>
      </c>
      <c r="G187" s="10">
        <v>1</v>
      </c>
      <c r="H187" s="10">
        <v>1</v>
      </c>
      <c r="I187" s="10">
        <v>1</v>
      </c>
      <c r="J187" s="10">
        <v>1</v>
      </c>
      <c r="K187" s="10">
        <v>1</v>
      </c>
      <c r="L187" s="7" t="s">
        <v>20</v>
      </c>
      <c r="M187" s="3"/>
      <c r="N187" s="3"/>
      <c r="S187" s="17">
        <f t="shared" si="12"/>
        <v>1</v>
      </c>
      <c r="T187" s="3" t="str">
        <f t="shared" si="13"/>
        <v>V</v>
      </c>
      <c r="U187" s="17">
        <f t="shared" si="14"/>
        <v>0</v>
      </c>
      <c r="V187" s="3" t="str">
        <f t="shared" si="15"/>
        <v>V</v>
      </c>
      <c r="W187" s="3">
        <v>1.0000000000000001E-5</v>
      </c>
      <c r="X187" s="3" t="str">
        <f t="shared" si="16"/>
        <v>V</v>
      </c>
    </row>
    <row r="188" spans="1:24" x14ac:dyDescent="0.3">
      <c r="A188" s="19">
        <v>10</v>
      </c>
      <c r="B188" s="19" t="s">
        <v>20</v>
      </c>
      <c r="C188" s="31">
        <v>5</v>
      </c>
      <c r="D188" s="7" t="s">
        <v>20</v>
      </c>
      <c r="E188" s="19">
        <v>20</v>
      </c>
      <c r="F188" s="19" t="s">
        <v>26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7" t="s">
        <v>20</v>
      </c>
      <c r="M188" s="3"/>
      <c r="N188" s="3"/>
      <c r="S188" s="17">
        <f t="shared" si="12"/>
        <v>5</v>
      </c>
      <c r="T188" s="3" t="str">
        <f t="shared" si="13"/>
        <v>V</v>
      </c>
      <c r="U188" s="17">
        <f t="shared" si="14"/>
        <v>0</v>
      </c>
      <c r="V188" s="3" t="str">
        <f t="shared" si="15"/>
        <v>V</v>
      </c>
      <c r="W188" s="3">
        <v>1.0000000000000001E-5</v>
      </c>
      <c r="X188" s="3" t="str">
        <f t="shared" si="16"/>
        <v>V</v>
      </c>
    </row>
    <row r="189" spans="1:24" x14ac:dyDescent="0.3">
      <c r="A189" s="19">
        <v>10</v>
      </c>
      <c r="B189" s="19" t="s">
        <v>20</v>
      </c>
      <c r="C189" s="31">
        <v>5</v>
      </c>
      <c r="D189" s="7" t="s">
        <v>20</v>
      </c>
      <c r="E189" s="19">
        <v>50</v>
      </c>
      <c r="F189" s="19" t="s">
        <v>26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7" t="s">
        <v>20</v>
      </c>
      <c r="M189" s="3"/>
      <c r="N189" s="3"/>
      <c r="S189" s="17">
        <f t="shared" si="12"/>
        <v>5</v>
      </c>
      <c r="T189" s="3" t="str">
        <f t="shared" si="13"/>
        <v>V</v>
      </c>
      <c r="U189" s="17">
        <f t="shared" si="14"/>
        <v>0</v>
      </c>
      <c r="V189" s="3" t="str">
        <f t="shared" si="15"/>
        <v>V</v>
      </c>
      <c r="W189" s="3">
        <v>1.0000000000000001E-5</v>
      </c>
      <c r="X189" s="3" t="str">
        <f t="shared" si="16"/>
        <v>V</v>
      </c>
    </row>
    <row r="190" spans="1:24" x14ac:dyDescent="0.3">
      <c r="A190" s="19">
        <v>10</v>
      </c>
      <c r="B190" s="19" t="s">
        <v>20</v>
      </c>
      <c r="C190" s="31">
        <v>5</v>
      </c>
      <c r="D190" s="7" t="s">
        <v>20</v>
      </c>
      <c r="E190" s="19">
        <v>1</v>
      </c>
      <c r="F190" s="19" t="s">
        <v>27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7" t="s">
        <v>20</v>
      </c>
      <c r="M190" s="3"/>
      <c r="N190" s="3"/>
      <c r="S190" s="17">
        <f t="shared" si="12"/>
        <v>5</v>
      </c>
      <c r="T190" s="3" t="str">
        <f t="shared" si="13"/>
        <v>V</v>
      </c>
      <c r="U190" s="17">
        <f t="shared" si="14"/>
        <v>0</v>
      </c>
      <c r="V190" s="3" t="str">
        <f t="shared" si="15"/>
        <v>V</v>
      </c>
      <c r="W190" s="3">
        <v>1.0000000000000001E-5</v>
      </c>
      <c r="X190" s="3" t="str">
        <f t="shared" si="16"/>
        <v>V</v>
      </c>
    </row>
    <row r="191" spans="1:24" x14ac:dyDescent="0.3">
      <c r="A191" s="19">
        <v>10</v>
      </c>
      <c r="B191" s="19" t="s">
        <v>20</v>
      </c>
      <c r="C191" s="31">
        <v>5</v>
      </c>
      <c r="D191" s="7" t="s">
        <v>20</v>
      </c>
      <c r="E191" s="19">
        <v>10</v>
      </c>
      <c r="F191" s="19" t="s">
        <v>27</v>
      </c>
      <c r="G191" s="10">
        <v>5</v>
      </c>
      <c r="H191" s="10">
        <v>5</v>
      </c>
      <c r="I191" s="10">
        <v>5</v>
      </c>
      <c r="J191" s="10">
        <v>5</v>
      </c>
      <c r="K191" s="10">
        <v>5</v>
      </c>
      <c r="L191" s="7" t="s">
        <v>20</v>
      </c>
      <c r="M191" s="3"/>
      <c r="N191" s="3"/>
      <c r="S191" s="17">
        <f t="shared" si="12"/>
        <v>5</v>
      </c>
      <c r="T191" s="3" t="str">
        <f t="shared" si="13"/>
        <v>V</v>
      </c>
      <c r="U191" s="17">
        <f t="shared" si="14"/>
        <v>0</v>
      </c>
      <c r="V191" s="3" t="str">
        <f t="shared" si="15"/>
        <v>V</v>
      </c>
      <c r="W191" s="3">
        <v>1.0000000000000001E-5</v>
      </c>
      <c r="X191" s="3" t="str">
        <f t="shared" si="16"/>
        <v>V</v>
      </c>
    </row>
    <row r="192" spans="1:24" x14ac:dyDescent="0.3">
      <c r="A192" s="19">
        <v>10</v>
      </c>
      <c r="B192" s="19" t="s">
        <v>20</v>
      </c>
      <c r="C192" s="31">
        <v>5</v>
      </c>
      <c r="D192" s="7" t="s">
        <v>20</v>
      </c>
      <c r="E192" s="19">
        <v>20</v>
      </c>
      <c r="F192" s="19" t="s">
        <v>27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7" t="s">
        <v>20</v>
      </c>
      <c r="M192" s="3"/>
      <c r="N192" s="3"/>
      <c r="S192" s="17">
        <f t="shared" si="12"/>
        <v>5</v>
      </c>
      <c r="T192" s="3" t="str">
        <f t="shared" si="13"/>
        <v>V</v>
      </c>
      <c r="U192" s="17">
        <f t="shared" si="14"/>
        <v>0</v>
      </c>
      <c r="V192" s="3" t="str">
        <f t="shared" si="15"/>
        <v>V</v>
      </c>
      <c r="W192" s="3">
        <v>1.0000000000000001E-5</v>
      </c>
      <c r="X192" s="3" t="str">
        <f t="shared" si="16"/>
        <v>V</v>
      </c>
    </row>
    <row r="193" spans="1:24" x14ac:dyDescent="0.3">
      <c r="A193" s="19">
        <v>10</v>
      </c>
      <c r="B193" s="19" t="s">
        <v>20</v>
      </c>
      <c r="C193" s="31">
        <v>5</v>
      </c>
      <c r="D193" s="7" t="s">
        <v>20</v>
      </c>
      <c r="E193" s="19">
        <v>50</v>
      </c>
      <c r="F193" s="19" t="s">
        <v>27</v>
      </c>
      <c r="G193" s="10">
        <v>5</v>
      </c>
      <c r="H193" s="10">
        <v>5</v>
      </c>
      <c r="I193" s="10">
        <v>5</v>
      </c>
      <c r="J193" s="10">
        <v>5</v>
      </c>
      <c r="K193" s="10">
        <v>5</v>
      </c>
      <c r="L193" s="7" t="s">
        <v>20</v>
      </c>
      <c r="M193" s="3"/>
      <c r="N193" s="3"/>
      <c r="S193" s="17">
        <f t="shared" si="12"/>
        <v>5</v>
      </c>
      <c r="T193" s="3" t="str">
        <f t="shared" si="13"/>
        <v>V</v>
      </c>
      <c r="U193" s="17">
        <f t="shared" si="14"/>
        <v>0</v>
      </c>
      <c r="V193" s="3" t="str">
        <f t="shared" si="15"/>
        <v>V</v>
      </c>
      <c r="W193" s="3">
        <v>1.0000000000000001E-5</v>
      </c>
      <c r="X193" s="3" t="str">
        <f t="shared" si="16"/>
        <v>V</v>
      </c>
    </row>
    <row r="194" spans="1:24" x14ac:dyDescent="0.3">
      <c r="A194" s="19">
        <v>10</v>
      </c>
      <c r="B194" s="19" t="s">
        <v>20</v>
      </c>
      <c r="C194" s="31">
        <v>5</v>
      </c>
      <c r="D194" s="7" t="s">
        <v>20</v>
      </c>
      <c r="E194" s="19">
        <v>20</v>
      </c>
      <c r="F194" s="19" t="s">
        <v>27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7" t="s">
        <v>20</v>
      </c>
      <c r="M194" s="3"/>
      <c r="N194" s="3"/>
      <c r="S194" s="17">
        <f t="shared" si="12"/>
        <v>5</v>
      </c>
      <c r="T194" s="3" t="str">
        <f t="shared" si="13"/>
        <v>V</v>
      </c>
      <c r="U194" s="17">
        <f t="shared" si="14"/>
        <v>0</v>
      </c>
      <c r="V194" s="3" t="str">
        <f t="shared" si="15"/>
        <v>V</v>
      </c>
      <c r="W194" s="3">
        <v>1.0000000000000001E-5</v>
      </c>
      <c r="X194" s="3" t="str">
        <f t="shared" si="16"/>
        <v>V</v>
      </c>
    </row>
    <row r="195" spans="1:24" x14ac:dyDescent="0.3">
      <c r="A195" s="19">
        <v>10</v>
      </c>
      <c r="B195" s="19" t="s">
        <v>20</v>
      </c>
      <c r="C195" s="31">
        <v>10</v>
      </c>
      <c r="D195" s="7" t="s">
        <v>20</v>
      </c>
      <c r="E195" s="19">
        <v>20</v>
      </c>
      <c r="F195" s="19" t="s">
        <v>26</v>
      </c>
      <c r="G195" s="10">
        <v>10</v>
      </c>
      <c r="H195" s="10">
        <v>10</v>
      </c>
      <c r="I195" s="10">
        <v>10</v>
      </c>
      <c r="J195" s="10">
        <v>10</v>
      </c>
      <c r="K195" s="10">
        <v>10</v>
      </c>
      <c r="L195" s="7" t="s">
        <v>20</v>
      </c>
      <c r="M195" s="3"/>
      <c r="N195" s="3"/>
      <c r="S195" s="17">
        <f t="shared" si="12"/>
        <v>10</v>
      </c>
      <c r="T195" s="3" t="str">
        <f t="shared" si="13"/>
        <v>V</v>
      </c>
      <c r="U195" s="17">
        <f t="shared" si="14"/>
        <v>0</v>
      </c>
      <c r="V195" s="3" t="str">
        <f t="shared" si="15"/>
        <v>V</v>
      </c>
      <c r="W195" s="3">
        <v>1.0000000000000001E-5</v>
      </c>
      <c r="X195" s="3" t="str">
        <f t="shared" si="16"/>
        <v>V</v>
      </c>
    </row>
    <row r="196" spans="1:24" x14ac:dyDescent="0.3">
      <c r="A196" s="19">
        <v>10</v>
      </c>
      <c r="B196" s="19" t="s">
        <v>20</v>
      </c>
      <c r="C196" s="31">
        <v>10</v>
      </c>
      <c r="D196" s="7" t="s">
        <v>20</v>
      </c>
      <c r="E196" s="19">
        <v>50</v>
      </c>
      <c r="F196" s="19" t="s">
        <v>26</v>
      </c>
      <c r="G196" s="10">
        <v>10</v>
      </c>
      <c r="H196" s="10">
        <v>10</v>
      </c>
      <c r="I196" s="10">
        <v>10</v>
      </c>
      <c r="J196" s="10">
        <v>10</v>
      </c>
      <c r="K196" s="10">
        <v>10</v>
      </c>
      <c r="L196" s="7" t="s">
        <v>20</v>
      </c>
      <c r="M196" s="3"/>
      <c r="N196" s="3"/>
      <c r="S196" s="17">
        <f t="shared" si="12"/>
        <v>10</v>
      </c>
      <c r="T196" s="3" t="str">
        <f t="shared" si="13"/>
        <v>V</v>
      </c>
      <c r="U196" s="17">
        <f t="shared" si="14"/>
        <v>0</v>
      </c>
      <c r="V196" s="3" t="str">
        <f t="shared" si="15"/>
        <v>V</v>
      </c>
      <c r="W196" s="3">
        <v>1.0000000000000001E-5</v>
      </c>
      <c r="X196" s="3" t="str">
        <f t="shared" si="16"/>
        <v>V</v>
      </c>
    </row>
    <row r="197" spans="1:24" x14ac:dyDescent="0.3">
      <c r="A197" s="19">
        <v>10</v>
      </c>
      <c r="B197" s="19" t="s">
        <v>20</v>
      </c>
      <c r="C197" s="31">
        <v>10</v>
      </c>
      <c r="D197" s="7" t="s">
        <v>20</v>
      </c>
      <c r="E197" s="19">
        <v>1</v>
      </c>
      <c r="F197" s="19" t="s">
        <v>27</v>
      </c>
      <c r="G197" s="10">
        <v>10</v>
      </c>
      <c r="H197" s="10">
        <v>10</v>
      </c>
      <c r="I197" s="10">
        <v>10</v>
      </c>
      <c r="J197" s="10">
        <v>10</v>
      </c>
      <c r="K197" s="10">
        <v>10</v>
      </c>
      <c r="L197" s="7" t="s">
        <v>20</v>
      </c>
      <c r="M197" s="3"/>
      <c r="N197" s="3"/>
      <c r="S197" s="17">
        <f t="shared" si="12"/>
        <v>10</v>
      </c>
      <c r="T197" s="3" t="str">
        <f t="shared" si="13"/>
        <v>V</v>
      </c>
      <c r="U197" s="17">
        <f t="shared" si="14"/>
        <v>0</v>
      </c>
      <c r="V197" s="3" t="str">
        <f t="shared" si="15"/>
        <v>V</v>
      </c>
      <c r="W197" s="3">
        <v>1.0000000000000001E-5</v>
      </c>
      <c r="X197" s="3" t="str">
        <f t="shared" si="16"/>
        <v>V</v>
      </c>
    </row>
    <row r="198" spans="1:24" x14ac:dyDescent="0.3">
      <c r="A198" s="19">
        <v>10</v>
      </c>
      <c r="B198" s="19" t="s">
        <v>20</v>
      </c>
      <c r="C198" s="31">
        <v>10</v>
      </c>
      <c r="D198" s="7" t="s">
        <v>20</v>
      </c>
      <c r="E198" s="19">
        <v>10</v>
      </c>
      <c r="F198" s="19" t="s">
        <v>27</v>
      </c>
      <c r="G198" s="10">
        <v>10</v>
      </c>
      <c r="H198" s="10">
        <v>10</v>
      </c>
      <c r="I198" s="10">
        <v>10</v>
      </c>
      <c r="J198" s="10">
        <v>10</v>
      </c>
      <c r="K198" s="10">
        <v>10</v>
      </c>
      <c r="L198" s="7" t="s">
        <v>20</v>
      </c>
      <c r="M198" s="3"/>
      <c r="N198" s="3"/>
      <c r="S198" s="17">
        <f t="shared" si="12"/>
        <v>10</v>
      </c>
      <c r="T198" s="3" t="str">
        <f t="shared" si="13"/>
        <v>V</v>
      </c>
      <c r="U198" s="17">
        <f t="shared" si="14"/>
        <v>0</v>
      </c>
      <c r="V198" s="3" t="str">
        <f t="shared" si="15"/>
        <v>V</v>
      </c>
      <c r="W198" s="3">
        <v>1.0000000000000001E-5</v>
      </c>
      <c r="X198" s="3" t="str">
        <f t="shared" si="16"/>
        <v>V</v>
      </c>
    </row>
    <row r="199" spans="1:24" x14ac:dyDescent="0.3">
      <c r="A199" s="19">
        <v>10</v>
      </c>
      <c r="B199" s="19" t="s">
        <v>20</v>
      </c>
      <c r="C199" s="31">
        <v>10</v>
      </c>
      <c r="D199" s="7" t="s">
        <v>20</v>
      </c>
      <c r="E199" s="19">
        <v>20</v>
      </c>
      <c r="F199" s="19" t="s">
        <v>27</v>
      </c>
      <c r="G199" s="10">
        <v>10</v>
      </c>
      <c r="H199" s="10">
        <v>10</v>
      </c>
      <c r="I199" s="10">
        <v>10</v>
      </c>
      <c r="J199" s="10">
        <v>10</v>
      </c>
      <c r="K199" s="10">
        <v>10</v>
      </c>
      <c r="L199" s="7" t="s">
        <v>20</v>
      </c>
      <c r="M199" s="3"/>
      <c r="N199" s="3"/>
      <c r="S199" s="17">
        <f t="shared" si="12"/>
        <v>10</v>
      </c>
      <c r="T199" s="3" t="str">
        <f t="shared" si="13"/>
        <v>V</v>
      </c>
      <c r="U199" s="17">
        <f t="shared" si="14"/>
        <v>0</v>
      </c>
      <c r="V199" s="3" t="str">
        <f t="shared" si="15"/>
        <v>V</v>
      </c>
      <c r="W199" s="3">
        <v>1.0000000000000001E-5</v>
      </c>
      <c r="X199" s="3" t="str">
        <f t="shared" si="16"/>
        <v>V</v>
      </c>
    </row>
    <row r="200" spans="1:24" x14ac:dyDescent="0.3">
      <c r="A200" s="19">
        <v>10</v>
      </c>
      <c r="B200" s="19" t="s">
        <v>20</v>
      </c>
      <c r="C200" s="31">
        <v>10</v>
      </c>
      <c r="D200" s="7" t="s">
        <v>20</v>
      </c>
      <c r="E200" s="19">
        <v>50</v>
      </c>
      <c r="F200" s="19" t="s">
        <v>27</v>
      </c>
      <c r="G200" s="10">
        <v>10</v>
      </c>
      <c r="H200" s="10">
        <v>10</v>
      </c>
      <c r="I200" s="10">
        <v>10</v>
      </c>
      <c r="J200" s="10">
        <v>10</v>
      </c>
      <c r="K200" s="10">
        <v>10</v>
      </c>
      <c r="L200" s="7" t="s">
        <v>20</v>
      </c>
      <c r="M200" s="3"/>
      <c r="N200" s="3"/>
      <c r="S200" s="17">
        <f t="shared" si="12"/>
        <v>10</v>
      </c>
      <c r="T200" s="3" t="str">
        <f t="shared" si="13"/>
        <v>V</v>
      </c>
      <c r="U200" s="17">
        <f t="shared" si="14"/>
        <v>0</v>
      </c>
      <c r="V200" s="3" t="str">
        <f t="shared" si="15"/>
        <v>V</v>
      </c>
      <c r="W200" s="3">
        <v>1.0000000000000001E-5</v>
      </c>
      <c r="X200" s="3" t="str">
        <f t="shared" si="16"/>
        <v>V</v>
      </c>
    </row>
    <row r="201" spans="1:24" x14ac:dyDescent="0.3">
      <c r="A201" s="19">
        <v>10</v>
      </c>
      <c r="B201" s="19" t="s">
        <v>20</v>
      </c>
      <c r="C201" s="31">
        <v>10</v>
      </c>
      <c r="D201" s="7" t="s">
        <v>20</v>
      </c>
      <c r="E201" s="19">
        <v>100</v>
      </c>
      <c r="F201" s="19" t="s">
        <v>27</v>
      </c>
      <c r="G201" s="10">
        <v>10</v>
      </c>
      <c r="H201" s="10">
        <v>10</v>
      </c>
      <c r="I201" s="10">
        <v>10</v>
      </c>
      <c r="J201" s="10">
        <v>10</v>
      </c>
      <c r="K201" s="10">
        <v>10</v>
      </c>
      <c r="L201" s="7" t="s">
        <v>20</v>
      </c>
      <c r="M201" s="3"/>
      <c r="N201" s="3"/>
      <c r="S201" s="17">
        <f t="shared" si="12"/>
        <v>10</v>
      </c>
      <c r="T201" s="3" t="str">
        <f t="shared" si="13"/>
        <v>V</v>
      </c>
      <c r="U201" s="17">
        <f t="shared" si="14"/>
        <v>0</v>
      </c>
      <c r="V201" s="3" t="str">
        <f t="shared" si="15"/>
        <v>V</v>
      </c>
      <c r="W201" s="3">
        <v>1.0000000000000001E-5</v>
      </c>
      <c r="X201" s="3" t="str">
        <f t="shared" si="16"/>
        <v>V</v>
      </c>
    </row>
    <row r="202" spans="1:24" x14ac:dyDescent="0.3">
      <c r="A202" s="19">
        <v>100</v>
      </c>
      <c r="B202" s="19" t="s">
        <v>20</v>
      </c>
      <c r="C202" s="31">
        <v>10</v>
      </c>
      <c r="D202" s="7" t="s">
        <v>20</v>
      </c>
      <c r="E202" s="19">
        <v>20</v>
      </c>
      <c r="F202" s="19" t="s">
        <v>26</v>
      </c>
      <c r="G202" s="48">
        <v>10</v>
      </c>
      <c r="H202" s="48">
        <v>10</v>
      </c>
      <c r="I202" s="48">
        <v>10</v>
      </c>
      <c r="J202" s="48">
        <v>10</v>
      </c>
      <c r="K202" s="48">
        <v>10</v>
      </c>
      <c r="L202" s="7" t="s">
        <v>20</v>
      </c>
      <c r="M202" s="3"/>
      <c r="N202" s="3"/>
      <c r="S202" s="53">
        <f t="shared" si="12"/>
        <v>10</v>
      </c>
      <c r="T202" s="3" t="str">
        <f t="shared" si="13"/>
        <v>V</v>
      </c>
      <c r="U202" s="53">
        <f t="shared" si="14"/>
        <v>0</v>
      </c>
      <c r="V202" s="3" t="str">
        <f t="shared" si="15"/>
        <v>V</v>
      </c>
      <c r="W202" s="3">
        <v>1E-4</v>
      </c>
      <c r="X202" s="3" t="str">
        <f t="shared" si="16"/>
        <v>V</v>
      </c>
    </row>
    <row r="203" spans="1:24" x14ac:dyDescent="0.3">
      <c r="A203" s="19">
        <v>100</v>
      </c>
      <c r="B203" s="19" t="s">
        <v>20</v>
      </c>
      <c r="C203" s="31">
        <v>10</v>
      </c>
      <c r="D203" s="7" t="s">
        <v>20</v>
      </c>
      <c r="E203" s="19">
        <v>50</v>
      </c>
      <c r="F203" s="19" t="s">
        <v>26</v>
      </c>
      <c r="G203" s="48">
        <v>10</v>
      </c>
      <c r="H203" s="48">
        <v>10</v>
      </c>
      <c r="I203" s="48">
        <v>10</v>
      </c>
      <c r="J203" s="48">
        <v>10</v>
      </c>
      <c r="K203" s="48">
        <v>10</v>
      </c>
      <c r="L203" s="7" t="s">
        <v>20</v>
      </c>
      <c r="M203" s="3"/>
      <c r="N203" s="3"/>
      <c r="S203" s="53">
        <f t="shared" si="12"/>
        <v>10</v>
      </c>
      <c r="T203" s="3" t="str">
        <f t="shared" si="13"/>
        <v>V</v>
      </c>
      <c r="U203" s="53">
        <f t="shared" si="14"/>
        <v>0</v>
      </c>
      <c r="V203" s="3" t="str">
        <f t="shared" si="15"/>
        <v>V</v>
      </c>
      <c r="W203" s="3">
        <v>1E-4</v>
      </c>
      <c r="X203" s="3" t="str">
        <f t="shared" si="16"/>
        <v>V</v>
      </c>
    </row>
    <row r="204" spans="1:24" x14ac:dyDescent="0.3">
      <c r="A204" s="19">
        <v>100</v>
      </c>
      <c r="B204" s="19" t="s">
        <v>20</v>
      </c>
      <c r="C204" s="31">
        <v>10</v>
      </c>
      <c r="D204" s="7" t="s">
        <v>20</v>
      </c>
      <c r="E204" s="19">
        <v>1</v>
      </c>
      <c r="F204" s="19" t="s">
        <v>27</v>
      </c>
      <c r="G204" s="48">
        <v>10</v>
      </c>
      <c r="H204" s="48">
        <v>10</v>
      </c>
      <c r="I204" s="48">
        <v>10</v>
      </c>
      <c r="J204" s="48">
        <v>10</v>
      </c>
      <c r="K204" s="48">
        <v>10</v>
      </c>
      <c r="L204" s="7" t="s">
        <v>20</v>
      </c>
      <c r="M204" s="3"/>
      <c r="N204" s="3"/>
      <c r="S204" s="53">
        <f t="shared" si="12"/>
        <v>10</v>
      </c>
      <c r="T204" s="3" t="str">
        <f t="shared" si="13"/>
        <v>V</v>
      </c>
      <c r="U204" s="53">
        <f t="shared" si="14"/>
        <v>0</v>
      </c>
      <c r="V204" s="3" t="str">
        <f t="shared" si="15"/>
        <v>V</v>
      </c>
      <c r="W204" s="3">
        <v>1E-4</v>
      </c>
      <c r="X204" s="3" t="str">
        <f t="shared" si="16"/>
        <v>V</v>
      </c>
    </row>
    <row r="205" spans="1:24" x14ac:dyDescent="0.3">
      <c r="A205" s="19">
        <v>100</v>
      </c>
      <c r="B205" s="19" t="s">
        <v>20</v>
      </c>
      <c r="C205" s="31">
        <v>10</v>
      </c>
      <c r="D205" s="7" t="s">
        <v>20</v>
      </c>
      <c r="E205" s="19">
        <v>10</v>
      </c>
      <c r="F205" s="19" t="s">
        <v>27</v>
      </c>
      <c r="G205" s="48">
        <v>10</v>
      </c>
      <c r="H205" s="48">
        <v>10</v>
      </c>
      <c r="I205" s="48">
        <v>10</v>
      </c>
      <c r="J205" s="48">
        <v>10</v>
      </c>
      <c r="K205" s="48">
        <v>10</v>
      </c>
      <c r="L205" s="7" t="s">
        <v>20</v>
      </c>
      <c r="M205" s="3"/>
      <c r="N205" s="3"/>
      <c r="S205" s="53">
        <f t="shared" si="12"/>
        <v>10</v>
      </c>
      <c r="T205" s="3" t="str">
        <f t="shared" si="13"/>
        <v>V</v>
      </c>
      <c r="U205" s="53">
        <f t="shared" si="14"/>
        <v>0</v>
      </c>
      <c r="V205" s="3" t="str">
        <f t="shared" si="15"/>
        <v>V</v>
      </c>
      <c r="W205" s="3">
        <v>1E-4</v>
      </c>
      <c r="X205" s="3" t="str">
        <f t="shared" si="16"/>
        <v>V</v>
      </c>
    </row>
    <row r="206" spans="1:24" x14ac:dyDescent="0.3">
      <c r="A206" s="19">
        <v>100</v>
      </c>
      <c r="B206" s="19" t="s">
        <v>20</v>
      </c>
      <c r="C206" s="31">
        <v>10</v>
      </c>
      <c r="D206" s="7" t="s">
        <v>20</v>
      </c>
      <c r="E206" s="19">
        <v>20</v>
      </c>
      <c r="F206" s="19" t="s">
        <v>27</v>
      </c>
      <c r="G206" s="48">
        <v>10</v>
      </c>
      <c r="H206" s="48">
        <v>10</v>
      </c>
      <c r="I206" s="48">
        <v>10</v>
      </c>
      <c r="J206" s="48">
        <v>10</v>
      </c>
      <c r="K206" s="48">
        <v>10</v>
      </c>
      <c r="L206" s="7" t="s">
        <v>20</v>
      </c>
      <c r="M206" s="3"/>
      <c r="N206" s="3"/>
      <c r="S206" s="53">
        <f t="shared" si="12"/>
        <v>10</v>
      </c>
      <c r="T206" s="3" t="str">
        <f t="shared" si="13"/>
        <v>V</v>
      </c>
      <c r="U206" s="53">
        <f t="shared" si="14"/>
        <v>0</v>
      </c>
      <c r="V206" s="3" t="str">
        <f t="shared" si="15"/>
        <v>V</v>
      </c>
      <c r="W206" s="3">
        <v>1E-4</v>
      </c>
      <c r="X206" s="3" t="str">
        <f t="shared" si="16"/>
        <v>V</v>
      </c>
    </row>
    <row r="207" spans="1:24" x14ac:dyDescent="0.3">
      <c r="A207" s="19">
        <v>100</v>
      </c>
      <c r="B207" s="19" t="s">
        <v>20</v>
      </c>
      <c r="C207" s="31">
        <v>10</v>
      </c>
      <c r="D207" s="7" t="s">
        <v>20</v>
      </c>
      <c r="E207" s="19">
        <v>50</v>
      </c>
      <c r="F207" s="19" t="s">
        <v>27</v>
      </c>
      <c r="G207" s="48">
        <v>10</v>
      </c>
      <c r="H207" s="48">
        <v>10</v>
      </c>
      <c r="I207" s="48">
        <v>10</v>
      </c>
      <c r="J207" s="48">
        <v>10</v>
      </c>
      <c r="K207" s="48">
        <v>10</v>
      </c>
      <c r="L207" s="7" t="s">
        <v>20</v>
      </c>
      <c r="M207" s="3"/>
      <c r="N207" s="3"/>
      <c r="S207" s="53">
        <f t="shared" si="12"/>
        <v>10</v>
      </c>
      <c r="T207" s="3" t="str">
        <f t="shared" si="13"/>
        <v>V</v>
      </c>
      <c r="U207" s="53">
        <f t="shared" si="14"/>
        <v>0</v>
      </c>
      <c r="V207" s="3" t="str">
        <f t="shared" si="15"/>
        <v>V</v>
      </c>
      <c r="W207" s="3">
        <v>1E-4</v>
      </c>
      <c r="X207" s="3" t="str">
        <f t="shared" si="16"/>
        <v>V</v>
      </c>
    </row>
    <row r="208" spans="1:24" x14ac:dyDescent="0.3">
      <c r="A208" s="19">
        <v>100</v>
      </c>
      <c r="B208" s="19" t="s">
        <v>20</v>
      </c>
      <c r="C208" s="31">
        <v>10</v>
      </c>
      <c r="D208" s="7" t="s">
        <v>20</v>
      </c>
      <c r="E208" s="19">
        <v>100</v>
      </c>
      <c r="F208" s="19" t="s">
        <v>27</v>
      </c>
      <c r="G208" s="48">
        <v>10</v>
      </c>
      <c r="H208" s="48">
        <v>10</v>
      </c>
      <c r="I208" s="48">
        <v>10</v>
      </c>
      <c r="J208" s="48">
        <v>10</v>
      </c>
      <c r="K208" s="48">
        <v>10</v>
      </c>
      <c r="L208" s="7" t="s">
        <v>20</v>
      </c>
      <c r="M208" s="3"/>
      <c r="N208" s="3"/>
      <c r="S208" s="53">
        <f t="shared" si="12"/>
        <v>10</v>
      </c>
      <c r="T208" s="3" t="str">
        <f t="shared" si="13"/>
        <v>V</v>
      </c>
      <c r="U208" s="53">
        <f t="shared" si="14"/>
        <v>0</v>
      </c>
      <c r="V208" s="3" t="str">
        <f t="shared" si="15"/>
        <v>V</v>
      </c>
      <c r="W208" s="3">
        <v>1E-4</v>
      </c>
      <c r="X208" s="3" t="str">
        <f t="shared" si="16"/>
        <v>V</v>
      </c>
    </row>
    <row r="209" spans="1:24" x14ac:dyDescent="0.3">
      <c r="A209" s="19">
        <v>100</v>
      </c>
      <c r="B209" s="19" t="s">
        <v>20</v>
      </c>
      <c r="C209" s="31">
        <v>100</v>
      </c>
      <c r="D209" s="7" t="s">
        <v>20</v>
      </c>
      <c r="E209" s="19">
        <v>20</v>
      </c>
      <c r="F209" s="19" t="s">
        <v>26</v>
      </c>
      <c r="G209" s="48">
        <v>100</v>
      </c>
      <c r="H209" s="48">
        <v>100</v>
      </c>
      <c r="I209" s="48">
        <v>100</v>
      </c>
      <c r="J209" s="48">
        <v>100</v>
      </c>
      <c r="K209" s="48">
        <v>100</v>
      </c>
      <c r="L209" s="7" t="s">
        <v>20</v>
      </c>
      <c r="M209" s="3"/>
      <c r="N209" s="3"/>
      <c r="S209" s="53">
        <f t="shared" si="12"/>
        <v>100</v>
      </c>
      <c r="T209" s="3" t="str">
        <f t="shared" si="13"/>
        <v>V</v>
      </c>
      <c r="U209" s="53">
        <f t="shared" si="14"/>
        <v>0</v>
      </c>
      <c r="V209" s="3" t="str">
        <f t="shared" si="15"/>
        <v>V</v>
      </c>
      <c r="W209" s="3">
        <v>1E-4</v>
      </c>
      <c r="X209" s="3" t="str">
        <f t="shared" si="16"/>
        <v>V</v>
      </c>
    </row>
    <row r="210" spans="1:24" x14ac:dyDescent="0.3">
      <c r="A210" s="19">
        <v>100</v>
      </c>
      <c r="B210" s="19" t="s">
        <v>20</v>
      </c>
      <c r="C210" s="31">
        <v>100</v>
      </c>
      <c r="D210" s="7" t="s">
        <v>20</v>
      </c>
      <c r="E210" s="19">
        <v>50</v>
      </c>
      <c r="F210" s="19" t="s">
        <v>26</v>
      </c>
      <c r="G210" s="48">
        <v>100</v>
      </c>
      <c r="H210" s="48">
        <v>100</v>
      </c>
      <c r="I210" s="48">
        <v>100</v>
      </c>
      <c r="J210" s="48">
        <v>100</v>
      </c>
      <c r="K210" s="48">
        <v>100</v>
      </c>
      <c r="L210" s="7" t="s">
        <v>20</v>
      </c>
      <c r="M210" s="3"/>
      <c r="N210" s="3"/>
      <c r="S210" s="53">
        <f t="shared" ref="S210:S224" si="17">AVERAGE(G210:K210)</f>
        <v>100</v>
      </c>
      <c r="T210" s="3" t="str">
        <f t="shared" ref="T210:T224" si="18">L210</f>
        <v>V</v>
      </c>
      <c r="U210" s="53">
        <f t="shared" ref="U210:U224" si="19">_xlfn.STDEV.S(G210:K210)</f>
        <v>0</v>
      </c>
      <c r="V210" s="3" t="str">
        <f t="shared" ref="V210:V224" si="20">L210</f>
        <v>V</v>
      </c>
      <c r="W210" s="3">
        <v>1E-4</v>
      </c>
      <c r="X210" s="3" t="str">
        <f t="shared" ref="X210:X224" si="21">L210</f>
        <v>V</v>
      </c>
    </row>
    <row r="211" spans="1:24" x14ac:dyDescent="0.3">
      <c r="A211" s="19">
        <v>100</v>
      </c>
      <c r="B211" s="19" t="s">
        <v>20</v>
      </c>
      <c r="C211" s="31">
        <v>100</v>
      </c>
      <c r="D211" s="7" t="s">
        <v>20</v>
      </c>
      <c r="E211" s="19">
        <v>1</v>
      </c>
      <c r="F211" s="19" t="s">
        <v>27</v>
      </c>
      <c r="G211" s="48">
        <v>100</v>
      </c>
      <c r="H211" s="48">
        <v>100</v>
      </c>
      <c r="I211" s="48">
        <v>100</v>
      </c>
      <c r="J211" s="48">
        <v>100</v>
      </c>
      <c r="K211" s="48">
        <v>100</v>
      </c>
      <c r="L211" s="7" t="s">
        <v>20</v>
      </c>
      <c r="M211" s="3"/>
      <c r="N211" s="3"/>
      <c r="S211" s="53">
        <f t="shared" si="17"/>
        <v>100</v>
      </c>
      <c r="T211" s="3" t="str">
        <f t="shared" si="18"/>
        <v>V</v>
      </c>
      <c r="U211" s="53">
        <f t="shared" si="19"/>
        <v>0</v>
      </c>
      <c r="V211" s="3" t="str">
        <f t="shared" si="20"/>
        <v>V</v>
      </c>
      <c r="W211" s="3">
        <v>1E-4</v>
      </c>
      <c r="X211" s="3" t="str">
        <f t="shared" si="21"/>
        <v>V</v>
      </c>
    </row>
    <row r="212" spans="1:24" x14ac:dyDescent="0.3">
      <c r="A212" s="19">
        <v>100</v>
      </c>
      <c r="B212" s="19" t="s">
        <v>20</v>
      </c>
      <c r="C212" s="31">
        <v>100</v>
      </c>
      <c r="D212" s="7" t="s">
        <v>20</v>
      </c>
      <c r="E212" s="19">
        <v>10</v>
      </c>
      <c r="F212" s="19" t="s">
        <v>27</v>
      </c>
      <c r="G212" s="48">
        <v>100</v>
      </c>
      <c r="H212" s="48">
        <v>100</v>
      </c>
      <c r="I212" s="48">
        <v>100</v>
      </c>
      <c r="J212" s="48">
        <v>100</v>
      </c>
      <c r="K212" s="48">
        <v>100</v>
      </c>
      <c r="L212" s="7" t="s">
        <v>20</v>
      </c>
      <c r="M212" s="3"/>
      <c r="N212" s="3"/>
      <c r="S212" s="53">
        <f t="shared" si="17"/>
        <v>100</v>
      </c>
      <c r="T212" s="3" t="str">
        <f t="shared" si="18"/>
        <v>V</v>
      </c>
      <c r="U212" s="53">
        <f t="shared" si="19"/>
        <v>0</v>
      </c>
      <c r="V212" s="3" t="str">
        <f t="shared" si="20"/>
        <v>V</v>
      </c>
      <c r="W212" s="3">
        <v>1E-4</v>
      </c>
      <c r="X212" s="3" t="str">
        <f t="shared" si="21"/>
        <v>V</v>
      </c>
    </row>
    <row r="213" spans="1:24" x14ac:dyDescent="0.3">
      <c r="A213" s="19">
        <v>100</v>
      </c>
      <c r="B213" s="19" t="s">
        <v>20</v>
      </c>
      <c r="C213" s="31">
        <v>100</v>
      </c>
      <c r="D213" s="7" t="s">
        <v>20</v>
      </c>
      <c r="E213" s="19">
        <v>20</v>
      </c>
      <c r="F213" s="19" t="s">
        <v>27</v>
      </c>
      <c r="G213" s="48">
        <v>100</v>
      </c>
      <c r="H213" s="48">
        <v>100</v>
      </c>
      <c r="I213" s="48">
        <v>100</v>
      </c>
      <c r="J213" s="48">
        <v>100</v>
      </c>
      <c r="K213" s="48">
        <v>100</v>
      </c>
      <c r="L213" s="7" t="s">
        <v>20</v>
      </c>
      <c r="M213" s="3"/>
      <c r="N213" s="3"/>
      <c r="S213" s="53">
        <f t="shared" si="17"/>
        <v>100</v>
      </c>
      <c r="T213" s="3" t="str">
        <f t="shared" si="18"/>
        <v>V</v>
      </c>
      <c r="U213" s="53">
        <f t="shared" si="19"/>
        <v>0</v>
      </c>
      <c r="V213" s="3" t="str">
        <f t="shared" si="20"/>
        <v>V</v>
      </c>
      <c r="W213" s="3">
        <v>1E-4</v>
      </c>
      <c r="X213" s="3" t="str">
        <f t="shared" si="21"/>
        <v>V</v>
      </c>
    </row>
    <row r="214" spans="1:24" x14ac:dyDescent="0.3">
      <c r="A214" s="19">
        <v>100</v>
      </c>
      <c r="B214" s="19" t="s">
        <v>20</v>
      </c>
      <c r="C214" s="31">
        <v>100</v>
      </c>
      <c r="D214" s="7" t="s">
        <v>20</v>
      </c>
      <c r="E214" s="19">
        <v>50</v>
      </c>
      <c r="F214" s="19" t="s">
        <v>27</v>
      </c>
      <c r="G214" s="48">
        <v>100</v>
      </c>
      <c r="H214" s="48">
        <v>100</v>
      </c>
      <c r="I214" s="48">
        <v>100</v>
      </c>
      <c r="J214" s="48">
        <v>100</v>
      </c>
      <c r="K214" s="48">
        <v>100</v>
      </c>
      <c r="L214" s="7" t="s">
        <v>20</v>
      </c>
      <c r="M214" s="3"/>
      <c r="N214" s="3"/>
      <c r="S214" s="53">
        <f t="shared" si="17"/>
        <v>100</v>
      </c>
      <c r="T214" s="3" t="str">
        <f t="shared" si="18"/>
        <v>V</v>
      </c>
      <c r="U214" s="53">
        <f t="shared" si="19"/>
        <v>0</v>
      </c>
      <c r="V214" s="3" t="str">
        <f t="shared" si="20"/>
        <v>V</v>
      </c>
      <c r="W214" s="3">
        <v>1E-4</v>
      </c>
      <c r="X214" s="3" t="str">
        <f t="shared" si="21"/>
        <v>V</v>
      </c>
    </row>
    <row r="215" spans="1:24" x14ac:dyDescent="0.3">
      <c r="A215" s="19">
        <v>100</v>
      </c>
      <c r="B215" s="19" t="s">
        <v>20</v>
      </c>
      <c r="C215" s="31">
        <v>100</v>
      </c>
      <c r="D215" s="7" t="s">
        <v>20</v>
      </c>
      <c r="E215" s="19">
        <v>100</v>
      </c>
      <c r="F215" s="19" t="s">
        <v>27</v>
      </c>
      <c r="G215" s="48">
        <v>100</v>
      </c>
      <c r="H215" s="48">
        <v>100</v>
      </c>
      <c r="I215" s="48">
        <v>100</v>
      </c>
      <c r="J215" s="48">
        <v>100</v>
      </c>
      <c r="K215" s="48">
        <v>100</v>
      </c>
      <c r="L215" s="7" t="s">
        <v>20</v>
      </c>
      <c r="M215" s="3"/>
      <c r="N215" s="3"/>
      <c r="S215" s="53">
        <f t="shared" si="17"/>
        <v>100</v>
      </c>
      <c r="T215" s="3" t="str">
        <f t="shared" si="18"/>
        <v>V</v>
      </c>
      <c r="U215" s="53">
        <f t="shared" si="19"/>
        <v>0</v>
      </c>
      <c r="V215" s="3" t="str">
        <f t="shared" si="20"/>
        <v>V</v>
      </c>
      <c r="W215" s="3">
        <v>1E-4</v>
      </c>
      <c r="X215" s="3" t="str">
        <f t="shared" si="21"/>
        <v>V</v>
      </c>
    </row>
    <row r="216" spans="1:24" x14ac:dyDescent="0.3">
      <c r="A216" s="19">
        <v>1000</v>
      </c>
      <c r="B216" s="19" t="s">
        <v>20</v>
      </c>
      <c r="C216" s="31">
        <v>100</v>
      </c>
      <c r="D216" s="7" t="s">
        <v>20</v>
      </c>
      <c r="E216" s="19">
        <v>20</v>
      </c>
      <c r="F216" s="19" t="s">
        <v>26</v>
      </c>
      <c r="G216" s="49">
        <v>100</v>
      </c>
      <c r="H216" s="49">
        <v>100</v>
      </c>
      <c r="I216" s="49">
        <v>100</v>
      </c>
      <c r="J216" s="49">
        <v>100</v>
      </c>
      <c r="K216" s="49">
        <v>100</v>
      </c>
      <c r="L216" s="7" t="s">
        <v>20</v>
      </c>
      <c r="M216" s="3"/>
      <c r="N216" s="3"/>
      <c r="S216" s="54">
        <f t="shared" si="17"/>
        <v>100</v>
      </c>
      <c r="T216" s="3" t="str">
        <f t="shared" si="18"/>
        <v>V</v>
      </c>
      <c r="U216" s="54">
        <f t="shared" si="19"/>
        <v>0</v>
      </c>
      <c r="V216" s="3" t="str">
        <f t="shared" si="20"/>
        <v>V</v>
      </c>
      <c r="W216" s="3">
        <v>1E-3</v>
      </c>
      <c r="X216" s="3" t="str">
        <f t="shared" si="21"/>
        <v>V</v>
      </c>
    </row>
    <row r="217" spans="1:24" x14ac:dyDescent="0.3">
      <c r="A217" s="19">
        <v>1000</v>
      </c>
      <c r="B217" s="19" t="s">
        <v>20</v>
      </c>
      <c r="C217" s="31">
        <v>100</v>
      </c>
      <c r="D217" s="7" t="s">
        <v>20</v>
      </c>
      <c r="E217" s="19">
        <v>50</v>
      </c>
      <c r="F217" s="19" t="s">
        <v>26</v>
      </c>
      <c r="G217" s="49">
        <v>100</v>
      </c>
      <c r="H217" s="49">
        <v>100</v>
      </c>
      <c r="I217" s="49">
        <v>100</v>
      </c>
      <c r="J217" s="49">
        <v>100</v>
      </c>
      <c r="K217" s="49">
        <v>100</v>
      </c>
      <c r="L217" s="7" t="s">
        <v>20</v>
      </c>
      <c r="M217" s="3"/>
      <c r="N217" s="3"/>
      <c r="S217" s="54">
        <f t="shared" si="17"/>
        <v>100</v>
      </c>
      <c r="T217" s="3" t="str">
        <f t="shared" si="18"/>
        <v>V</v>
      </c>
      <c r="U217" s="54">
        <f t="shared" si="19"/>
        <v>0</v>
      </c>
      <c r="V217" s="3" t="str">
        <f t="shared" si="20"/>
        <v>V</v>
      </c>
      <c r="W217" s="3">
        <v>1E-3</v>
      </c>
      <c r="X217" s="3" t="str">
        <f t="shared" si="21"/>
        <v>V</v>
      </c>
    </row>
    <row r="218" spans="1:24" x14ac:dyDescent="0.3">
      <c r="A218" s="19">
        <v>1000</v>
      </c>
      <c r="B218" s="19" t="s">
        <v>20</v>
      </c>
      <c r="C218" s="31">
        <v>100</v>
      </c>
      <c r="D218" s="7" t="s">
        <v>20</v>
      </c>
      <c r="E218" s="19">
        <v>1</v>
      </c>
      <c r="F218" s="19" t="s">
        <v>27</v>
      </c>
      <c r="G218" s="49">
        <v>100</v>
      </c>
      <c r="H218" s="49">
        <v>100</v>
      </c>
      <c r="I218" s="49">
        <v>100</v>
      </c>
      <c r="J218" s="49">
        <v>100</v>
      </c>
      <c r="K218" s="49">
        <v>100</v>
      </c>
      <c r="L218" s="7" t="s">
        <v>20</v>
      </c>
      <c r="M218" s="3"/>
      <c r="N218" s="3"/>
      <c r="S218" s="54">
        <f t="shared" si="17"/>
        <v>100</v>
      </c>
      <c r="T218" s="3" t="str">
        <f t="shared" si="18"/>
        <v>V</v>
      </c>
      <c r="U218" s="54">
        <f t="shared" si="19"/>
        <v>0</v>
      </c>
      <c r="V218" s="3" t="str">
        <f t="shared" si="20"/>
        <v>V</v>
      </c>
      <c r="W218" s="3">
        <v>1E-3</v>
      </c>
      <c r="X218" s="3" t="str">
        <f t="shared" si="21"/>
        <v>V</v>
      </c>
    </row>
    <row r="219" spans="1:24" x14ac:dyDescent="0.3">
      <c r="A219" s="19">
        <v>1000</v>
      </c>
      <c r="B219" s="19" t="s">
        <v>20</v>
      </c>
      <c r="C219" s="31">
        <v>500</v>
      </c>
      <c r="D219" s="7" t="s">
        <v>20</v>
      </c>
      <c r="E219" s="19">
        <v>20</v>
      </c>
      <c r="F219" s="19" t="s">
        <v>26</v>
      </c>
      <c r="G219" s="49">
        <v>500</v>
      </c>
      <c r="H219" s="49">
        <v>500</v>
      </c>
      <c r="I219" s="49">
        <v>500</v>
      </c>
      <c r="J219" s="49">
        <v>500</v>
      </c>
      <c r="K219" s="49">
        <v>500</v>
      </c>
      <c r="L219" s="7" t="s">
        <v>20</v>
      </c>
      <c r="M219" s="3"/>
      <c r="N219" s="3"/>
      <c r="S219" s="54">
        <f t="shared" si="17"/>
        <v>500</v>
      </c>
      <c r="T219" s="3" t="str">
        <f t="shared" si="18"/>
        <v>V</v>
      </c>
      <c r="U219" s="54">
        <f t="shared" si="19"/>
        <v>0</v>
      </c>
      <c r="V219" s="3" t="str">
        <f t="shared" si="20"/>
        <v>V</v>
      </c>
      <c r="X219" s="3" t="str">
        <f t="shared" si="21"/>
        <v>V</v>
      </c>
    </row>
    <row r="220" spans="1:24" x14ac:dyDescent="0.3">
      <c r="A220" s="19">
        <v>1000</v>
      </c>
      <c r="B220" s="19" t="s">
        <v>20</v>
      </c>
      <c r="C220" s="31">
        <v>500</v>
      </c>
      <c r="D220" s="7" t="s">
        <v>20</v>
      </c>
      <c r="E220" s="19">
        <v>50</v>
      </c>
      <c r="F220" s="19" t="s">
        <v>26</v>
      </c>
      <c r="G220" s="49">
        <v>500</v>
      </c>
      <c r="H220" s="49">
        <v>500</v>
      </c>
      <c r="I220" s="49">
        <v>500</v>
      </c>
      <c r="J220" s="49">
        <v>500</v>
      </c>
      <c r="K220" s="49">
        <v>500</v>
      </c>
      <c r="L220" s="7" t="s">
        <v>20</v>
      </c>
      <c r="M220" s="3"/>
      <c r="N220" s="3"/>
      <c r="S220" s="54">
        <f t="shared" si="17"/>
        <v>500</v>
      </c>
      <c r="T220" s="3" t="str">
        <f t="shared" si="18"/>
        <v>V</v>
      </c>
      <c r="U220" s="54">
        <f t="shared" si="19"/>
        <v>0</v>
      </c>
      <c r="V220" s="3" t="str">
        <f t="shared" si="20"/>
        <v>V</v>
      </c>
      <c r="W220" s="3">
        <v>1E-3</v>
      </c>
      <c r="X220" s="3" t="str">
        <f t="shared" si="21"/>
        <v>V</v>
      </c>
    </row>
    <row r="221" spans="1:24" x14ac:dyDescent="0.3">
      <c r="A221" s="19">
        <v>1000</v>
      </c>
      <c r="B221" s="19" t="s">
        <v>20</v>
      </c>
      <c r="C221" s="31">
        <v>500</v>
      </c>
      <c r="D221" s="7" t="s">
        <v>20</v>
      </c>
      <c r="E221" s="19">
        <v>1</v>
      </c>
      <c r="F221" s="19" t="s">
        <v>27</v>
      </c>
      <c r="G221" s="49">
        <v>500</v>
      </c>
      <c r="H221" s="49">
        <v>500</v>
      </c>
      <c r="I221" s="49">
        <v>500</v>
      </c>
      <c r="J221" s="49">
        <v>500</v>
      </c>
      <c r="K221" s="49">
        <v>500</v>
      </c>
      <c r="L221" s="7" t="s">
        <v>20</v>
      </c>
      <c r="M221" s="3"/>
      <c r="N221" s="3"/>
      <c r="S221" s="54">
        <f t="shared" si="17"/>
        <v>500</v>
      </c>
      <c r="T221" s="3" t="str">
        <f t="shared" si="18"/>
        <v>V</v>
      </c>
      <c r="U221" s="54">
        <f t="shared" si="19"/>
        <v>0</v>
      </c>
      <c r="V221" s="3" t="str">
        <f t="shared" si="20"/>
        <v>V</v>
      </c>
      <c r="W221" s="3">
        <v>1E-3</v>
      </c>
      <c r="X221" s="3" t="str">
        <f t="shared" si="21"/>
        <v>V</v>
      </c>
    </row>
    <row r="222" spans="1:24" x14ac:dyDescent="0.3">
      <c r="A222" s="19">
        <v>1000</v>
      </c>
      <c r="B222" s="19" t="s">
        <v>20</v>
      </c>
      <c r="C222" s="31">
        <v>900</v>
      </c>
      <c r="D222" s="7" t="s">
        <v>20</v>
      </c>
      <c r="E222" s="19">
        <v>20</v>
      </c>
      <c r="F222" s="19" t="s">
        <v>26</v>
      </c>
      <c r="G222" s="49">
        <v>900</v>
      </c>
      <c r="H222" s="49">
        <v>900</v>
      </c>
      <c r="I222" s="49">
        <v>900</v>
      </c>
      <c r="J222" s="49">
        <v>900</v>
      </c>
      <c r="K222" s="49">
        <v>900</v>
      </c>
      <c r="L222" s="7" t="s">
        <v>20</v>
      </c>
      <c r="M222" s="3"/>
      <c r="N222" s="3"/>
      <c r="S222" s="54">
        <f t="shared" si="17"/>
        <v>900</v>
      </c>
      <c r="T222" s="3" t="str">
        <f t="shared" si="18"/>
        <v>V</v>
      </c>
      <c r="U222" s="54">
        <f t="shared" si="19"/>
        <v>0</v>
      </c>
      <c r="V222" s="3" t="str">
        <f t="shared" si="20"/>
        <v>V</v>
      </c>
      <c r="X222" s="3" t="str">
        <f t="shared" si="21"/>
        <v>V</v>
      </c>
    </row>
    <row r="223" spans="1:24" x14ac:dyDescent="0.3">
      <c r="A223" s="19">
        <v>1000</v>
      </c>
      <c r="B223" s="19" t="s">
        <v>20</v>
      </c>
      <c r="C223" s="31">
        <v>900</v>
      </c>
      <c r="D223" s="7" t="s">
        <v>20</v>
      </c>
      <c r="E223" s="19">
        <v>50</v>
      </c>
      <c r="F223" s="19" t="s">
        <v>26</v>
      </c>
      <c r="G223" s="49">
        <v>900</v>
      </c>
      <c r="H223" s="49">
        <v>900</v>
      </c>
      <c r="I223" s="49">
        <v>900</v>
      </c>
      <c r="J223" s="49">
        <v>900</v>
      </c>
      <c r="K223" s="49">
        <v>900</v>
      </c>
      <c r="L223" s="7" t="s">
        <v>20</v>
      </c>
      <c r="M223" s="3"/>
      <c r="N223" s="3"/>
      <c r="S223" s="54">
        <f t="shared" si="17"/>
        <v>900</v>
      </c>
      <c r="T223" s="3" t="str">
        <f t="shared" si="18"/>
        <v>V</v>
      </c>
      <c r="U223" s="54">
        <f t="shared" si="19"/>
        <v>0</v>
      </c>
      <c r="V223" s="3" t="str">
        <f t="shared" si="20"/>
        <v>V</v>
      </c>
      <c r="W223" s="3">
        <v>1E-3</v>
      </c>
      <c r="X223" s="3" t="str">
        <f t="shared" si="21"/>
        <v>V</v>
      </c>
    </row>
    <row r="224" spans="1:24" x14ac:dyDescent="0.3">
      <c r="A224" s="19">
        <v>1000</v>
      </c>
      <c r="B224" s="19" t="s">
        <v>20</v>
      </c>
      <c r="C224" s="31">
        <v>900</v>
      </c>
      <c r="D224" s="7" t="s">
        <v>20</v>
      </c>
      <c r="E224" s="19">
        <v>1</v>
      </c>
      <c r="F224" s="19" t="s">
        <v>27</v>
      </c>
      <c r="G224" s="49">
        <v>900</v>
      </c>
      <c r="H224" s="49">
        <v>900</v>
      </c>
      <c r="I224" s="49">
        <v>900</v>
      </c>
      <c r="J224" s="49">
        <v>900</v>
      </c>
      <c r="K224" s="49">
        <v>900</v>
      </c>
      <c r="L224" s="7" t="s">
        <v>20</v>
      </c>
      <c r="M224" s="3"/>
      <c r="N224" s="3"/>
      <c r="S224" s="54">
        <f t="shared" si="17"/>
        <v>900</v>
      </c>
      <c r="T224" s="3" t="str">
        <f t="shared" si="18"/>
        <v>V</v>
      </c>
      <c r="U224" s="54">
        <f t="shared" si="19"/>
        <v>0</v>
      </c>
      <c r="V224" s="3" t="str">
        <f t="shared" si="20"/>
        <v>V</v>
      </c>
      <c r="W224" s="3">
        <v>1E-3</v>
      </c>
      <c r="X224" s="3" t="str">
        <f t="shared" si="21"/>
        <v>V</v>
      </c>
    </row>
    <row r="225" spans="1:24" x14ac:dyDescent="0.3">
      <c r="G225" s="16"/>
      <c r="H225" s="16"/>
      <c r="I225" s="16"/>
      <c r="J225" s="16"/>
      <c r="K225" s="17"/>
      <c r="L225" s="3"/>
      <c r="M225" s="3"/>
      <c r="N225" s="3"/>
    </row>
    <row r="226" spans="1:24" ht="15.6" x14ac:dyDescent="0.3">
      <c r="A226" s="5" t="s">
        <v>28</v>
      </c>
    </row>
    <row r="227" spans="1:24" ht="14.55" customHeight="1" x14ac:dyDescent="0.3">
      <c r="A227" s="139" t="s">
        <v>40</v>
      </c>
      <c r="B227" s="139"/>
      <c r="C227" s="139" t="s">
        <v>38</v>
      </c>
      <c r="D227" s="139"/>
      <c r="E227" s="139"/>
      <c r="F227" s="139"/>
      <c r="G227" s="140" t="s">
        <v>39</v>
      </c>
      <c r="H227" s="140"/>
      <c r="I227" s="140"/>
      <c r="J227" s="140"/>
      <c r="K227" s="140"/>
      <c r="L227" s="140"/>
      <c r="M227" s="36"/>
      <c r="N227" s="36"/>
      <c r="S227" s="140" t="s">
        <v>34</v>
      </c>
      <c r="T227" s="140"/>
      <c r="U227" s="140" t="s">
        <v>35</v>
      </c>
      <c r="V227" s="140"/>
      <c r="W227" s="140" t="s">
        <v>36</v>
      </c>
      <c r="X227" s="140"/>
    </row>
    <row r="228" spans="1:24" x14ac:dyDescent="0.3">
      <c r="A228" s="139"/>
      <c r="B228" s="139"/>
      <c r="C228" s="139"/>
      <c r="D228" s="139"/>
      <c r="E228" s="139"/>
      <c r="F228" s="139"/>
      <c r="G228" s="6">
        <v>1</v>
      </c>
      <c r="H228" s="6">
        <v>2</v>
      </c>
      <c r="I228" s="6">
        <v>3</v>
      </c>
      <c r="J228" s="6">
        <v>4</v>
      </c>
      <c r="K228" s="6">
        <v>5</v>
      </c>
      <c r="L228" s="6" t="s">
        <v>15</v>
      </c>
      <c r="M228" s="36"/>
      <c r="N228" s="36"/>
      <c r="S228" s="140"/>
      <c r="T228" s="140"/>
      <c r="U228" s="140"/>
      <c r="V228" s="140"/>
      <c r="W228" s="140"/>
      <c r="X228" s="140"/>
    </row>
    <row r="229" spans="1:24" x14ac:dyDescent="0.3">
      <c r="A229" s="19">
        <v>100</v>
      </c>
      <c r="B229" s="23" t="s">
        <v>22</v>
      </c>
      <c r="C229" s="31">
        <v>10</v>
      </c>
      <c r="D229" s="7" t="s">
        <v>22</v>
      </c>
      <c r="E229" s="19">
        <v>20</v>
      </c>
      <c r="F229" s="19" t="s">
        <v>26</v>
      </c>
      <c r="G229" s="48">
        <v>10</v>
      </c>
      <c r="H229" s="48">
        <v>10</v>
      </c>
      <c r="I229" s="48">
        <v>10</v>
      </c>
      <c r="J229" s="48">
        <v>10</v>
      </c>
      <c r="K229" s="48">
        <v>10</v>
      </c>
      <c r="L229" s="7" t="s">
        <v>22</v>
      </c>
      <c r="M229" s="3"/>
      <c r="N229" s="3"/>
      <c r="S229" s="55">
        <f t="shared" ref="S229" si="22">AVERAGE(G229:K229)</f>
        <v>10</v>
      </c>
      <c r="T229" s="34" t="str">
        <f t="shared" ref="T229" si="23">L229</f>
        <v>µA</v>
      </c>
      <c r="U229" s="55">
        <f t="shared" ref="U229" si="24">_xlfn.STDEV.S(G229:K229)</f>
        <v>0</v>
      </c>
      <c r="V229" s="34" t="str">
        <f t="shared" ref="V229" si="25">L229</f>
        <v>µA</v>
      </c>
      <c r="W229" s="3">
        <v>1E-4</v>
      </c>
      <c r="X229" s="3" t="str">
        <f t="shared" ref="X229" si="26">L229</f>
        <v>µA</v>
      </c>
    </row>
    <row r="230" spans="1:24" x14ac:dyDescent="0.3">
      <c r="A230" s="19">
        <v>100</v>
      </c>
      <c r="B230" s="23" t="s">
        <v>22</v>
      </c>
      <c r="C230" s="31">
        <v>10</v>
      </c>
      <c r="D230" s="7" t="s">
        <v>22</v>
      </c>
      <c r="E230" s="19">
        <v>50</v>
      </c>
      <c r="F230" s="19" t="s">
        <v>26</v>
      </c>
      <c r="G230" s="48">
        <v>10</v>
      </c>
      <c r="H230" s="48">
        <v>10</v>
      </c>
      <c r="I230" s="48">
        <v>10</v>
      </c>
      <c r="J230" s="48">
        <v>10</v>
      </c>
      <c r="K230" s="48">
        <v>10</v>
      </c>
      <c r="L230" s="7" t="s">
        <v>22</v>
      </c>
      <c r="M230" s="3"/>
      <c r="N230" s="3"/>
      <c r="S230" s="53">
        <f t="shared" ref="S230:S286" si="27">AVERAGE(G230:K230)</f>
        <v>10</v>
      </c>
      <c r="T230" s="3" t="str">
        <f t="shared" ref="T230:T286" si="28">L230</f>
        <v>µA</v>
      </c>
      <c r="U230" s="53">
        <f t="shared" ref="U230:U286" si="29">_xlfn.STDEV.S(G230:K230)</f>
        <v>0</v>
      </c>
      <c r="V230" s="3" t="str">
        <f t="shared" ref="V230:V286" si="30">L230</f>
        <v>µA</v>
      </c>
      <c r="W230" s="3">
        <v>1E-4</v>
      </c>
      <c r="X230" s="3" t="str">
        <f t="shared" ref="X230:X286" si="31">L230</f>
        <v>µA</v>
      </c>
    </row>
    <row r="231" spans="1:24" x14ac:dyDescent="0.3">
      <c r="A231" s="19">
        <v>100</v>
      </c>
      <c r="B231" s="23" t="s">
        <v>22</v>
      </c>
      <c r="C231" s="31">
        <v>10</v>
      </c>
      <c r="D231" s="7" t="s">
        <v>22</v>
      </c>
      <c r="E231" s="19">
        <v>1</v>
      </c>
      <c r="F231" s="19" t="s">
        <v>27</v>
      </c>
      <c r="G231" s="48">
        <v>10</v>
      </c>
      <c r="H231" s="48">
        <v>10</v>
      </c>
      <c r="I231" s="48">
        <v>10</v>
      </c>
      <c r="J231" s="48">
        <v>10</v>
      </c>
      <c r="K231" s="48">
        <v>10</v>
      </c>
      <c r="L231" s="7" t="s">
        <v>22</v>
      </c>
      <c r="M231" s="3"/>
      <c r="N231" s="3"/>
      <c r="S231" s="53">
        <f t="shared" si="27"/>
        <v>10</v>
      </c>
      <c r="T231" s="3" t="str">
        <f t="shared" si="28"/>
        <v>µA</v>
      </c>
      <c r="U231" s="53">
        <f t="shared" si="29"/>
        <v>0</v>
      </c>
      <c r="V231" s="3" t="str">
        <f t="shared" si="30"/>
        <v>µA</v>
      </c>
      <c r="W231" s="3">
        <v>1E-4</v>
      </c>
      <c r="X231" s="3" t="str">
        <f t="shared" si="31"/>
        <v>µA</v>
      </c>
    </row>
    <row r="232" spans="1:24" x14ac:dyDescent="0.3">
      <c r="A232" s="19">
        <v>100</v>
      </c>
      <c r="B232" s="23" t="s">
        <v>22</v>
      </c>
      <c r="C232" s="31">
        <v>100</v>
      </c>
      <c r="D232" s="7" t="s">
        <v>22</v>
      </c>
      <c r="E232" s="19">
        <v>20</v>
      </c>
      <c r="F232" s="19" t="s">
        <v>26</v>
      </c>
      <c r="G232" s="48">
        <v>100</v>
      </c>
      <c r="H232" s="48">
        <v>100</v>
      </c>
      <c r="I232" s="48">
        <v>100</v>
      </c>
      <c r="J232" s="48">
        <v>100</v>
      </c>
      <c r="K232" s="48">
        <v>100</v>
      </c>
      <c r="L232" s="7" t="s">
        <v>22</v>
      </c>
      <c r="M232" s="3"/>
      <c r="N232" s="3"/>
      <c r="S232" s="53">
        <f t="shared" si="27"/>
        <v>100</v>
      </c>
      <c r="T232" s="3" t="str">
        <f t="shared" si="28"/>
        <v>µA</v>
      </c>
      <c r="U232" s="53">
        <f t="shared" si="29"/>
        <v>0</v>
      </c>
      <c r="V232" s="3" t="str">
        <f t="shared" si="30"/>
        <v>µA</v>
      </c>
      <c r="W232" s="3">
        <v>1E-4</v>
      </c>
      <c r="X232" s="3" t="str">
        <f t="shared" si="31"/>
        <v>µA</v>
      </c>
    </row>
    <row r="233" spans="1:24" x14ac:dyDescent="0.3">
      <c r="A233" s="19">
        <v>100</v>
      </c>
      <c r="B233" s="23" t="s">
        <v>22</v>
      </c>
      <c r="C233" s="31">
        <v>100</v>
      </c>
      <c r="D233" s="7" t="s">
        <v>22</v>
      </c>
      <c r="E233" s="19">
        <v>50</v>
      </c>
      <c r="F233" s="19" t="s">
        <v>26</v>
      </c>
      <c r="G233" s="48">
        <v>100</v>
      </c>
      <c r="H233" s="48">
        <v>100</v>
      </c>
      <c r="I233" s="48">
        <v>100</v>
      </c>
      <c r="J233" s="48">
        <v>100</v>
      </c>
      <c r="K233" s="48">
        <v>100</v>
      </c>
      <c r="L233" s="7" t="s">
        <v>22</v>
      </c>
      <c r="M233" s="3"/>
      <c r="N233" s="3"/>
      <c r="S233" s="53">
        <f t="shared" si="27"/>
        <v>100</v>
      </c>
      <c r="T233" s="3" t="str">
        <f t="shared" si="28"/>
        <v>µA</v>
      </c>
      <c r="U233" s="53">
        <f t="shared" si="29"/>
        <v>0</v>
      </c>
      <c r="V233" s="3" t="str">
        <f t="shared" si="30"/>
        <v>µA</v>
      </c>
      <c r="W233" s="3">
        <v>1E-4</v>
      </c>
      <c r="X233" s="3" t="str">
        <f t="shared" si="31"/>
        <v>µA</v>
      </c>
    </row>
    <row r="234" spans="1:24" x14ac:dyDescent="0.3">
      <c r="A234" s="19">
        <v>100</v>
      </c>
      <c r="B234" s="23" t="s">
        <v>22</v>
      </c>
      <c r="C234" s="31">
        <v>100</v>
      </c>
      <c r="D234" s="7" t="s">
        <v>22</v>
      </c>
      <c r="E234" s="19">
        <v>1</v>
      </c>
      <c r="F234" s="19" t="s">
        <v>27</v>
      </c>
      <c r="G234" s="48">
        <v>100</v>
      </c>
      <c r="H234" s="48">
        <v>100</v>
      </c>
      <c r="I234" s="48">
        <v>100</v>
      </c>
      <c r="J234" s="48">
        <v>100</v>
      </c>
      <c r="K234" s="48">
        <v>100</v>
      </c>
      <c r="L234" s="7" t="s">
        <v>22</v>
      </c>
      <c r="M234" s="3"/>
      <c r="N234" s="3"/>
      <c r="S234" s="53">
        <f t="shared" si="27"/>
        <v>100</v>
      </c>
      <c r="T234" s="3" t="str">
        <f t="shared" si="28"/>
        <v>µA</v>
      </c>
      <c r="U234" s="53">
        <f t="shared" si="29"/>
        <v>0</v>
      </c>
      <c r="V234" s="3" t="str">
        <f t="shared" si="30"/>
        <v>µA</v>
      </c>
      <c r="W234" s="3">
        <v>1E-4</v>
      </c>
      <c r="X234" s="3" t="str">
        <f t="shared" si="31"/>
        <v>µA</v>
      </c>
    </row>
    <row r="235" spans="1:24" x14ac:dyDescent="0.3">
      <c r="A235" s="19">
        <v>1</v>
      </c>
      <c r="B235" s="19" t="s">
        <v>23</v>
      </c>
      <c r="C235" s="31">
        <v>0.1</v>
      </c>
      <c r="D235" s="7" t="s">
        <v>23</v>
      </c>
      <c r="E235" s="19">
        <v>20</v>
      </c>
      <c r="F235" s="19" t="s">
        <v>26</v>
      </c>
      <c r="G235" s="14">
        <v>0.1</v>
      </c>
      <c r="H235" s="14">
        <v>0.1</v>
      </c>
      <c r="I235" s="14">
        <v>0.1</v>
      </c>
      <c r="J235" s="14">
        <v>0.1</v>
      </c>
      <c r="K235" s="14">
        <v>0.1</v>
      </c>
      <c r="L235" s="7" t="s">
        <v>23</v>
      </c>
      <c r="M235" s="3"/>
      <c r="N235" s="3"/>
      <c r="S235" s="52">
        <f>AVERAGE(G235:K235)</f>
        <v>0.1</v>
      </c>
      <c r="T235" s="3" t="str">
        <f t="shared" si="28"/>
        <v>mA</v>
      </c>
      <c r="U235" s="52">
        <f t="shared" si="29"/>
        <v>0</v>
      </c>
      <c r="V235" s="3" t="str">
        <f t="shared" si="30"/>
        <v>mA</v>
      </c>
      <c r="W235" s="3">
        <v>9.9999999999999995E-7</v>
      </c>
      <c r="X235" s="3" t="str">
        <f t="shared" si="31"/>
        <v>mA</v>
      </c>
    </row>
    <row r="236" spans="1:24" x14ac:dyDescent="0.3">
      <c r="A236" s="19">
        <v>1</v>
      </c>
      <c r="B236" s="19" t="s">
        <v>23</v>
      </c>
      <c r="C236" s="31">
        <v>0.1</v>
      </c>
      <c r="D236" s="7" t="s">
        <v>23</v>
      </c>
      <c r="E236" s="19">
        <v>50</v>
      </c>
      <c r="F236" s="19" t="s">
        <v>26</v>
      </c>
      <c r="G236" s="14">
        <v>0.1</v>
      </c>
      <c r="H236" s="14">
        <v>0.1</v>
      </c>
      <c r="I236" s="14">
        <v>0.1</v>
      </c>
      <c r="J236" s="14">
        <v>0.1</v>
      </c>
      <c r="K236" s="14">
        <v>0.1</v>
      </c>
      <c r="L236" s="7" t="s">
        <v>23</v>
      </c>
      <c r="M236" s="3"/>
      <c r="N236" s="3"/>
      <c r="S236" s="52">
        <f t="shared" si="27"/>
        <v>0.1</v>
      </c>
      <c r="T236" s="3" t="str">
        <f t="shared" si="28"/>
        <v>mA</v>
      </c>
      <c r="U236" s="52">
        <f t="shared" si="29"/>
        <v>0</v>
      </c>
      <c r="V236" s="3" t="str">
        <f t="shared" si="30"/>
        <v>mA</v>
      </c>
      <c r="W236" s="3">
        <v>9.9999999999999995E-7</v>
      </c>
      <c r="X236" s="3" t="str">
        <f t="shared" si="31"/>
        <v>mA</v>
      </c>
    </row>
    <row r="237" spans="1:24" x14ac:dyDescent="0.3">
      <c r="A237" s="19">
        <v>1</v>
      </c>
      <c r="B237" s="19" t="s">
        <v>23</v>
      </c>
      <c r="C237" s="31">
        <v>0.1</v>
      </c>
      <c r="D237" s="7" t="s">
        <v>23</v>
      </c>
      <c r="E237" s="19">
        <v>1</v>
      </c>
      <c r="F237" s="19" t="s">
        <v>27</v>
      </c>
      <c r="G237" s="14">
        <v>0.1</v>
      </c>
      <c r="H237" s="14">
        <v>0.1</v>
      </c>
      <c r="I237" s="14">
        <v>0.1</v>
      </c>
      <c r="J237" s="14">
        <v>0.1</v>
      </c>
      <c r="K237" s="14">
        <v>0.1</v>
      </c>
      <c r="L237" s="7" t="s">
        <v>23</v>
      </c>
      <c r="M237" s="3"/>
      <c r="N237" s="3"/>
      <c r="S237" s="52">
        <f t="shared" si="27"/>
        <v>0.1</v>
      </c>
      <c r="T237" s="3" t="str">
        <f t="shared" si="28"/>
        <v>mA</v>
      </c>
      <c r="U237" s="52">
        <f t="shared" si="29"/>
        <v>0</v>
      </c>
      <c r="V237" s="3" t="str">
        <f t="shared" si="30"/>
        <v>mA</v>
      </c>
      <c r="W237" s="3">
        <v>9.9999999999999995E-7</v>
      </c>
      <c r="X237" s="3" t="str">
        <f t="shared" si="31"/>
        <v>mA</v>
      </c>
    </row>
    <row r="238" spans="1:24" x14ac:dyDescent="0.3">
      <c r="A238" s="19">
        <v>1</v>
      </c>
      <c r="B238" s="19" t="s">
        <v>23</v>
      </c>
      <c r="C238" s="31">
        <v>1</v>
      </c>
      <c r="D238" s="7" t="s">
        <v>23</v>
      </c>
      <c r="E238" s="19">
        <v>20</v>
      </c>
      <c r="F238" s="19" t="s">
        <v>26</v>
      </c>
      <c r="G238" s="14">
        <v>1</v>
      </c>
      <c r="H238" s="14">
        <v>1</v>
      </c>
      <c r="I238" s="14">
        <v>1</v>
      </c>
      <c r="J238" s="14">
        <v>1</v>
      </c>
      <c r="K238" s="14">
        <v>1</v>
      </c>
      <c r="L238" s="7" t="s">
        <v>23</v>
      </c>
      <c r="M238" s="3"/>
      <c r="N238" s="3"/>
      <c r="S238" s="52">
        <f t="shared" si="27"/>
        <v>1</v>
      </c>
      <c r="T238" s="3" t="str">
        <f t="shared" si="28"/>
        <v>mA</v>
      </c>
      <c r="U238" s="52">
        <f t="shared" si="29"/>
        <v>0</v>
      </c>
      <c r="V238" s="3" t="str">
        <f t="shared" si="30"/>
        <v>mA</v>
      </c>
      <c r="W238" s="3">
        <v>9.9999999999999995E-7</v>
      </c>
      <c r="X238" s="3" t="str">
        <f t="shared" si="31"/>
        <v>mA</v>
      </c>
    </row>
    <row r="239" spans="1:24" x14ac:dyDescent="0.3">
      <c r="A239" s="19">
        <v>1</v>
      </c>
      <c r="B239" s="19" t="s">
        <v>23</v>
      </c>
      <c r="C239" s="31">
        <v>1</v>
      </c>
      <c r="D239" s="7" t="s">
        <v>23</v>
      </c>
      <c r="E239" s="19">
        <v>50</v>
      </c>
      <c r="F239" s="19" t="s">
        <v>26</v>
      </c>
      <c r="G239" s="14">
        <v>1</v>
      </c>
      <c r="H239" s="14">
        <v>1</v>
      </c>
      <c r="I239" s="14">
        <v>1</v>
      </c>
      <c r="J239" s="14">
        <v>1</v>
      </c>
      <c r="K239" s="14">
        <v>1</v>
      </c>
      <c r="L239" s="7" t="s">
        <v>23</v>
      </c>
      <c r="M239" s="3"/>
      <c r="N239" s="3"/>
      <c r="S239" s="52">
        <f t="shared" si="27"/>
        <v>1</v>
      </c>
      <c r="T239" s="3" t="str">
        <f t="shared" si="28"/>
        <v>mA</v>
      </c>
      <c r="U239" s="52">
        <f t="shared" si="29"/>
        <v>0</v>
      </c>
      <c r="V239" s="3" t="str">
        <f t="shared" si="30"/>
        <v>mA</v>
      </c>
      <c r="W239" s="3">
        <v>9.9999999999999995E-7</v>
      </c>
      <c r="X239" s="3" t="str">
        <f t="shared" si="31"/>
        <v>mA</v>
      </c>
    </row>
    <row r="240" spans="1:24" x14ac:dyDescent="0.3">
      <c r="A240" s="19">
        <v>1</v>
      </c>
      <c r="B240" s="19" t="s">
        <v>23</v>
      </c>
      <c r="C240" s="31">
        <v>1</v>
      </c>
      <c r="D240" s="7" t="s">
        <v>23</v>
      </c>
      <c r="E240" s="19">
        <v>1</v>
      </c>
      <c r="F240" s="19" t="s">
        <v>27</v>
      </c>
      <c r="G240" s="14">
        <v>1</v>
      </c>
      <c r="H240" s="14">
        <v>1</v>
      </c>
      <c r="I240" s="14">
        <v>1</v>
      </c>
      <c r="J240" s="14">
        <v>1</v>
      </c>
      <c r="K240" s="14">
        <v>1</v>
      </c>
      <c r="L240" s="7" t="s">
        <v>23</v>
      </c>
      <c r="M240" s="3"/>
      <c r="N240" s="3"/>
      <c r="S240" s="52">
        <f t="shared" si="27"/>
        <v>1</v>
      </c>
      <c r="T240" s="3" t="str">
        <f t="shared" si="28"/>
        <v>mA</v>
      </c>
      <c r="U240" s="52">
        <f t="shared" si="29"/>
        <v>0</v>
      </c>
      <c r="V240" s="3" t="str">
        <f t="shared" si="30"/>
        <v>mA</v>
      </c>
      <c r="W240" s="3">
        <v>9.9999999999999995E-7</v>
      </c>
      <c r="X240" s="3" t="str">
        <f t="shared" si="31"/>
        <v>mA</v>
      </c>
    </row>
    <row r="241" spans="1:24" x14ac:dyDescent="0.3">
      <c r="A241" s="19">
        <v>1</v>
      </c>
      <c r="B241" s="19" t="s">
        <v>23</v>
      </c>
      <c r="C241" s="31">
        <v>1</v>
      </c>
      <c r="D241" s="7" t="s">
        <v>23</v>
      </c>
      <c r="E241" s="19">
        <v>5</v>
      </c>
      <c r="F241" s="19" t="s">
        <v>27</v>
      </c>
      <c r="G241" s="14">
        <v>1</v>
      </c>
      <c r="H241" s="14">
        <v>1</v>
      </c>
      <c r="I241" s="14">
        <v>1</v>
      </c>
      <c r="J241" s="14">
        <v>1</v>
      </c>
      <c r="K241" s="14">
        <v>1</v>
      </c>
      <c r="L241" s="7" t="s">
        <v>23</v>
      </c>
      <c r="M241" s="3"/>
      <c r="N241" s="3"/>
      <c r="S241" s="52">
        <f t="shared" si="27"/>
        <v>1</v>
      </c>
      <c r="T241" s="3" t="str">
        <f t="shared" si="28"/>
        <v>mA</v>
      </c>
      <c r="U241" s="52">
        <f t="shared" si="29"/>
        <v>0</v>
      </c>
      <c r="V241" s="3" t="str">
        <f t="shared" si="30"/>
        <v>mA</v>
      </c>
      <c r="W241" s="3">
        <v>9.9999999999999995E-7</v>
      </c>
      <c r="X241" s="3" t="str">
        <f t="shared" si="31"/>
        <v>mA</v>
      </c>
    </row>
    <row r="242" spans="1:24" x14ac:dyDescent="0.3">
      <c r="A242" s="19">
        <v>1</v>
      </c>
      <c r="B242" s="19" t="s">
        <v>23</v>
      </c>
      <c r="C242" s="31">
        <v>1</v>
      </c>
      <c r="D242" s="7" t="s">
        <v>23</v>
      </c>
      <c r="E242" s="19">
        <v>10</v>
      </c>
      <c r="F242" s="19" t="s">
        <v>27</v>
      </c>
      <c r="G242" s="14">
        <v>1</v>
      </c>
      <c r="H242" s="14">
        <v>1</v>
      </c>
      <c r="I242" s="14">
        <v>1</v>
      </c>
      <c r="J242" s="14">
        <v>1</v>
      </c>
      <c r="K242" s="14">
        <v>1</v>
      </c>
      <c r="L242" s="7" t="s">
        <v>23</v>
      </c>
      <c r="M242" s="3"/>
      <c r="N242" s="3"/>
      <c r="S242" s="52">
        <f t="shared" si="27"/>
        <v>1</v>
      </c>
      <c r="T242" s="3" t="str">
        <f t="shared" si="28"/>
        <v>mA</v>
      </c>
      <c r="U242" s="52">
        <f t="shared" si="29"/>
        <v>0</v>
      </c>
      <c r="V242" s="3" t="str">
        <f t="shared" si="30"/>
        <v>mA</v>
      </c>
      <c r="W242" s="3">
        <v>9.9999999999999995E-7</v>
      </c>
      <c r="X242" s="3" t="str">
        <f t="shared" si="31"/>
        <v>mA</v>
      </c>
    </row>
    <row r="243" spans="1:24" x14ac:dyDescent="0.3">
      <c r="A243" s="19">
        <v>10</v>
      </c>
      <c r="B243" s="19" t="s">
        <v>23</v>
      </c>
      <c r="C243" s="31">
        <v>1</v>
      </c>
      <c r="D243" s="7" t="s">
        <v>23</v>
      </c>
      <c r="E243" s="19">
        <v>20</v>
      </c>
      <c r="F243" s="19" t="s">
        <v>26</v>
      </c>
      <c r="G243" s="10">
        <v>1</v>
      </c>
      <c r="H243" s="10">
        <v>1</v>
      </c>
      <c r="I243" s="10">
        <v>1</v>
      </c>
      <c r="J243" s="10">
        <v>1</v>
      </c>
      <c r="K243" s="10">
        <v>1</v>
      </c>
      <c r="L243" s="7" t="s">
        <v>23</v>
      </c>
      <c r="M243" s="3"/>
      <c r="N243" s="3"/>
      <c r="S243" s="17">
        <f t="shared" si="27"/>
        <v>1</v>
      </c>
      <c r="T243" s="3" t="str">
        <f t="shared" si="28"/>
        <v>mA</v>
      </c>
      <c r="U243" s="17">
        <f t="shared" si="29"/>
        <v>0</v>
      </c>
      <c r="V243" s="3" t="str">
        <f t="shared" si="30"/>
        <v>mA</v>
      </c>
      <c r="W243" s="3">
        <v>1.0000000000000001E-5</v>
      </c>
      <c r="X243" s="3" t="str">
        <f t="shared" si="31"/>
        <v>mA</v>
      </c>
    </row>
    <row r="244" spans="1:24" x14ac:dyDescent="0.3">
      <c r="A244" s="19">
        <v>10</v>
      </c>
      <c r="B244" s="19" t="s">
        <v>23</v>
      </c>
      <c r="C244" s="31">
        <v>1</v>
      </c>
      <c r="D244" s="7" t="s">
        <v>23</v>
      </c>
      <c r="E244" s="19">
        <v>50</v>
      </c>
      <c r="F244" s="19" t="s">
        <v>26</v>
      </c>
      <c r="G244" s="10">
        <v>1</v>
      </c>
      <c r="H244" s="10">
        <v>1</v>
      </c>
      <c r="I244" s="10">
        <v>1</v>
      </c>
      <c r="J244" s="10">
        <v>1</v>
      </c>
      <c r="K244" s="10">
        <v>1</v>
      </c>
      <c r="L244" s="7" t="s">
        <v>23</v>
      </c>
      <c r="M244" s="3"/>
      <c r="N244" s="3"/>
      <c r="S244" s="17">
        <f t="shared" si="27"/>
        <v>1</v>
      </c>
      <c r="T244" s="3" t="str">
        <f t="shared" si="28"/>
        <v>mA</v>
      </c>
      <c r="U244" s="17">
        <f t="shared" si="29"/>
        <v>0</v>
      </c>
      <c r="V244" s="3" t="str">
        <f t="shared" si="30"/>
        <v>mA</v>
      </c>
      <c r="W244" s="3">
        <v>1.0000000000000001E-5</v>
      </c>
      <c r="X244" s="3" t="str">
        <f t="shared" si="31"/>
        <v>mA</v>
      </c>
    </row>
    <row r="245" spans="1:24" x14ac:dyDescent="0.3">
      <c r="A245" s="19">
        <v>10</v>
      </c>
      <c r="B245" s="19" t="s">
        <v>23</v>
      </c>
      <c r="C245" s="31">
        <v>1</v>
      </c>
      <c r="D245" s="7" t="s">
        <v>23</v>
      </c>
      <c r="E245" s="19">
        <v>1</v>
      </c>
      <c r="F245" s="19" t="s">
        <v>27</v>
      </c>
      <c r="G245" s="10">
        <v>1</v>
      </c>
      <c r="H245" s="10">
        <v>1</v>
      </c>
      <c r="I245" s="10">
        <v>1</v>
      </c>
      <c r="J245" s="10">
        <v>1</v>
      </c>
      <c r="K245" s="10">
        <v>1</v>
      </c>
      <c r="L245" s="7" t="s">
        <v>23</v>
      </c>
      <c r="M245" s="3"/>
      <c r="N245" s="3"/>
      <c r="S245" s="17">
        <f t="shared" si="27"/>
        <v>1</v>
      </c>
      <c r="T245" s="3" t="str">
        <f t="shared" si="28"/>
        <v>mA</v>
      </c>
      <c r="U245" s="17">
        <f t="shared" si="29"/>
        <v>0</v>
      </c>
      <c r="V245" s="3" t="str">
        <f t="shared" si="30"/>
        <v>mA</v>
      </c>
      <c r="W245" s="3">
        <v>1.0000000000000001E-5</v>
      </c>
      <c r="X245" s="3" t="str">
        <f t="shared" si="31"/>
        <v>mA</v>
      </c>
    </row>
    <row r="246" spans="1:24" x14ac:dyDescent="0.3">
      <c r="A246" s="19">
        <v>10</v>
      </c>
      <c r="B246" s="19" t="s">
        <v>23</v>
      </c>
      <c r="C246" s="31">
        <v>1</v>
      </c>
      <c r="D246" s="7" t="s">
        <v>23</v>
      </c>
      <c r="E246" s="19">
        <v>5</v>
      </c>
      <c r="F246" s="19" t="s">
        <v>27</v>
      </c>
      <c r="G246" s="10">
        <v>1</v>
      </c>
      <c r="H246" s="10">
        <v>1</v>
      </c>
      <c r="I246" s="10">
        <v>1</v>
      </c>
      <c r="J246" s="10">
        <v>1</v>
      </c>
      <c r="K246" s="10">
        <v>1</v>
      </c>
      <c r="L246" s="7" t="s">
        <v>23</v>
      </c>
      <c r="M246" s="3"/>
      <c r="N246" s="3"/>
      <c r="S246" s="17">
        <f t="shared" si="27"/>
        <v>1</v>
      </c>
      <c r="T246" s="3" t="str">
        <f t="shared" si="28"/>
        <v>mA</v>
      </c>
      <c r="U246" s="17">
        <f t="shared" si="29"/>
        <v>0</v>
      </c>
      <c r="V246" s="3" t="str">
        <f t="shared" si="30"/>
        <v>mA</v>
      </c>
      <c r="W246" s="3">
        <v>1.0000000000000001E-5</v>
      </c>
      <c r="X246" s="3" t="str">
        <f t="shared" si="31"/>
        <v>mA</v>
      </c>
    </row>
    <row r="247" spans="1:24" x14ac:dyDescent="0.3">
      <c r="A247" s="19">
        <v>10</v>
      </c>
      <c r="B247" s="19" t="s">
        <v>23</v>
      </c>
      <c r="C247" s="31">
        <v>1</v>
      </c>
      <c r="D247" s="7" t="s">
        <v>23</v>
      </c>
      <c r="E247" s="19">
        <v>10</v>
      </c>
      <c r="F247" s="19" t="s">
        <v>27</v>
      </c>
      <c r="G247" s="10">
        <v>1</v>
      </c>
      <c r="H247" s="10">
        <v>1</v>
      </c>
      <c r="I247" s="10">
        <v>1</v>
      </c>
      <c r="J247" s="10">
        <v>1</v>
      </c>
      <c r="K247" s="10">
        <v>1</v>
      </c>
      <c r="L247" s="7" t="s">
        <v>23</v>
      </c>
      <c r="M247" s="3"/>
      <c r="N247" s="3"/>
      <c r="S247" s="17">
        <f t="shared" si="27"/>
        <v>1</v>
      </c>
      <c r="T247" s="3" t="str">
        <f t="shared" si="28"/>
        <v>mA</v>
      </c>
      <c r="U247" s="17">
        <f t="shared" si="29"/>
        <v>0</v>
      </c>
      <c r="V247" s="3" t="str">
        <f t="shared" si="30"/>
        <v>mA</v>
      </c>
      <c r="W247" s="3">
        <v>1.0000000000000001E-5</v>
      </c>
      <c r="X247" s="3" t="str">
        <f t="shared" si="31"/>
        <v>mA</v>
      </c>
    </row>
    <row r="248" spans="1:24" x14ac:dyDescent="0.3">
      <c r="A248" s="19">
        <v>10</v>
      </c>
      <c r="B248" s="19" t="s">
        <v>23</v>
      </c>
      <c r="C248" s="31">
        <v>5</v>
      </c>
      <c r="D248" s="7" t="s">
        <v>23</v>
      </c>
      <c r="E248" s="19">
        <v>20</v>
      </c>
      <c r="F248" s="19" t="s">
        <v>26</v>
      </c>
      <c r="G248" s="10">
        <v>5</v>
      </c>
      <c r="H248" s="10">
        <v>5</v>
      </c>
      <c r="I248" s="10">
        <v>5</v>
      </c>
      <c r="J248" s="10">
        <v>5</v>
      </c>
      <c r="K248" s="10">
        <v>5</v>
      </c>
      <c r="L248" s="7" t="s">
        <v>23</v>
      </c>
      <c r="M248" s="3"/>
      <c r="N248" s="3"/>
      <c r="S248" s="17">
        <f t="shared" si="27"/>
        <v>5</v>
      </c>
      <c r="T248" s="3" t="str">
        <f t="shared" si="28"/>
        <v>mA</v>
      </c>
      <c r="U248" s="17">
        <f t="shared" si="29"/>
        <v>0</v>
      </c>
      <c r="V248" s="3" t="str">
        <f t="shared" si="30"/>
        <v>mA</v>
      </c>
      <c r="W248" s="3">
        <v>1.0000000000000001E-5</v>
      </c>
      <c r="X248" s="3" t="str">
        <f t="shared" si="31"/>
        <v>mA</v>
      </c>
    </row>
    <row r="249" spans="1:24" x14ac:dyDescent="0.3">
      <c r="A249" s="19">
        <v>10</v>
      </c>
      <c r="B249" s="19" t="s">
        <v>23</v>
      </c>
      <c r="C249" s="31">
        <v>5</v>
      </c>
      <c r="D249" s="7" t="s">
        <v>23</v>
      </c>
      <c r="E249" s="19">
        <v>50</v>
      </c>
      <c r="F249" s="19" t="s">
        <v>26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7" t="s">
        <v>23</v>
      </c>
      <c r="M249" s="3"/>
      <c r="N249" s="3"/>
      <c r="S249" s="17">
        <f t="shared" si="27"/>
        <v>5</v>
      </c>
      <c r="T249" s="3" t="str">
        <f t="shared" si="28"/>
        <v>mA</v>
      </c>
      <c r="U249" s="17">
        <f t="shared" si="29"/>
        <v>0</v>
      </c>
      <c r="V249" s="3" t="str">
        <f t="shared" si="30"/>
        <v>mA</v>
      </c>
      <c r="W249" s="3">
        <v>1.0000000000000001E-5</v>
      </c>
      <c r="X249" s="3" t="str">
        <f t="shared" si="31"/>
        <v>mA</v>
      </c>
    </row>
    <row r="250" spans="1:24" x14ac:dyDescent="0.3">
      <c r="A250" s="19">
        <v>10</v>
      </c>
      <c r="B250" s="19" t="s">
        <v>23</v>
      </c>
      <c r="C250" s="31">
        <v>5</v>
      </c>
      <c r="D250" s="7" t="s">
        <v>23</v>
      </c>
      <c r="E250" s="19">
        <v>1</v>
      </c>
      <c r="F250" s="19" t="s">
        <v>27</v>
      </c>
      <c r="G250" s="10">
        <v>5</v>
      </c>
      <c r="H250" s="10">
        <v>5</v>
      </c>
      <c r="I250" s="10">
        <v>5</v>
      </c>
      <c r="J250" s="10">
        <v>5</v>
      </c>
      <c r="K250" s="10">
        <v>5</v>
      </c>
      <c r="L250" s="7" t="s">
        <v>23</v>
      </c>
      <c r="M250" s="3"/>
      <c r="N250" s="3"/>
      <c r="S250" s="17">
        <f t="shared" si="27"/>
        <v>5</v>
      </c>
      <c r="T250" s="3" t="str">
        <f t="shared" si="28"/>
        <v>mA</v>
      </c>
      <c r="U250" s="17">
        <f t="shared" si="29"/>
        <v>0</v>
      </c>
      <c r="V250" s="3" t="str">
        <f t="shared" si="30"/>
        <v>mA</v>
      </c>
      <c r="W250" s="3">
        <v>1.0000000000000001E-5</v>
      </c>
      <c r="X250" s="3" t="str">
        <f t="shared" si="31"/>
        <v>mA</v>
      </c>
    </row>
    <row r="251" spans="1:24" x14ac:dyDescent="0.3">
      <c r="A251" s="19">
        <v>10</v>
      </c>
      <c r="B251" s="19" t="s">
        <v>23</v>
      </c>
      <c r="C251" s="31">
        <v>5</v>
      </c>
      <c r="D251" s="7" t="s">
        <v>23</v>
      </c>
      <c r="E251" s="19">
        <v>5</v>
      </c>
      <c r="F251" s="19" t="s">
        <v>27</v>
      </c>
      <c r="G251" s="10">
        <v>5</v>
      </c>
      <c r="H251" s="10">
        <v>5</v>
      </c>
      <c r="I251" s="10">
        <v>5</v>
      </c>
      <c r="J251" s="10">
        <v>5</v>
      </c>
      <c r="K251" s="10">
        <v>5</v>
      </c>
      <c r="L251" s="7" t="s">
        <v>23</v>
      </c>
      <c r="M251" s="3"/>
      <c r="N251" s="3"/>
      <c r="S251" s="17">
        <f t="shared" si="27"/>
        <v>5</v>
      </c>
      <c r="T251" s="3" t="str">
        <f t="shared" si="28"/>
        <v>mA</v>
      </c>
      <c r="U251" s="17">
        <f t="shared" si="29"/>
        <v>0</v>
      </c>
      <c r="V251" s="3" t="str">
        <f t="shared" si="30"/>
        <v>mA</v>
      </c>
      <c r="W251" s="3">
        <v>1.0000000000000001E-5</v>
      </c>
      <c r="X251" s="3" t="str">
        <f t="shared" si="31"/>
        <v>mA</v>
      </c>
    </row>
    <row r="252" spans="1:24" x14ac:dyDescent="0.3">
      <c r="A252" s="19">
        <v>10</v>
      </c>
      <c r="B252" s="19" t="s">
        <v>23</v>
      </c>
      <c r="C252" s="31">
        <v>5</v>
      </c>
      <c r="D252" s="7" t="s">
        <v>23</v>
      </c>
      <c r="E252" s="19">
        <v>10</v>
      </c>
      <c r="F252" s="19" t="s">
        <v>27</v>
      </c>
      <c r="G252" s="10">
        <v>5</v>
      </c>
      <c r="H252" s="10">
        <v>5</v>
      </c>
      <c r="I252" s="10">
        <v>5</v>
      </c>
      <c r="J252" s="10">
        <v>5</v>
      </c>
      <c r="K252" s="10">
        <v>5</v>
      </c>
      <c r="L252" s="7" t="s">
        <v>23</v>
      </c>
      <c r="M252" s="3"/>
      <c r="N252" s="3"/>
      <c r="S252" s="17">
        <f t="shared" si="27"/>
        <v>5</v>
      </c>
      <c r="T252" s="3" t="str">
        <f t="shared" si="28"/>
        <v>mA</v>
      </c>
      <c r="U252" s="17">
        <f t="shared" si="29"/>
        <v>0</v>
      </c>
      <c r="V252" s="3" t="str">
        <f t="shared" si="30"/>
        <v>mA</v>
      </c>
      <c r="W252" s="3">
        <v>1.0000000000000001E-5</v>
      </c>
      <c r="X252" s="3" t="str">
        <f t="shared" si="31"/>
        <v>mA</v>
      </c>
    </row>
    <row r="253" spans="1:24" x14ac:dyDescent="0.3">
      <c r="A253" s="19">
        <v>10</v>
      </c>
      <c r="B253" s="19" t="s">
        <v>23</v>
      </c>
      <c r="C253" s="31">
        <v>10</v>
      </c>
      <c r="D253" s="7" t="s">
        <v>23</v>
      </c>
      <c r="E253" s="19">
        <v>20</v>
      </c>
      <c r="F253" s="19" t="s">
        <v>26</v>
      </c>
      <c r="G253" s="10">
        <v>10</v>
      </c>
      <c r="H253" s="10">
        <v>10</v>
      </c>
      <c r="I253" s="10">
        <v>10</v>
      </c>
      <c r="J253" s="10">
        <v>10</v>
      </c>
      <c r="K253" s="10">
        <v>10</v>
      </c>
      <c r="L253" s="7" t="s">
        <v>23</v>
      </c>
      <c r="M253" s="3"/>
      <c r="N253" s="3"/>
      <c r="S253" s="17">
        <f t="shared" si="27"/>
        <v>10</v>
      </c>
      <c r="T253" s="3" t="str">
        <f t="shared" si="28"/>
        <v>mA</v>
      </c>
      <c r="U253" s="17">
        <f t="shared" si="29"/>
        <v>0</v>
      </c>
      <c r="V253" s="3" t="str">
        <f t="shared" si="30"/>
        <v>mA</v>
      </c>
      <c r="W253" s="3">
        <v>1.0000000000000001E-5</v>
      </c>
      <c r="X253" s="3" t="str">
        <f t="shared" si="31"/>
        <v>mA</v>
      </c>
    </row>
    <row r="254" spans="1:24" x14ac:dyDescent="0.3">
      <c r="A254" s="19">
        <v>10</v>
      </c>
      <c r="B254" s="19" t="s">
        <v>23</v>
      </c>
      <c r="C254" s="31">
        <v>10</v>
      </c>
      <c r="D254" s="7" t="s">
        <v>23</v>
      </c>
      <c r="E254" s="19">
        <v>50</v>
      </c>
      <c r="F254" s="19" t="s">
        <v>26</v>
      </c>
      <c r="G254" s="10">
        <v>10</v>
      </c>
      <c r="H254" s="10">
        <v>10</v>
      </c>
      <c r="I254" s="10">
        <v>10</v>
      </c>
      <c r="J254" s="10">
        <v>10</v>
      </c>
      <c r="K254" s="10">
        <v>10</v>
      </c>
      <c r="L254" s="7" t="s">
        <v>23</v>
      </c>
      <c r="M254" s="3"/>
      <c r="N254" s="3"/>
      <c r="S254" s="17">
        <f t="shared" si="27"/>
        <v>10</v>
      </c>
      <c r="T254" s="3" t="str">
        <f t="shared" si="28"/>
        <v>mA</v>
      </c>
      <c r="U254" s="17">
        <f t="shared" si="29"/>
        <v>0</v>
      </c>
      <c r="V254" s="3" t="str">
        <f t="shared" si="30"/>
        <v>mA</v>
      </c>
      <c r="W254" s="3">
        <v>1.0000000000000001E-5</v>
      </c>
      <c r="X254" s="3" t="str">
        <f t="shared" si="31"/>
        <v>mA</v>
      </c>
    </row>
    <row r="255" spans="1:24" x14ac:dyDescent="0.3">
      <c r="A255" s="19">
        <v>10</v>
      </c>
      <c r="B255" s="19" t="s">
        <v>23</v>
      </c>
      <c r="C255" s="31">
        <v>10</v>
      </c>
      <c r="D255" s="7" t="s">
        <v>23</v>
      </c>
      <c r="E255" s="19">
        <v>1</v>
      </c>
      <c r="F255" s="19" t="s">
        <v>27</v>
      </c>
      <c r="G255" s="10">
        <v>10</v>
      </c>
      <c r="H255" s="10">
        <v>10</v>
      </c>
      <c r="I255" s="10">
        <v>10</v>
      </c>
      <c r="J255" s="10">
        <v>10</v>
      </c>
      <c r="K255" s="10">
        <v>10</v>
      </c>
      <c r="L255" s="7" t="s">
        <v>23</v>
      </c>
      <c r="M255" s="3"/>
      <c r="N255" s="3"/>
      <c r="S255" s="17">
        <f t="shared" si="27"/>
        <v>10</v>
      </c>
      <c r="T255" s="3" t="str">
        <f t="shared" si="28"/>
        <v>mA</v>
      </c>
      <c r="U255" s="17">
        <f t="shared" si="29"/>
        <v>0</v>
      </c>
      <c r="V255" s="3" t="str">
        <f t="shared" si="30"/>
        <v>mA</v>
      </c>
      <c r="W255" s="3">
        <v>1.0000000000000001E-5</v>
      </c>
      <c r="X255" s="3" t="str">
        <f t="shared" si="31"/>
        <v>mA</v>
      </c>
    </row>
    <row r="256" spans="1:24" x14ac:dyDescent="0.3">
      <c r="A256" s="19">
        <v>10</v>
      </c>
      <c r="B256" s="19" t="s">
        <v>23</v>
      </c>
      <c r="C256" s="31">
        <v>10</v>
      </c>
      <c r="D256" s="7" t="s">
        <v>23</v>
      </c>
      <c r="E256" s="19">
        <v>5</v>
      </c>
      <c r="F256" s="19" t="s">
        <v>27</v>
      </c>
      <c r="G256" s="10">
        <v>10</v>
      </c>
      <c r="H256" s="10">
        <v>10</v>
      </c>
      <c r="I256" s="10">
        <v>10</v>
      </c>
      <c r="J256" s="10">
        <v>10</v>
      </c>
      <c r="K256" s="10">
        <v>10</v>
      </c>
      <c r="L256" s="7" t="s">
        <v>23</v>
      </c>
      <c r="M256" s="3"/>
      <c r="N256" s="3"/>
      <c r="S256" s="17">
        <f t="shared" si="27"/>
        <v>10</v>
      </c>
      <c r="T256" s="3" t="str">
        <f t="shared" si="28"/>
        <v>mA</v>
      </c>
      <c r="U256" s="17">
        <f t="shared" si="29"/>
        <v>0</v>
      </c>
      <c r="V256" s="3" t="str">
        <f t="shared" si="30"/>
        <v>mA</v>
      </c>
      <c r="W256" s="3">
        <v>1.0000000000000001E-5</v>
      </c>
      <c r="X256" s="3" t="str">
        <f t="shared" si="31"/>
        <v>mA</v>
      </c>
    </row>
    <row r="257" spans="1:24" x14ac:dyDescent="0.3">
      <c r="A257" s="19">
        <v>10</v>
      </c>
      <c r="B257" s="19" t="s">
        <v>23</v>
      </c>
      <c r="C257" s="31">
        <v>10</v>
      </c>
      <c r="D257" s="7" t="s">
        <v>23</v>
      </c>
      <c r="E257" s="19">
        <v>10</v>
      </c>
      <c r="F257" s="19" t="s">
        <v>27</v>
      </c>
      <c r="G257" s="10">
        <v>10</v>
      </c>
      <c r="H257" s="10">
        <v>10</v>
      </c>
      <c r="I257" s="10">
        <v>10</v>
      </c>
      <c r="J257" s="10">
        <v>10</v>
      </c>
      <c r="K257" s="10">
        <v>10</v>
      </c>
      <c r="L257" s="7" t="s">
        <v>23</v>
      </c>
      <c r="M257" s="3"/>
      <c r="N257" s="3"/>
      <c r="S257" s="17">
        <f t="shared" si="27"/>
        <v>10</v>
      </c>
      <c r="T257" s="3" t="str">
        <f t="shared" si="28"/>
        <v>mA</v>
      </c>
      <c r="U257" s="17">
        <f t="shared" si="29"/>
        <v>0</v>
      </c>
      <c r="V257" s="3" t="str">
        <f t="shared" si="30"/>
        <v>mA</v>
      </c>
      <c r="W257" s="3">
        <v>1.0000000000000001E-5</v>
      </c>
      <c r="X257" s="3" t="str">
        <f t="shared" si="31"/>
        <v>mA</v>
      </c>
    </row>
    <row r="258" spans="1:24" x14ac:dyDescent="0.3">
      <c r="A258" s="19">
        <v>100</v>
      </c>
      <c r="B258" s="19" t="s">
        <v>23</v>
      </c>
      <c r="C258" s="31">
        <v>10</v>
      </c>
      <c r="D258" s="7" t="s">
        <v>23</v>
      </c>
      <c r="E258" s="19">
        <v>20</v>
      </c>
      <c r="F258" s="19" t="s">
        <v>26</v>
      </c>
      <c r="G258" s="48">
        <v>10</v>
      </c>
      <c r="H258" s="48">
        <v>10</v>
      </c>
      <c r="I258" s="10">
        <v>10</v>
      </c>
      <c r="J258" s="48">
        <v>10</v>
      </c>
      <c r="K258" s="48">
        <v>10</v>
      </c>
      <c r="L258" s="7" t="s">
        <v>23</v>
      </c>
      <c r="M258" s="3"/>
      <c r="N258" s="3"/>
      <c r="S258" s="53">
        <f t="shared" si="27"/>
        <v>10</v>
      </c>
      <c r="T258" s="3" t="str">
        <f t="shared" si="28"/>
        <v>mA</v>
      </c>
      <c r="U258" s="53">
        <f t="shared" si="29"/>
        <v>0</v>
      </c>
      <c r="V258" s="3" t="str">
        <f t="shared" si="30"/>
        <v>mA</v>
      </c>
      <c r="W258" s="3">
        <v>1E-4</v>
      </c>
      <c r="X258" s="3" t="str">
        <f t="shared" si="31"/>
        <v>mA</v>
      </c>
    </row>
    <row r="259" spans="1:24" x14ac:dyDescent="0.3">
      <c r="A259" s="19">
        <v>100</v>
      </c>
      <c r="B259" s="19" t="s">
        <v>23</v>
      </c>
      <c r="C259" s="31">
        <v>10</v>
      </c>
      <c r="D259" s="7" t="s">
        <v>23</v>
      </c>
      <c r="E259" s="19">
        <v>50</v>
      </c>
      <c r="F259" s="19" t="s">
        <v>26</v>
      </c>
      <c r="G259" s="48">
        <v>10</v>
      </c>
      <c r="H259" s="48">
        <v>10</v>
      </c>
      <c r="I259" s="48">
        <v>10</v>
      </c>
      <c r="J259" s="48">
        <v>10</v>
      </c>
      <c r="K259" s="48">
        <v>10</v>
      </c>
      <c r="L259" s="7" t="s">
        <v>23</v>
      </c>
      <c r="M259" s="3"/>
      <c r="N259" s="3"/>
      <c r="S259" s="53">
        <f t="shared" si="27"/>
        <v>10</v>
      </c>
      <c r="T259" s="3" t="str">
        <f t="shared" si="28"/>
        <v>mA</v>
      </c>
      <c r="U259" s="53">
        <f t="shared" si="29"/>
        <v>0</v>
      </c>
      <c r="V259" s="3" t="str">
        <f t="shared" si="30"/>
        <v>mA</v>
      </c>
      <c r="W259" s="3">
        <v>1E-4</v>
      </c>
      <c r="X259" s="3" t="str">
        <f t="shared" si="31"/>
        <v>mA</v>
      </c>
    </row>
    <row r="260" spans="1:24" x14ac:dyDescent="0.3">
      <c r="A260" s="19">
        <v>100</v>
      </c>
      <c r="B260" s="19" t="s">
        <v>23</v>
      </c>
      <c r="C260" s="31">
        <v>10</v>
      </c>
      <c r="D260" s="7" t="s">
        <v>23</v>
      </c>
      <c r="E260" s="19">
        <v>1</v>
      </c>
      <c r="F260" s="19" t="s">
        <v>27</v>
      </c>
      <c r="G260" s="48">
        <v>10</v>
      </c>
      <c r="H260" s="48">
        <v>10</v>
      </c>
      <c r="I260" s="48">
        <v>10</v>
      </c>
      <c r="J260" s="48">
        <v>10</v>
      </c>
      <c r="K260" s="48">
        <v>10</v>
      </c>
      <c r="L260" s="7" t="s">
        <v>23</v>
      </c>
      <c r="M260" s="3"/>
      <c r="N260" s="3"/>
      <c r="S260" s="53">
        <f t="shared" si="27"/>
        <v>10</v>
      </c>
      <c r="T260" s="3" t="str">
        <f t="shared" si="28"/>
        <v>mA</v>
      </c>
      <c r="U260" s="53">
        <f t="shared" si="29"/>
        <v>0</v>
      </c>
      <c r="V260" s="3" t="str">
        <f t="shared" si="30"/>
        <v>mA</v>
      </c>
      <c r="W260" s="3">
        <v>1E-4</v>
      </c>
      <c r="X260" s="3" t="str">
        <f t="shared" si="31"/>
        <v>mA</v>
      </c>
    </row>
    <row r="261" spans="1:24" x14ac:dyDescent="0.3">
      <c r="A261" s="19">
        <v>100</v>
      </c>
      <c r="B261" s="19" t="s">
        <v>23</v>
      </c>
      <c r="C261" s="31">
        <v>10</v>
      </c>
      <c r="D261" s="7" t="s">
        <v>23</v>
      </c>
      <c r="E261" s="19">
        <v>5</v>
      </c>
      <c r="F261" s="19" t="s">
        <v>27</v>
      </c>
      <c r="G261" s="48">
        <v>10</v>
      </c>
      <c r="H261" s="48">
        <v>10</v>
      </c>
      <c r="I261" s="48">
        <v>10</v>
      </c>
      <c r="J261" s="48">
        <v>10</v>
      </c>
      <c r="K261" s="48">
        <v>10</v>
      </c>
      <c r="L261" s="7" t="s">
        <v>23</v>
      </c>
      <c r="M261" s="3"/>
      <c r="N261" s="3"/>
      <c r="S261" s="53">
        <f t="shared" si="27"/>
        <v>10</v>
      </c>
      <c r="T261" s="3" t="str">
        <f t="shared" si="28"/>
        <v>mA</v>
      </c>
      <c r="U261" s="53">
        <f t="shared" si="29"/>
        <v>0</v>
      </c>
      <c r="V261" s="3" t="str">
        <f t="shared" si="30"/>
        <v>mA</v>
      </c>
      <c r="W261" s="3">
        <v>1E-4</v>
      </c>
      <c r="X261" s="3" t="str">
        <f t="shared" si="31"/>
        <v>mA</v>
      </c>
    </row>
    <row r="262" spans="1:24" x14ac:dyDescent="0.3">
      <c r="A262" s="19">
        <v>100</v>
      </c>
      <c r="B262" s="19" t="s">
        <v>23</v>
      </c>
      <c r="C262" s="31">
        <v>10</v>
      </c>
      <c r="D262" s="7" t="s">
        <v>23</v>
      </c>
      <c r="E262" s="19">
        <v>10</v>
      </c>
      <c r="F262" s="19" t="s">
        <v>27</v>
      </c>
      <c r="G262" s="48">
        <v>10</v>
      </c>
      <c r="H262" s="48">
        <v>10</v>
      </c>
      <c r="I262" s="48">
        <v>10</v>
      </c>
      <c r="J262" s="48">
        <v>10</v>
      </c>
      <c r="K262" s="48">
        <v>10</v>
      </c>
      <c r="L262" s="7" t="s">
        <v>23</v>
      </c>
      <c r="M262" s="3"/>
      <c r="N262" s="3"/>
      <c r="S262" s="53">
        <f t="shared" si="27"/>
        <v>10</v>
      </c>
      <c r="T262" s="3" t="str">
        <f t="shared" si="28"/>
        <v>mA</v>
      </c>
      <c r="U262" s="53">
        <f t="shared" si="29"/>
        <v>0</v>
      </c>
      <c r="V262" s="3" t="str">
        <f t="shared" si="30"/>
        <v>mA</v>
      </c>
      <c r="W262" s="3">
        <v>1E-4</v>
      </c>
      <c r="X262" s="3" t="str">
        <f t="shared" si="31"/>
        <v>mA</v>
      </c>
    </row>
    <row r="263" spans="1:24" x14ac:dyDescent="0.3">
      <c r="A263" s="19">
        <v>100</v>
      </c>
      <c r="B263" s="19" t="s">
        <v>23</v>
      </c>
      <c r="C263" s="31">
        <v>100</v>
      </c>
      <c r="D263" s="7" t="s">
        <v>23</v>
      </c>
      <c r="E263" s="19">
        <v>20</v>
      </c>
      <c r="F263" s="19" t="s">
        <v>26</v>
      </c>
      <c r="G263" s="48">
        <v>100</v>
      </c>
      <c r="H263" s="48">
        <v>100</v>
      </c>
      <c r="I263" s="48">
        <v>100</v>
      </c>
      <c r="J263" s="48">
        <v>100</v>
      </c>
      <c r="K263" s="48">
        <v>100</v>
      </c>
      <c r="L263" s="7" t="s">
        <v>23</v>
      </c>
      <c r="M263" s="3"/>
      <c r="N263" s="3"/>
      <c r="S263" s="53">
        <f t="shared" si="27"/>
        <v>100</v>
      </c>
      <c r="T263" s="3" t="str">
        <f t="shared" si="28"/>
        <v>mA</v>
      </c>
      <c r="U263" s="53">
        <f t="shared" si="29"/>
        <v>0</v>
      </c>
      <c r="V263" s="3" t="str">
        <f t="shared" si="30"/>
        <v>mA</v>
      </c>
      <c r="W263" s="3">
        <v>1E-4</v>
      </c>
      <c r="X263" s="3" t="str">
        <f t="shared" si="31"/>
        <v>mA</v>
      </c>
    </row>
    <row r="264" spans="1:24" x14ac:dyDescent="0.3">
      <c r="A264" s="19">
        <v>100</v>
      </c>
      <c r="B264" s="19" t="s">
        <v>23</v>
      </c>
      <c r="C264" s="31">
        <v>100</v>
      </c>
      <c r="D264" s="7" t="s">
        <v>23</v>
      </c>
      <c r="E264" s="19">
        <v>50</v>
      </c>
      <c r="F264" s="19" t="s">
        <v>26</v>
      </c>
      <c r="G264" s="48">
        <v>100</v>
      </c>
      <c r="H264" s="48">
        <v>100</v>
      </c>
      <c r="I264" s="48">
        <v>100</v>
      </c>
      <c r="J264" s="48">
        <v>100</v>
      </c>
      <c r="K264" s="48">
        <v>100</v>
      </c>
      <c r="L264" s="7" t="s">
        <v>23</v>
      </c>
      <c r="M264" s="3"/>
      <c r="N264" s="3"/>
      <c r="S264" s="53">
        <f t="shared" si="27"/>
        <v>100</v>
      </c>
      <c r="T264" s="3" t="str">
        <f t="shared" si="28"/>
        <v>mA</v>
      </c>
      <c r="U264" s="53">
        <f t="shared" si="29"/>
        <v>0</v>
      </c>
      <c r="V264" s="3" t="str">
        <f t="shared" si="30"/>
        <v>mA</v>
      </c>
      <c r="W264" s="3">
        <v>1E-4</v>
      </c>
      <c r="X264" s="3" t="str">
        <f t="shared" si="31"/>
        <v>mA</v>
      </c>
    </row>
    <row r="265" spans="1:24" x14ac:dyDescent="0.3">
      <c r="A265" s="19">
        <v>100</v>
      </c>
      <c r="B265" s="19" t="s">
        <v>23</v>
      </c>
      <c r="C265" s="31">
        <v>100</v>
      </c>
      <c r="D265" s="7" t="s">
        <v>23</v>
      </c>
      <c r="E265" s="19">
        <v>1</v>
      </c>
      <c r="F265" s="19" t="s">
        <v>27</v>
      </c>
      <c r="G265" s="48">
        <v>100</v>
      </c>
      <c r="H265" s="48">
        <v>100</v>
      </c>
      <c r="I265" s="48">
        <v>100</v>
      </c>
      <c r="J265" s="48">
        <v>100</v>
      </c>
      <c r="K265" s="48">
        <v>100</v>
      </c>
      <c r="L265" s="7" t="s">
        <v>23</v>
      </c>
      <c r="M265" s="3"/>
      <c r="N265" s="3"/>
      <c r="S265" s="53">
        <f t="shared" si="27"/>
        <v>100</v>
      </c>
      <c r="T265" s="3" t="str">
        <f t="shared" si="28"/>
        <v>mA</v>
      </c>
      <c r="U265" s="53">
        <f t="shared" si="29"/>
        <v>0</v>
      </c>
      <c r="V265" s="3" t="str">
        <f t="shared" si="30"/>
        <v>mA</v>
      </c>
      <c r="W265" s="3">
        <v>1E-4</v>
      </c>
      <c r="X265" s="3" t="str">
        <f t="shared" si="31"/>
        <v>mA</v>
      </c>
    </row>
    <row r="266" spans="1:24" x14ac:dyDescent="0.3">
      <c r="A266" s="19">
        <v>100</v>
      </c>
      <c r="B266" s="19" t="s">
        <v>23</v>
      </c>
      <c r="C266" s="31">
        <v>100</v>
      </c>
      <c r="D266" s="7" t="s">
        <v>23</v>
      </c>
      <c r="E266" s="19">
        <v>5</v>
      </c>
      <c r="F266" s="19" t="s">
        <v>27</v>
      </c>
      <c r="G266" s="48">
        <v>100</v>
      </c>
      <c r="H266" s="48">
        <v>100</v>
      </c>
      <c r="I266" s="48">
        <v>100</v>
      </c>
      <c r="J266" s="48">
        <v>100</v>
      </c>
      <c r="K266" s="48">
        <v>100</v>
      </c>
      <c r="L266" s="7" t="s">
        <v>23</v>
      </c>
      <c r="M266" s="3"/>
      <c r="N266" s="3"/>
      <c r="S266" s="53">
        <f t="shared" si="27"/>
        <v>100</v>
      </c>
      <c r="T266" s="3" t="str">
        <f t="shared" si="28"/>
        <v>mA</v>
      </c>
      <c r="U266" s="53">
        <f t="shared" si="29"/>
        <v>0</v>
      </c>
      <c r="V266" s="3" t="str">
        <f t="shared" si="30"/>
        <v>mA</v>
      </c>
      <c r="W266" s="3">
        <v>1E-4</v>
      </c>
      <c r="X266" s="3" t="str">
        <f t="shared" si="31"/>
        <v>mA</v>
      </c>
    </row>
    <row r="267" spans="1:24" x14ac:dyDescent="0.3">
      <c r="A267" s="19">
        <v>100</v>
      </c>
      <c r="B267" s="19" t="s">
        <v>23</v>
      </c>
      <c r="C267" s="31">
        <v>100</v>
      </c>
      <c r="D267" s="7" t="s">
        <v>23</v>
      </c>
      <c r="E267" s="19">
        <v>10</v>
      </c>
      <c r="F267" s="19" t="s">
        <v>27</v>
      </c>
      <c r="G267" s="48">
        <v>100</v>
      </c>
      <c r="H267" s="48">
        <v>100</v>
      </c>
      <c r="I267" s="48">
        <v>100</v>
      </c>
      <c r="J267" s="48">
        <v>100</v>
      </c>
      <c r="K267" s="48">
        <v>100</v>
      </c>
      <c r="L267" s="7" t="s">
        <v>23</v>
      </c>
      <c r="M267" s="3"/>
      <c r="N267" s="3"/>
      <c r="S267" s="53">
        <f t="shared" si="27"/>
        <v>100</v>
      </c>
      <c r="T267" s="3" t="str">
        <f t="shared" si="28"/>
        <v>mA</v>
      </c>
      <c r="U267" s="53">
        <f t="shared" si="29"/>
        <v>0</v>
      </c>
      <c r="V267" s="3" t="str">
        <f t="shared" si="30"/>
        <v>mA</v>
      </c>
      <c r="W267" s="3">
        <v>1E-4</v>
      </c>
      <c r="X267" s="3" t="str">
        <f t="shared" si="31"/>
        <v>mA</v>
      </c>
    </row>
    <row r="268" spans="1:24" x14ac:dyDescent="0.3">
      <c r="A268" s="19">
        <v>1</v>
      </c>
      <c r="B268" s="23" t="s">
        <v>24</v>
      </c>
      <c r="C268" s="31">
        <v>0.1</v>
      </c>
      <c r="D268" s="7" t="s">
        <v>24</v>
      </c>
      <c r="E268" s="19">
        <v>20</v>
      </c>
      <c r="F268" s="19" t="s">
        <v>26</v>
      </c>
      <c r="G268" s="14">
        <v>0.1</v>
      </c>
      <c r="H268" s="14">
        <v>0.1</v>
      </c>
      <c r="I268" s="14">
        <v>0.1</v>
      </c>
      <c r="J268" s="14">
        <v>0.1</v>
      </c>
      <c r="K268" s="14">
        <v>0.1</v>
      </c>
      <c r="L268" s="7" t="s">
        <v>24</v>
      </c>
      <c r="M268" s="3"/>
      <c r="N268" s="3"/>
      <c r="S268" s="52">
        <f t="shared" si="27"/>
        <v>0.1</v>
      </c>
      <c r="T268" s="3" t="str">
        <f t="shared" si="28"/>
        <v>A</v>
      </c>
      <c r="U268" s="52">
        <f t="shared" si="29"/>
        <v>0</v>
      </c>
      <c r="V268" s="3" t="str">
        <f t="shared" si="30"/>
        <v>A</v>
      </c>
      <c r="W268" s="3">
        <v>9.9999999999999995E-7</v>
      </c>
      <c r="X268" s="3" t="str">
        <f t="shared" si="31"/>
        <v>A</v>
      </c>
    </row>
    <row r="269" spans="1:24" x14ac:dyDescent="0.3">
      <c r="A269" s="19">
        <v>1</v>
      </c>
      <c r="B269" s="23" t="s">
        <v>24</v>
      </c>
      <c r="C269" s="31">
        <v>0.1</v>
      </c>
      <c r="D269" s="7" t="s">
        <v>24</v>
      </c>
      <c r="E269" s="19">
        <v>50</v>
      </c>
      <c r="F269" s="19" t="s">
        <v>26</v>
      </c>
      <c r="G269" s="14">
        <v>0.1</v>
      </c>
      <c r="H269" s="14">
        <v>0.1</v>
      </c>
      <c r="I269" s="14">
        <v>0.1</v>
      </c>
      <c r="J269" s="14">
        <v>0.1</v>
      </c>
      <c r="K269" s="14">
        <v>0.1</v>
      </c>
      <c r="L269" s="7" t="s">
        <v>24</v>
      </c>
      <c r="M269" s="3"/>
      <c r="N269" s="3"/>
      <c r="S269" s="52">
        <f t="shared" si="27"/>
        <v>0.1</v>
      </c>
      <c r="T269" s="3" t="str">
        <f t="shared" si="28"/>
        <v>A</v>
      </c>
      <c r="U269" s="52">
        <f t="shared" si="29"/>
        <v>0</v>
      </c>
      <c r="V269" s="3" t="str">
        <f t="shared" si="30"/>
        <v>A</v>
      </c>
      <c r="W269" s="3">
        <v>9.9999999999999995E-7</v>
      </c>
      <c r="X269" s="3" t="str">
        <f t="shared" si="31"/>
        <v>A</v>
      </c>
    </row>
    <row r="270" spans="1:24" x14ac:dyDescent="0.3">
      <c r="A270" s="19">
        <v>1</v>
      </c>
      <c r="B270" s="23" t="s">
        <v>24</v>
      </c>
      <c r="C270" s="31">
        <v>0.1</v>
      </c>
      <c r="D270" s="7" t="s">
        <v>24</v>
      </c>
      <c r="E270" s="19">
        <v>1</v>
      </c>
      <c r="F270" s="19" t="s">
        <v>27</v>
      </c>
      <c r="G270" s="14">
        <v>0.1</v>
      </c>
      <c r="H270" s="14">
        <v>0.1</v>
      </c>
      <c r="I270" s="14">
        <v>0.1</v>
      </c>
      <c r="J270" s="14">
        <v>0.1</v>
      </c>
      <c r="K270" s="14">
        <v>0.1</v>
      </c>
      <c r="L270" s="7" t="s">
        <v>24</v>
      </c>
      <c r="M270" s="3"/>
      <c r="N270" s="3"/>
      <c r="S270" s="52">
        <f t="shared" si="27"/>
        <v>0.1</v>
      </c>
      <c r="T270" s="3" t="str">
        <f t="shared" si="28"/>
        <v>A</v>
      </c>
      <c r="U270" s="52">
        <f t="shared" si="29"/>
        <v>0</v>
      </c>
      <c r="V270" s="3" t="str">
        <f t="shared" si="30"/>
        <v>A</v>
      </c>
      <c r="W270" s="3">
        <v>9.9999999999999995E-7</v>
      </c>
      <c r="X270" s="3" t="str">
        <f t="shared" si="31"/>
        <v>A</v>
      </c>
    </row>
    <row r="271" spans="1:24" x14ac:dyDescent="0.3">
      <c r="A271" s="19">
        <v>1</v>
      </c>
      <c r="B271" s="23" t="s">
        <v>24</v>
      </c>
      <c r="C271" s="31">
        <v>0.1</v>
      </c>
      <c r="D271" s="7" t="s">
        <v>24</v>
      </c>
      <c r="E271" s="19">
        <v>5</v>
      </c>
      <c r="F271" s="19" t="s">
        <v>27</v>
      </c>
      <c r="G271" s="14">
        <v>0.1</v>
      </c>
      <c r="H271" s="14">
        <v>0.1</v>
      </c>
      <c r="I271" s="14">
        <v>0.1</v>
      </c>
      <c r="J271" s="14">
        <v>0.1</v>
      </c>
      <c r="K271" s="14">
        <v>0.1</v>
      </c>
      <c r="L271" s="7" t="s">
        <v>24</v>
      </c>
      <c r="M271" s="3"/>
      <c r="N271" s="3"/>
      <c r="S271" s="52">
        <f t="shared" si="27"/>
        <v>0.1</v>
      </c>
      <c r="T271" s="3" t="str">
        <f t="shared" si="28"/>
        <v>A</v>
      </c>
      <c r="U271" s="52">
        <f t="shared" si="29"/>
        <v>0</v>
      </c>
      <c r="V271" s="3" t="str">
        <f t="shared" si="30"/>
        <v>A</v>
      </c>
      <c r="W271" s="3">
        <v>9.9999999999999995E-7</v>
      </c>
      <c r="X271" s="3" t="str">
        <f t="shared" si="31"/>
        <v>A</v>
      </c>
    </row>
    <row r="272" spans="1:24" x14ac:dyDescent="0.3">
      <c r="A272" s="19">
        <v>1</v>
      </c>
      <c r="B272" s="23" t="s">
        <v>24</v>
      </c>
      <c r="C272" s="31">
        <v>0.1</v>
      </c>
      <c r="D272" s="7" t="s">
        <v>24</v>
      </c>
      <c r="E272" s="19">
        <v>10</v>
      </c>
      <c r="F272" s="19" t="s">
        <v>27</v>
      </c>
      <c r="G272" s="14">
        <v>0.1</v>
      </c>
      <c r="H272" s="14">
        <v>0.1</v>
      </c>
      <c r="I272" s="14">
        <v>0.1</v>
      </c>
      <c r="J272" s="14">
        <v>0.1</v>
      </c>
      <c r="K272" s="14">
        <v>0.1</v>
      </c>
      <c r="L272" s="7" t="s">
        <v>24</v>
      </c>
      <c r="M272" s="3"/>
      <c r="N272" s="3"/>
      <c r="S272" s="52">
        <f t="shared" si="27"/>
        <v>0.1</v>
      </c>
      <c r="T272" s="3" t="str">
        <f t="shared" si="28"/>
        <v>A</v>
      </c>
      <c r="U272" s="52">
        <f t="shared" si="29"/>
        <v>0</v>
      </c>
      <c r="V272" s="3" t="str">
        <f t="shared" si="30"/>
        <v>A</v>
      </c>
      <c r="W272" s="3">
        <v>9.9999999999999995E-7</v>
      </c>
      <c r="X272" s="3" t="str">
        <f t="shared" si="31"/>
        <v>A</v>
      </c>
    </row>
    <row r="273" spans="1:24" x14ac:dyDescent="0.3">
      <c r="A273" s="19">
        <v>1</v>
      </c>
      <c r="B273" s="23" t="s">
        <v>24</v>
      </c>
      <c r="C273" s="31">
        <v>1</v>
      </c>
      <c r="D273" s="7" t="s">
        <v>24</v>
      </c>
      <c r="E273" s="19">
        <v>20</v>
      </c>
      <c r="F273" s="19" t="s">
        <v>26</v>
      </c>
      <c r="G273" s="14">
        <v>1</v>
      </c>
      <c r="H273" s="14">
        <v>1</v>
      </c>
      <c r="I273" s="14">
        <v>1</v>
      </c>
      <c r="J273" s="14">
        <v>1</v>
      </c>
      <c r="K273" s="14">
        <v>1</v>
      </c>
      <c r="L273" s="7" t="s">
        <v>24</v>
      </c>
      <c r="M273" s="3"/>
      <c r="N273" s="3"/>
      <c r="S273" s="52">
        <f t="shared" si="27"/>
        <v>1</v>
      </c>
      <c r="T273" s="3" t="str">
        <f t="shared" si="28"/>
        <v>A</v>
      </c>
      <c r="U273" s="52">
        <f t="shared" si="29"/>
        <v>0</v>
      </c>
      <c r="V273" s="3" t="str">
        <f t="shared" si="30"/>
        <v>A</v>
      </c>
      <c r="W273" s="3">
        <v>9.9999999999999995E-7</v>
      </c>
      <c r="X273" s="3" t="str">
        <f t="shared" si="31"/>
        <v>A</v>
      </c>
    </row>
    <row r="274" spans="1:24" x14ac:dyDescent="0.3">
      <c r="A274" s="19">
        <v>1</v>
      </c>
      <c r="B274" s="23" t="s">
        <v>24</v>
      </c>
      <c r="C274" s="31">
        <v>1</v>
      </c>
      <c r="D274" s="7" t="s">
        <v>24</v>
      </c>
      <c r="E274" s="19">
        <v>50</v>
      </c>
      <c r="F274" s="19" t="s">
        <v>26</v>
      </c>
      <c r="G274" s="14">
        <v>1</v>
      </c>
      <c r="H274" s="14">
        <v>1</v>
      </c>
      <c r="I274" s="14">
        <v>1</v>
      </c>
      <c r="J274" s="14">
        <v>1</v>
      </c>
      <c r="K274" s="14">
        <v>1</v>
      </c>
      <c r="L274" s="7" t="s">
        <v>24</v>
      </c>
      <c r="M274" s="3"/>
      <c r="N274" s="3"/>
      <c r="S274" s="52">
        <f t="shared" si="27"/>
        <v>1</v>
      </c>
      <c r="T274" s="3" t="str">
        <f t="shared" si="28"/>
        <v>A</v>
      </c>
      <c r="U274" s="52">
        <f t="shared" si="29"/>
        <v>0</v>
      </c>
      <c r="V274" s="3" t="str">
        <f t="shared" si="30"/>
        <v>A</v>
      </c>
      <c r="W274" s="3">
        <v>9.9999999999999995E-7</v>
      </c>
      <c r="X274" s="3" t="str">
        <f t="shared" si="31"/>
        <v>A</v>
      </c>
    </row>
    <row r="275" spans="1:24" x14ac:dyDescent="0.3">
      <c r="A275" s="19">
        <v>1</v>
      </c>
      <c r="B275" s="23" t="s">
        <v>24</v>
      </c>
      <c r="C275" s="31">
        <v>1</v>
      </c>
      <c r="D275" s="7" t="s">
        <v>24</v>
      </c>
      <c r="E275" s="19">
        <v>1</v>
      </c>
      <c r="F275" s="19" t="s">
        <v>27</v>
      </c>
      <c r="G275" s="14">
        <v>1</v>
      </c>
      <c r="H275" s="14">
        <v>1</v>
      </c>
      <c r="I275" s="14">
        <v>1</v>
      </c>
      <c r="J275" s="14">
        <v>1</v>
      </c>
      <c r="K275" s="14">
        <v>1</v>
      </c>
      <c r="L275" s="7" t="s">
        <v>24</v>
      </c>
      <c r="M275" s="3"/>
      <c r="N275" s="3"/>
      <c r="S275" s="52">
        <f t="shared" si="27"/>
        <v>1</v>
      </c>
      <c r="T275" s="3" t="str">
        <f t="shared" si="28"/>
        <v>A</v>
      </c>
      <c r="U275" s="52">
        <f t="shared" si="29"/>
        <v>0</v>
      </c>
      <c r="V275" s="3" t="str">
        <f t="shared" si="30"/>
        <v>A</v>
      </c>
      <c r="W275" s="3">
        <v>9.9999999999999995E-7</v>
      </c>
      <c r="X275" s="3" t="str">
        <f t="shared" si="31"/>
        <v>A</v>
      </c>
    </row>
    <row r="276" spans="1:24" x14ac:dyDescent="0.3">
      <c r="A276" s="19">
        <v>1</v>
      </c>
      <c r="B276" s="23" t="s">
        <v>24</v>
      </c>
      <c r="C276" s="31">
        <v>1</v>
      </c>
      <c r="D276" s="7" t="s">
        <v>24</v>
      </c>
      <c r="E276" s="19">
        <v>5</v>
      </c>
      <c r="F276" s="19" t="s">
        <v>27</v>
      </c>
      <c r="G276" s="14">
        <v>1</v>
      </c>
      <c r="H276" s="14">
        <v>1</v>
      </c>
      <c r="I276" s="14">
        <v>1</v>
      </c>
      <c r="J276" s="14">
        <v>1</v>
      </c>
      <c r="K276" s="14">
        <v>1</v>
      </c>
      <c r="L276" s="7" t="s">
        <v>24</v>
      </c>
      <c r="M276" s="139" t="s">
        <v>54</v>
      </c>
      <c r="N276" s="139"/>
      <c r="O276" s="139" t="s">
        <v>53</v>
      </c>
      <c r="P276" s="139"/>
      <c r="Q276" s="139" t="s">
        <v>37</v>
      </c>
      <c r="R276" s="139"/>
      <c r="S276" s="52">
        <f t="shared" si="27"/>
        <v>1</v>
      </c>
      <c r="T276" s="3" t="str">
        <f t="shared" si="28"/>
        <v>A</v>
      </c>
      <c r="U276" s="52">
        <f t="shared" si="29"/>
        <v>0</v>
      </c>
      <c r="V276" s="3" t="str">
        <f t="shared" si="30"/>
        <v>A</v>
      </c>
      <c r="W276" s="3">
        <v>9.9999999999999995E-7</v>
      </c>
      <c r="X276" s="3" t="str">
        <f t="shared" si="31"/>
        <v>A</v>
      </c>
    </row>
    <row r="277" spans="1:24" x14ac:dyDescent="0.3">
      <c r="A277" s="19">
        <v>1</v>
      </c>
      <c r="B277" s="23" t="s">
        <v>24</v>
      </c>
      <c r="C277" s="31">
        <v>1</v>
      </c>
      <c r="D277" s="7" t="s">
        <v>24</v>
      </c>
      <c r="E277" s="19">
        <v>10</v>
      </c>
      <c r="F277" s="19" t="s">
        <v>27</v>
      </c>
      <c r="G277" s="14">
        <v>1</v>
      </c>
      <c r="H277" s="14">
        <v>1</v>
      </c>
      <c r="I277" s="14">
        <v>1</v>
      </c>
      <c r="J277" s="14">
        <v>1</v>
      </c>
      <c r="K277" s="14">
        <v>1</v>
      </c>
      <c r="L277" s="7" t="s">
        <v>24</v>
      </c>
      <c r="M277" s="139"/>
      <c r="N277" s="139"/>
      <c r="O277" s="139"/>
      <c r="P277" s="139"/>
      <c r="Q277" s="139"/>
      <c r="R277" s="139"/>
      <c r="S277" s="52">
        <f t="shared" si="27"/>
        <v>1</v>
      </c>
      <c r="T277" s="3" t="str">
        <f t="shared" si="28"/>
        <v>A</v>
      </c>
      <c r="U277" s="52">
        <f t="shared" si="29"/>
        <v>0</v>
      </c>
      <c r="V277" s="3" t="str">
        <f t="shared" si="30"/>
        <v>A</v>
      </c>
      <c r="W277" s="3">
        <v>9.9999999999999995E-7</v>
      </c>
      <c r="X277" s="3" t="str">
        <f t="shared" si="31"/>
        <v>A</v>
      </c>
    </row>
    <row r="278" spans="1:24" x14ac:dyDescent="0.3">
      <c r="A278" s="63">
        <v>30</v>
      </c>
      <c r="B278" s="64" t="s">
        <v>24</v>
      </c>
      <c r="C278" s="59">
        <v>3</v>
      </c>
      <c r="D278" s="60" t="s">
        <v>24</v>
      </c>
      <c r="E278" s="58">
        <v>20</v>
      </c>
      <c r="F278" s="58" t="s">
        <v>26</v>
      </c>
      <c r="G278" s="61">
        <v>3</v>
      </c>
      <c r="H278" s="61">
        <v>3</v>
      </c>
      <c r="I278" s="61">
        <v>3</v>
      </c>
      <c r="J278" s="61">
        <v>3</v>
      </c>
      <c r="K278" s="61">
        <v>3</v>
      </c>
      <c r="L278" s="60" t="s">
        <v>16</v>
      </c>
      <c r="M278" s="46">
        <v>10</v>
      </c>
      <c r="N278" s="46" t="s">
        <v>16</v>
      </c>
      <c r="O278" s="46">
        <v>0.3</v>
      </c>
      <c r="P278" s="46" t="s">
        <v>20</v>
      </c>
      <c r="Q278" s="46">
        <v>20</v>
      </c>
      <c r="R278" s="46" t="s">
        <v>26</v>
      </c>
      <c r="S278" s="69">
        <f t="shared" si="27"/>
        <v>3</v>
      </c>
      <c r="T278" s="46" t="str">
        <f t="shared" si="28"/>
        <v>mV</v>
      </c>
      <c r="U278" s="69">
        <f t="shared" si="29"/>
        <v>0</v>
      </c>
      <c r="V278" s="46" t="str">
        <f t="shared" si="30"/>
        <v>mV</v>
      </c>
      <c r="W278" s="46">
        <v>1.0000000000000001E-5</v>
      </c>
      <c r="X278" s="46" t="str">
        <f t="shared" si="31"/>
        <v>mV</v>
      </c>
    </row>
    <row r="279" spans="1:24" x14ac:dyDescent="0.3">
      <c r="A279" s="63">
        <v>30</v>
      </c>
      <c r="B279" s="64" t="s">
        <v>24</v>
      </c>
      <c r="C279" s="59">
        <v>3</v>
      </c>
      <c r="D279" s="60" t="s">
        <v>24</v>
      </c>
      <c r="E279" s="58">
        <v>50</v>
      </c>
      <c r="F279" s="58" t="s">
        <v>26</v>
      </c>
      <c r="G279" s="61">
        <v>3</v>
      </c>
      <c r="H279" s="61">
        <v>3</v>
      </c>
      <c r="I279" s="61">
        <v>3</v>
      </c>
      <c r="J279" s="61">
        <v>3</v>
      </c>
      <c r="K279" s="61">
        <v>3</v>
      </c>
      <c r="L279" s="60" t="s">
        <v>16</v>
      </c>
      <c r="M279" s="46">
        <v>10</v>
      </c>
      <c r="N279" s="46" t="s">
        <v>16</v>
      </c>
      <c r="O279" s="46">
        <v>0.3</v>
      </c>
      <c r="P279" s="46" t="s">
        <v>20</v>
      </c>
      <c r="Q279" s="46">
        <v>50</v>
      </c>
      <c r="R279" s="46" t="s">
        <v>26</v>
      </c>
      <c r="S279" s="69">
        <f t="shared" si="27"/>
        <v>3</v>
      </c>
      <c r="T279" s="46" t="str">
        <f t="shared" si="28"/>
        <v>mV</v>
      </c>
      <c r="U279" s="69">
        <f t="shared" si="29"/>
        <v>0</v>
      </c>
      <c r="V279" s="46" t="str">
        <f t="shared" si="30"/>
        <v>mV</v>
      </c>
      <c r="W279" s="46">
        <v>1.0000000000000001E-5</v>
      </c>
      <c r="X279" s="46" t="str">
        <f t="shared" si="31"/>
        <v>mV</v>
      </c>
    </row>
    <row r="280" spans="1:24" x14ac:dyDescent="0.3">
      <c r="A280" s="63">
        <v>30</v>
      </c>
      <c r="B280" s="64" t="s">
        <v>24</v>
      </c>
      <c r="C280" s="59">
        <v>3</v>
      </c>
      <c r="D280" s="60" t="s">
        <v>24</v>
      </c>
      <c r="E280" s="58">
        <v>1</v>
      </c>
      <c r="F280" s="58" t="s">
        <v>27</v>
      </c>
      <c r="G280" s="61">
        <v>3</v>
      </c>
      <c r="H280" s="61">
        <v>3</v>
      </c>
      <c r="I280" s="61">
        <v>3</v>
      </c>
      <c r="J280" s="61">
        <v>3</v>
      </c>
      <c r="K280" s="61">
        <v>3</v>
      </c>
      <c r="L280" s="60" t="s">
        <v>16</v>
      </c>
      <c r="M280" s="46">
        <v>10</v>
      </c>
      <c r="N280" s="46" t="s">
        <v>16</v>
      </c>
      <c r="O280" s="46">
        <v>0.3</v>
      </c>
      <c r="P280" s="46" t="s">
        <v>20</v>
      </c>
      <c r="Q280" s="46">
        <v>1</v>
      </c>
      <c r="R280" s="46" t="s">
        <v>27</v>
      </c>
      <c r="S280" s="69">
        <f t="shared" si="27"/>
        <v>3</v>
      </c>
      <c r="T280" s="46" t="str">
        <f t="shared" si="28"/>
        <v>mV</v>
      </c>
      <c r="U280" s="69">
        <f t="shared" si="29"/>
        <v>0</v>
      </c>
      <c r="V280" s="46" t="str">
        <f t="shared" si="30"/>
        <v>mV</v>
      </c>
      <c r="W280" s="46">
        <v>1.0000000000000001E-5</v>
      </c>
      <c r="X280" s="46" t="str">
        <f t="shared" si="31"/>
        <v>mV</v>
      </c>
    </row>
    <row r="281" spans="1:24" x14ac:dyDescent="0.3">
      <c r="A281" s="63">
        <v>30</v>
      </c>
      <c r="B281" s="64" t="s">
        <v>24</v>
      </c>
      <c r="C281" s="59">
        <v>15</v>
      </c>
      <c r="D281" s="60" t="s">
        <v>24</v>
      </c>
      <c r="E281" s="58">
        <v>20</v>
      </c>
      <c r="F281" s="58" t="s">
        <v>26</v>
      </c>
      <c r="G281" s="62">
        <v>15</v>
      </c>
      <c r="H281" s="62">
        <v>15</v>
      </c>
      <c r="I281" s="62">
        <v>15</v>
      </c>
      <c r="J281" s="62">
        <v>15</v>
      </c>
      <c r="K281" s="62">
        <v>15</v>
      </c>
      <c r="L281" s="60" t="s">
        <v>16</v>
      </c>
      <c r="M281" s="46">
        <v>100</v>
      </c>
      <c r="N281" s="46" t="s">
        <v>16</v>
      </c>
      <c r="O281" s="46">
        <v>1.5</v>
      </c>
      <c r="P281" s="46" t="s">
        <v>20</v>
      </c>
      <c r="Q281" s="46">
        <v>20</v>
      </c>
      <c r="R281" s="46" t="s">
        <v>26</v>
      </c>
      <c r="S281" s="70">
        <f t="shared" si="27"/>
        <v>15</v>
      </c>
      <c r="T281" s="46" t="str">
        <f t="shared" si="28"/>
        <v>mV</v>
      </c>
      <c r="U281" s="70">
        <f t="shared" si="29"/>
        <v>0</v>
      </c>
      <c r="V281" s="46" t="str">
        <f t="shared" si="30"/>
        <v>mV</v>
      </c>
      <c r="W281" s="46">
        <v>1E-4</v>
      </c>
      <c r="X281" s="46" t="str">
        <f t="shared" si="31"/>
        <v>mV</v>
      </c>
    </row>
    <row r="282" spans="1:24" x14ac:dyDescent="0.3">
      <c r="A282" s="63">
        <v>30</v>
      </c>
      <c r="B282" s="64" t="s">
        <v>24</v>
      </c>
      <c r="C282" s="59">
        <v>15</v>
      </c>
      <c r="D282" s="60" t="s">
        <v>24</v>
      </c>
      <c r="E282" s="58">
        <v>50</v>
      </c>
      <c r="F282" s="58" t="s">
        <v>26</v>
      </c>
      <c r="G282" s="62">
        <v>15</v>
      </c>
      <c r="H282" s="62">
        <v>15</v>
      </c>
      <c r="I282" s="62">
        <v>15</v>
      </c>
      <c r="J282" s="62">
        <v>15</v>
      </c>
      <c r="K282" s="62">
        <v>15</v>
      </c>
      <c r="L282" s="60" t="s">
        <v>16</v>
      </c>
      <c r="M282" s="46">
        <v>100</v>
      </c>
      <c r="N282" s="46" t="s">
        <v>16</v>
      </c>
      <c r="O282" s="46">
        <v>1.5</v>
      </c>
      <c r="P282" s="46" t="s">
        <v>20</v>
      </c>
      <c r="Q282" s="46">
        <v>50</v>
      </c>
      <c r="R282" s="46" t="s">
        <v>26</v>
      </c>
      <c r="S282" s="70">
        <f t="shared" si="27"/>
        <v>15</v>
      </c>
      <c r="T282" s="46" t="str">
        <f t="shared" si="28"/>
        <v>mV</v>
      </c>
      <c r="U282" s="70">
        <f t="shared" si="29"/>
        <v>0</v>
      </c>
      <c r="V282" s="46" t="str">
        <f t="shared" si="30"/>
        <v>mV</v>
      </c>
      <c r="W282" s="46">
        <v>1E-4</v>
      </c>
      <c r="X282" s="46" t="str">
        <f t="shared" si="31"/>
        <v>mV</v>
      </c>
    </row>
    <row r="283" spans="1:24" x14ac:dyDescent="0.3">
      <c r="A283" s="63">
        <v>30</v>
      </c>
      <c r="B283" s="64" t="s">
        <v>24</v>
      </c>
      <c r="C283" s="59">
        <v>15</v>
      </c>
      <c r="D283" s="60" t="s">
        <v>24</v>
      </c>
      <c r="E283" s="58">
        <v>1</v>
      </c>
      <c r="F283" s="58" t="s">
        <v>27</v>
      </c>
      <c r="G283" s="62">
        <v>15</v>
      </c>
      <c r="H283" s="62">
        <v>15</v>
      </c>
      <c r="I283" s="62">
        <v>15</v>
      </c>
      <c r="J283" s="62">
        <v>15</v>
      </c>
      <c r="K283" s="62">
        <v>15</v>
      </c>
      <c r="L283" s="60" t="s">
        <v>16</v>
      </c>
      <c r="M283" s="46">
        <v>100</v>
      </c>
      <c r="N283" s="46" t="s">
        <v>16</v>
      </c>
      <c r="O283" s="46">
        <v>1.5</v>
      </c>
      <c r="P283" s="46" t="s">
        <v>20</v>
      </c>
      <c r="Q283" s="46">
        <v>1</v>
      </c>
      <c r="R283" s="46" t="s">
        <v>27</v>
      </c>
      <c r="S283" s="70">
        <f t="shared" si="27"/>
        <v>15</v>
      </c>
      <c r="T283" s="46" t="str">
        <f t="shared" si="28"/>
        <v>mV</v>
      </c>
      <c r="U283" s="70">
        <f t="shared" si="29"/>
        <v>0</v>
      </c>
      <c r="V283" s="46" t="str">
        <f t="shared" si="30"/>
        <v>mV</v>
      </c>
      <c r="W283" s="46">
        <v>1E-4</v>
      </c>
      <c r="X283" s="46" t="str">
        <f t="shared" si="31"/>
        <v>mV</v>
      </c>
    </row>
    <row r="284" spans="1:24" x14ac:dyDescent="0.3">
      <c r="A284" s="63">
        <v>30</v>
      </c>
      <c r="B284" s="64" t="s">
        <v>24</v>
      </c>
      <c r="C284" s="59">
        <v>20</v>
      </c>
      <c r="D284" s="60" t="s">
        <v>24</v>
      </c>
      <c r="E284" s="58">
        <v>20</v>
      </c>
      <c r="F284" s="58" t="s">
        <v>26</v>
      </c>
      <c r="G284" s="62">
        <v>20</v>
      </c>
      <c r="H284" s="62">
        <v>20</v>
      </c>
      <c r="I284" s="62">
        <v>20</v>
      </c>
      <c r="J284" s="62">
        <v>20</v>
      </c>
      <c r="K284" s="62">
        <v>20</v>
      </c>
      <c r="L284" s="60" t="s">
        <v>16</v>
      </c>
      <c r="M284" s="46">
        <v>100</v>
      </c>
      <c r="N284" s="46" t="s">
        <v>16</v>
      </c>
      <c r="O284" s="46">
        <v>2</v>
      </c>
      <c r="P284" s="46" t="s">
        <v>20</v>
      </c>
      <c r="Q284" s="46">
        <v>20</v>
      </c>
      <c r="R284" s="46" t="s">
        <v>26</v>
      </c>
      <c r="S284" s="70">
        <f t="shared" si="27"/>
        <v>20</v>
      </c>
      <c r="T284" s="46" t="str">
        <f t="shared" si="28"/>
        <v>mV</v>
      </c>
      <c r="U284" s="70">
        <f t="shared" si="29"/>
        <v>0</v>
      </c>
      <c r="V284" s="46" t="str">
        <f t="shared" si="30"/>
        <v>mV</v>
      </c>
      <c r="W284" s="46">
        <v>1E-4</v>
      </c>
      <c r="X284" s="46" t="str">
        <f t="shared" si="31"/>
        <v>mV</v>
      </c>
    </row>
    <row r="285" spans="1:24" x14ac:dyDescent="0.3">
      <c r="A285" s="63">
        <v>30</v>
      </c>
      <c r="B285" s="64" t="s">
        <v>24</v>
      </c>
      <c r="C285" s="59">
        <v>20</v>
      </c>
      <c r="D285" s="60" t="s">
        <v>24</v>
      </c>
      <c r="E285" s="58">
        <v>50</v>
      </c>
      <c r="F285" s="58" t="s">
        <v>26</v>
      </c>
      <c r="G285" s="62">
        <v>20</v>
      </c>
      <c r="H285" s="62">
        <v>20</v>
      </c>
      <c r="I285" s="62">
        <v>20</v>
      </c>
      <c r="J285" s="62">
        <v>20</v>
      </c>
      <c r="K285" s="62">
        <v>20</v>
      </c>
      <c r="L285" s="60" t="s">
        <v>16</v>
      </c>
      <c r="M285" s="46">
        <v>100</v>
      </c>
      <c r="N285" s="46" t="s">
        <v>16</v>
      </c>
      <c r="O285" s="46">
        <v>2</v>
      </c>
      <c r="P285" s="46" t="s">
        <v>20</v>
      </c>
      <c r="Q285" s="46">
        <v>50</v>
      </c>
      <c r="R285" s="46" t="s">
        <v>26</v>
      </c>
      <c r="S285" s="70">
        <f t="shared" si="27"/>
        <v>20</v>
      </c>
      <c r="T285" s="46" t="str">
        <f t="shared" si="28"/>
        <v>mV</v>
      </c>
      <c r="U285" s="70">
        <f t="shared" si="29"/>
        <v>0</v>
      </c>
      <c r="V285" s="46" t="str">
        <f t="shared" si="30"/>
        <v>mV</v>
      </c>
      <c r="W285" s="46">
        <v>1E-4</v>
      </c>
      <c r="X285" s="46" t="str">
        <f t="shared" si="31"/>
        <v>mV</v>
      </c>
    </row>
    <row r="286" spans="1:24" x14ac:dyDescent="0.3">
      <c r="A286" s="63">
        <v>30</v>
      </c>
      <c r="B286" s="64" t="s">
        <v>24</v>
      </c>
      <c r="C286" s="59">
        <v>20</v>
      </c>
      <c r="D286" s="60" t="s">
        <v>24</v>
      </c>
      <c r="E286" s="58">
        <v>1</v>
      </c>
      <c r="F286" s="58" t="s">
        <v>27</v>
      </c>
      <c r="G286" s="62">
        <v>20</v>
      </c>
      <c r="H286" s="62">
        <v>20</v>
      </c>
      <c r="I286" s="62">
        <v>20</v>
      </c>
      <c r="J286" s="62">
        <v>20</v>
      </c>
      <c r="K286" s="62">
        <v>20</v>
      </c>
      <c r="L286" s="60" t="s">
        <v>16</v>
      </c>
      <c r="M286" s="46">
        <v>100</v>
      </c>
      <c r="N286" s="46" t="s">
        <v>16</v>
      </c>
      <c r="O286" s="46">
        <v>2</v>
      </c>
      <c r="P286" s="46" t="s">
        <v>20</v>
      </c>
      <c r="Q286" s="46">
        <v>1</v>
      </c>
      <c r="R286" s="46" t="s">
        <v>27</v>
      </c>
      <c r="S286" s="70">
        <f t="shared" si="27"/>
        <v>20</v>
      </c>
      <c r="T286" s="46" t="str">
        <f t="shared" si="28"/>
        <v>mV</v>
      </c>
      <c r="U286" s="70">
        <f t="shared" si="29"/>
        <v>0</v>
      </c>
      <c r="V286" s="46" t="str">
        <f t="shared" si="30"/>
        <v>mV</v>
      </c>
      <c r="W286" s="46">
        <v>1E-4</v>
      </c>
      <c r="X286" s="46" t="str">
        <f t="shared" si="31"/>
        <v>mV</v>
      </c>
    </row>
    <row r="288" spans="1:24" ht="15.6" x14ac:dyDescent="0.3">
      <c r="A288" s="5" t="s">
        <v>29</v>
      </c>
    </row>
    <row r="289" spans="1:24" ht="14.55" customHeight="1" x14ac:dyDescent="0.3">
      <c r="A289" s="139" t="s">
        <v>40</v>
      </c>
      <c r="B289" s="139"/>
      <c r="C289" s="139" t="s">
        <v>38</v>
      </c>
      <c r="D289" s="139"/>
      <c r="E289" s="139"/>
      <c r="F289" s="139"/>
      <c r="G289" s="140" t="s">
        <v>39</v>
      </c>
      <c r="H289" s="140"/>
      <c r="I289" s="140"/>
      <c r="J289" s="140"/>
      <c r="K289" s="140"/>
      <c r="L289" s="140"/>
      <c r="M289" s="36"/>
      <c r="N289" s="36"/>
      <c r="S289" s="140" t="s">
        <v>34</v>
      </c>
      <c r="T289" s="140"/>
      <c r="U289" s="140" t="s">
        <v>35</v>
      </c>
      <c r="V289" s="140"/>
      <c r="W289" s="140" t="s">
        <v>36</v>
      </c>
      <c r="X289" s="140"/>
    </row>
    <row r="290" spans="1:24" x14ac:dyDescent="0.3">
      <c r="A290" s="139"/>
      <c r="B290" s="139"/>
      <c r="C290" s="139"/>
      <c r="D290" s="139"/>
      <c r="E290" s="139"/>
      <c r="F290" s="139"/>
      <c r="G290" s="6">
        <v>1</v>
      </c>
      <c r="H290" s="6">
        <v>2</v>
      </c>
      <c r="I290" s="6">
        <v>3</v>
      </c>
      <c r="J290" s="6">
        <v>4</v>
      </c>
      <c r="K290" s="6">
        <v>5</v>
      </c>
      <c r="L290" s="6" t="s">
        <v>15</v>
      </c>
      <c r="M290" s="36"/>
      <c r="N290" s="36"/>
      <c r="S290" s="140"/>
      <c r="T290" s="140"/>
      <c r="U290" s="140"/>
      <c r="V290" s="140"/>
      <c r="W290" s="140"/>
      <c r="X290" s="140"/>
    </row>
    <row r="291" spans="1:24" x14ac:dyDescent="0.3">
      <c r="A291" s="28">
        <v>10</v>
      </c>
      <c r="B291" s="29" t="s">
        <v>30</v>
      </c>
      <c r="C291" s="27"/>
      <c r="D291" s="15">
        <v>1</v>
      </c>
      <c r="E291" s="11" t="s">
        <v>30</v>
      </c>
      <c r="F291" s="12"/>
      <c r="G291" s="10">
        <v>1</v>
      </c>
      <c r="H291" s="10">
        <v>1</v>
      </c>
      <c r="I291" s="10">
        <v>1</v>
      </c>
      <c r="J291" s="10">
        <v>1</v>
      </c>
      <c r="K291" s="10">
        <v>1</v>
      </c>
      <c r="L291" s="29" t="s">
        <v>30</v>
      </c>
      <c r="M291" s="37"/>
      <c r="N291" s="37"/>
      <c r="S291" s="17">
        <f t="shared" ref="S291:S308" si="32">AVERAGE(G291:K291)</f>
        <v>1</v>
      </c>
      <c r="T291" s="3" t="str">
        <f t="shared" ref="T291:T308" si="33">L291</f>
        <v>Ω</v>
      </c>
      <c r="U291" s="17">
        <f t="shared" ref="U291:U308" si="34">_xlfn.STDEV.S(G291:K291)</f>
        <v>0</v>
      </c>
      <c r="V291" s="3" t="str">
        <f t="shared" ref="V291:V308" si="35">L291</f>
        <v>Ω</v>
      </c>
      <c r="W291" s="17">
        <v>1.0000000000000001E-5</v>
      </c>
      <c r="X291" s="3" t="str">
        <f t="shared" ref="X291:X308" si="36">L291</f>
        <v>Ω</v>
      </c>
    </row>
    <row r="292" spans="1:24" x14ac:dyDescent="0.3">
      <c r="A292" s="28">
        <v>10</v>
      </c>
      <c r="B292" s="29" t="s">
        <v>30</v>
      </c>
      <c r="C292" s="27"/>
      <c r="D292" s="15">
        <v>10</v>
      </c>
      <c r="E292" s="11" t="s">
        <v>30</v>
      </c>
      <c r="F292" s="12"/>
      <c r="G292" s="10">
        <v>10</v>
      </c>
      <c r="H292" s="10">
        <v>10</v>
      </c>
      <c r="I292" s="10">
        <v>10</v>
      </c>
      <c r="J292" s="10">
        <v>10</v>
      </c>
      <c r="K292" s="10">
        <v>10</v>
      </c>
      <c r="L292" s="29" t="s">
        <v>30</v>
      </c>
      <c r="M292" s="37"/>
      <c r="N292" s="37"/>
      <c r="S292" s="17">
        <f t="shared" si="32"/>
        <v>10</v>
      </c>
      <c r="T292" s="3" t="str">
        <f t="shared" si="33"/>
        <v>Ω</v>
      </c>
      <c r="U292" s="17">
        <f t="shared" si="34"/>
        <v>0</v>
      </c>
      <c r="V292" s="3" t="str">
        <f t="shared" si="35"/>
        <v>Ω</v>
      </c>
      <c r="W292" s="17">
        <v>1.0000000000000001E-5</v>
      </c>
      <c r="X292" s="3" t="str">
        <f t="shared" si="36"/>
        <v>Ω</v>
      </c>
    </row>
    <row r="293" spans="1:24" x14ac:dyDescent="0.3">
      <c r="A293" s="28">
        <v>100</v>
      </c>
      <c r="B293" s="29" t="s">
        <v>30</v>
      </c>
      <c r="C293" s="27"/>
      <c r="D293" s="15">
        <v>10</v>
      </c>
      <c r="E293" s="11" t="s">
        <v>30</v>
      </c>
      <c r="F293" s="12"/>
      <c r="G293" s="10">
        <v>10</v>
      </c>
      <c r="H293" s="10">
        <v>10</v>
      </c>
      <c r="I293" s="10">
        <v>10</v>
      </c>
      <c r="J293" s="10">
        <v>10</v>
      </c>
      <c r="K293" s="10">
        <v>10</v>
      </c>
      <c r="L293" s="29" t="s">
        <v>30</v>
      </c>
      <c r="M293" s="37"/>
      <c r="N293" s="37"/>
      <c r="S293" s="17">
        <f t="shared" si="32"/>
        <v>10</v>
      </c>
      <c r="T293" s="3" t="str">
        <f t="shared" si="33"/>
        <v>Ω</v>
      </c>
      <c r="U293" s="17">
        <f t="shared" si="34"/>
        <v>0</v>
      </c>
      <c r="V293" s="3" t="str">
        <f t="shared" si="35"/>
        <v>Ω</v>
      </c>
      <c r="W293" s="17">
        <v>1.0000000000000001E-5</v>
      </c>
      <c r="X293" s="3" t="str">
        <f t="shared" si="36"/>
        <v>Ω</v>
      </c>
    </row>
    <row r="294" spans="1:24" x14ac:dyDescent="0.3">
      <c r="A294" s="28">
        <v>100</v>
      </c>
      <c r="B294" s="29" t="s">
        <v>30</v>
      </c>
      <c r="C294" s="27"/>
      <c r="D294" s="15">
        <v>100</v>
      </c>
      <c r="E294" s="11" t="s">
        <v>30</v>
      </c>
      <c r="F294" s="12"/>
      <c r="G294" s="10">
        <v>100</v>
      </c>
      <c r="H294" s="10">
        <v>100</v>
      </c>
      <c r="I294" s="10">
        <v>100</v>
      </c>
      <c r="J294" s="10">
        <v>100</v>
      </c>
      <c r="K294" s="10">
        <v>100</v>
      </c>
      <c r="L294" s="29" t="s">
        <v>30</v>
      </c>
      <c r="M294" s="37"/>
      <c r="N294" s="37"/>
      <c r="S294" s="17">
        <f t="shared" si="32"/>
        <v>100</v>
      </c>
      <c r="T294" s="3" t="str">
        <f t="shared" si="33"/>
        <v>Ω</v>
      </c>
      <c r="U294" s="17">
        <f t="shared" si="34"/>
        <v>0</v>
      </c>
      <c r="V294" s="3" t="str">
        <f t="shared" si="35"/>
        <v>Ω</v>
      </c>
      <c r="W294" s="17">
        <v>1.0000000000000001E-5</v>
      </c>
      <c r="X294" s="3" t="str">
        <f t="shared" si="36"/>
        <v>Ω</v>
      </c>
    </row>
    <row r="295" spans="1:24" x14ac:dyDescent="0.3">
      <c r="A295" s="28">
        <v>1</v>
      </c>
      <c r="B295" s="29" t="s">
        <v>31</v>
      </c>
      <c r="C295" s="27"/>
      <c r="D295" s="15">
        <v>0.1</v>
      </c>
      <c r="E295" s="11" t="s">
        <v>31</v>
      </c>
      <c r="F295" s="12"/>
      <c r="G295" s="13">
        <v>0.1</v>
      </c>
      <c r="H295" s="13">
        <v>0.1</v>
      </c>
      <c r="I295" s="13">
        <v>0.1</v>
      </c>
      <c r="J295" s="13">
        <v>0.1</v>
      </c>
      <c r="K295" s="13">
        <v>0.1</v>
      </c>
      <c r="L295" s="29" t="s">
        <v>31</v>
      </c>
      <c r="M295" s="37"/>
      <c r="N295" s="37"/>
      <c r="S295" s="51">
        <f t="shared" si="32"/>
        <v>0.1</v>
      </c>
      <c r="T295" s="3" t="str">
        <f t="shared" si="33"/>
        <v>kΩ</v>
      </c>
      <c r="U295" s="51">
        <f t="shared" si="34"/>
        <v>0</v>
      </c>
      <c r="V295" s="3" t="str">
        <f t="shared" si="35"/>
        <v>kΩ</v>
      </c>
      <c r="W295" s="51">
        <v>9.9999999999999995E-8</v>
      </c>
      <c r="X295" s="3" t="str">
        <f t="shared" si="36"/>
        <v>kΩ</v>
      </c>
    </row>
    <row r="296" spans="1:24" x14ac:dyDescent="0.3">
      <c r="A296" s="28">
        <v>1</v>
      </c>
      <c r="B296" s="29" t="s">
        <v>31</v>
      </c>
      <c r="C296" s="27"/>
      <c r="D296" s="15">
        <v>1</v>
      </c>
      <c r="E296" s="11" t="s">
        <v>31</v>
      </c>
      <c r="F296" s="12"/>
      <c r="G296" s="13">
        <v>1</v>
      </c>
      <c r="H296" s="13">
        <v>1</v>
      </c>
      <c r="I296" s="13">
        <v>1</v>
      </c>
      <c r="J296" s="13">
        <v>1</v>
      </c>
      <c r="K296" s="13">
        <v>1</v>
      </c>
      <c r="L296" s="29" t="s">
        <v>31</v>
      </c>
      <c r="M296" s="37"/>
      <c r="N296" s="37"/>
      <c r="S296" s="51">
        <f t="shared" si="32"/>
        <v>1</v>
      </c>
      <c r="T296" s="3" t="str">
        <f t="shared" si="33"/>
        <v>kΩ</v>
      </c>
      <c r="U296" s="51">
        <f t="shared" si="34"/>
        <v>0</v>
      </c>
      <c r="V296" s="3" t="str">
        <f t="shared" si="35"/>
        <v>kΩ</v>
      </c>
      <c r="W296" s="51">
        <v>9.9999999999999995E-8</v>
      </c>
      <c r="X296" s="3" t="str">
        <f t="shared" si="36"/>
        <v>kΩ</v>
      </c>
    </row>
    <row r="297" spans="1:24" x14ac:dyDescent="0.3">
      <c r="A297" s="28">
        <v>10</v>
      </c>
      <c r="B297" s="29" t="s">
        <v>31</v>
      </c>
      <c r="C297" s="11"/>
      <c r="D297" s="15">
        <v>1</v>
      </c>
      <c r="E297" s="11" t="s">
        <v>31</v>
      </c>
      <c r="F297" s="12"/>
      <c r="G297" s="14">
        <v>1</v>
      </c>
      <c r="H297" s="14">
        <v>1</v>
      </c>
      <c r="I297" s="14">
        <v>1</v>
      </c>
      <c r="J297" s="14">
        <v>1</v>
      </c>
      <c r="K297" s="14">
        <v>1</v>
      </c>
      <c r="L297" s="29" t="s">
        <v>31</v>
      </c>
      <c r="M297" s="37"/>
      <c r="N297" s="37"/>
      <c r="S297" s="52">
        <f t="shared" si="32"/>
        <v>1</v>
      </c>
      <c r="T297" s="3" t="str">
        <f t="shared" si="33"/>
        <v>kΩ</v>
      </c>
      <c r="U297" s="52">
        <f t="shared" si="34"/>
        <v>0</v>
      </c>
      <c r="V297" s="3" t="str">
        <f t="shared" si="35"/>
        <v>kΩ</v>
      </c>
      <c r="W297" s="52">
        <v>9.9999999999999995E-7</v>
      </c>
      <c r="X297" s="3" t="str">
        <f t="shared" si="36"/>
        <v>kΩ</v>
      </c>
    </row>
    <row r="298" spans="1:24" x14ac:dyDescent="0.3">
      <c r="A298" s="28">
        <v>10</v>
      </c>
      <c r="B298" s="29" t="s">
        <v>31</v>
      </c>
      <c r="C298" s="11"/>
      <c r="D298" s="15">
        <v>10</v>
      </c>
      <c r="E298" s="11" t="s">
        <v>31</v>
      </c>
      <c r="F298" s="12"/>
      <c r="G298" s="14">
        <v>10</v>
      </c>
      <c r="H298" s="14">
        <v>10</v>
      </c>
      <c r="I298" s="14">
        <v>10</v>
      </c>
      <c r="J298" s="14">
        <v>10</v>
      </c>
      <c r="K298" s="14">
        <v>10</v>
      </c>
      <c r="L298" s="29" t="s">
        <v>31</v>
      </c>
      <c r="M298" s="37"/>
      <c r="N298" s="37"/>
      <c r="S298" s="52">
        <f t="shared" si="32"/>
        <v>10</v>
      </c>
      <c r="T298" s="3" t="str">
        <f t="shared" si="33"/>
        <v>kΩ</v>
      </c>
      <c r="U298" s="52">
        <f t="shared" si="34"/>
        <v>0</v>
      </c>
      <c r="V298" s="3" t="str">
        <f t="shared" si="35"/>
        <v>kΩ</v>
      </c>
      <c r="W298" s="52">
        <v>9.9999999999999995E-7</v>
      </c>
      <c r="X298" s="3" t="str">
        <f t="shared" si="36"/>
        <v>kΩ</v>
      </c>
    </row>
    <row r="299" spans="1:24" x14ac:dyDescent="0.3">
      <c r="A299" s="28">
        <v>100</v>
      </c>
      <c r="B299" s="29" t="s">
        <v>31</v>
      </c>
      <c r="C299" s="11"/>
      <c r="D299" s="15">
        <v>10</v>
      </c>
      <c r="E299" s="11" t="s">
        <v>31</v>
      </c>
      <c r="F299" s="12"/>
      <c r="G299" s="10">
        <v>10</v>
      </c>
      <c r="H299" s="10">
        <v>10</v>
      </c>
      <c r="I299" s="10">
        <v>10</v>
      </c>
      <c r="J299" s="10">
        <v>10</v>
      </c>
      <c r="K299" s="10">
        <v>10</v>
      </c>
      <c r="L299" s="29" t="s">
        <v>31</v>
      </c>
      <c r="M299" s="37"/>
      <c r="N299" s="37"/>
      <c r="S299" s="17">
        <f t="shared" si="32"/>
        <v>10</v>
      </c>
      <c r="T299" s="3" t="str">
        <f t="shared" si="33"/>
        <v>kΩ</v>
      </c>
      <c r="U299" s="17">
        <f t="shared" si="34"/>
        <v>0</v>
      </c>
      <c r="V299" s="3" t="str">
        <f t="shared" si="35"/>
        <v>kΩ</v>
      </c>
      <c r="W299" s="17">
        <v>1.0000000000000001E-5</v>
      </c>
      <c r="X299" s="3" t="str">
        <f t="shared" si="36"/>
        <v>kΩ</v>
      </c>
    </row>
    <row r="300" spans="1:24" x14ac:dyDescent="0.3">
      <c r="A300" s="28">
        <v>100</v>
      </c>
      <c r="B300" s="29" t="s">
        <v>31</v>
      </c>
      <c r="C300" s="11"/>
      <c r="D300" s="15">
        <v>100</v>
      </c>
      <c r="E300" s="11" t="s">
        <v>31</v>
      </c>
      <c r="F300" s="12"/>
      <c r="G300" s="10">
        <v>100</v>
      </c>
      <c r="H300" s="10">
        <v>100</v>
      </c>
      <c r="I300" s="10">
        <v>100</v>
      </c>
      <c r="J300" s="10">
        <v>100</v>
      </c>
      <c r="K300" s="10">
        <v>100</v>
      </c>
      <c r="L300" s="29" t="s">
        <v>31</v>
      </c>
      <c r="M300" s="37"/>
      <c r="N300" s="37"/>
      <c r="S300" s="17">
        <f t="shared" si="32"/>
        <v>100</v>
      </c>
      <c r="T300" s="3" t="str">
        <f t="shared" si="33"/>
        <v>kΩ</v>
      </c>
      <c r="U300" s="17">
        <f t="shared" si="34"/>
        <v>0</v>
      </c>
      <c r="V300" s="3" t="str">
        <f t="shared" si="35"/>
        <v>kΩ</v>
      </c>
      <c r="W300" s="17">
        <v>1.0000000000000001E-5</v>
      </c>
      <c r="X300" s="3" t="str">
        <f t="shared" si="36"/>
        <v>kΩ</v>
      </c>
    </row>
    <row r="301" spans="1:24" x14ac:dyDescent="0.3">
      <c r="A301" s="28">
        <v>1</v>
      </c>
      <c r="B301" s="29" t="s">
        <v>32</v>
      </c>
      <c r="C301" s="11"/>
      <c r="D301" s="15">
        <v>0.1</v>
      </c>
      <c r="E301" s="11" t="s">
        <v>32</v>
      </c>
      <c r="F301" s="12"/>
      <c r="G301" s="13">
        <v>0.1</v>
      </c>
      <c r="H301" s="13">
        <v>0.1</v>
      </c>
      <c r="I301" s="13">
        <v>0.1</v>
      </c>
      <c r="J301" s="13">
        <v>0.1</v>
      </c>
      <c r="K301" s="13">
        <v>0.1</v>
      </c>
      <c r="L301" s="29" t="s">
        <v>32</v>
      </c>
      <c r="M301" s="37"/>
      <c r="N301" s="37"/>
      <c r="S301" s="51">
        <f t="shared" si="32"/>
        <v>0.1</v>
      </c>
      <c r="T301" s="3" t="str">
        <f t="shared" si="33"/>
        <v>MΩ</v>
      </c>
      <c r="U301" s="51">
        <f t="shared" si="34"/>
        <v>0</v>
      </c>
      <c r="V301" s="3" t="str">
        <f t="shared" si="35"/>
        <v>MΩ</v>
      </c>
      <c r="W301" s="51">
        <v>9.9999999999999995E-8</v>
      </c>
      <c r="X301" s="3" t="str">
        <f t="shared" si="36"/>
        <v>MΩ</v>
      </c>
    </row>
    <row r="302" spans="1:24" x14ac:dyDescent="0.3">
      <c r="A302" s="28">
        <v>1</v>
      </c>
      <c r="B302" s="29" t="s">
        <v>32</v>
      </c>
      <c r="C302" s="11"/>
      <c r="D302" s="15">
        <v>1</v>
      </c>
      <c r="E302" s="11" t="s">
        <v>32</v>
      </c>
      <c r="F302" s="12"/>
      <c r="G302" s="13">
        <v>1</v>
      </c>
      <c r="H302" s="13">
        <v>1</v>
      </c>
      <c r="I302" s="13">
        <v>1</v>
      </c>
      <c r="J302" s="13">
        <v>1</v>
      </c>
      <c r="K302" s="13">
        <v>1</v>
      </c>
      <c r="L302" s="29" t="s">
        <v>32</v>
      </c>
      <c r="M302" s="37"/>
      <c r="N302" s="37"/>
      <c r="S302" s="51">
        <f t="shared" si="32"/>
        <v>1</v>
      </c>
      <c r="T302" s="3" t="str">
        <f t="shared" si="33"/>
        <v>MΩ</v>
      </c>
      <c r="U302" s="51">
        <f t="shared" si="34"/>
        <v>0</v>
      </c>
      <c r="V302" s="3" t="str">
        <f t="shared" si="35"/>
        <v>MΩ</v>
      </c>
      <c r="W302" s="51">
        <v>9.9999999999999995E-8</v>
      </c>
      <c r="X302" s="3" t="str">
        <f t="shared" si="36"/>
        <v>MΩ</v>
      </c>
    </row>
    <row r="303" spans="1:24" x14ac:dyDescent="0.3">
      <c r="A303" s="28">
        <v>10</v>
      </c>
      <c r="B303" s="29" t="s">
        <v>32</v>
      </c>
      <c r="C303" s="11"/>
      <c r="D303" s="15">
        <v>1</v>
      </c>
      <c r="E303" s="11" t="s">
        <v>32</v>
      </c>
      <c r="F303" s="12"/>
      <c r="G303" s="14">
        <v>1</v>
      </c>
      <c r="H303" s="14">
        <v>1</v>
      </c>
      <c r="I303" s="14">
        <v>1</v>
      </c>
      <c r="J303" s="14">
        <v>1</v>
      </c>
      <c r="K303" s="14">
        <v>1</v>
      </c>
      <c r="L303" s="29" t="s">
        <v>32</v>
      </c>
      <c r="M303" s="37"/>
      <c r="N303" s="37"/>
      <c r="S303" s="52">
        <f t="shared" si="32"/>
        <v>1</v>
      </c>
      <c r="T303" s="3" t="str">
        <f t="shared" si="33"/>
        <v>MΩ</v>
      </c>
      <c r="U303" s="52">
        <f t="shared" si="34"/>
        <v>0</v>
      </c>
      <c r="V303" s="3" t="str">
        <f t="shared" si="35"/>
        <v>MΩ</v>
      </c>
      <c r="W303" s="52">
        <v>9.9999999999999995E-7</v>
      </c>
      <c r="X303" s="3" t="str">
        <f t="shared" si="36"/>
        <v>MΩ</v>
      </c>
    </row>
    <row r="304" spans="1:24" x14ac:dyDescent="0.3">
      <c r="A304" s="28">
        <v>10</v>
      </c>
      <c r="B304" s="29" t="s">
        <v>32</v>
      </c>
      <c r="C304" s="11"/>
      <c r="D304" s="15">
        <v>10</v>
      </c>
      <c r="E304" s="11" t="s">
        <v>32</v>
      </c>
      <c r="F304" s="12"/>
      <c r="G304" s="14">
        <v>10</v>
      </c>
      <c r="H304" s="14">
        <v>10</v>
      </c>
      <c r="I304" s="14">
        <v>10</v>
      </c>
      <c r="J304" s="14">
        <v>10</v>
      </c>
      <c r="K304" s="14">
        <v>10</v>
      </c>
      <c r="L304" s="29" t="s">
        <v>32</v>
      </c>
      <c r="M304" s="37"/>
      <c r="N304" s="37"/>
      <c r="S304" s="52">
        <f t="shared" si="32"/>
        <v>10</v>
      </c>
      <c r="T304" s="3" t="str">
        <f t="shared" si="33"/>
        <v>MΩ</v>
      </c>
      <c r="U304" s="52">
        <f t="shared" si="34"/>
        <v>0</v>
      </c>
      <c r="V304" s="3" t="str">
        <f t="shared" si="35"/>
        <v>MΩ</v>
      </c>
      <c r="W304" s="52">
        <v>9.9999999999999995E-7</v>
      </c>
      <c r="X304" s="3" t="str">
        <f t="shared" si="36"/>
        <v>MΩ</v>
      </c>
    </row>
    <row r="305" spans="1:24" x14ac:dyDescent="0.3">
      <c r="A305" s="28">
        <v>100</v>
      </c>
      <c r="B305" s="29" t="s">
        <v>32</v>
      </c>
      <c r="C305" s="11"/>
      <c r="D305" s="15">
        <v>10</v>
      </c>
      <c r="E305" s="11" t="s">
        <v>32</v>
      </c>
      <c r="F305" s="12"/>
      <c r="G305" s="10">
        <v>10</v>
      </c>
      <c r="H305" s="10">
        <v>10</v>
      </c>
      <c r="I305" s="10">
        <v>10</v>
      </c>
      <c r="J305" s="10">
        <v>10</v>
      </c>
      <c r="K305" s="10">
        <v>10</v>
      </c>
      <c r="L305" s="29" t="s">
        <v>32</v>
      </c>
      <c r="M305" s="37"/>
      <c r="N305" s="37"/>
      <c r="S305" s="17">
        <f t="shared" si="32"/>
        <v>10</v>
      </c>
      <c r="T305" s="3" t="str">
        <f t="shared" si="33"/>
        <v>MΩ</v>
      </c>
      <c r="U305" s="17">
        <f t="shared" si="34"/>
        <v>0</v>
      </c>
      <c r="V305" s="3" t="str">
        <f t="shared" si="35"/>
        <v>MΩ</v>
      </c>
      <c r="W305" s="17">
        <v>1.0000000000000001E-5</v>
      </c>
      <c r="X305" s="3" t="str">
        <f t="shared" si="36"/>
        <v>MΩ</v>
      </c>
    </row>
    <row r="306" spans="1:24" x14ac:dyDescent="0.3">
      <c r="A306" s="28">
        <v>100</v>
      </c>
      <c r="B306" s="29" t="s">
        <v>32</v>
      </c>
      <c r="C306" s="11"/>
      <c r="D306" s="15">
        <v>100</v>
      </c>
      <c r="E306" s="11" t="s">
        <v>32</v>
      </c>
      <c r="F306" s="12"/>
      <c r="G306" s="10">
        <v>100</v>
      </c>
      <c r="H306" s="10">
        <v>100</v>
      </c>
      <c r="I306" s="10">
        <v>100</v>
      </c>
      <c r="J306" s="10">
        <v>100</v>
      </c>
      <c r="K306" s="10">
        <v>100</v>
      </c>
      <c r="L306" s="29" t="s">
        <v>32</v>
      </c>
      <c r="M306" s="37"/>
      <c r="N306" s="37"/>
      <c r="S306" s="17">
        <f t="shared" si="32"/>
        <v>100</v>
      </c>
      <c r="T306" s="3" t="str">
        <f t="shared" si="33"/>
        <v>MΩ</v>
      </c>
      <c r="U306" s="17">
        <f t="shared" si="34"/>
        <v>0</v>
      </c>
      <c r="V306" s="3" t="str">
        <f t="shared" si="35"/>
        <v>MΩ</v>
      </c>
      <c r="W306" s="17">
        <v>1.0000000000000001E-5</v>
      </c>
      <c r="X306" s="3" t="str">
        <f t="shared" si="36"/>
        <v>MΩ</v>
      </c>
    </row>
    <row r="307" spans="1:24" x14ac:dyDescent="0.3">
      <c r="A307" s="28">
        <v>1</v>
      </c>
      <c r="B307" s="29" t="s">
        <v>33</v>
      </c>
      <c r="C307" s="11"/>
      <c r="D307" s="15">
        <v>0.1</v>
      </c>
      <c r="E307" s="11" t="s">
        <v>33</v>
      </c>
      <c r="F307" s="12"/>
      <c r="G307" s="13">
        <v>0.1</v>
      </c>
      <c r="H307" s="13">
        <v>0.1</v>
      </c>
      <c r="I307" s="13">
        <v>0.1</v>
      </c>
      <c r="J307" s="13">
        <v>0.1</v>
      </c>
      <c r="K307" s="13">
        <v>0.1</v>
      </c>
      <c r="L307" s="29" t="s">
        <v>33</v>
      </c>
      <c r="M307" s="37"/>
      <c r="N307" s="37"/>
      <c r="S307" s="51">
        <f t="shared" si="32"/>
        <v>0.1</v>
      </c>
      <c r="T307" s="3" t="str">
        <f t="shared" si="33"/>
        <v>GΩ</v>
      </c>
      <c r="U307" s="51">
        <f t="shared" si="34"/>
        <v>0</v>
      </c>
      <c r="V307" s="3" t="str">
        <f t="shared" si="35"/>
        <v>GΩ</v>
      </c>
      <c r="W307" s="51">
        <v>9.9999999999999995E-8</v>
      </c>
      <c r="X307" s="3" t="str">
        <f t="shared" si="36"/>
        <v>GΩ</v>
      </c>
    </row>
    <row r="308" spans="1:24" x14ac:dyDescent="0.3">
      <c r="A308" s="28">
        <v>1</v>
      </c>
      <c r="B308" s="29" t="s">
        <v>33</v>
      </c>
      <c r="C308" s="11"/>
      <c r="D308" s="15">
        <v>1</v>
      </c>
      <c r="E308" s="11" t="s">
        <v>33</v>
      </c>
      <c r="F308" s="12"/>
      <c r="G308" s="13">
        <v>1</v>
      </c>
      <c r="H308" s="13">
        <v>1</v>
      </c>
      <c r="I308" s="13">
        <v>1</v>
      </c>
      <c r="J308" s="13">
        <v>1</v>
      </c>
      <c r="K308" s="13">
        <v>1</v>
      </c>
      <c r="L308" s="29" t="s">
        <v>33</v>
      </c>
      <c r="M308" s="37"/>
      <c r="N308" s="37"/>
      <c r="S308" s="51">
        <f t="shared" si="32"/>
        <v>1</v>
      </c>
      <c r="T308" s="3" t="str">
        <f t="shared" si="33"/>
        <v>GΩ</v>
      </c>
      <c r="U308" s="51">
        <f t="shared" si="34"/>
        <v>0</v>
      </c>
      <c r="V308" s="3" t="str">
        <f t="shared" si="35"/>
        <v>GΩ</v>
      </c>
      <c r="W308" s="51">
        <v>9.9999999999999995E-8</v>
      </c>
      <c r="X308" s="3" t="str">
        <f t="shared" si="36"/>
        <v>GΩ</v>
      </c>
    </row>
  </sheetData>
  <mergeCells count="42">
    <mergeCell ref="A289:B290"/>
    <mergeCell ref="A13:B14"/>
    <mergeCell ref="C13:F14"/>
    <mergeCell ref="G13:L13"/>
    <mergeCell ref="C15:D15"/>
    <mergeCell ref="C16:D16"/>
    <mergeCell ref="A138:B139"/>
    <mergeCell ref="C138:F139"/>
    <mergeCell ref="G138:L138"/>
    <mergeCell ref="A227:B228"/>
    <mergeCell ref="C227:F228"/>
    <mergeCell ref="G227:L227"/>
    <mergeCell ref="A20:B21"/>
    <mergeCell ref="C20:F21"/>
    <mergeCell ref="G20:L20"/>
    <mergeCell ref="A71:B72"/>
    <mergeCell ref="C71:F72"/>
    <mergeCell ref="G71:L71"/>
    <mergeCell ref="S13:T14"/>
    <mergeCell ref="U13:V14"/>
    <mergeCell ref="S138:T139"/>
    <mergeCell ref="U138:V139"/>
    <mergeCell ref="S20:T21"/>
    <mergeCell ref="U20:V21"/>
    <mergeCell ref="O118:P119"/>
    <mergeCell ref="M118:N119"/>
    <mergeCell ref="S227:T228"/>
    <mergeCell ref="U227:V228"/>
    <mergeCell ref="W227:X228"/>
    <mergeCell ref="C289:F290"/>
    <mergeCell ref="G289:L289"/>
    <mergeCell ref="S289:T290"/>
    <mergeCell ref="U289:V290"/>
    <mergeCell ref="W289:X290"/>
    <mergeCell ref="O276:P277"/>
    <mergeCell ref="Q276:R277"/>
    <mergeCell ref="M276:N277"/>
    <mergeCell ref="W20:X21"/>
    <mergeCell ref="S71:T72"/>
    <mergeCell ref="U71:V72"/>
    <mergeCell ref="W138:X139"/>
    <mergeCell ref="W71:X72"/>
  </mergeCells>
  <pageMargins left="0.25" right="0.25" top="0.75" bottom="0.75" header="0.3" footer="0.3"/>
  <pageSetup paperSize="9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68AA-AD6E-4019-AE54-59A3B8C82EFE}">
  <dimension ref="A1:AJ266"/>
  <sheetViews>
    <sheetView zoomScale="60" zoomScaleNormal="60" workbookViewId="0">
      <selection activeCell="G32" sqref="G32"/>
    </sheetView>
  </sheetViews>
  <sheetFormatPr defaultRowHeight="14.4" x14ac:dyDescent="0.3"/>
  <cols>
    <col min="1" max="1" width="11.6640625" customWidth="1"/>
    <col min="3" max="3" width="8.88671875" bestFit="1" customWidth="1"/>
    <col min="4" max="4" width="11.21875" customWidth="1"/>
    <col min="5" max="5" width="7.109375" customWidth="1"/>
    <col min="8" max="8" width="12.21875" customWidth="1"/>
    <col min="9" max="9" width="6.6640625" customWidth="1"/>
    <col min="10" max="10" width="14.21875" customWidth="1"/>
    <col min="11" max="11" width="6.21875" customWidth="1"/>
    <col min="12" max="12" width="12.88671875" customWidth="1"/>
    <col min="13" max="13" width="9.88671875" customWidth="1"/>
    <col min="15" max="15" width="11.77734375" bestFit="1" customWidth="1"/>
    <col min="16" max="16" width="7.44140625" customWidth="1"/>
    <col min="17" max="17" width="11.77734375" bestFit="1" customWidth="1"/>
    <col min="18" max="18" width="7.44140625" customWidth="1"/>
    <col min="19" max="19" width="8" bestFit="1" customWidth="1"/>
    <col min="20" max="20" width="6.88671875" customWidth="1"/>
    <col min="21" max="21" width="11.77734375" bestFit="1" customWidth="1"/>
    <col min="22" max="22" width="7.109375" customWidth="1"/>
    <col min="23" max="23" width="11.77734375" bestFit="1" customWidth="1"/>
    <col min="24" max="24" width="7.21875" customWidth="1"/>
    <col min="25" max="25" width="7.88671875" customWidth="1"/>
    <col min="27" max="27" width="7.33203125" customWidth="1"/>
    <col min="28" max="28" width="6.77734375" customWidth="1"/>
    <col min="30" max="30" width="11" customWidth="1"/>
    <col min="31" max="31" width="6.44140625" customWidth="1"/>
    <col min="32" max="32" width="11.77734375" style="35" bestFit="1" customWidth="1"/>
    <col min="33" max="33" width="11.33203125" customWidth="1"/>
    <col min="36" max="36" width="11.77734375" customWidth="1"/>
    <col min="42" max="42" width="10.33203125" customWidth="1"/>
    <col min="43" max="43" width="6.6640625" customWidth="1"/>
    <col min="45" max="45" width="10.77734375" customWidth="1"/>
    <col min="46" max="46" width="5.77734375" customWidth="1"/>
    <col min="47" max="47" width="10.6640625" customWidth="1"/>
    <col min="48" max="48" width="7" customWidth="1"/>
    <col min="49" max="49" width="9.77734375" customWidth="1"/>
    <col min="50" max="50" width="6.5546875" customWidth="1"/>
    <col min="51" max="51" width="10.77734375" customWidth="1"/>
    <col min="52" max="52" width="6.5546875" customWidth="1"/>
    <col min="53" max="53" width="10" customWidth="1"/>
    <col min="54" max="54" width="6.21875" customWidth="1"/>
    <col min="63" max="63" width="11.6640625" bestFit="1" customWidth="1"/>
    <col min="64" max="64" width="11.109375" bestFit="1" customWidth="1"/>
    <col min="66" max="66" width="11.109375" bestFit="1" customWidth="1"/>
    <col min="67" max="67" width="10.44140625" customWidth="1"/>
    <col min="68" max="68" width="13.6640625" customWidth="1"/>
    <col min="69" max="69" width="10.109375" customWidth="1"/>
    <col min="70" max="70" width="8.109375" customWidth="1"/>
    <col min="72" max="72" width="10" customWidth="1"/>
    <col min="73" max="73" width="8.109375" customWidth="1"/>
  </cols>
  <sheetData>
    <row r="1" spans="1:36" ht="15.6" x14ac:dyDescent="0.3">
      <c r="A1" s="5" t="s">
        <v>11</v>
      </c>
      <c r="B1" s="3"/>
      <c r="C1" s="3"/>
      <c r="D1" s="3"/>
      <c r="E1" s="3"/>
      <c r="F1" s="3"/>
      <c r="G1" s="3"/>
    </row>
    <row r="2" spans="1:36" x14ac:dyDescent="0.3">
      <c r="A2" s="139" t="s">
        <v>40</v>
      </c>
      <c r="B2" s="139"/>
      <c r="C2" s="139" t="s">
        <v>38</v>
      </c>
      <c r="D2" s="139"/>
      <c r="E2" s="139"/>
      <c r="F2" s="139"/>
      <c r="G2" s="32"/>
      <c r="H2" s="140" t="s">
        <v>58</v>
      </c>
      <c r="I2" s="140"/>
      <c r="J2" s="140" t="s">
        <v>59</v>
      </c>
      <c r="K2" s="140"/>
      <c r="L2" s="140" t="s">
        <v>60</v>
      </c>
      <c r="M2" s="140"/>
      <c r="O2" s="140" t="s">
        <v>62</v>
      </c>
      <c r="P2" s="140"/>
      <c r="Q2" s="140" t="s">
        <v>63</v>
      </c>
      <c r="R2" s="140"/>
      <c r="S2" s="140" t="s">
        <v>64</v>
      </c>
      <c r="T2" s="140"/>
      <c r="U2" s="140" t="s">
        <v>65</v>
      </c>
      <c r="V2" s="140"/>
      <c r="W2" s="140" t="s">
        <v>66</v>
      </c>
      <c r="X2" s="140"/>
      <c r="Y2" s="140" t="s">
        <v>67</v>
      </c>
      <c r="Z2" s="140"/>
      <c r="AA2" s="140" t="s">
        <v>12</v>
      </c>
      <c r="AB2" s="140"/>
      <c r="AD2" s="140" t="s">
        <v>68</v>
      </c>
      <c r="AE2" s="140"/>
      <c r="AF2" s="139" t="s">
        <v>69</v>
      </c>
      <c r="AG2" s="140" t="s">
        <v>70</v>
      </c>
      <c r="AH2" s="140"/>
    </row>
    <row r="3" spans="1:36" x14ac:dyDescent="0.3">
      <c r="A3" s="139"/>
      <c r="B3" s="139"/>
      <c r="C3" s="139"/>
      <c r="D3" s="139"/>
      <c r="E3" s="139"/>
      <c r="F3" s="139"/>
      <c r="G3" s="32"/>
      <c r="H3" s="140"/>
      <c r="I3" s="140"/>
      <c r="J3" s="140"/>
      <c r="K3" s="140"/>
      <c r="L3" s="140"/>
      <c r="M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D3" s="140"/>
      <c r="AE3" s="140"/>
      <c r="AF3" s="139"/>
      <c r="AG3" s="140"/>
      <c r="AH3" s="140"/>
    </row>
    <row r="4" spans="1:36" x14ac:dyDescent="0.3">
      <c r="A4">
        <v>100</v>
      </c>
      <c r="B4" t="s">
        <v>16</v>
      </c>
      <c r="D4">
        <v>0</v>
      </c>
      <c r="E4" t="s">
        <v>16</v>
      </c>
      <c r="H4" s="17">
        <v>0</v>
      </c>
      <c r="I4" t="s">
        <v>16</v>
      </c>
      <c r="J4" s="17">
        <v>-2.1072998394151658E-5</v>
      </c>
      <c r="K4" t="s">
        <v>16</v>
      </c>
      <c r="L4" s="17">
        <v>-2.1072998394151658E-5</v>
      </c>
      <c r="M4" t="s">
        <v>16</v>
      </c>
      <c r="O4" s="45">
        <v>0</v>
      </c>
      <c r="P4" t="s">
        <v>16</v>
      </c>
      <c r="Q4" s="45">
        <v>2.8867513459481293E-6</v>
      </c>
      <c r="R4" t="s">
        <v>16</v>
      </c>
      <c r="S4" s="74">
        <v>5.8335331088509002E-4</v>
      </c>
      <c r="T4" t="s">
        <v>16</v>
      </c>
      <c r="U4" s="47">
        <v>2.3094010767585034E-4</v>
      </c>
      <c r="V4" t="s">
        <v>16</v>
      </c>
      <c r="W4" s="74">
        <v>1.1547005383792517E-4</v>
      </c>
      <c r="X4" t="s">
        <v>16</v>
      </c>
      <c r="Y4" s="45">
        <v>2.8867513459481293E-5</v>
      </c>
      <c r="Z4" t="s">
        <v>16</v>
      </c>
      <c r="AA4" s="74">
        <v>1.8013328398731776E-4</v>
      </c>
      <c r="AB4" t="s">
        <v>16</v>
      </c>
      <c r="AD4" s="74">
        <v>6.6351896631067415E-4</v>
      </c>
      <c r="AE4" t="s">
        <v>16</v>
      </c>
      <c r="AF4" s="35">
        <v>2</v>
      </c>
      <c r="AG4" s="55">
        <v>1.3270379326213483E-3</v>
      </c>
      <c r="AH4" t="s">
        <v>16</v>
      </c>
      <c r="AJ4" s="53">
        <v>1E-4</v>
      </c>
    </row>
    <row r="5" spans="1:36" x14ac:dyDescent="0.3">
      <c r="A5">
        <v>100</v>
      </c>
      <c r="B5" t="s">
        <v>16</v>
      </c>
      <c r="D5">
        <v>10</v>
      </c>
      <c r="E5" t="s">
        <v>16</v>
      </c>
      <c r="H5" s="17">
        <v>10</v>
      </c>
      <c r="I5" t="s">
        <v>16</v>
      </c>
      <c r="J5" s="17">
        <v>-1.1587106459332165E-4</v>
      </c>
      <c r="K5" t="s">
        <v>16</v>
      </c>
      <c r="L5" s="17">
        <v>-1.1587106459387542E-4</v>
      </c>
      <c r="M5" t="s">
        <v>16</v>
      </c>
      <c r="O5" s="45">
        <v>0</v>
      </c>
      <c r="P5" t="s">
        <v>16</v>
      </c>
      <c r="Q5" s="45">
        <v>2.8867513459481293E-6</v>
      </c>
      <c r="R5" t="s">
        <v>16</v>
      </c>
      <c r="S5" s="74">
        <v>5.85135232790525E-4</v>
      </c>
      <c r="T5" t="s">
        <v>16</v>
      </c>
      <c r="U5" s="47">
        <v>2.7424137786507229E-4</v>
      </c>
      <c r="V5" t="s">
        <v>16</v>
      </c>
      <c r="W5" s="74">
        <v>1.2008885599144218E-4</v>
      </c>
      <c r="X5" t="s">
        <v>16</v>
      </c>
      <c r="Y5" s="45">
        <v>2.8867513459481293E-5</v>
      </c>
      <c r="Z5" t="s">
        <v>16</v>
      </c>
      <c r="AA5" s="74">
        <v>1.8013328398731776E-4</v>
      </c>
      <c r="AB5" t="s">
        <v>16</v>
      </c>
      <c r="AD5" s="74">
        <v>6.8213090678125032E-4</v>
      </c>
      <c r="AE5" t="s">
        <v>16</v>
      </c>
      <c r="AF5" s="35">
        <v>2</v>
      </c>
      <c r="AG5" s="53">
        <v>1.3642618135625006E-3</v>
      </c>
      <c r="AH5" t="s">
        <v>16</v>
      </c>
      <c r="AJ5" s="53">
        <v>1E-4</v>
      </c>
    </row>
    <row r="6" spans="1:36" x14ac:dyDescent="0.3">
      <c r="A6">
        <v>100</v>
      </c>
      <c r="B6" t="s">
        <v>16</v>
      </c>
      <c r="D6">
        <v>-10</v>
      </c>
      <c r="E6" t="s">
        <v>16</v>
      </c>
      <c r="H6" s="17">
        <v>-10</v>
      </c>
      <c r="I6" t="s">
        <v>16</v>
      </c>
      <c r="J6" s="17">
        <v>-2.3787310221468273E-5</v>
      </c>
      <c r="K6" t="s">
        <v>16</v>
      </c>
      <c r="L6" s="17">
        <v>-2.3787310221123903E-5</v>
      </c>
      <c r="M6" t="s">
        <v>16</v>
      </c>
      <c r="O6" s="45">
        <v>0</v>
      </c>
      <c r="P6" t="s">
        <v>16</v>
      </c>
      <c r="Q6" s="45">
        <v>2.8867513459481293E-6</v>
      </c>
      <c r="R6" t="s">
        <v>16</v>
      </c>
      <c r="S6" s="74">
        <v>5.8541731406196998E-4</v>
      </c>
      <c r="T6" t="s">
        <v>16</v>
      </c>
      <c r="U6" s="47">
        <v>2.7424137786507229E-4</v>
      </c>
      <c r="V6" t="s">
        <v>16</v>
      </c>
      <c r="W6" s="74">
        <v>1.1085125168440815E-4</v>
      </c>
      <c r="X6" t="s">
        <v>16</v>
      </c>
      <c r="Y6" s="45">
        <v>2.8867513459481293E-5</v>
      </c>
      <c r="Z6" t="s">
        <v>16</v>
      </c>
      <c r="AA6" s="74">
        <v>1.8013328398731776E-4</v>
      </c>
      <c r="AB6" t="s">
        <v>16</v>
      </c>
      <c r="AD6" s="74">
        <v>6.8080792563217623E-4</v>
      </c>
      <c r="AE6" t="s">
        <v>16</v>
      </c>
      <c r="AF6" s="35">
        <v>2</v>
      </c>
      <c r="AG6" s="53">
        <v>1.3616158512643525E-3</v>
      </c>
      <c r="AH6" t="s">
        <v>16</v>
      </c>
      <c r="AJ6" s="53">
        <v>1E-4</v>
      </c>
    </row>
    <row r="7" spans="1:36" x14ac:dyDescent="0.3">
      <c r="A7">
        <v>100</v>
      </c>
      <c r="B7" t="s">
        <v>16</v>
      </c>
      <c r="D7">
        <v>50</v>
      </c>
      <c r="E7" t="s">
        <v>16</v>
      </c>
      <c r="H7" s="17">
        <v>50</v>
      </c>
      <c r="I7" t="s">
        <v>16</v>
      </c>
      <c r="J7" s="17">
        <v>-4.9506332939000162E-4</v>
      </c>
      <c r="K7" t="s">
        <v>16</v>
      </c>
      <c r="L7" s="17">
        <v>-4.950633293887563E-4</v>
      </c>
      <c r="M7" t="s">
        <v>16</v>
      </c>
      <c r="O7" s="45">
        <v>0</v>
      </c>
      <c r="P7" t="s">
        <v>16</v>
      </c>
      <c r="Q7" s="45">
        <v>2.8867513459481293E-6</v>
      </c>
      <c r="R7" t="s">
        <v>16</v>
      </c>
      <c r="S7" s="74">
        <v>6.0565443466718502E-4</v>
      </c>
      <c r="T7" t="s">
        <v>16</v>
      </c>
      <c r="U7" s="47">
        <v>4.4744645862196001E-4</v>
      </c>
      <c r="V7" t="s">
        <v>16</v>
      </c>
      <c r="W7" s="74">
        <v>1.3856406460551019E-4</v>
      </c>
      <c r="X7" t="s">
        <v>16</v>
      </c>
      <c r="Y7" s="45">
        <v>2.8867513459481293E-5</v>
      </c>
      <c r="Z7" t="s">
        <v>16</v>
      </c>
      <c r="AA7" s="74">
        <v>1.8013328398731776E-4</v>
      </c>
      <c r="AB7" t="s">
        <v>16</v>
      </c>
      <c r="AD7" s="74">
        <v>7.8709293875125271E-4</v>
      </c>
      <c r="AE7" t="s">
        <v>16</v>
      </c>
      <c r="AF7" s="35">
        <v>2</v>
      </c>
      <c r="AG7" s="53">
        <v>1.5741858775025054E-3</v>
      </c>
      <c r="AH7" t="s">
        <v>16</v>
      </c>
      <c r="AJ7" s="53">
        <v>1E-4</v>
      </c>
    </row>
    <row r="8" spans="1:36" x14ac:dyDescent="0.3">
      <c r="A8">
        <v>100</v>
      </c>
      <c r="B8" t="s">
        <v>16</v>
      </c>
      <c r="D8">
        <v>-50</v>
      </c>
      <c r="E8" t="s">
        <v>16</v>
      </c>
      <c r="H8" s="17">
        <v>-50</v>
      </c>
      <c r="I8" t="s">
        <v>16</v>
      </c>
      <c r="J8" s="17">
        <v>-7.1413584237477586E-5</v>
      </c>
      <c r="K8" t="s">
        <v>16</v>
      </c>
      <c r="L8" s="17">
        <v>-7.1413584237234318E-5</v>
      </c>
      <c r="M8" t="s">
        <v>16</v>
      </c>
      <c r="O8" s="45">
        <v>0</v>
      </c>
      <c r="P8" t="s">
        <v>16</v>
      </c>
      <c r="Q8" s="45">
        <v>2.8867513459481293E-6</v>
      </c>
      <c r="R8" t="s">
        <v>16</v>
      </c>
      <c r="S8" s="74">
        <v>6.0565485284518495E-4</v>
      </c>
      <c r="T8" t="s">
        <v>16</v>
      </c>
      <c r="U8" s="47">
        <v>4.4744645862196001E-4</v>
      </c>
      <c r="V8" t="s">
        <v>16</v>
      </c>
      <c r="W8" s="74">
        <v>9.2376043070340139E-5</v>
      </c>
      <c r="X8" t="s">
        <v>16</v>
      </c>
      <c r="Y8" s="45">
        <v>2.8867513459481293E-5</v>
      </c>
      <c r="Z8" t="s">
        <v>16</v>
      </c>
      <c r="AA8" s="74">
        <v>1.8013328398731776E-4</v>
      </c>
      <c r="AB8" t="s">
        <v>16</v>
      </c>
      <c r="AD8" s="74">
        <v>7.8028785336458468E-4</v>
      </c>
      <c r="AE8" t="s">
        <v>16</v>
      </c>
      <c r="AF8" s="35">
        <v>2</v>
      </c>
      <c r="AG8" s="53">
        <v>1.5605757067291694E-3</v>
      </c>
      <c r="AH8" t="s">
        <v>16</v>
      </c>
      <c r="AJ8" s="53">
        <v>1E-4</v>
      </c>
    </row>
    <row r="9" spans="1:36" x14ac:dyDescent="0.3">
      <c r="A9">
        <v>100</v>
      </c>
      <c r="B9" t="s">
        <v>16</v>
      </c>
      <c r="D9">
        <v>90</v>
      </c>
      <c r="E9" t="s">
        <v>16</v>
      </c>
      <c r="H9" s="17">
        <v>90</v>
      </c>
      <c r="I9" t="s">
        <v>16</v>
      </c>
      <c r="J9" s="17">
        <v>-8.7425559418668152E-4</v>
      </c>
      <c r="K9" t="s">
        <v>16</v>
      </c>
      <c r="L9" s="17">
        <v>-8.7425559418363719E-4</v>
      </c>
      <c r="M9" t="s">
        <v>16</v>
      </c>
      <c r="O9" s="45">
        <v>0</v>
      </c>
      <c r="P9" t="s">
        <v>16</v>
      </c>
      <c r="Q9" s="45">
        <v>2.8867513459481293E-6</v>
      </c>
      <c r="R9" t="s">
        <v>16</v>
      </c>
      <c r="S9" s="74">
        <v>6.2365069985424498E-4</v>
      </c>
      <c r="T9" t="s">
        <v>16</v>
      </c>
      <c r="U9" s="47">
        <v>6.2065153937884774E-4</v>
      </c>
      <c r="V9" t="s">
        <v>16</v>
      </c>
      <c r="W9" s="74">
        <v>1.5703927321957821E-4</v>
      </c>
      <c r="X9" t="s">
        <v>16</v>
      </c>
      <c r="Y9" s="45">
        <v>2.8867513459481293E-5</v>
      </c>
      <c r="Z9" t="s">
        <v>16</v>
      </c>
      <c r="AA9" s="74">
        <v>1.8013328398731776E-4</v>
      </c>
      <c r="AB9" t="s">
        <v>16</v>
      </c>
      <c r="AD9" s="74">
        <v>9.1219489625960892E-4</v>
      </c>
      <c r="AE9" t="s">
        <v>16</v>
      </c>
      <c r="AF9" s="35">
        <v>2</v>
      </c>
      <c r="AG9" s="53">
        <v>1.8243897925192178E-3</v>
      </c>
      <c r="AH9" t="s">
        <v>16</v>
      </c>
      <c r="AJ9" s="53">
        <v>1E-4</v>
      </c>
    </row>
    <row r="10" spans="1:36" x14ac:dyDescent="0.3">
      <c r="A10">
        <v>100</v>
      </c>
      <c r="B10" t="s">
        <v>16</v>
      </c>
      <c r="D10">
        <v>-90</v>
      </c>
      <c r="E10" t="s">
        <v>16</v>
      </c>
      <c r="H10" s="17">
        <v>-90</v>
      </c>
      <c r="I10" t="s">
        <v>16</v>
      </c>
      <c r="J10" s="17">
        <v>-1.190398582534869E-4</v>
      </c>
      <c r="K10" t="s">
        <v>16</v>
      </c>
      <c r="L10" s="17">
        <v>-1.1903985824801566E-4</v>
      </c>
      <c r="M10" t="s">
        <v>16</v>
      </c>
      <c r="O10" s="45">
        <v>0</v>
      </c>
      <c r="P10" t="s">
        <v>16</v>
      </c>
      <c r="Q10" s="45">
        <v>2.8867513459481293E-6</v>
      </c>
      <c r="R10" t="s">
        <v>16</v>
      </c>
      <c r="S10" s="74">
        <v>6.2369950108158E-4</v>
      </c>
      <c r="T10" t="s">
        <v>16</v>
      </c>
      <c r="U10" s="47">
        <v>6.2065153937884774E-4</v>
      </c>
      <c r="V10" t="s">
        <v>16</v>
      </c>
      <c r="W10" s="74">
        <v>7.3900834456272114E-5</v>
      </c>
      <c r="X10" t="s">
        <v>16</v>
      </c>
      <c r="Y10" s="45">
        <v>2.8867513459481293E-5</v>
      </c>
      <c r="Z10" t="s">
        <v>16</v>
      </c>
      <c r="AA10" s="74">
        <v>1.8013328398731776E-4</v>
      </c>
      <c r="AB10" t="s">
        <v>16</v>
      </c>
      <c r="AD10" s="74">
        <v>9.0164316721350513E-4</v>
      </c>
      <c r="AE10" t="s">
        <v>16</v>
      </c>
      <c r="AF10" s="35">
        <v>2</v>
      </c>
      <c r="AG10" s="53">
        <v>1.8032863344270103E-3</v>
      </c>
      <c r="AH10" t="s">
        <v>16</v>
      </c>
      <c r="AJ10" s="53">
        <v>1E-4</v>
      </c>
    </row>
    <row r="11" spans="1:36" x14ac:dyDescent="0.3">
      <c r="A11">
        <v>100</v>
      </c>
      <c r="B11" t="s">
        <v>16</v>
      </c>
      <c r="D11">
        <v>100</v>
      </c>
      <c r="E11" t="s">
        <v>16</v>
      </c>
      <c r="H11" s="17">
        <v>100</v>
      </c>
      <c r="I11" t="s">
        <v>16</v>
      </c>
      <c r="J11" s="17">
        <v>-9.6905366038585147E-4</v>
      </c>
      <c r="K11" t="s">
        <v>16</v>
      </c>
      <c r="L11" s="17">
        <v>-9.6905366038413376E-4</v>
      </c>
      <c r="M11" t="s">
        <v>16</v>
      </c>
      <c r="O11" s="45">
        <v>0</v>
      </c>
      <c r="P11" t="s">
        <v>16</v>
      </c>
      <c r="Q11" s="45">
        <v>2.8867513459481293E-6</v>
      </c>
      <c r="R11" t="s">
        <v>16</v>
      </c>
      <c r="S11" s="74">
        <v>6.2895360677702502E-4</v>
      </c>
      <c r="T11" t="s">
        <v>16</v>
      </c>
      <c r="U11" s="47">
        <v>6.6395280956806969E-4</v>
      </c>
      <c r="V11" t="s">
        <v>16</v>
      </c>
      <c r="W11" s="74">
        <v>1.6165807537309523E-4</v>
      </c>
      <c r="X11" t="s">
        <v>16</v>
      </c>
      <c r="Y11" s="45">
        <v>2.8867513459481293E-5</v>
      </c>
      <c r="Z11" t="s">
        <v>16</v>
      </c>
      <c r="AA11" s="74">
        <v>1.8013328398731776E-4</v>
      </c>
      <c r="AB11" t="s">
        <v>16</v>
      </c>
      <c r="AD11" s="74">
        <v>9.464877034654057E-4</v>
      </c>
      <c r="AE11" t="s">
        <v>16</v>
      </c>
      <c r="AF11" s="35">
        <v>2</v>
      </c>
      <c r="AG11" s="53">
        <v>1.8929754069308114E-3</v>
      </c>
      <c r="AH11" t="s">
        <v>16</v>
      </c>
      <c r="AJ11" s="53">
        <v>1E-4</v>
      </c>
    </row>
    <row r="12" spans="1:36" x14ac:dyDescent="0.3">
      <c r="A12">
        <v>100</v>
      </c>
      <c r="B12" t="s">
        <v>16</v>
      </c>
      <c r="D12">
        <v>-100</v>
      </c>
      <c r="E12" t="s">
        <v>16</v>
      </c>
      <c r="H12" s="17">
        <v>-100</v>
      </c>
      <c r="I12" t="s">
        <v>16</v>
      </c>
      <c r="J12" s="17">
        <v>-1.3094642675748921E-4</v>
      </c>
      <c r="K12" t="s">
        <v>16</v>
      </c>
      <c r="L12" s="17">
        <v>-1.30946426750711E-4</v>
      </c>
      <c r="M12" t="s">
        <v>16</v>
      </c>
      <c r="O12" s="45">
        <v>0</v>
      </c>
      <c r="P12" t="s">
        <v>16</v>
      </c>
      <c r="Q12" s="45">
        <v>2.8867513459481293E-6</v>
      </c>
      <c r="R12" t="s">
        <v>16</v>
      </c>
      <c r="S12" s="74">
        <v>6.2894005995836502E-4</v>
      </c>
      <c r="T12" t="s">
        <v>16</v>
      </c>
      <c r="U12" s="47">
        <v>6.6395280956806969E-4</v>
      </c>
      <c r="V12" t="s">
        <v>16</v>
      </c>
      <c r="W12" s="74">
        <v>6.9282032302755094E-5</v>
      </c>
      <c r="X12" t="s">
        <v>16</v>
      </c>
      <c r="Y12" s="45">
        <v>2.8867513459481293E-5</v>
      </c>
      <c r="Z12" t="s">
        <v>16</v>
      </c>
      <c r="AA12" s="74">
        <v>1.8013328398731776E-4</v>
      </c>
      <c r="AB12" t="s">
        <v>16</v>
      </c>
      <c r="AD12" s="74">
        <v>9.3514095141881558E-4</v>
      </c>
      <c r="AE12" t="s">
        <v>16</v>
      </c>
      <c r="AF12" s="35">
        <v>2</v>
      </c>
      <c r="AG12" s="53">
        <v>1.8702819028376312E-3</v>
      </c>
      <c r="AH12" t="s">
        <v>16</v>
      </c>
      <c r="AJ12" s="53">
        <v>1E-4</v>
      </c>
    </row>
    <row r="13" spans="1:36" x14ac:dyDescent="0.3">
      <c r="A13">
        <v>1</v>
      </c>
      <c r="B13" t="s">
        <v>20</v>
      </c>
      <c r="D13">
        <v>0.1</v>
      </c>
      <c r="E13" t="s">
        <v>20</v>
      </c>
      <c r="H13" s="51">
        <v>0.1</v>
      </c>
      <c r="I13" t="s">
        <v>20</v>
      </c>
      <c r="J13" s="51">
        <v>-9.6905366038585167E-7</v>
      </c>
      <c r="K13" t="s">
        <v>20</v>
      </c>
      <c r="L13" s="51">
        <v>-9.6905366038513296E-7</v>
      </c>
      <c r="M13" t="s">
        <v>20</v>
      </c>
      <c r="O13" s="45">
        <v>0</v>
      </c>
      <c r="P13" t="s">
        <v>20</v>
      </c>
      <c r="Q13" s="45">
        <v>2.8867513459481289E-8</v>
      </c>
      <c r="R13" t="s">
        <v>20</v>
      </c>
      <c r="S13" s="74">
        <v>6.2895360677702502E-7</v>
      </c>
      <c r="T13" t="s">
        <v>20</v>
      </c>
      <c r="U13" s="47">
        <v>6.6395280956806967E-7</v>
      </c>
      <c r="V13" t="s">
        <v>20</v>
      </c>
      <c r="W13" s="74">
        <v>1.6165807537309523E-7</v>
      </c>
      <c r="X13" t="s">
        <v>20</v>
      </c>
      <c r="Y13" s="45">
        <v>2.8867513459481289E-8</v>
      </c>
      <c r="Z13" t="s">
        <v>20</v>
      </c>
      <c r="AA13" s="74">
        <v>1.8013328398731779E-7</v>
      </c>
      <c r="AB13" t="s">
        <v>20</v>
      </c>
      <c r="AD13" s="74">
        <v>9.4692342499867317E-7</v>
      </c>
      <c r="AE13" t="s">
        <v>20</v>
      </c>
      <c r="AF13" s="35">
        <v>2</v>
      </c>
      <c r="AG13" s="51">
        <v>1.8938468499973463E-6</v>
      </c>
      <c r="AH13" t="s">
        <v>20</v>
      </c>
      <c r="AJ13" s="51">
        <v>9.9999999999999995E-8</v>
      </c>
    </row>
    <row r="14" spans="1:36" x14ac:dyDescent="0.3">
      <c r="A14">
        <v>1</v>
      </c>
      <c r="B14" t="s">
        <v>20</v>
      </c>
      <c r="D14">
        <v>-0.1</v>
      </c>
      <c r="E14" t="s">
        <v>20</v>
      </c>
      <c r="H14" s="51">
        <v>-0.1</v>
      </c>
      <c r="I14" t="s">
        <v>20</v>
      </c>
      <c r="J14" s="51">
        <v>-1.3094642675748925E-7</v>
      </c>
      <c r="K14" t="s">
        <v>20</v>
      </c>
      <c r="L14" s="51">
        <v>-1.3094642675737234E-7</v>
      </c>
      <c r="M14" t="s">
        <v>20</v>
      </c>
      <c r="O14" s="45">
        <v>0</v>
      </c>
      <c r="P14" t="s">
        <v>20</v>
      </c>
      <c r="Q14" s="45">
        <v>2.8867513459481289E-8</v>
      </c>
      <c r="R14" t="s">
        <v>20</v>
      </c>
      <c r="S14" s="74">
        <v>6.2894005995836502E-7</v>
      </c>
      <c r="T14" t="s">
        <v>20</v>
      </c>
      <c r="U14" s="47">
        <v>6.6395280956806967E-7</v>
      </c>
      <c r="V14" t="s">
        <v>20</v>
      </c>
      <c r="W14" s="74">
        <v>6.92820323027551E-8</v>
      </c>
      <c r="X14" t="s">
        <v>20</v>
      </c>
      <c r="Y14" s="45">
        <v>2.8867513459481289E-8</v>
      </c>
      <c r="Z14" t="s">
        <v>20</v>
      </c>
      <c r="AA14" s="74">
        <v>1.8013328398731779E-7</v>
      </c>
      <c r="AB14" t="s">
        <v>20</v>
      </c>
      <c r="AD14" s="74">
        <v>9.3558195740431399E-7</v>
      </c>
      <c r="AE14" t="s">
        <v>20</v>
      </c>
      <c r="AF14" s="35">
        <v>2</v>
      </c>
      <c r="AG14" s="51">
        <v>1.871163914808628E-6</v>
      </c>
      <c r="AH14" t="s">
        <v>20</v>
      </c>
      <c r="AJ14" s="51">
        <v>9.9999999999999995E-8</v>
      </c>
    </row>
    <row r="15" spans="1:36" x14ac:dyDescent="0.3">
      <c r="A15">
        <v>1</v>
      </c>
      <c r="B15" t="s">
        <v>20</v>
      </c>
      <c r="D15">
        <v>0.5</v>
      </c>
      <c r="E15" t="s">
        <v>20</v>
      </c>
      <c r="H15" s="51">
        <v>0.5</v>
      </c>
      <c r="I15" t="s">
        <v>20</v>
      </c>
      <c r="J15" s="51">
        <v>-1.6602147761805705E-6</v>
      </c>
      <c r="K15" t="s">
        <v>20</v>
      </c>
      <c r="L15" s="51">
        <v>-1.660214776155744E-6</v>
      </c>
      <c r="M15" t="s">
        <v>20</v>
      </c>
      <c r="O15" s="45">
        <v>0</v>
      </c>
      <c r="P15" t="s">
        <v>20</v>
      </c>
      <c r="Q15" s="45">
        <v>2.8867513459481289E-8</v>
      </c>
      <c r="R15" t="s">
        <v>20</v>
      </c>
      <c r="S15" s="74">
        <v>1.39710903964052E-6</v>
      </c>
      <c r="T15" t="s">
        <v>20</v>
      </c>
      <c r="U15" s="47">
        <v>1.8475208614068027E-6</v>
      </c>
      <c r="V15" t="s">
        <v>20</v>
      </c>
      <c r="W15" s="74">
        <v>2.8867513459481289E-7</v>
      </c>
      <c r="X15" t="s">
        <v>20</v>
      </c>
      <c r="Y15" s="45">
        <v>2.8867513459481289E-8</v>
      </c>
      <c r="Z15" t="s">
        <v>20</v>
      </c>
      <c r="AA15" s="74">
        <v>1.8013328398731779E-7</v>
      </c>
      <c r="AB15" t="s">
        <v>20</v>
      </c>
      <c r="AD15" s="74">
        <v>2.3415155352844973E-6</v>
      </c>
      <c r="AE15" t="s">
        <v>20</v>
      </c>
      <c r="AF15" s="35">
        <v>2</v>
      </c>
      <c r="AG15" s="51">
        <v>4.6830310705689945E-6</v>
      </c>
      <c r="AH15" t="s">
        <v>20</v>
      </c>
      <c r="AJ15" s="51">
        <v>9.9999999999999995E-8</v>
      </c>
    </row>
    <row r="16" spans="1:36" x14ac:dyDescent="0.3">
      <c r="A16">
        <v>1</v>
      </c>
      <c r="B16" t="s">
        <v>20</v>
      </c>
      <c r="D16">
        <v>-0.5</v>
      </c>
      <c r="E16" t="s">
        <v>20</v>
      </c>
      <c r="H16" s="51">
        <v>-0.5</v>
      </c>
      <c r="I16" t="s">
        <v>20</v>
      </c>
      <c r="J16" s="51">
        <v>6.4034258508871001E-7</v>
      </c>
      <c r="K16" t="s">
        <v>20</v>
      </c>
      <c r="L16" s="51">
        <v>6.4034258506762143E-7</v>
      </c>
      <c r="M16" t="s">
        <v>20</v>
      </c>
      <c r="O16" s="45">
        <v>0</v>
      </c>
      <c r="P16" t="s">
        <v>20</v>
      </c>
      <c r="Q16" s="45">
        <v>2.8867513459481289E-8</v>
      </c>
      <c r="R16" t="s">
        <v>20</v>
      </c>
      <c r="S16" s="74">
        <v>1.398186997355365E-6</v>
      </c>
      <c r="T16" t="s">
        <v>20</v>
      </c>
      <c r="U16" s="47">
        <v>1.8475208614068027E-6</v>
      </c>
      <c r="V16" t="s">
        <v>20</v>
      </c>
      <c r="W16" s="74">
        <v>-5.7735026918962564E-8</v>
      </c>
      <c r="X16" t="s">
        <v>20</v>
      </c>
      <c r="Y16" s="45">
        <v>2.8867513459481289E-8</v>
      </c>
      <c r="Z16" t="s">
        <v>20</v>
      </c>
      <c r="AA16" s="74">
        <v>1.8013328398731779E-7</v>
      </c>
      <c r="AB16" t="s">
        <v>20</v>
      </c>
      <c r="AD16" s="74">
        <v>2.3250178951799492E-6</v>
      </c>
      <c r="AE16" t="s">
        <v>20</v>
      </c>
      <c r="AF16" s="35">
        <v>2</v>
      </c>
      <c r="AG16" s="51">
        <v>4.6500357903598983E-6</v>
      </c>
      <c r="AH16" t="s">
        <v>20</v>
      </c>
      <c r="AJ16" s="51">
        <v>9.9999999999999995E-8</v>
      </c>
    </row>
    <row r="17" spans="1:36" x14ac:dyDescent="0.3">
      <c r="A17">
        <v>1</v>
      </c>
      <c r="B17" t="s">
        <v>20</v>
      </c>
      <c r="D17">
        <v>0.9</v>
      </c>
      <c r="E17" t="s">
        <v>20</v>
      </c>
      <c r="H17" s="51">
        <v>0.9</v>
      </c>
      <c r="I17" t="s">
        <v>20</v>
      </c>
      <c r="J17" s="51">
        <v>-2.025399394772064E-6</v>
      </c>
      <c r="K17" t="s">
        <v>20</v>
      </c>
      <c r="L17" s="51">
        <v>-2.0253993947561E-6</v>
      </c>
      <c r="M17" t="s">
        <v>20</v>
      </c>
      <c r="O17" s="45">
        <v>0</v>
      </c>
      <c r="P17" t="s">
        <v>20</v>
      </c>
      <c r="Q17" s="45">
        <v>2.8867513459481289E-8</v>
      </c>
      <c r="R17" t="s">
        <v>20</v>
      </c>
      <c r="S17" s="74">
        <v>1.91445668318156E-6</v>
      </c>
      <c r="T17" t="s">
        <v>20</v>
      </c>
      <c r="U17" s="47">
        <v>3.0022213997860542E-6</v>
      </c>
      <c r="V17" t="s">
        <v>20</v>
      </c>
      <c r="W17" s="74">
        <v>4.2723919920032309E-7</v>
      </c>
      <c r="X17" t="s">
        <v>20</v>
      </c>
      <c r="Y17" s="45">
        <v>2.8867513459481289E-8</v>
      </c>
      <c r="Z17" t="s">
        <v>20</v>
      </c>
      <c r="AA17" s="74">
        <v>1.8013328398731779E-7</v>
      </c>
      <c r="AB17" t="s">
        <v>20</v>
      </c>
      <c r="AD17" s="74">
        <v>3.5909783799282232E-6</v>
      </c>
      <c r="AE17" t="s">
        <v>20</v>
      </c>
      <c r="AF17" s="35">
        <v>2</v>
      </c>
      <c r="AG17" s="51">
        <v>7.1819567598564464E-6</v>
      </c>
      <c r="AH17" t="s">
        <v>20</v>
      </c>
      <c r="AJ17" s="51">
        <v>9.9999999999999995E-8</v>
      </c>
    </row>
    <row r="18" spans="1:36" x14ac:dyDescent="0.3">
      <c r="A18">
        <v>1</v>
      </c>
      <c r="B18" t="s">
        <v>20</v>
      </c>
      <c r="D18">
        <v>-0.9</v>
      </c>
      <c r="E18" t="s">
        <v>20</v>
      </c>
      <c r="H18" s="51">
        <v>-0.9</v>
      </c>
      <c r="I18" t="s">
        <v>20</v>
      </c>
      <c r="J18" s="51">
        <v>5.2655074946091862E-7</v>
      </c>
      <c r="K18" t="s">
        <v>20</v>
      </c>
      <c r="L18" s="51">
        <v>5.2655074944674141E-7</v>
      </c>
      <c r="M18" t="s">
        <v>20</v>
      </c>
      <c r="O18" s="45">
        <v>0</v>
      </c>
      <c r="P18" t="s">
        <v>20</v>
      </c>
      <c r="Q18" s="45">
        <v>2.8867513459481289E-8</v>
      </c>
      <c r="R18" t="s">
        <v>20</v>
      </c>
      <c r="S18" s="74">
        <v>1.915353800628415E-6</v>
      </c>
      <c r="T18" t="s">
        <v>20</v>
      </c>
      <c r="U18" s="47">
        <v>3.0022213997860542E-6</v>
      </c>
      <c r="V18" t="s">
        <v>20</v>
      </c>
      <c r="W18" s="74">
        <v>-1.9629909152447278E-7</v>
      </c>
      <c r="X18" t="s">
        <v>20</v>
      </c>
      <c r="Y18" s="45">
        <v>2.8867513459481289E-8</v>
      </c>
      <c r="Z18" t="s">
        <v>20</v>
      </c>
      <c r="AA18" s="74">
        <v>1.8013328398731779E-7</v>
      </c>
      <c r="AB18" t="s">
        <v>20</v>
      </c>
      <c r="AD18" s="74">
        <v>3.5713528970006737E-6</v>
      </c>
      <c r="AE18" t="s">
        <v>20</v>
      </c>
      <c r="AF18" s="35">
        <v>2</v>
      </c>
      <c r="AG18" s="51">
        <v>7.1427057940013475E-6</v>
      </c>
      <c r="AH18" t="s">
        <v>20</v>
      </c>
      <c r="AJ18" s="51">
        <v>9.9999999999999995E-8</v>
      </c>
    </row>
    <row r="19" spans="1:36" x14ac:dyDescent="0.3">
      <c r="A19">
        <v>1</v>
      </c>
      <c r="B19" t="s">
        <v>20</v>
      </c>
      <c r="D19">
        <v>1</v>
      </c>
      <c r="E19" t="s">
        <v>20</v>
      </c>
      <c r="H19" s="51">
        <v>1</v>
      </c>
      <c r="I19" t="s">
        <v>20</v>
      </c>
      <c r="J19" s="51">
        <v>-2.1166955494199372E-6</v>
      </c>
      <c r="K19" t="s">
        <v>20</v>
      </c>
      <c r="L19" s="51">
        <v>-2.1166955493923112E-6</v>
      </c>
      <c r="M19" t="s">
        <v>20</v>
      </c>
      <c r="O19" s="45">
        <v>0</v>
      </c>
      <c r="P19" t="s">
        <v>20</v>
      </c>
      <c r="Q19" s="45">
        <v>2.8867513459481289E-8</v>
      </c>
      <c r="R19" t="s">
        <v>20</v>
      </c>
      <c r="S19" s="74">
        <v>2.0546183515777048E-6</v>
      </c>
      <c r="T19" t="s">
        <v>20</v>
      </c>
      <c r="U19" s="47">
        <v>3.2908965343808671E-6</v>
      </c>
      <c r="V19" t="s">
        <v>20</v>
      </c>
      <c r="W19" s="74">
        <v>4.6188021535170062E-7</v>
      </c>
      <c r="X19" t="s">
        <v>20</v>
      </c>
      <c r="Y19" s="45">
        <v>2.8867513459481289E-8</v>
      </c>
      <c r="Z19" t="s">
        <v>20</v>
      </c>
      <c r="AA19" s="74">
        <v>1.8013328398731779E-7</v>
      </c>
      <c r="AB19" t="s">
        <v>20</v>
      </c>
      <c r="AD19" s="74">
        <v>3.9113814146206635E-6</v>
      </c>
      <c r="AE19" t="s">
        <v>20</v>
      </c>
      <c r="AF19" s="35">
        <v>2</v>
      </c>
      <c r="AG19" s="51">
        <v>7.8227628292413269E-6</v>
      </c>
      <c r="AH19" t="s">
        <v>20</v>
      </c>
      <c r="AJ19" s="51">
        <v>9.9999999999999995E-8</v>
      </c>
    </row>
    <row r="20" spans="1:36" x14ac:dyDescent="0.3">
      <c r="A20">
        <v>1</v>
      </c>
      <c r="B20" t="s">
        <v>20</v>
      </c>
      <c r="D20">
        <v>-1</v>
      </c>
      <c r="E20" t="s">
        <v>20</v>
      </c>
      <c r="H20" s="51">
        <v>-1</v>
      </c>
      <c r="I20" t="s">
        <v>20</v>
      </c>
      <c r="J20" s="51">
        <v>4.9810279055397077E-7</v>
      </c>
      <c r="K20" t="s">
        <v>20</v>
      </c>
      <c r="L20" s="51">
        <v>4.9810279056927698E-7</v>
      </c>
      <c r="M20" t="s">
        <v>20</v>
      </c>
      <c r="O20" s="45">
        <v>0</v>
      </c>
      <c r="P20" t="s">
        <v>20</v>
      </c>
      <c r="Q20" s="45">
        <v>2.8867513459481289E-8</v>
      </c>
      <c r="R20" t="s">
        <v>20</v>
      </c>
      <c r="S20" s="74">
        <v>2.0548718877651501E-6</v>
      </c>
      <c r="T20" t="s">
        <v>20</v>
      </c>
      <c r="U20" s="47">
        <v>3.2908965343808671E-6</v>
      </c>
      <c r="V20" t="s">
        <v>20</v>
      </c>
      <c r="W20" s="74">
        <v>-2.3094010767585031E-7</v>
      </c>
      <c r="X20" t="s">
        <v>20</v>
      </c>
      <c r="Y20" s="45">
        <v>2.8867513459481289E-8</v>
      </c>
      <c r="Z20" t="s">
        <v>20</v>
      </c>
      <c r="AA20" s="74">
        <v>1.8013328398731779E-7</v>
      </c>
      <c r="AB20" t="s">
        <v>20</v>
      </c>
      <c r="AD20" s="74">
        <v>3.8910084136541733E-6</v>
      </c>
      <c r="AE20" t="s">
        <v>20</v>
      </c>
      <c r="AF20" s="35">
        <v>2</v>
      </c>
      <c r="AG20" s="51">
        <v>7.7820168273083466E-6</v>
      </c>
      <c r="AH20" t="s">
        <v>20</v>
      </c>
      <c r="AJ20" s="51">
        <v>9.9999999999999995E-8</v>
      </c>
    </row>
    <row r="21" spans="1:36" x14ac:dyDescent="0.3">
      <c r="A21">
        <v>10</v>
      </c>
      <c r="B21" t="s">
        <v>20</v>
      </c>
      <c r="D21">
        <v>1</v>
      </c>
      <c r="E21" t="s">
        <v>20</v>
      </c>
      <c r="H21" s="52">
        <v>1</v>
      </c>
      <c r="I21" t="s">
        <v>20</v>
      </c>
      <c r="J21" s="52">
        <v>-2.1166955494199372E-6</v>
      </c>
      <c r="K21" t="s">
        <v>20</v>
      </c>
      <c r="L21" s="52">
        <v>-2.1166955493923112E-6</v>
      </c>
      <c r="M21" t="s">
        <v>20</v>
      </c>
      <c r="O21" s="45">
        <v>0</v>
      </c>
      <c r="P21" t="s">
        <v>20</v>
      </c>
      <c r="Q21" s="45">
        <v>2.8867513459481289E-7</v>
      </c>
      <c r="R21" t="s">
        <v>20</v>
      </c>
      <c r="S21" s="74">
        <v>2.0546183515777048E-6</v>
      </c>
      <c r="T21" t="s">
        <v>20</v>
      </c>
      <c r="U21" s="47">
        <v>3.2908965343808671E-6</v>
      </c>
      <c r="V21" t="s">
        <v>20</v>
      </c>
      <c r="W21" s="74">
        <v>4.6188021535170062E-7</v>
      </c>
      <c r="X21" t="s">
        <v>20</v>
      </c>
      <c r="Y21" s="45">
        <v>2.8867513459481289E-7</v>
      </c>
      <c r="Z21" t="s">
        <v>20</v>
      </c>
      <c r="AA21" s="74">
        <v>1.8013328398731779E-7</v>
      </c>
      <c r="AB21" t="s">
        <v>20</v>
      </c>
      <c r="AD21" s="74">
        <v>3.9324171409757563E-6</v>
      </c>
      <c r="AE21" t="s">
        <v>20</v>
      </c>
      <c r="AF21" s="35">
        <v>2</v>
      </c>
      <c r="AG21" s="52">
        <v>7.8648342819515126E-6</v>
      </c>
      <c r="AH21" t="s">
        <v>20</v>
      </c>
      <c r="AJ21" s="52">
        <v>9.9999999999999995E-7</v>
      </c>
    </row>
    <row r="22" spans="1:36" x14ac:dyDescent="0.3">
      <c r="A22">
        <v>10</v>
      </c>
      <c r="B22" t="s">
        <v>20</v>
      </c>
      <c r="D22">
        <v>-1</v>
      </c>
      <c r="E22" t="s">
        <v>20</v>
      </c>
      <c r="H22" s="52">
        <v>-1</v>
      </c>
      <c r="I22" t="s">
        <v>20</v>
      </c>
      <c r="J22" s="52">
        <v>4.9810279055397077E-7</v>
      </c>
      <c r="K22" t="s">
        <v>20</v>
      </c>
      <c r="L22" s="52">
        <v>4.9810279056927698E-7</v>
      </c>
      <c r="M22" t="s">
        <v>20</v>
      </c>
      <c r="O22" s="45">
        <v>0</v>
      </c>
      <c r="P22" t="s">
        <v>20</v>
      </c>
      <c r="Q22" s="45">
        <v>2.8867513459481289E-7</v>
      </c>
      <c r="R22" t="s">
        <v>20</v>
      </c>
      <c r="S22" s="74">
        <v>2.0548718877651501E-6</v>
      </c>
      <c r="T22" t="s">
        <v>20</v>
      </c>
      <c r="U22" s="47">
        <v>3.2908965343808671E-6</v>
      </c>
      <c r="V22" t="s">
        <v>20</v>
      </c>
      <c r="W22" s="74">
        <v>-2.3094010767585031E-7</v>
      </c>
      <c r="X22" t="s">
        <v>20</v>
      </c>
      <c r="Y22" s="45">
        <v>2.8867513459481289E-7</v>
      </c>
      <c r="Z22" t="s">
        <v>20</v>
      </c>
      <c r="AA22" s="74">
        <v>1.8013328398731779E-7</v>
      </c>
      <c r="AB22" t="s">
        <v>20</v>
      </c>
      <c r="AD22" s="74">
        <v>3.9121536875648903E-6</v>
      </c>
      <c r="AE22" t="s">
        <v>20</v>
      </c>
      <c r="AF22" s="35">
        <v>2</v>
      </c>
      <c r="AG22" s="52">
        <v>7.8243073751297806E-6</v>
      </c>
      <c r="AH22" t="s">
        <v>20</v>
      </c>
      <c r="AJ22" s="52">
        <v>9.9999999999999995E-7</v>
      </c>
    </row>
    <row r="23" spans="1:36" x14ac:dyDescent="0.3">
      <c r="A23">
        <v>10</v>
      </c>
      <c r="B23" t="s">
        <v>20</v>
      </c>
      <c r="D23">
        <v>2</v>
      </c>
      <c r="E23" t="s">
        <v>20</v>
      </c>
      <c r="H23" s="52">
        <v>2</v>
      </c>
      <c r="I23" t="s">
        <v>20</v>
      </c>
      <c r="J23" s="52">
        <v>-3.0296570958986705E-6</v>
      </c>
      <c r="K23" t="s">
        <v>20</v>
      </c>
      <c r="L23" s="52">
        <v>-3.0296570958654456E-6</v>
      </c>
      <c r="M23" t="s">
        <v>20</v>
      </c>
      <c r="O23" s="45">
        <v>0</v>
      </c>
      <c r="P23" t="s">
        <v>20</v>
      </c>
      <c r="Q23" s="45">
        <v>2.8867513459481289E-7</v>
      </c>
      <c r="R23" t="s">
        <v>20</v>
      </c>
      <c r="S23" s="74">
        <v>3.6056025161028349E-6</v>
      </c>
      <c r="T23" t="s">
        <v>20</v>
      </c>
      <c r="U23" s="47">
        <v>6.1776478803289969E-6</v>
      </c>
      <c r="V23" t="s">
        <v>20</v>
      </c>
      <c r="W23" s="74">
        <v>8.0829037686547612E-7</v>
      </c>
      <c r="X23" t="s">
        <v>20</v>
      </c>
      <c r="Y23" s="45">
        <v>2.8867513459481289E-7</v>
      </c>
      <c r="Z23" t="s">
        <v>20</v>
      </c>
      <c r="AA23" s="74">
        <v>1.8013328398731779E-7</v>
      </c>
      <c r="AB23" t="s">
        <v>20</v>
      </c>
      <c r="AD23" s="74">
        <v>7.2122223230749403E-6</v>
      </c>
      <c r="AE23" t="s">
        <v>20</v>
      </c>
      <c r="AF23" s="35">
        <v>2</v>
      </c>
      <c r="AG23" s="52">
        <v>1.4424444646149881E-5</v>
      </c>
      <c r="AH23" t="s">
        <v>20</v>
      </c>
      <c r="AJ23" s="52">
        <v>9.9999999999999995E-7</v>
      </c>
    </row>
    <row r="24" spans="1:36" x14ac:dyDescent="0.3">
      <c r="A24">
        <v>10</v>
      </c>
      <c r="B24" t="s">
        <v>20</v>
      </c>
      <c r="D24">
        <v>3</v>
      </c>
      <c r="E24" t="s">
        <v>20</v>
      </c>
      <c r="H24" s="52">
        <v>3</v>
      </c>
      <c r="I24" t="s">
        <v>20</v>
      </c>
      <c r="J24" s="52">
        <v>-1.042716660687678E-5</v>
      </c>
      <c r="K24" t="s">
        <v>20</v>
      </c>
      <c r="L24" s="52">
        <v>-1.0427166607041016E-5</v>
      </c>
      <c r="M24" t="s">
        <v>20</v>
      </c>
      <c r="O24" s="45">
        <v>0</v>
      </c>
      <c r="P24" t="s">
        <v>20</v>
      </c>
      <c r="Q24" s="45">
        <v>2.8867513459481289E-7</v>
      </c>
      <c r="R24" t="s">
        <v>20</v>
      </c>
      <c r="S24" s="74">
        <v>1.1036385210186349E-5</v>
      </c>
      <c r="T24" t="s">
        <v>20</v>
      </c>
      <c r="U24" s="47">
        <v>7.5055534994651352E-6</v>
      </c>
      <c r="V24" t="s">
        <v>20</v>
      </c>
      <c r="W24" s="74">
        <v>7.5055534994651356E-7</v>
      </c>
      <c r="X24" t="s">
        <v>20</v>
      </c>
      <c r="Y24" s="45">
        <v>2.8867513459481289E-7</v>
      </c>
      <c r="Z24" t="s">
        <v>20</v>
      </c>
      <c r="AA24" s="74">
        <v>1.8013328398731779E-7</v>
      </c>
      <c r="AB24" t="s">
        <v>20</v>
      </c>
      <c r="AD24" s="74">
        <v>1.3375259991527395E-5</v>
      </c>
      <c r="AE24" t="s">
        <v>20</v>
      </c>
      <c r="AF24" s="35">
        <v>2</v>
      </c>
      <c r="AG24" s="52">
        <v>2.675051998305479E-5</v>
      </c>
      <c r="AH24" t="s">
        <v>20</v>
      </c>
      <c r="AJ24" s="52">
        <v>9.9999999999999995E-7</v>
      </c>
    </row>
    <row r="25" spans="1:36" x14ac:dyDescent="0.3">
      <c r="A25">
        <v>10</v>
      </c>
      <c r="B25" t="s">
        <v>20</v>
      </c>
      <c r="D25">
        <v>4</v>
      </c>
      <c r="E25" t="s">
        <v>20</v>
      </c>
      <c r="H25" s="52">
        <v>4</v>
      </c>
      <c r="I25" t="s">
        <v>20</v>
      </c>
      <c r="J25" s="52">
        <v>-1.1942351285028615E-5</v>
      </c>
      <c r="K25" t="s">
        <v>20</v>
      </c>
      <c r="L25" s="52">
        <v>-1.1942351285210151E-5</v>
      </c>
      <c r="M25" t="s">
        <v>20</v>
      </c>
      <c r="O25" s="45">
        <v>0</v>
      </c>
      <c r="P25" t="s">
        <v>20</v>
      </c>
      <c r="Q25" s="45">
        <v>2.8867513459481289E-7</v>
      </c>
      <c r="R25" t="s">
        <v>20</v>
      </c>
      <c r="S25" s="74">
        <v>1.1036385210186349E-5</v>
      </c>
      <c r="T25" t="s">
        <v>20</v>
      </c>
      <c r="U25" s="47">
        <v>9.5262794416288263E-6</v>
      </c>
      <c r="V25" t="s">
        <v>20</v>
      </c>
      <c r="W25" s="74">
        <v>9.2376043070340123E-7</v>
      </c>
      <c r="X25" t="s">
        <v>20</v>
      </c>
      <c r="Y25" s="45">
        <v>2.8867513459481289E-7</v>
      </c>
      <c r="Z25" t="s">
        <v>20</v>
      </c>
      <c r="AA25" s="74">
        <v>1.8013328398731779E-7</v>
      </c>
      <c r="AB25" t="s">
        <v>20</v>
      </c>
      <c r="AD25" s="74">
        <v>1.4615206002914227E-5</v>
      </c>
      <c r="AE25" t="s">
        <v>20</v>
      </c>
      <c r="AF25" s="35">
        <v>2</v>
      </c>
      <c r="AG25" s="52">
        <v>2.9230412005828454E-5</v>
      </c>
      <c r="AH25" t="s">
        <v>20</v>
      </c>
      <c r="AJ25" s="52">
        <v>9.9999999999999995E-7</v>
      </c>
    </row>
    <row r="26" spans="1:36" x14ac:dyDescent="0.3">
      <c r="A26">
        <v>10</v>
      </c>
      <c r="B26" t="s">
        <v>20</v>
      </c>
      <c r="D26">
        <v>5</v>
      </c>
      <c r="E26" t="s">
        <v>20</v>
      </c>
      <c r="H26" s="52">
        <v>5</v>
      </c>
      <c r="I26" t="s">
        <v>20</v>
      </c>
      <c r="J26" s="52">
        <v>-1.345753596318045E-5</v>
      </c>
      <c r="K26" t="s">
        <v>20</v>
      </c>
      <c r="L26" s="52">
        <v>-1.3457535962935196E-5</v>
      </c>
      <c r="M26" t="s">
        <v>20</v>
      </c>
      <c r="O26" s="45">
        <v>0</v>
      </c>
      <c r="P26" t="s">
        <v>20</v>
      </c>
      <c r="Q26" s="45">
        <v>2.8867513459481289E-7</v>
      </c>
      <c r="R26" t="s">
        <v>20</v>
      </c>
      <c r="S26" s="74">
        <v>1.1036385210186349E-5</v>
      </c>
      <c r="T26" t="s">
        <v>20</v>
      </c>
      <c r="U26" s="47">
        <v>1.1547005383792516E-5</v>
      </c>
      <c r="V26" t="s">
        <v>20</v>
      </c>
      <c r="W26" s="74">
        <v>1.0969655114602891E-6</v>
      </c>
      <c r="X26" t="s">
        <v>20</v>
      </c>
      <c r="Y26" s="45">
        <v>2.8867513459481289E-7</v>
      </c>
      <c r="Z26" t="s">
        <v>20</v>
      </c>
      <c r="AA26" s="74">
        <v>1.8013328398731779E-7</v>
      </c>
      <c r="AB26" t="s">
        <v>20</v>
      </c>
      <c r="AD26" s="74">
        <v>1.6016790559939073E-5</v>
      </c>
      <c r="AE26" t="s">
        <v>20</v>
      </c>
      <c r="AF26" s="35">
        <v>2</v>
      </c>
      <c r="AG26" s="52">
        <v>3.2033581119878146E-5</v>
      </c>
      <c r="AH26" t="s">
        <v>20</v>
      </c>
      <c r="AJ26" s="52">
        <v>9.9999999999999995E-7</v>
      </c>
    </row>
    <row r="27" spans="1:36" x14ac:dyDescent="0.3">
      <c r="A27">
        <v>10</v>
      </c>
      <c r="B27" t="s">
        <v>20</v>
      </c>
      <c r="D27">
        <v>-5</v>
      </c>
      <c r="E27" t="s">
        <v>20</v>
      </c>
      <c r="H27" s="52">
        <v>-5</v>
      </c>
      <c r="I27" t="s">
        <v>20</v>
      </c>
      <c r="J27" s="52">
        <v>9.8766337252048997E-6</v>
      </c>
      <c r="K27" t="s">
        <v>20</v>
      </c>
      <c r="L27" s="52">
        <v>9.8766337250921765E-6</v>
      </c>
      <c r="M27" t="s">
        <v>20</v>
      </c>
      <c r="O27" s="45">
        <v>0</v>
      </c>
      <c r="P27" t="s">
        <v>20</v>
      </c>
      <c r="Q27" s="45">
        <v>2.8867513459481289E-7</v>
      </c>
      <c r="R27" t="s">
        <v>20</v>
      </c>
      <c r="S27" s="74">
        <v>1.1113178969928601E-5</v>
      </c>
      <c r="T27" t="s">
        <v>20</v>
      </c>
      <c r="U27" s="47">
        <v>1.1547005383792516E-5</v>
      </c>
      <c r="V27" t="s">
        <v>20</v>
      </c>
      <c r="W27" s="74">
        <v>-6.3508529610858845E-7</v>
      </c>
      <c r="X27" t="s">
        <v>20</v>
      </c>
      <c r="Y27" s="45">
        <v>2.8867513459481289E-7</v>
      </c>
      <c r="Z27" t="s">
        <v>20</v>
      </c>
      <c r="AA27" s="74">
        <v>1.8013328398731779E-7</v>
      </c>
      <c r="AB27" t="s">
        <v>20</v>
      </c>
      <c r="AD27" s="74">
        <v>1.6044891029576884E-5</v>
      </c>
      <c r="AE27" t="s">
        <v>20</v>
      </c>
      <c r="AF27" s="35">
        <v>2</v>
      </c>
      <c r="AG27" s="52">
        <v>3.2089782059153769E-5</v>
      </c>
      <c r="AH27" t="s">
        <v>20</v>
      </c>
      <c r="AJ27" s="52">
        <v>9.9999999999999995E-7</v>
      </c>
    </row>
    <row r="28" spans="1:36" x14ac:dyDescent="0.3">
      <c r="A28">
        <v>10</v>
      </c>
      <c r="B28" t="s">
        <v>20</v>
      </c>
      <c r="D28">
        <v>6</v>
      </c>
      <c r="E28" t="s">
        <v>20</v>
      </c>
      <c r="H28" s="52">
        <v>6</v>
      </c>
      <c r="I28" t="s">
        <v>20</v>
      </c>
      <c r="J28" s="52">
        <v>-1.4972720641332285E-5</v>
      </c>
      <c r="K28" t="s">
        <v>20</v>
      </c>
      <c r="L28" s="52">
        <v>-1.4972720641104331E-5</v>
      </c>
      <c r="M28" t="s">
        <v>20</v>
      </c>
      <c r="O28" s="45">
        <v>0</v>
      </c>
      <c r="P28" t="s">
        <v>20</v>
      </c>
      <c r="Q28" s="45">
        <v>2.8867513459481289E-7</v>
      </c>
      <c r="R28" t="s">
        <v>20</v>
      </c>
      <c r="S28" s="74">
        <v>1.7884503608622649E-5</v>
      </c>
      <c r="T28" t="s">
        <v>20</v>
      </c>
      <c r="U28" s="47">
        <v>1.3567731325956205E-5</v>
      </c>
      <c r="V28" t="s">
        <v>20</v>
      </c>
      <c r="W28" s="74">
        <v>1.2701705922171769E-6</v>
      </c>
      <c r="X28" t="s">
        <v>20</v>
      </c>
      <c r="Y28" s="45">
        <v>2.8867513459481289E-7</v>
      </c>
      <c r="Z28" t="s">
        <v>20</v>
      </c>
      <c r="AA28" s="74">
        <v>1.8013328398731779E-7</v>
      </c>
      <c r="AB28" t="s">
        <v>20</v>
      </c>
      <c r="AD28" s="74">
        <v>2.2488913950214892E-5</v>
      </c>
      <c r="AE28" t="s">
        <v>20</v>
      </c>
      <c r="AF28" s="35">
        <v>2</v>
      </c>
      <c r="AG28" s="52">
        <v>4.4977827900429784E-5</v>
      </c>
      <c r="AH28" t="s">
        <v>20</v>
      </c>
      <c r="AJ28" s="52">
        <v>9.9999999999999995E-7</v>
      </c>
    </row>
    <row r="29" spans="1:36" x14ac:dyDescent="0.3">
      <c r="A29">
        <v>10</v>
      </c>
      <c r="B29" t="s">
        <v>20</v>
      </c>
      <c r="D29">
        <v>7</v>
      </c>
      <c r="E29" t="s">
        <v>20</v>
      </c>
      <c r="H29" s="52">
        <v>7</v>
      </c>
      <c r="I29" t="s">
        <v>20</v>
      </c>
      <c r="J29" s="52">
        <v>-1.648790531948412E-5</v>
      </c>
      <c r="K29" t="s">
        <v>20</v>
      </c>
      <c r="L29" s="52">
        <v>-1.6487905319273466E-5</v>
      </c>
      <c r="M29" t="s">
        <v>20</v>
      </c>
      <c r="O29" s="45">
        <v>0</v>
      </c>
      <c r="P29" t="s">
        <v>20</v>
      </c>
      <c r="Q29" s="45">
        <v>2.8867513459481289E-7</v>
      </c>
      <c r="R29" t="s">
        <v>20</v>
      </c>
      <c r="S29" s="74">
        <v>1.7884503608622649E-5</v>
      </c>
      <c r="T29" t="s">
        <v>20</v>
      </c>
      <c r="U29" s="47">
        <v>1.5588457268119894E-5</v>
      </c>
      <c r="V29" t="s">
        <v>20</v>
      </c>
      <c r="W29" s="74">
        <v>1.4433756729740645E-6</v>
      </c>
      <c r="X29" t="s">
        <v>20</v>
      </c>
      <c r="Y29" s="45">
        <v>2.8867513459481289E-7</v>
      </c>
      <c r="Z29" t="s">
        <v>20</v>
      </c>
      <c r="AA29" s="74">
        <v>1.8013328398731779E-7</v>
      </c>
      <c r="AB29" t="s">
        <v>20</v>
      </c>
      <c r="AD29" s="74">
        <v>2.3772629583763692E-5</v>
      </c>
      <c r="AE29" t="s">
        <v>20</v>
      </c>
      <c r="AF29" s="35">
        <v>2</v>
      </c>
      <c r="AG29" s="52">
        <v>4.7545259167527384E-5</v>
      </c>
      <c r="AH29" t="s">
        <v>20</v>
      </c>
      <c r="AJ29" s="52">
        <v>9.9999999999999995E-7</v>
      </c>
    </row>
    <row r="30" spans="1:36" x14ac:dyDescent="0.3">
      <c r="A30">
        <v>10</v>
      </c>
      <c r="B30" t="s">
        <v>20</v>
      </c>
      <c r="D30">
        <v>8</v>
      </c>
      <c r="E30" t="s">
        <v>20</v>
      </c>
      <c r="H30" s="52">
        <v>8</v>
      </c>
      <c r="I30" t="s">
        <v>20</v>
      </c>
      <c r="J30" s="52">
        <v>-1.8003089997635955E-5</v>
      </c>
      <c r="K30" t="s">
        <v>20</v>
      </c>
      <c r="L30" s="52">
        <v>-1.8003089997442601E-5</v>
      </c>
      <c r="M30" t="s">
        <v>20</v>
      </c>
      <c r="O30" s="45">
        <v>0</v>
      </c>
      <c r="P30" t="s">
        <v>20</v>
      </c>
      <c r="Q30" s="45">
        <v>2.8867513459481289E-7</v>
      </c>
      <c r="R30" t="s">
        <v>20</v>
      </c>
      <c r="S30" s="74">
        <v>1.7884503608622649E-5</v>
      </c>
      <c r="T30" t="s">
        <v>20</v>
      </c>
      <c r="U30" s="47">
        <v>1.7609183210283587E-5</v>
      </c>
      <c r="V30" t="s">
        <v>20</v>
      </c>
      <c r="W30" s="74">
        <v>1.6165807537309522E-6</v>
      </c>
      <c r="X30" t="s">
        <v>20</v>
      </c>
      <c r="Y30" s="45">
        <v>2.8867513459481289E-7</v>
      </c>
      <c r="Z30" t="s">
        <v>20</v>
      </c>
      <c r="AA30" s="74">
        <v>1.8013328398731779E-7</v>
      </c>
      <c r="AB30" t="s">
        <v>20</v>
      </c>
      <c r="AD30" s="74">
        <v>2.5154547315747306E-5</v>
      </c>
      <c r="AE30" t="s">
        <v>20</v>
      </c>
      <c r="AF30" s="35">
        <v>2</v>
      </c>
      <c r="AG30" s="52">
        <v>5.0309094631494612E-5</v>
      </c>
      <c r="AH30" t="s">
        <v>20</v>
      </c>
      <c r="AJ30" s="52">
        <v>9.9999999999999995E-7</v>
      </c>
    </row>
    <row r="31" spans="1:36" x14ac:dyDescent="0.3">
      <c r="A31">
        <v>10</v>
      </c>
      <c r="B31" t="s">
        <v>20</v>
      </c>
      <c r="D31">
        <v>9</v>
      </c>
      <c r="E31" t="s">
        <v>20</v>
      </c>
      <c r="H31" s="52">
        <v>9</v>
      </c>
      <c r="I31" t="s">
        <v>20</v>
      </c>
      <c r="J31" s="52">
        <v>-1.9518274675787789E-5</v>
      </c>
      <c r="K31" t="s">
        <v>20</v>
      </c>
      <c r="L31" s="52">
        <v>-1.9518274676499914E-5</v>
      </c>
      <c r="M31" t="s">
        <v>20</v>
      </c>
      <c r="O31" s="45">
        <v>0</v>
      </c>
      <c r="P31" t="s">
        <v>20</v>
      </c>
      <c r="Q31" s="45">
        <v>2.8867513459481289E-7</v>
      </c>
      <c r="R31" t="s">
        <v>20</v>
      </c>
      <c r="S31" s="74">
        <v>1.7884503608622649E-5</v>
      </c>
      <c r="T31" t="s">
        <v>20</v>
      </c>
      <c r="U31" s="47">
        <v>1.9629909152447277E-5</v>
      </c>
      <c r="V31" t="s">
        <v>20</v>
      </c>
      <c r="W31" s="74">
        <v>1.78978583448784E-6</v>
      </c>
      <c r="X31" t="s">
        <v>20</v>
      </c>
      <c r="Y31" s="45">
        <v>2.8867513459481289E-7</v>
      </c>
      <c r="Z31" t="s">
        <v>20</v>
      </c>
      <c r="AA31" s="74">
        <v>1.8013328398731779E-7</v>
      </c>
      <c r="AB31" t="s">
        <v>20</v>
      </c>
      <c r="AD31" s="74">
        <v>2.661937735297672E-5</v>
      </c>
      <c r="AE31" t="s">
        <v>20</v>
      </c>
      <c r="AF31" s="35">
        <v>2</v>
      </c>
      <c r="AG31" s="52">
        <v>5.323875470595344E-5</v>
      </c>
      <c r="AH31" t="s">
        <v>20</v>
      </c>
      <c r="AJ31" s="52">
        <v>9.9999999999999995E-7</v>
      </c>
    </row>
    <row r="32" spans="1:36" x14ac:dyDescent="0.3">
      <c r="A32">
        <v>10</v>
      </c>
      <c r="B32" t="s">
        <v>20</v>
      </c>
      <c r="D32">
        <v>-9</v>
      </c>
      <c r="E32" t="s">
        <v>20</v>
      </c>
      <c r="H32" s="52">
        <v>-9</v>
      </c>
      <c r="I32" t="s">
        <v>20</v>
      </c>
      <c r="J32" s="52">
        <v>8.0176896725348286E-6</v>
      </c>
      <c r="K32" t="s">
        <v>20</v>
      </c>
      <c r="L32" s="52">
        <v>8.0176896730677072E-6</v>
      </c>
      <c r="M32" t="s">
        <v>20</v>
      </c>
      <c r="O32" s="45">
        <v>0</v>
      </c>
      <c r="P32" t="s">
        <v>20</v>
      </c>
      <c r="Q32" s="45">
        <v>2.8867513459481289E-7</v>
      </c>
      <c r="R32" t="s">
        <v>20</v>
      </c>
      <c r="S32" s="74">
        <v>1.7888499112096151E-5</v>
      </c>
      <c r="T32" t="s">
        <v>20</v>
      </c>
      <c r="U32" s="47">
        <v>1.9629909152447277E-5</v>
      </c>
      <c r="V32" t="s">
        <v>20</v>
      </c>
      <c r="W32" s="74">
        <v>-1.3279056191361393E-6</v>
      </c>
      <c r="X32" t="s">
        <v>20</v>
      </c>
      <c r="Y32" s="45">
        <v>2.8867513459481289E-7</v>
      </c>
      <c r="Z32" t="s">
        <v>20</v>
      </c>
      <c r="AA32" s="74">
        <v>1.8013328398731779E-7</v>
      </c>
      <c r="AB32" t="s">
        <v>20</v>
      </c>
      <c r="AD32" s="74">
        <v>2.6595002948238193E-5</v>
      </c>
      <c r="AE32" t="s">
        <v>20</v>
      </c>
      <c r="AF32" s="35">
        <v>2</v>
      </c>
      <c r="AG32" s="52">
        <v>5.3190005896476386E-5</v>
      </c>
      <c r="AH32" t="s">
        <v>20</v>
      </c>
      <c r="AJ32" s="52">
        <v>9.9999999999999995E-7</v>
      </c>
    </row>
    <row r="33" spans="1:36" x14ac:dyDescent="0.3">
      <c r="A33">
        <v>10</v>
      </c>
      <c r="B33" t="s">
        <v>20</v>
      </c>
      <c r="D33">
        <v>10</v>
      </c>
      <c r="E33" t="s">
        <v>20</v>
      </c>
      <c r="H33" s="52">
        <v>10</v>
      </c>
      <c r="I33" t="s">
        <v>20</v>
      </c>
      <c r="J33" s="52">
        <v>-2.1033459353939624E-5</v>
      </c>
      <c r="K33" t="s">
        <v>20</v>
      </c>
      <c r="L33" s="52">
        <v>-2.1033459354669048E-5</v>
      </c>
      <c r="M33" t="s">
        <v>20</v>
      </c>
      <c r="O33" s="45">
        <v>0</v>
      </c>
      <c r="P33" t="s">
        <v>20</v>
      </c>
      <c r="Q33" s="45">
        <v>2.8867513459481289E-7</v>
      </c>
      <c r="R33" t="s">
        <v>20</v>
      </c>
      <c r="S33" s="74">
        <v>1.9366643770040749E-5</v>
      </c>
      <c r="T33" t="s">
        <v>20</v>
      </c>
      <c r="U33" s="47">
        <v>2.1650635094610966E-5</v>
      </c>
      <c r="V33" t="s">
        <v>20</v>
      </c>
      <c r="W33" s="74">
        <v>1.9629909152447276E-6</v>
      </c>
      <c r="X33" t="s">
        <v>20</v>
      </c>
      <c r="Y33" s="45">
        <v>2.8867513459481289E-7</v>
      </c>
      <c r="Z33" t="s">
        <v>20</v>
      </c>
      <c r="AA33" s="74">
        <v>1.8013328398731779E-7</v>
      </c>
      <c r="AB33" t="s">
        <v>20</v>
      </c>
      <c r="AD33" s="74">
        <v>2.9118196010667595E-5</v>
      </c>
      <c r="AE33" t="s">
        <v>20</v>
      </c>
      <c r="AF33" s="35">
        <v>2</v>
      </c>
      <c r="AG33" s="52">
        <v>5.823639202133519E-5</v>
      </c>
      <c r="AH33" t="s">
        <v>20</v>
      </c>
      <c r="AJ33" s="52">
        <v>9.9999999999999995E-7</v>
      </c>
    </row>
    <row r="34" spans="1:36" x14ac:dyDescent="0.3">
      <c r="A34">
        <v>10</v>
      </c>
      <c r="B34" t="s">
        <v>20</v>
      </c>
      <c r="D34">
        <v>-10</v>
      </c>
      <c r="E34" t="s">
        <v>20</v>
      </c>
      <c r="H34" s="52">
        <v>-10</v>
      </c>
      <c r="I34" t="s">
        <v>20</v>
      </c>
      <c r="J34" s="52">
        <v>7.5529536593673117E-6</v>
      </c>
      <c r="K34" t="s">
        <v>20</v>
      </c>
      <c r="L34" s="52">
        <v>7.5529536598395453E-6</v>
      </c>
      <c r="M34" t="s">
        <v>20</v>
      </c>
      <c r="O34" s="45">
        <v>0</v>
      </c>
      <c r="P34" t="s">
        <v>20</v>
      </c>
      <c r="Q34" s="45">
        <v>2.8867513459481289E-7</v>
      </c>
      <c r="R34" t="s">
        <v>20</v>
      </c>
      <c r="S34" s="74">
        <v>1.9371898233319099E-5</v>
      </c>
      <c r="T34" t="s">
        <v>20</v>
      </c>
      <c r="U34" s="47">
        <v>2.1650635094610966E-5</v>
      </c>
      <c r="V34" t="s">
        <v>20</v>
      </c>
      <c r="W34" s="74">
        <v>-1.5011106998930271E-6</v>
      </c>
      <c r="X34" t="s">
        <v>20</v>
      </c>
      <c r="Y34" s="45">
        <v>2.8867513459481289E-7</v>
      </c>
      <c r="Z34" t="s">
        <v>20</v>
      </c>
      <c r="AA34" s="74">
        <v>1.8013328398731779E-7</v>
      </c>
      <c r="AB34" t="s">
        <v>20</v>
      </c>
      <c r="AD34" s="74">
        <v>2.9094207140976907E-5</v>
      </c>
      <c r="AE34" t="s">
        <v>20</v>
      </c>
      <c r="AF34" s="35">
        <v>2</v>
      </c>
      <c r="AG34" s="52">
        <v>5.8188414281953814E-5</v>
      </c>
      <c r="AH34" t="s">
        <v>20</v>
      </c>
      <c r="AJ34" s="52">
        <v>9.9999999999999995E-7</v>
      </c>
    </row>
    <row r="35" spans="1:36" x14ac:dyDescent="0.3">
      <c r="A35">
        <v>100</v>
      </c>
      <c r="B35" t="s">
        <v>20</v>
      </c>
      <c r="D35">
        <v>10</v>
      </c>
      <c r="E35" t="s">
        <v>20</v>
      </c>
      <c r="H35" s="17">
        <v>10</v>
      </c>
      <c r="I35" t="s">
        <v>20</v>
      </c>
      <c r="J35" s="17">
        <v>-2.1033459353939624E-5</v>
      </c>
      <c r="K35" t="s">
        <v>20</v>
      </c>
      <c r="L35" s="17">
        <v>-2.1033459354669048E-5</v>
      </c>
      <c r="M35" t="s">
        <v>20</v>
      </c>
      <c r="O35" s="45">
        <v>0</v>
      </c>
      <c r="P35" t="s">
        <v>20</v>
      </c>
      <c r="Q35" s="45">
        <v>2.8867513459481293E-6</v>
      </c>
      <c r="R35" t="s">
        <v>20</v>
      </c>
      <c r="S35" s="74">
        <v>1.9366643770040749E-5</v>
      </c>
      <c r="T35" t="s">
        <v>20</v>
      </c>
      <c r="U35" s="47">
        <v>2.1650635094610966E-5</v>
      </c>
      <c r="V35" t="s">
        <v>20</v>
      </c>
      <c r="W35" s="74">
        <v>1.9629909152447276E-6</v>
      </c>
      <c r="X35" t="s">
        <v>20</v>
      </c>
      <c r="Y35" s="45">
        <v>2.8867513459481293E-6</v>
      </c>
      <c r="Z35" t="s">
        <v>20</v>
      </c>
      <c r="AA35" s="74">
        <v>1.8013328398731779E-7</v>
      </c>
      <c r="AB35" t="s">
        <v>20</v>
      </c>
      <c r="AD35" s="74">
        <v>2.9400158824667224E-5</v>
      </c>
      <c r="AE35" t="s">
        <v>20</v>
      </c>
      <c r="AF35" s="35">
        <v>2</v>
      </c>
      <c r="AG35" s="17">
        <v>5.8800317649334448E-5</v>
      </c>
      <c r="AH35" t="s">
        <v>20</v>
      </c>
      <c r="AJ35" s="17">
        <v>1.0000000000000001E-5</v>
      </c>
    </row>
    <row r="36" spans="1:36" x14ac:dyDescent="0.3">
      <c r="A36">
        <v>100</v>
      </c>
      <c r="B36" t="s">
        <v>20</v>
      </c>
      <c r="D36">
        <v>-10</v>
      </c>
      <c r="E36" t="s">
        <v>20</v>
      </c>
      <c r="H36" s="17">
        <v>-10</v>
      </c>
      <c r="I36" t="s">
        <v>20</v>
      </c>
      <c r="J36" s="17">
        <v>7.5529536593673117E-6</v>
      </c>
      <c r="K36" t="s">
        <v>20</v>
      </c>
      <c r="L36" s="17">
        <v>7.5529536598395453E-6</v>
      </c>
      <c r="M36" t="s">
        <v>20</v>
      </c>
      <c r="O36" s="45">
        <v>0</v>
      </c>
      <c r="P36" t="s">
        <v>20</v>
      </c>
      <c r="Q36" s="45">
        <v>2.8867513459481293E-6</v>
      </c>
      <c r="R36" t="s">
        <v>20</v>
      </c>
      <c r="S36" s="74">
        <v>1.9371898233319099E-5</v>
      </c>
      <c r="T36" t="s">
        <v>20</v>
      </c>
      <c r="U36" s="47">
        <v>2.1650635094610966E-5</v>
      </c>
      <c r="V36" t="s">
        <v>20</v>
      </c>
      <c r="W36" s="74">
        <v>-1.5011106998930271E-6</v>
      </c>
      <c r="X36" t="s">
        <v>20</v>
      </c>
      <c r="Y36" s="45">
        <v>2.8867513459481293E-6</v>
      </c>
      <c r="Z36" t="s">
        <v>20</v>
      </c>
      <c r="AA36" s="74">
        <v>1.8013328398731779E-7</v>
      </c>
      <c r="AB36" t="s">
        <v>20</v>
      </c>
      <c r="AD36" s="74">
        <v>2.9376400207684939E-5</v>
      </c>
      <c r="AE36" t="s">
        <v>20</v>
      </c>
      <c r="AF36" s="35">
        <v>2</v>
      </c>
      <c r="AG36" s="17">
        <v>5.8752800415369878E-5</v>
      </c>
      <c r="AH36" t="s">
        <v>20</v>
      </c>
      <c r="AJ36" s="17">
        <v>1.0000000000000001E-5</v>
      </c>
    </row>
    <row r="37" spans="1:36" x14ac:dyDescent="0.3">
      <c r="A37">
        <v>100</v>
      </c>
      <c r="B37" t="s">
        <v>20</v>
      </c>
      <c r="D37">
        <v>50</v>
      </c>
      <c r="E37" t="s">
        <v>20</v>
      </c>
      <c r="H37" s="17">
        <v>50</v>
      </c>
      <c r="I37" t="s">
        <v>20</v>
      </c>
      <c r="J37" s="17">
        <v>-3.2271430549416055E-5</v>
      </c>
      <c r="K37" t="s">
        <v>20</v>
      </c>
      <c r="L37" s="17">
        <v>-3.2271430548291846E-5</v>
      </c>
      <c r="M37" t="s">
        <v>20</v>
      </c>
      <c r="O37" s="45">
        <v>0</v>
      </c>
      <c r="P37" t="s">
        <v>20</v>
      </c>
      <c r="Q37" s="45">
        <v>2.8867513459481293E-6</v>
      </c>
      <c r="R37" t="s">
        <v>20</v>
      </c>
      <c r="S37" s="74">
        <v>1.564555166385795E-4</v>
      </c>
      <c r="T37" t="s">
        <v>20</v>
      </c>
      <c r="U37" s="47">
        <v>1.6743157806499149E-4</v>
      </c>
      <c r="V37" t="s">
        <v>20</v>
      </c>
      <c r="W37" s="74">
        <v>2.3094010767585031E-5</v>
      </c>
      <c r="X37" t="s">
        <v>20</v>
      </c>
      <c r="Y37" s="45">
        <v>2.8867513459481293E-6</v>
      </c>
      <c r="Z37" t="s">
        <v>20</v>
      </c>
      <c r="AA37" s="74">
        <v>1.8013328398731779E-7</v>
      </c>
      <c r="AB37" t="s">
        <v>20</v>
      </c>
      <c r="AD37" s="74">
        <v>2.3035124151603385E-4</v>
      </c>
      <c r="AE37" t="s">
        <v>20</v>
      </c>
      <c r="AF37" s="35">
        <v>2</v>
      </c>
      <c r="AG37" s="17">
        <v>4.6070248303206769E-4</v>
      </c>
      <c r="AH37" t="s">
        <v>20</v>
      </c>
      <c r="AJ37" s="17">
        <v>1.0000000000000001E-5</v>
      </c>
    </row>
    <row r="38" spans="1:36" x14ac:dyDescent="0.3">
      <c r="A38">
        <v>100</v>
      </c>
      <c r="B38" t="s">
        <v>20</v>
      </c>
      <c r="D38">
        <v>-50</v>
      </c>
      <c r="E38" t="s">
        <v>20</v>
      </c>
      <c r="H38" s="17">
        <v>-50</v>
      </c>
      <c r="I38" t="s">
        <v>20</v>
      </c>
      <c r="J38" s="17">
        <v>4.7283709875010304E-5</v>
      </c>
      <c r="K38" t="s">
        <v>20</v>
      </c>
      <c r="L38" s="17">
        <v>4.728370987550079E-5</v>
      </c>
      <c r="M38" t="s">
        <v>20</v>
      </c>
      <c r="O38" s="45">
        <v>0</v>
      </c>
      <c r="P38" t="s">
        <v>20</v>
      </c>
      <c r="Q38" s="45">
        <v>2.8867513459481293E-6</v>
      </c>
      <c r="R38" t="s">
        <v>20</v>
      </c>
      <c r="S38" s="74">
        <v>1.5643704856474101E-4</v>
      </c>
      <c r="T38" t="s">
        <v>20</v>
      </c>
      <c r="U38" s="47">
        <v>1.6743157806499149E-4</v>
      </c>
      <c r="V38" t="s">
        <v>20</v>
      </c>
      <c r="W38" s="74">
        <v>-1.1547005383792516E-5</v>
      </c>
      <c r="X38" t="s">
        <v>20</v>
      </c>
      <c r="Y38" s="45">
        <v>2.8867513459481293E-6</v>
      </c>
      <c r="Z38" t="s">
        <v>20</v>
      </c>
      <c r="AA38" s="74">
        <v>1.8013328398731779E-7</v>
      </c>
      <c r="AB38" t="s">
        <v>20</v>
      </c>
      <c r="AD38" s="74">
        <v>2.294687689969606E-4</v>
      </c>
      <c r="AE38" t="s">
        <v>20</v>
      </c>
      <c r="AF38" s="35">
        <v>2</v>
      </c>
      <c r="AG38" s="17">
        <v>4.589375379939212E-4</v>
      </c>
      <c r="AH38" t="s">
        <v>20</v>
      </c>
      <c r="AJ38" s="17">
        <v>1.0000000000000001E-5</v>
      </c>
    </row>
    <row r="39" spans="1:36" x14ac:dyDescent="0.3">
      <c r="A39">
        <v>100</v>
      </c>
      <c r="B39" t="s">
        <v>20</v>
      </c>
      <c r="D39">
        <v>90</v>
      </c>
      <c r="E39" t="s">
        <v>20</v>
      </c>
      <c r="H39" s="17">
        <v>90</v>
      </c>
      <c r="I39" t="s">
        <v>20</v>
      </c>
      <c r="J39" s="17">
        <v>-5.267526172605649E-5</v>
      </c>
      <c r="K39" t="s">
        <v>20</v>
      </c>
      <c r="L39" s="17">
        <v>-5.2675261727586076E-5</v>
      </c>
      <c r="M39" t="s">
        <v>20</v>
      </c>
      <c r="O39" s="45">
        <v>0</v>
      </c>
      <c r="P39" t="s">
        <v>20</v>
      </c>
      <c r="Q39" s="45">
        <v>2.8867513459481293E-6</v>
      </c>
      <c r="R39" t="s">
        <v>20</v>
      </c>
      <c r="S39" s="74">
        <v>2.49521612397854E-4</v>
      </c>
      <c r="T39" t="s">
        <v>20</v>
      </c>
      <c r="U39" s="47">
        <v>2.8290163190291672E-4</v>
      </c>
      <c r="V39" t="s">
        <v>20</v>
      </c>
      <c r="W39" s="74">
        <v>3.695041722813605E-5</v>
      </c>
      <c r="X39" t="s">
        <v>20</v>
      </c>
      <c r="Y39" s="45">
        <v>2.8867513459481293E-6</v>
      </c>
      <c r="Z39" t="s">
        <v>20</v>
      </c>
      <c r="AA39" s="74">
        <v>1.8013328398731779E-7</v>
      </c>
      <c r="AB39" t="s">
        <v>20</v>
      </c>
      <c r="AD39" s="74">
        <v>3.790467000713214E-4</v>
      </c>
      <c r="AE39" t="s">
        <v>20</v>
      </c>
      <c r="AF39" s="35">
        <v>2</v>
      </c>
      <c r="AG39" s="17">
        <v>7.5809340014264281E-4</v>
      </c>
      <c r="AH39" t="s">
        <v>20</v>
      </c>
      <c r="AJ39" s="17">
        <v>1.0000000000000001E-5</v>
      </c>
    </row>
    <row r="40" spans="1:36" x14ac:dyDescent="0.3">
      <c r="A40">
        <v>100</v>
      </c>
      <c r="B40" t="s">
        <v>20</v>
      </c>
      <c r="D40">
        <v>-90</v>
      </c>
      <c r="E40" t="s">
        <v>20</v>
      </c>
      <c r="H40" s="17">
        <v>-90</v>
      </c>
      <c r="I40" t="s">
        <v>20</v>
      </c>
      <c r="J40" s="17">
        <v>5.1501248180390125E-5</v>
      </c>
      <c r="K40" t="s">
        <v>20</v>
      </c>
      <c r="L40" s="17">
        <v>5.1501248179874892E-5</v>
      </c>
      <c r="M40" t="s">
        <v>20</v>
      </c>
      <c r="O40" s="45">
        <v>0</v>
      </c>
      <c r="P40" t="s">
        <v>20</v>
      </c>
      <c r="Q40" s="45">
        <v>2.8867513459481293E-6</v>
      </c>
      <c r="R40" t="s">
        <v>20</v>
      </c>
      <c r="S40" s="74">
        <v>2.495830250795805E-4</v>
      </c>
      <c r="T40" t="s">
        <v>20</v>
      </c>
      <c r="U40" s="47">
        <v>2.8290163190291672E-4</v>
      </c>
      <c r="V40" t="s">
        <v>20</v>
      </c>
      <c r="W40" s="74">
        <v>-2.5403411844343534E-5</v>
      </c>
      <c r="X40" t="s">
        <v>20</v>
      </c>
      <c r="Y40" s="45">
        <v>2.8867513459481293E-6</v>
      </c>
      <c r="Z40" t="s">
        <v>20</v>
      </c>
      <c r="AA40" s="74">
        <v>1.8013328398731779E-7</v>
      </c>
      <c r="AB40" t="s">
        <v>20</v>
      </c>
      <c r="AD40" s="74">
        <v>3.7813628785030392E-4</v>
      </c>
      <c r="AE40" t="s">
        <v>20</v>
      </c>
      <c r="AF40" s="35">
        <v>2</v>
      </c>
      <c r="AG40" s="17">
        <v>7.5627257570060784E-4</v>
      </c>
      <c r="AH40" t="s">
        <v>20</v>
      </c>
      <c r="AJ40" s="17">
        <v>1.0000000000000001E-5</v>
      </c>
    </row>
    <row r="41" spans="1:36" x14ac:dyDescent="0.3">
      <c r="A41">
        <v>100</v>
      </c>
      <c r="B41" t="s">
        <v>20</v>
      </c>
      <c r="D41">
        <v>100</v>
      </c>
      <c r="E41" t="s">
        <v>20</v>
      </c>
      <c r="H41" s="17">
        <v>100</v>
      </c>
      <c r="I41" t="s">
        <v>20</v>
      </c>
      <c r="J41" s="17">
        <v>-5.7776219520216597E-5</v>
      </c>
      <c r="K41" t="s">
        <v>20</v>
      </c>
      <c r="L41" s="17">
        <v>-5.7776219520633276E-5</v>
      </c>
      <c r="M41" t="s">
        <v>20</v>
      </c>
      <c r="O41" s="45">
        <v>0</v>
      </c>
      <c r="P41" t="s">
        <v>20</v>
      </c>
      <c r="Q41" s="45">
        <v>2.8867513459481293E-6</v>
      </c>
      <c r="R41" t="s">
        <v>20</v>
      </c>
      <c r="S41" s="74">
        <v>2.7331779869443202E-4</v>
      </c>
      <c r="T41" t="s">
        <v>20</v>
      </c>
      <c r="U41" s="47">
        <v>3.1176914536239794E-4</v>
      </c>
      <c r="V41" t="s">
        <v>20</v>
      </c>
      <c r="W41" s="74">
        <v>4.0414518843273801E-5</v>
      </c>
      <c r="X41" t="s">
        <v>20</v>
      </c>
      <c r="Y41" s="45">
        <v>2.8867513459481293E-6</v>
      </c>
      <c r="Z41" t="s">
        <v>20</v>
      </c>
      <c r="AA41" s="74">
        <v>1.8013328398731779E-7</v>
      </c>
      <c r="AB41" t="s">
        <v>20</v>
      </c>
      <c r="AD41" s="74">
        <v>4.1659650926426409E-4</v>
      </c>
      <c r="AE41" t="s">
        <v>20</v>
      </c>
      <c r="AF41" s="35">
        <v>2</v>
      </c>
      <c r="AG41" s="17">
        <v>8.3319301852852819E-4</v>
      </c>
      <c r="AH41" t="s">
        <v>20</v>
      </c>
      <c r="AJ41" s="17">
        <v>1.0000000000000001E-5</v>
      </c>
    </row>
    <row r="42" spans="1:36" x14ac:dyDescent="0.3">
      <c r="A42">
        <v>100</v>
      </c>
      <c r="B42" t="s">
        <v>20</v>
      </c>
      <c r="D42">
        <v>-100</v>
      </c>
      <c r="E42" t="s">
        <v>20</v>
      </c>
      <c r="H42" s="17">
        <v>-100</v>
      </c>
      <c r="I42" t="s">
        <v>20</v>
      </c>
      <c r="J42" s="17">
        <v>5.2555632756735084E-5</v>
      </c>
      <c r="K42" t="s">
        <v>20</v>
      </c>
      <c r="L42" s="17">
        <v>5.2555632763073845E-5</v>
      </c>
      <c r="M42" t="s">
        <v>20</v>
      </c>
      <c r="O42" s="45">
        <v>0</v>
      </c>
      <c r="P42" t="s">
        <v>20</v>
      </c>
      <c r="Q42" s="45">
        <v>2.8867513459481293E-6</v>
      </c>
      <c r="R42" t="s">
        <v>20</v>
      </c>
      <c r="S42" s="74">
        <v>2.7331927771891747E-4</v>
      </c>
      <c r="T42" t="s">
        <v>20</v>
      </c>
      <c r="U42" s="47">
        <v>3.1176914536239794E-4</v>
      </c>
      <c r="V42" t="s">
        <v>20</v>
      </c>
      <c r="W42" s="74">
        <v>-2.8867513459481286E-5</v>
      </c>
      <c r="X42" t="s">
        <v>20</v>
      </c>
      <c r="Y42" s="45">
        <v>2.8867513459481293E-6</v>
      </c>
      <c r="Z42" t="s">
        <v>20</v>
      </c>
      <c r="AA42" s="74">
        <v>1.8013328398731779E-7</v>
      </c>
      <c r="AB42" t="s">
        <v>20</v>
      </c>
      <c r="AD42" s="74">
        <v>4.1563621115200098E-4</v>
      </c>
      <c r="AE42" t="s">
        <v>20</v>
      </c>
      <c r="AF42" s="35">
        <v>2</v>
      </c>
      <c r="AG42" s="17">
        <v>8.3127242230400197E-4</v>
      </c>
      <c r="AH42" t="s">
        <v>20</v>
      </c>
      <c r="AJ42" s="17">
        <v>1.0000000000000001E-5</v>
      </c>
    </row>
    <row r="43" spans="1:36" x14ac:dyDescent="0.3">
      <c r="A43">
        <v>1000</v>
      </c>
      <c r="B43" t="s">
        <v>20</v>
      </c>
      <c r="D43">
        <v>100</v>
      </c>
      <c r="E43" t="s">
        <v>20</v>
      </c>
      <c r="H43" s="53">
        <v>100</v>
      </c>
      <c r="I43" t="s">
        <v>20</v>
      </c>
      <c r="J43" s="53">
        <v>-5.7776219520216597E-5</v>
      </c>
      <c r="K43" t="s">
        <v>20</v>
      </c>
      <c r="L43" s="53">
        <v>-5.7776219520633276E-5</v>
      </c>
      <c r="M43" t="s">
        <v>20</v>
      </c>
      <c r="O43" s="45">
        <v>0</v>
      </c>
      <c r="P43" t="s">
        <v>20</v>
      </c>
      <c r="Q43" s="45">
        <v>2.8867513459481293E-5</v>
      </c>
      <c r="R43" t="s">
        <v>20</v>
      </c>
      <c r="S43" s="74">
        <v>2.7331779869443202E-4</v>
      </c>
      <c r="T43" t="s">
        <v>20</v>
      </c>
      <c r="U43" s="47">
        <v>3.1176914536239794E-4</v>
      </c>
      <c r="V43" t="s">
        <v>20</v>
      </c>
      <c r="W43" s="74">
        <v>4.0414518843273801E-5</v>
      </c>
      <c r="X43" t="s">
        <v>20</v>
      </c>
      <c r="Y43" s="45">
        <v>2.8867513459481293E-5</v>
      </c>
      <c r="Z43" t="s">
        <v>20</v>
      </c>
      <c r="AA43" s="74">
        <v>1.8013328398731779E-7</v>
      </c>
      <c r="AB43" t="s">
        <v>20</v>
      </c>
      <c r="AD43" s="74">
        <v>4.1857215809364351E-4</v>
      </c>
      <c r="AE43" t="s">
        <v>20</v>
      </c>
      <c r="AF43" s="35">
        <v>2</v>
      </c>
      <c r="AG43" s="53">
        <v>8.3714431618728703E-4</v>
      </c>
      <c r="AH43" t="s">
        <v>20</v>
      </c>
      <c r="AJ43" s="53">
        <v>1E-4</v>
      </c>
    </row>
    <row r="44" spans="1:36" x14ac:dyDescent="0.3">
      <c r="A44">
        <v>1000</v>
      </c>
      <c r="B44" t="s">
        <v>20</v>
      </c>
      <c r="D44">
        <v>-100</v>
      </c>
      <c r="E44" t="s">
        <v>20</v>
      </c>
      <c r="H44" s="53">
        <v>-100</v>
      </c>
      <c r="I44" t="s">
        <v>20</v>
      </c>
      <c r="J44" s="53">
        <v>5.2555632756735084E-5</v>
      </c>
      <c r="K44" t="s">
        <v>20</v>
      </c>
      <c r="L44" s="53">
        <v>5.2555632763073845E-5</v>
      </c>
      <c r="M44" t="s">
        <v>20</v>
      </c>
      <c r="O44" s="45">
        <v>0</v>
      </c>
      <c r="P44" t="s">
        <v>20</v>
      </c>
      <c r="Q44" s="45">
        <v>2.8867513459481293E-5</v>
      </c>
      <c r="R44" t="s">
        <v>20</v>
      </c>
      <c r="S44" s="74">
        <v>2.7331927771891747E-4</v>
      </c>
      <c r="T44" t="s">
        <v>20</v>
      </c>
      <c r="U44" s="47">
        <v>3.1176914536239794E-4</v>
      </c>
      <c r="V44" t="s">
        <v>20</v>
      </c>
      <c r="W44" s="74">
        <v>-2.8867513459481286E-5</v>
      </c>
      <c r="X44" t="s">
        <v>20</v>
      </c>
      <c r="Y44" s="45">
        <v>2.8867513459481293E-5</v>
      </c>
      <c r="Z44" t="s">
        <v>20</v>
      </c>
      <c r="AA44" s="74">
        <v>1.8013328398731779E-7</v>
      </c>
      <c r="AB44" t="s">
        <v>20</v>
      </c>
      <c r="AD44" s="74">
        <v>4.1761640295945123E-4</v>
      </c>
      <c r="AE44" t="s">
        <v>20</v>
      </c>
      <c r="AF44" s="35">
        <v>2</v>
      </c>
      <c r="AG44" s="53">
        <v>8.3523280591890246E-4</v>
      </c>
      <c r="AH44" t="s">
        <v>20</v>
      </c>
      <c r="AJ44" s="53">
        <v>1E-4</v>
      </c>
    </row>
    <row r="45" spans="1:36" x14ac:dyDescent="0.3">
      <c r="A45">
        <v>1000</v>
      </c>
      <c r="B45" t="s">
        <v>20</v>
      </c>
      <c r="D45">
        <v>500</v>
      </c>
      <c r="E45" t="s">
        <v>20</v>
      </c>
      <c r="H45" s="53">
        <v>500</v>
      </c>
      <c r="I45" t="s">
        <v>20</v>
      </c>
      <c r="J45" s="53">
        <v>-6.3642189703393126E-4</v>
      </c>
      <c r="K45" t="s">
        <v>20</v>
      </c>
      <c r="L45" s="53">
        <v>-6.3642189701340612E-4</v>
      </c>
      <c r="M45" t="s">
        <v>20</v>
      </c>
      <c r="O45" s="45">
        <v>0</v>
      </c>
      <c r="P45" t="s">
        <v>20</v>
      </c>
      <c r="Q45" s="45">
        <v>2.8867513459481293E-5</v>
      </c>
      <c r="R45" t="s">
        <v>20</v>
      </c>
      <c r="S45" s="74">
        <v>1.5310589859063E-3</v>
      </c>
      <c r="T45" t="s">
        <v>20</v>
      </c>
      <c r="U45" s="47">
        <v>1.4664696837416496E-3</v>
      </c>
      <c r="V45" t="s">
        <v>20</v>
      </c>
      <c r="W45" s="74">
        <v>3.0022213997860548E-4</v>
      </c>
      <c r="X45" t="s">
        <v>20</v>
      </c>
      <c r="Y45" s="45">
        <v>2.8867513459481293E-5</v>
      </c>
      <c r="Z45" t="s">
        <v>20</v>
      </c>
      <c r="AA45" s="74">
        <v>1.8013328398731779E-7</v>
      </c>
      <c r="AB45" t="s">
        <v>20</v>
      </c>
      <c r="AD45" s="74">
        <v>2.141605702295771E-3</v>
      </c>
      <c r="AE45" t="s">
        <v>20</v>
      </c>
      <c r="AF45" s="35">
        <v>2</v>
      </c>
      <c r="AG45" s="53">
        <v>4.283211404591542E-3</v>
      </c>
      <c r="AH45" t="s">
        <v>20</v>
      </c>
      <c r="AJ45" s="53">
        <v>1E-4</v>
      </c>
    </row>
    <row r="46" spans="1:36" x14ac:dyDescent="0.3">
      <c r="A46">
        <v>1000</v>
      </c>
      <c r="B46" t="s">
        <v>20</v>
      </c>
      <c r="D46">
        <v>-500</v>
      </c>
      <c r="E46" t="s">
        <v>20</v>
      </c>
      <c r="H46" s="53">
        <v>-500</v>
      </c>
      <c r="I46" t="s">
        <v>20</v>
      </c>
      <c r="J46" s="53">
        <v>1.3061815300994891E-4</v>
      </c>
      <c r="K46" t="s">
        <v>20</v>
      </c>
      <c r="L46" s="53">
        <v>1.306181530367212E-4</v>
      </c>
      <c r="M46" t="s">
        <v>20</v>
      </c>
      <c r="O46" s="45">
        <v>0</v>
      </c>
      <c r="P46" t="s">
        <v>20</v>
      </c>
      <c r="Q46" s="45">
        <v>2.8867513459481293E-5</v>
      </c>
      <c r="R46" t="s">
        <v>20</v>
      </c>
      <c r="S46" s="74">
        <v>1.53445886806565E-3</v>
      </c>
      <c r="T46" t="s">
        <v>20</v>
      </c>
      <c r="U46" s="47">
        <v>1.4664696837416496E-3</v>
      </c>
      <c r="V46" t="s">
        <v>20</v>
      </c>
      <c r="W46" s="74">
        <v>-2.7712812921102038E-4</v>
      </c>
      <c r="X46" t="s">
        <v>20</v>
      </c>
      <c r="Y46" s="45">
        <v>2.8867513459481293E-5</v>
      </c>
      <c r="Z46" t="s">
        <v>20</v>
      </c>
      <c r="AA46" s="74">
        <v>1.8013328398731779E-7</v>
      </c>
      <c r="AB46" t="s">
        <v>20</v>
      </c>
      <c r="AD46" s="74">
        <v>2.1409259796250119E-3</v>
      </c>
      <c r="AE46" t="s">
        <v>20</v>
      </c>
      <c r="AF46" s="35">
        <v>2</v>
      </c>
      <c r="AG46" s="53">
        <v>4.2818519592500237E-3</v>
      </c>
      <c r="AH46" t="s">
        <v>20</v>
      </c>
      <c r="AJ46" s="53">
        <v>1E-4</v>
      </c>
    </row>
    <row r="47" spans="1:36" x14ac:dyDescent="0.3">
      <c r="A47">
        <v>1000</v>
      </c>
      <c r="B47" t="s">
        <v>20</v>
      </c>
      <c r="D47">
        <v>900</v>
      </c>
      <c r="E47" t="s">
        <v>20</v>
      </c>
      <c r="H47" s="53">
        <v>900</v>
      </c>
      <c r="I47" t="s">
        <v>20</v>
      </c>
      <c r="J47" s="53">
        <v>-7.6853383102781672E-4</v>
      </c>
      <c r="K47" t="s">
        <v>20</v>
      </c>
      <c r="L47" s="53">
        <v>-7.6853383097841288E-4</v>
      </c>
      <c r="M47" t="s">
        <v>20</v>
      </c>
      <c r="O47" s="45">
        <v>0</v>
      </c>
      <c r="P47" t="s">
        <v>20</v>
      </c>
      <c r="Q47" s="45">
        <v>2.8867513459481293E-5</v>
      </c>
      <c r="R47" t="s">
        <v>20</v>
      </c>
      <c r="S47" s="74">
        <v>2.7943364213028148E-3</v>
      </c>
      <c r="T47" t="s">
        <v>20</v>
      </c>
      <c r="U47" s="47">
        <v>2.6211702221209015E-3</v>
      </c>
      <c r="V47" t="s">
        <v>20</v>
      </c>
      <c r="W47" s="74">
        <v>5.3116224765445571E-4</v>
      </c>
      <c r="X47" t="s">
        <v>20</v>
      </c>
      <c r="Y47" s="45">
        <v>2.8867513459481293E-5</v>
      </c>
      <c r="Z47" t="s">
        <v>20</v>
      </c>
      <c r="AA47" s="74">
        <v>1.8013328398731779E-7</v>
      </c>
      <c r="AB47" t="s">
        <v>20</v>
      </c>
      <c r="AD47" s="74">
        <v>3.8681583991869773E-3</v>
      </c>
      <c r="AE47" t="s">
        <v>20</v>
      </c>
      <c r="AF47" s="35">
        <v>2</v>
      </c>
      <c r="AG47" s="53">
        <v>7.7363167983739546E-3</v>
      </c>
      <c r="AH47" t="s">
        <v>20</v>
      </c>
      <c r="AJ47" s="53">
        <v>1E-4</v>
      </c>
    </row>
    <row r="48" spans="1:36" x14ac:dyDescent="0.3">
      <c r="A48">
        <v>1000</v>
      </c>
      <c r="B48" t="s">
        <v>20</v>
      </c>
      <c r="D48">
        <v>-900</v>
      </c>
      <c r="E48" t="s">
        <v>20</v>
      </c>
      <c r="H48" s="53">
        <v>-900</v>
      </c>
      <c r="I48" t="s">
        <v>20</v>
      </c>
      <c r="J48" s="53">
        <v>3.3487449327766706E-4</v>
      </c>
      <c r="K48" t="s">
        <v>20</v>
      </c>
      <c r="L48" s="53">
        <v>3.3487449331914831E-4</v>
      </c>
      <c r="M48" t="s">
        <v>20</v>
      </c>
      <c r="O48" s="45">
        <v>0</v>
      </c>
      <c r="P48" t="s">
        <v>20</v>
      </c>
      <c r="Q48" s="45">
        <v>2.8867513459481293E-5</v>
      </c>
      <c r="R48" t="s">
        <v>20</v>
      </c>
      <c r="S48" s="74">
        <v>2.7971044816376498E-3</v>
      </c>
      <c r="T48" t="s">
        <v>20</v>
      </c>
      <c r="U48" s="47">
        <v>2.6211702221209015E-3</v>
      </c>
      <c r="V48" t="s">
        <v>20</v>
      </c>
      <c r="W48" s="74">
        <v>-5.0806823688687066E-4</v>
      </c>
      <c r="X48" t="s">
        <v>20</v>
      </c>
      <c r="Y48" s="45">
        <v>2.8867513459481293E-5</v>
      </c>
      <c r="Z48" t="s">
        <v>20</v>
      </c>
      <c r="AA48" s="74">
        <v>1.8013328398731779E-7</v>
      </c>
      <c r="AB48" t="s">
        <v>20</v>
      </c>
      <c r="AD48" s="74">
        <v>3.8670566128489454E-3</v>
      </c>
      <c r="AE48" t="s">
        <v>20</v>
      </c>
      <c r="AF48" s="35">
        <v>2</v>
      </c>
      <c r="AG48" s="53">
        <v>7.7341132256978909E-3</v>
      </c>
      <c r="AH48" t="s">
        <v>20</v>
      </c>
      <c r="AJ48" s="53">
        <v>1E-4</v>
      </c>
    </row>
    <row r="49" spans="1:36" x14ac:dyDescent="0.3">
      <c r="A49">
        <v>1000</v>
      </c>
      <c r="B49" t="s">
        <v>20</v>
      </c>
      <c r="D49">
        <v>1000</v>
      </c>
      <c r="E49" t="s">
        <v>20</v>
      </c>
      <c r="H49" s="53">
        <v>1000</v>
      </c>
      <c r="I49" t="s">
        <v>20</v>
      </c>
      <c r="J49" s="53">
        <v>-8.0156181452628811E-4</v>
      </c>
      <c r="K49" t="s">
        <v>20</v>
      </c>
      <c r="L49" s="53">
        <v>-8.0156181456914055E-4</v>
      </c>
      <c r="M49" t="s">
        <v>20</v>
      </c>
      <c r="O49" s="45">
        <v>0</v>
      </c>
      <c r="P49" t="s">
        <v>20</v>
      </c>
      <c r="Q49" s="45">
        <v>2.8867513459481293E-5</v>
      </c>
      <c r="R49" t="s">
        <v>20</v>
      </c>
      <c r="S49" s="74">
        <v>2.7943364213028148E-3</v>
      </c>
      <c r="T49" t="s">
        <v>20</v>
      </c>
      <c r="U49" s="47">
        <v>2.9098453567157141E-3</v>
      </c>
      <c r="V49" t="s">
        <v>20</v>
      </c>
      <c r="W49" s="74">
        <v>5.8889727457341837E-4</v>
      </c>
      <c r="X49" t="s">
        <v>20</v>
      </c>
      <c r="Y49" s="45">
        <v>2.8867513459481293E-5</v>
      </c>
      <c r="Z49" t="s">
        <v>20</v>
      </c>
      <c r="AA49" s="74">
        <v>1.8013328398731779E-7</v>
      </c>
      <c r="AB49" t="s">
        <v>20</v>
      </c>
      <c r="AD49" s="74">
        <v>4.0772518605715407E-3</v>
      </c>
      <c r="AE49" t="s">
        <v>20</v>
      </c>
      <c r="AF49" s="35">
        <v>2</v>
      </c>
      <c r="AG49" s="53">
        <v>8.1545037211430815E-3</v>
      </c>
      <c r="AH49" t="s">
        <v>20</v>
      </c>
      <c r="AJ49" s="53">
        <v>1E-4</v>
      </c>
    </row>
    <row r="50" spans="1:36" x14ac:dyDescent="0.3">
      <c r="A50">
        <v>1000</v>
      </c>
      <c r="B50" t="s">
        <v>20</v>
      </c>
      <c r="D50">
        <v>-1000</v>
      </c>
      <c r="E50" t="s">
        <v>20</v>
      </c>
      <c r="H50" s="53">
        <v>-1000</v>
      </c>
      <c r="I50" t="s">
        <v>20</v>
      </c>
      <c r="J50" s="53">
        <v>3.8593857834459656E-4</v>
      </c>
      <c r="K50" t="s">
        <v>20</v>
      </c>
      <c r="L50" s="53">
        <v>3.8593857834712253E-4</v>
      </c>
      <c r="M50" t="s">
        <v>20</v>
      </c>
      <c r="O50" s="45">
        <v>0</v>
      </c>
      <c r="P50" t="s">
        <v>20</v>
      </c>
      <c r="Q50" s="45">
        <v>2.8867513459481293E-5</v>
      </c>
      <c r="R50" t="s">
        <v>20</v>
      </c>
      <c r="S50" s="74">
        <v>2.7971044816376498E-3</v>
      </c>
      <c r="T50" t="s">
        <v>20</v>
      </c>
      <c r="U50" s="47">
        <v>2.9098453567157141E-3</v>
      </c>
      <c r="V50" t="s">
        <v>20</v>
      </c>
      <c r="W50" s="74">
        <v>-5.6580326380583322E-4</v>
      </c>
      <c r="X50" t="s">
        <v>20</v>
      </c>
      <c r="Y50" s="45">
        <v>2.8867513459481293E-5</v>
      </c>
      <c r="Z50" t="s">
        <v>20</v>
      </c>
      <c r="AA50" s="74">
        <v>1.8013328398731779E-7</v>
      </c>
      <c r="AB50" t="s">
        <v>20</v>
      </c>
      <c r="AD50" s="74">
        <v>4.075879477320867E-3</v>
      </c>
      <c r="AE50" t="s">
        <v>20</v>
      </c>
      <c r="AF50" s="35">
        <v>2</v>
      </c>
      <c r="AG50" s="53">
        <v>8.151758954641734E-3</v>
      </c>
      <c r="AH50" t="s">
        <v>20</v>
      </c>
      <c r="AJ50" s="53">
        <v>1E-4</v>
      </c>
    </row>
    <row r="51" spans="1:36" x14ac:dyDescent="0.3">
      <c r="U51" s="47"/>
    </row>
    <row r="52" spans="1:36" ht="15.6" x14ac:dyDescent="0.3">
      <c r="A52" s="5" t="s">
        <v>21</v>
      </c>
      <c r="B52" s="3"/>
      <c r="C52" s="3"/>
      <c r="D52" s="3"/>
      <c r="E52" s="3"/>
      <c r="F52" s="3"/>
      <c r="G52" s="3"/>
    </row>
    <row r="53" spans="1:36" x14ac:dyDescent="0.3">
      <c r="A53" s="139" t="s">
        <v>40</v>
      </c>
      <c r="B53" s="139"/>
      <c r="C53" s="139" t="s">
        <v>38</v>
      </c>
      <c r="D53" s="139"/>
      <c r="E53" s="139"/>
      <c r="F53" s="139"/>
      <c r="G53" s="32"/>
      <c r="H53" s="140" t="s">
        <v>58</v>
      </c>
      <c r="I53" s="140"/>
      <c r="J53" s="140" t="s">
        <v>59</v>
      </c>
      <c r="K53" s="140"/>
      <c r="L53" s="140" t="s">
        <v>60</v>
      </c>
      <c r="M53" s="140"/>
      <c r="O53" s="140" t="s">
        <v>62</v>
      </c>
      <c r="P53" s="140"/>
      <c r="Q53" s="140" t="s">
        <v>63</v>
      </c>
      <c r="R53" s="140"/>
      <c r="S53" s="140" t="s">
        <v>64</v>
      </c>
      <c r="T53" s="140"/>
      <c r="U53" s="140" t="s">
        <v>65</v>
      </c>
      <c r="V53" s="140"/>
      <c r="W53" s="140" t="s">
        <v>66</v>
      </c>
      <c r="X53" s="140"/>
      <c r="Y53" s="140" t="s">
        <v>67</v>
      </c>
      <c r="Z53" s="140"/>
      <c r="AD53" s="140" t="s">
        <v>68</v>
      </c>
      <c r="AE53" s="140"/>
      <c r="AF53" s="139" t="s">
        <v>69</v>
      </c>
      <c r="AG53" s="140" t="s">
        <v>70</v>
      </c>
      <c r="AH53" s="140"/>
    </row>
    <row r="54" spans="1:36" x14ac:dyDescent="0.3">
      <c r="A54" s="139"/>
      <c r="B54" s="139"/>
      <c r="C54" s="139"/>
      <c r="D54" s="139"/>
      <c r="E54" s="139"/>
      <c r="F54" s="139"/>
      <c r="G54" s="32"/>
      <c r="H54" s="140"/>
      <c r="I54" s="140"/>
      <c r="J54" s="140"/>
      <c r="K54" s="140"/>
      <c r="L54" s="140"/>
      <c r="M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D54" s="140"/>
      <c r="AE54" s="140"/>
      <c r="AF54" s="139"/>
      <c r="AG54" s="140"/>
      <c r="AH54" s="140"/>
    </row>
    <row r="55" spans="1:36" x14ac:dyDescent="0.3">
      <c r="A55">
        <v>100</v>
      </c>
      <c r="B55" t="s">
        <v>22</v>
      </c>
      <c r="D55">
        <v>0</v>
      </c>
      <c r="E55" t="s">
        <v>22</v>
      </c>
      <c r="H55" s="50">
        <v>1.5140000000000002E-3</v>
      </c>
      <c r="I55" t="s">
        <v>22</v>
      </c>
      <c r="J55" s="50">
        <v>4.0991836708140399E-3</v>
      </c>
      <c r="K55" s="45" t="s">
        <v>22</v>
      </c>
      <c r="L55" s="50">
        <v>2.5851836708140397E-3</v>
      </c>
      <c r="M55" t="s">
        <v>22</v>
      </c>
      <c r="O55" s="45">
        <v>3.8120335780263002E-4</v>
      </c>
      <c r="P55" t="s">
        <v>22</v>
      </c>
      <c r="Q55" s="45">
        <v>2.8867513459481293E-6</v>
      </c>
      <c r="R55" t="s">
        <v>22</v>
      </c>
      <c r="S55" s="74">
        <v>2.33600781655388E-4</v>
      </c>
      <c r="T55" t="s">
        <v>22</v>
      </c>
      <c r="U55" s="47">
        <v>3.4641016151377548E-3</v>
      </c>
      <c r="V55" t="s">
        <v>22</v>
      </c>
      <c r="W55" s="74">
        <v>4.6188021535170068E-4</v>
      </c>
      <c r="X55" t="s">
        <v>22</v>
      </c>
      <c r="Y55" s="45">
        <v>2.8867513459481293E-5</v>
      </c>
      <c r="Z55" t="s">
        <v>22</v>
      </c>
      <c r="AD55" s="50">
        <v>3.523359238736523E-3</v>
      </c>
      <c r="AE55" t="s">
        <v>22</v>
      </c>
      <c r="AF55" s="35">
        <v>2</v>
      </c>
      <c r="AG55" s="55">
        <v>7.0467184774730459E-3</v>
      </c>
      <c r="AH55" t="s">
        <v>22</v>
      </c>
      <c r="AJ55" s="55">
        <v>1E-4</v>
      </c>
    </row>
    <row r="56" spans="1:36" x14ac:dyDescent="0.3">
      <c r="A56">
        <v>100</v>
      </c>
      <c r="B56" t="s">
        <v>22</v>
      </c>
      <c r="D56">
        <v>10</v>
      </c>
      <c r="E56" t="s">
        <v>22</v>
      </c>
      <c r="H56" s="17">
        <v>9.998386</v>
      </c>
      <c r="I56" t="s">
        <v>22</v>
      </c>
      <c r="J56" s="17">
        <v>3.9669886013258765E-3</v>
      </c>
      <c r="K56" s="45" t="s">
        <v>22</v>
      </c>
      <c r="L56" s="17">
        <v>5.5809886013253873E-3</v>
      </c>
      <c r="M56" t="s">
        <v>22</v>
      </c>
      <c r="O56" s="45">
        <v>4.1530229953606245E-4</v>
      </c>
      <c r="P56" t="s">
        <v>22</v>
      </c>
      <c r="Q56" s="45">
        <v>2.8867513459481293E-6</v>
      </c>
      <c r="R56" t="s">
        <v>22</v>
      </c>
      <c r="S56" s="74">
        <v>2.7038136327534648E-4</v>
      </c>
      <c r="T56" t="s">
        <v>22</v>
      </c>
      <c r="U56" s="47">
        <v>3.6950417228136054E-3</v>
      </c>
      <c r="V56" t="s">
        <v>22</v>
      </c>
      <c r="W56" s="74">
        <v>4.7342722073549315E-4</v>
      </c>
      <c r="X56" t="s">
        <v>22</v>
      </c>
      <c r="Y56" s="45">
        <v>2.8867513459481293E-5</v>
      </c>
      <c r="Z56" t="s">
        <v>22</v>
      </c>
      <c r="AD56" s="17">
        <v>3.7581764746935334E-3</v>
      </c>
      <c r="AE56" t="s">
        <v>22</v>
      </c>
      <c r="AF56" s="35">
        <v>2</v>
      </c>
      <c r="AG56" s="53">
        <v>7.5163529493870668E-3</v>
      </c>
      <c r="AH56" t="s">
        <v>22</v>
      </c>
      <c r="AJ56" s="53">
        <v>1E-4</v>
      </c>
    </row>
    <row r="57" spans="1:36" x14ac:dyDescent="0.3">
      <c r="A57">
        <v>100</v>
      </c>
      <c r="B57" t="s">
        <v>22</v>
      </c>
      <c r="D57">
        <v>-10</v>
      </c>
      <c r="E57" t="s">
        <v>22</v>
      </c>
      <c r="H57" s="17">
        <v>-10.001262000000001</v>
      </c>
      <c r="I57" t="s">
        <v>22</v>
      </c>
      <c r="J57" s="17">
        <v>4.3091502359532867E-3</v>
      </c>
      <c r="K57" s="45" t="s">
        <v>22</v>
      </c>
      <c r="L57" s="17">
        <v>5.5711502359532261E-3</v>
      </c>
      <c r="M57" t="s">
        <v>22</v>
      </c>
      <c r="O57" s="45">
        <v>3.1798427634080088E-4</v>
      </c>
      <c r="P57" t="s">
        <v>22</v>
      </c>
      <c r="Q57" s="45">
        <v>2.8867513459481293E-6</v>
      </c>
      <c r="R57" t="s">
        <v>22</v>
      </c>
      <c r="S57" s="74">
        <v>2.70597937973639E-4</v>
      </c>
      <c r="T57" t="s">
        <v>22</v>
      </c>
      <c r="U57" s="47">
        <v>3.6950417228136054E-3</v>
      </c>
      <c r="V57" t="s">
        <v>22</v>
      </c>
      <c r="W57" s="74">
        <v>4.5033320996790816E-4</v>
      </c>
      <c r="X57" t="s">
        <v>22</v>
      </c>
      <c r="Y57" s="45">
        <v>2.8867513459481293E-5</v>
      </c>
      <c r="Z57" t="s">
        <v>22</v>
      </c>
      <c r="AD57" s="17">
        <v>3.745839324375189E-3</v>
      </c>
      <c r="AE57" t="s">
        <v>22</v>
      </c>
      <c r="AF57" s="35">
        <v>2</v>
      </c>
      <c r="AG57" s="53">
        <v>7.491678648750378E-3</v>
      </c>
      <c r="AH57" t="s">
        <v>22</v>
      </c>
      <c r="AJ57" s="53">
        <v>1E-4</v>
      </c>
    </row>
    <row r="58" spans="1:36" x14ac:dyDescent="0.3">
      <c r="A58">
        <v>100</v>
      </c>
      <c r="B58" t="s">
        <v>22</v>
      </c>
      <c r="D58">
        <v>50</v>
      </c>
      <c r="E58" t="s">
        <v>22</v>
      </c>
      <c r="H58" s="17">
        <v>49.997618000000003</v>
      </c>
      <c r="I58" t="s">
        <v>22</v>
      </c>
      <c r="J58" s="17">
        <v>3.4382083233732239E-3</v>
      </c>
      <c r="K58" s="45" t="s">
        <v>22</v>
      </c>
      <c r="L58" s="17">
        <v>5.8202083233709345E-3</v>
      </c>
      <c r="M58" t="s">
        <v>22</v>
      </c>
      <c r="O58" s="45">
        <v>5.978996571332875E-4</v>
      </c>
      <c r="P58" t="s">
        <v>22</v>
      </c>
      <c r="Q58" s="45">
        <v>2.8867513459481293E-6</v>
      </c>
      <c r="R58" t="s">
        <v>22</v>
      </c>
      <c r="S58" s="74">
        <v>4.4537212484753647E-4</v>
      </c>
      <c r="T58" t="s">
        <v>22</v>
      </c>
      <c r="U58" s="47">
        <v>4.6188021535170064E-3</v>
      </c>
      <c r="V58" t="s">
        <v>22</v>
      </c>
      <c r="W58" s="74">
        <v>5.1961524227066324E-4</v>
      </c>
      <c r="X58" t="s">
        <v>22</v>
      </c>
      <c r="Y58" s="45">
        <v>2.8867513459481293E-5</v>
      </c>
      <c r="Z58" t="s">
        <v>22</v>
      </c>
      <c r="AD58" s="17">
        <v>4.7074425466054615E-3</v>
      </c>
      <c r="AE58" t="s">
        <v>22</v>
      </c>
      <c r="AF58" s="35">
        <v>2</v>
      </c>
      <c r="AG58" s="53">
        <v>9.4148850932109229E-3</v>
      </c>
      <c r="AH58" t="s">
        <v>22</v>
      </c>
      <c r="AJ58" s="53">
        <v>1E-4</v>
      </c>
    </row>
    <row r="59" spans="1:36" x14ac:dyDescent="0.3">
      <c r="A59">
        <v>100</v>
      </c>
      <c r="B59" t="s">
        <v>22</v>
      </c>
      <c r="D59">
        <v>-50</v>
      </c>
      <c r="E59" t="s">
        <v>22</v>
      </c>
      <c r="H59" s="17">
        <v>-50.000454000000005</v>
      </c>
      <c r="I59" t="s">
        <v>22</v>
      </c>
      <c r="J59" s="17">
        <v>4.7642385570386163E-3</v>
      </c>
      <c r="K59" s="45" t="s">
        <v>22</v>
      </c>
      <c r="L59" s="17">
        <v>5.2182385570418433E-3</v>
      </c>
      <c r="M59" t="s">
        <v>22</v>
      </c>
      <c r="O59" s="45">
        <v>1.2331261087191969E-4</v>
      </c>
      <c r="P59" t="s">
        <v>22</v>
      </c>
      <c r="Q59" s="45">
        <v>2.8867513459481293E-6</v>
      </c>
      <c r="R59" t="s">
        <v>22</v>
      </c>
      <c r="S59" s="74">
        <v>4.4543499531408498E-4</v>
      </c>
      <c r="T59" t="s">
        <v>22</v>
      </c>
      <c r="U59" s="47">
        <v>4.6188021535170064E-3</v>
      </c>
      <c r="V59" t="s">
        <v>22</v>
      </c>
      <c r="W59" s="74">
        <v>4.0414518843273812E-4</v>
      </c>
      <c r="X59" t="s">
        <v>22</v>
      </c>
      <c r="Y59" s="45">
        <v>2.8867513459481293E-5</v>
      </c>
      <c r="Z59" t="s">
        <v>22</v>
      </c>
      <c r="AD59" s="17">
        <v>4.6595200040759396E-3</v>
      </c>
      <c r="AE59" t="s">
        <v>22</v>
      </c>
      <c r="AF59" s="35">
        <v>2</v>
      </c>
      <c r="AG59" s="53">
        <v>9.3190400081518791E-3</v>
      </c>
      <c r="AH59" t="s">
        <v>22</v>
      </c>
      <c r="AJ59" s="53">
        <v>1E-4</v>
      </c>
    </row>
    <row r="60" spans="1:36" x14ac:dyDescent="0.3">
      <c r="A60">
        <v>100</v>
      </c>
      <c r="B60" t="s">
        <v>22</v>
      </c>
      <c r="D60">
        <v>90</v>
      </c>
      <c r="E60" t="s">
        <v>22</v>
      </c>
      <c r="H60" s="17">
        <v>89.996812000000006</v>
      </c>
      <c r="I60" t="s">
        <v>22</v>
      </c>
      <c r="J60" s="17">
        <v>2.9094280454205713E-3</v>
      </c>
      <c r="K60" s="45" t="s">
        <v>22</v>
      </c>
      <c r="L60" s="17">
        <v>6.0974280454217933E-3</v>
      </c>
      <c r="M60" t="s">
        <v>22</v>
      </c>
      <c r="O60" s="45">
        <v>7.9851361917013101E-4</v>
      </c>
      <c r="P60" t="s">
        <v>22</v>
      </c>
      <c r="Q60" s="45">
        <v>2.8867513459481293E-6</v>
      </c>
      <c r="R60" t="s">
        <v>22</v>
      </c>
      <c r="S60" s="74">
        <v>5.8970554176918002E-4</v>
      </c>
      <c r="T60" t="s">
        <v>22</v>
      </c>
      <c r="U60" s="47">
        <v>5.5425625842204082E-3</v>
      </c>
      <c r="V60" t="s">
        <v>22</v>
      </c>
      <c r="W60" s="74">
        <v>5.6580326380583322E-4</v>
      </c>
      <c r="X60" t="s">
        <v>22</v>
      </c>
      <c r="Y60" s="45">
        <v>2.886751345948129E-4</v>
      </c>
      <c r="Z60" t="s">
        <v>22</v>
      </c>
      <c r="AD60" s="17">
        <v>5.6664672968255517E-3</v>
      </c>
      <c r="AE60" t="s">
        <v>22</v>
      </c>
      <c r="AF60" s="35">
        <v>2</v>
      </c>
      <c r="AG60" s="54">
        <v>1.1332934593651103E-2</v>
      </c>
      <c r="AH60" t="s">
        <v>22</v>
      </c>
      <c r="AJ60" s="54">
        <v>1E-3</v>
      </c>
    </row>
    <row r="61" spans="1:36" x14ac:dyDescent="0.3">
      <c r="A61">
        <v>100</v>
      </c>
      <c r="B61" t="s">
        <v>22</v>
      </c>
      <c r="D61">
        <v>-90</v>
      </c>
      <c r="E61" t="s">
        <v>22</v>
      </c>
      <c r="H61" s="17">
        <v>-89.999760000000009</v>
      </c>
      <c r="I61" t="s">
        <v>22</v>
      </c>
      <c r="J61" s="17">
        <v>5.2193268781239449E-3</v>
      </c>
      <c r="K61" s="45" t="s">
        <v>22</v>
      </c>
      <c r="L61" s="17">
        <v>4.9793268781286315E-3</v>
      </c>
      <c r="M61" t="s">
        <v>22</v>
      </c>
      <c r="O61" s="45">
        <v>8.0684571015760909E-5</v>
      </c>
      <c r="P61" t="s">
        <v>22</v>
      </c>
      <c r="Q61" s="45">
        <v>2.8867513459481293E-6</v>
      </c>
      <c r="R61" t="s">
        <v>22</v>
      </c>
      <c r="S61" s="74">
        <v>5.89832792692825E-4</v>
      </c>
      <c r="T61" t="s">
        <v>22</v>
      </c>
      <c r="U61" s="47">
        <v>5.5425625842204082E-3</v>
      </c>
      <c r="V61" t="s">
        <v>22</v>
      </c>
      <c r="W61" s="74">
        <v>3.5795716689756803E-4</v>
      </c>
      <c r="X61" t="s">
        <v>22</v>
      </c>
      <c r="Y61" s="45">
        <v>2.886751345948129E-4</v>
      </c>
      <c r="Z61" t="s">
        <v>22</v>
      </c>
      <c r="AD61" s="17">
        <v>5.5933789182689769E-3</v>
      </c>
      <c r="AE61" t="s">
        <v>22</v>
      </c>
      <c r="AF61" s="35">
        <v>2</v>
      </c>
      <c r="AG61" s="54">
        <v>1.1186757836537954E-2</v>
      </c>
      <c r="AH61" t="s">
        <v>22</v>
      </c>
      <c r="AJ61" s="54">
        <v>1E-3</v>
      </c>
    </row>
    <row r="62" spans="1:36" x14ac:dyDescent="0.3">
      <c r="A62">
        <v>100</v>
      </c>
      <c r="B62" t="s">
        <v>22</v>
      </c>
      <c r="D62">
        <v>100</v>
      </c>
      <c r="E62" t="s">
        <v>22</v>
      </c>
      <c r="H62" s="17">
        <v>99.996528000000012</v>
      </c>
      <c r="I62" t="s">
        <v>22</v>
      </c>
      <c r="J62" s="17">
        <v>2.7772329759324084E-3</v>
      </c>
      <c r="K62" s="45" t="s">
        <v>22</v>
      </c>
      <c r="L62" s="17">
        <v>6.249232975918062E-3</v>
      </c>
      <c r="M62" t="s">
        <v>22</v>
      </c>
      <c r="O62" s="45">
        <v>8.6928361309746038E-4</v>
      </c>
      <c r="P62" t="s">
        <v>22</v>
      </c>
      <c r="Q62" s="45">
        <v>2.8867513459481293E-6</v>
      </c>
      <c r="R62" t="s">
        <v>22</v>
      </c>
      <c r="S62" s="74">
        <v>6.2631563736981503E-4</v>
      </c>
      <c r="T62" t="s">
        <v>22</v>
      </c>
      <c r="U62" s="47">
        <v>5.773502691896258E-3</v>
      </c>
      <c r="V62" t="s">
        <v>22</v>
      </c>
      <c r="W62" s="74">
        <v>5.773502691896258E-4</v>
      </c>
      <c r="X62" t="s">
        <v>22</v>
      </c>
      <c r="Y62" s="45">
        <v>2.886751345948129E-4</v>
      </c>
      <c r="Z62" t="s">
        <v>22</v>
      </c>
      <c r="AD62" s="17">
        <v>5.9074473007338004E-3</v>
      </c>
      <c r="AE62" t="s">
        <v>22</v>
      </c>
      <c r="AF62" s="35">
        <v>2</v>
      </c>
      <c r="AG62" s="54">
        <v>1.1814894601467601E-2</v>
      </c>
      <c r="AH62" t="s">
        <v>22</v>
      </c>
      <c r="AJ62" s="54">
        <v>1E-3</v>
      </c>
    </row>
    <row r="63" spans="1:36" x14ac:dyDescent="0.3">
      <c r="A63">
        <v>100</v>
      </c>
      <c r="B63" t="s">
        <v>22</v>
      </c>
      <c r="D63">
        <v>-100</v>
      </c>
      <c r="E63" t="s">
        <v>22</v>
      </c>
      <c r="H63" s="17">
        <v>-99.999628000000001</v>
      </c>
      <c r="I63" t="s">
        <v>22</v>
      </c>
      <c r="J63" s="17">
        <v>5.3330989583952769E-3</v>
      </c>
      <c r="K63" s="45" t="s">
        <v>22</v>
      </c>
      <c r="L63" s="17">
        <v>4.9610989583896981E-3</v>
      </c>
      <c r="M63" t="s">
        <v>22</v>
      </c>
      <c r="O63" s="45">
        <v>1.1024518129946509E-4</v>
      </c>
      <c r="P63" t="s">
        <v>22</v>
      </c>
      <c r="Q63" s="45">
        <v>2.8867513459481293E-6</v>
      </c>
      <c r="R63" t="s">
        <v>22</v>
      </c>
      <c r="S63" s="74">
        <v>6.2636310419081505E-4</v>
      </c>
      <c r="T63" t="s">
        <v>22</v>
      </c>
      <c r="U63" s="47">
        <v>5.773502691896258E-3</v>
      </c>
      <c r="V63" t="s">
        <v>22</v>
      </c>
      <c r="W63" s="74">
        <v>3.4641016151377551E-4</v>
      </c>
      <c r="X63" t="s">
        <v>22</v>
      </c>
      <c r="Y63" s="45">
        <v>2.886751345948129E-4</v>
      </c>
      <c r="Z63" t="s">
        <v>22</v>
      </c>
      <c r="AD63" s="17">
        <v>5.8259041992030133E-3</v>
      </c>
      <c r="AE63" t="s">
        <v>22</v>
      </c>
      <c r="AF63" s="35">
        <v>2</v>
      </c>
      <c r="AG63" s="54">
        <v>1.1651808398406027E-2</v>
      </c>
      <c r="AH63" t="s">
        <v>22</v>
      </c>
      <c r="AJ63" s="54">
        <v>1E-3</v>
      </c>
    </row>
    <row r="64" spans="1:36" x14ac:dyDescent="0.3">
      <c r="A64">
        <v>1</v>
      </c>
      <c r="B64" t="s">
        <v>23</v>
      </c>
      <c r="D64">
        <v>0.1</v>
      </c>
      <c r="E64" t="s">
        <v>23</v>
      </c>
      <c r="H64" s="51">
        <v>9.999218E-2</v>
      </c>
      <c r="I64" t="s">
        <v>23</v>
      </c>
      <c r="J64" s="51">
        <v>2.7772329759324085E-6</v>
      </c>
      <c r="K64" s="45" t="s">
        <v>23</v>
      </c>
      <c r="L64" s="51">
        <v>1.0597232975931292E-5</v>
      </c>
      <c r="M64" t="s">
        <v>23</v>
      </c>
      <c r="O64" s="45">
        <v>1.974436628510752E-6</v>
      </c>
      <c r="P64" t="s">
        <v>23</v>
      </c>
      <c r="Q64" s="45">
        <v>2.8867513459481289E-8</v>
      </c>
      <c r="R64" t="s">
        <v>23</v>
      </c>
      <c r="S64" s="74">
        <v>6.2631563736981502E-7</v>
      </c>
      <c r="T64" t="s">
        <v>23</v>
      </c>
      <c r="U64" s="47">
        <v>5.7735026918962587E-6</v>
      </c>
      <c r="V64" t="s">
        <v>23</v>
      </c>
      <c r="W64" s="74">
        <v>5.7735026918962589E-7</v>
      </c>
      <c r="X64" t="s">
        <v>23</v>
      </c>
      <c r="Y64" s="45">
        <v>2.8867513459481289E-7</v>
      </c>
      <c r="Z64" t="s">
        <v>23</v>
      </c>
      <c r="AD64" s="51">
        <v>6.1677795527201042E-6</v>
      </c>
      <c r="AE64" t="s">
        <v>23</v>
      </c>
      <c r="AF64" s="35">
        <v>2</v>
      </c>
      <c r="AG64" s="52">
        <v>1.2335559105440208E-5</v>
      </c>
      <c r="AH64" t="s">
        <v>23</v>
      </c>
      <c r="AJ64" s="52">
        <v>9.9999999999999995E-7</v>
      </c>
    </row>
    <row r="65" spans="1:36" x14ac:dyDescent="0.3">
      <c r="A65">
        <v>1</v>
      </c>
      <c r="B65" t="s">
        <v>23</v>
      </c>
      <c r="D65">
        <v>-0.1</v>
      </c>
      <c r="E65" t="s">
        <v>23</v>
      </c>
      <c r="H65" s="51">
        <v>-0.10001812000000002</v>
      </c>
      <c r="I65" t="s">
        <v>23</v>
      </c>
      <c r="J65" s="51">
        <v>5.3330989583952769E-6</v>
      </c>
      <c r="K65" s="45" t="s">
        <v>23</v>
      </c>
      <c r="L65" s="51">
        <v>2.345309895840364E-5</v>
      </c>
      <c r="M65" t="s">
        <v>23</v>
      </c>
      <c r="O65" s="45">
        <v>4.5635950740607877E-6</v>
      </c>
      <c r="P65" t="s">
        <v>23</v>
      </c>
      <c r="Q65" s="45">
        <v>2.8867513459481289E-8</v>
      </c>
      <c r="R65" t="s">
        <v>23</v>
      </c>
      <c r="S65" s="74">
        <v>6.2636310419081507E-7</v>
      </c>
      <c r="T65" t="s">
        <v>23</v>
      </c>
      <c r="U65" s="47">
        <v>5.7735026918962587E-6</v>
      </c>
      <c r="V65" t="s">
        <v>23</v>
      </c>
      <c r="W65" s="74">
        <v>3.464101615137755E-7</v>
      </c>
      <c r="X65" t="s">
        <v>23</v>
      </c>
      <c r="Y65" s="45">
        <v>2.8867513459481289E-7</v>
      </c>
      <c r="Z65" t="s">
        <v>23</v>
      </c>
      <c r="AD65" s="51">
        <v>7.3997453157715808E-6</v>
      </c>
      <c r="AE65" t="s">
        <v>23</v>
      </c>
      <c r="AF65" s="35">
        <v>2</v>
      </c>
      <c r="AG65" s="52">
        <v>1.4799490631543162E-5</v>
      </c>
      <c r="AH65" t="s">
        <v>23</v>
      </c>
      <c r="AJ65" s="52">
        <v>9.9999999999999995E-7</v>
      </c>
    </row>
    <row r="66" spans="1:36" x14ac:dyDescent="0.3">
      <c r="A66">
        <v>1</v>
      </c>
      <c r="B66" t="s">
        <v>23</v>
      </c>
      <c r="D66">
        <v>0.5</v>
      </c>
      <c r="E66" t="s">
        <v>23</v>
      </c>
      <c r="H66" s="51">
        <v>0.50002020000000003</v>
      </c>
      <c r="I66" t="s">
        <v>23</v>
      </c>
      <c r="J66" s="51">
        <v>5.8806450275094861E-6</v>
      </c>
      <c r="K66" s="45" t="s">
        <v>23</v>
      </c>
      <c r="L66" s="51">
        <v>-1.4319354972536225E-5</v>
      </c>
      <c r="M66" t="s">
        <v>23</v>
      </c>
      <c r="O66" s="45">
        <v>5.069220847435267E-6</v>
      </c>
      <c r="P66" t="s">
        <v>23</v>
      </c>
      <c r="Q66" s="45">
        <v>2.8867513459481289E-8</v>
      </c>
      <c r="R66" t="s">
        <v>23</v>
      </c>
      <c r="S66" s="74">
        <v>4.4537781278325703E-6</v>
      </c>
      <c r="T66" t="s">
        <v>23</v>
      </c>
      <c r="U66" s="47">
        <v>1.4145081595145831E-5</v>
      </c>
      <c r="V66" t="s">
        <v>23</v>
      </c>
      <c r="W66" s="74">
        <v>2.8867513459481289E-6</v>
      </c>
      <c r="X66" t="s">
        <v>23</v>
      </c>
      <c r="Y66" s="45">
        <v>2.8867513459481289E-7</v>
      </c>
      <c r="Z66" t="s">
        <v>23</v>
      </c>
      <c r="AD66" s="51">
        <v>1.5938443240961945E-5</v>
      </c>
      <c r="AE66" t="s">
        <v>23</v>
      </c>
      <c r="AF66" s="35">
        <v>2</v>
      </c>
      <c r="AG66" s="52">
        <v>3.1876886481923889E-5</v>
      </c>
      <c r="AH66" t="s">
        <v>23</v>
      </c>
      <c r="AJ66" s="52">
        <v>9.9999999999999995E-7</v>
      </c>
    </row>
    <row r="67" spans="1:36" x14ac:dyDescent="0.3">
      <c r="A67">
        <v>1</v>
      </c>
      <c r="B67" t="s">
        <v>23</v>
      </c>
      <c r="D67">
        <v>-0.5</v>
      </c>
      <c r="E67" t="s">
        <v>23</v>
      </c>
      <c r="H67" s="51">
        <v>-0.50004212000000003</v>
      </c>
      <c r="I67" t="s">
        <v>23</v>
      </c>
      <c r="J67" s="51">
        <v>6.0705381511874854E-6</v>
      </c>
      <c r="K67" s="45" t="s">
        <v>23</v>
      </c>
      <c r="L67" s="51">
        <v>4.8190538151249296E-5</v>
      </c>
      <c r="M67" t="s">
        <v>23</v>
      </c>
      <c r="O67" s="45">
        <v>1.0538187699977309E-5</v>
      </c>
      <c r="P67" t="s">
        <v>23</v>
      </c>
      <c r="Q67" s="45">
        <v>2.8867513459481289E-8</v>
      </c>
      <c r="R67" t="s">
        <v>23</v>
      </c>
      <c r="S67" s="74">
        <v>4.4530895259359949E-6</v>
      </c>
      <c r="T67" t="s">
        <v>23</v>
      </c>
      <c r="U67" s="47">
        <v>1.4145081595145831E-5</v>
      </c>
      <c r="V67" t="s">
        <v>23</v>
      </c>
      <c r="W67" s="74">
        <v>1.7320508075688774E-6</v>
      </c>
      <c r="X67" t="s">
        <v>23</v>
      </c>
      <c r="Y67" s="45">
        <v>2.8867513459481289E-7</v>
      </c>
      <c r="Z67" t="s">
        <v>23</v>
      </c>
      <c r="AD67" s="51">
        <v>1.8277059564545765E-5</v>
      </c>
      <c r="AE67" t="s">
        <v>23</v>
      </c>
      <c r="AF67" s="35">
        <v>2</v>
      </c>
      <c r="AG67" s="52">
        <v>3.6554119129091529E-5</v>
      </c>
      <c r="AH67" t="s">
        <v>23</v>
      </c>
      <c r="AJ67" s="52">
        <v>9.9999999999999995E-7</v>
      </c>
    </row>
    <row r="68" spans="1:36" x14ac:dyDescent="0.3">
      <c r="A68">
        <v>1</v>
      </c>
      <c r="B68" t="s">
        <v>23</v>
      </c>
      <c r="D68">
        <v>0.9</v>
      </c>
      <c r="E68" t="s">
        <v>23</v>
      </c>
      <c r="H68" s="51">
        <v>0.9000449199999998</v>
      </c>
      <c r="I68" t="s">
        <v>23</v>
      </c>
      <c r="J68" s="51">
        <v>5.9914896068064024E-6</v>
      </c>
      <c r="K68" s="45" t="s">
        <v>23</v>
      </c>
      <c r="L68" s="51">
        <v>-3.8928510392999272E-5</v>
      </c>
      <c r="M68" t="s">
        <v>23</v>
      </c>
      <c r="O68" s="45">
        <v>1.1235541820486309E-5</v>
      </c>
      <c r="P68" t="s">
        <v>23</v>
      </c>
      <c r="Q68" s="45">
        <v>2.8867513459481289E-8</v>
      </c>
      <c r="R68" t="s">
        <v>23</v>
      </c>
      <c r="S68" s="74">
        <v>5.8977080060644498E-6</v>
      </c>
      <c r="T68" t="s">
        <v>23</v>
      </c>
      <c r="U68" s="47">
        <v>2.2227985363800594E-5</v>
      </c>
      <c r="V68" t="s">
        <v>23</v>
      </c>
      <c r="W68" s="74">
        <v>3.3486315612998294E-6</v>
      </c>
      <c r="X68" t="s">
        <v>23</v>
      </c>
      <c r="Y68" s="45">
        <v>2.8867513459481289E-7</v>
      </c>
      <c r="Z68" t="s">
        <v>23</v>
      </c>
      <c r="AD68" s="51">
        <v>2.5814747588501169E-5</v>
      </c>
      <c r="AE68" t="s">
        <v>23</v>
      </c>
      <c r="AF68" s="35">
        <v>2</v>
      </c>
      <c r="AG68" s="52">
        <v>5.1629495177002338E-5</v>
      </c>
      <c r="AH68" t="s">
        <v>23</v>
      </c>
      <c r="AJ68" s="52">
        <v>9.9999999999999995E-7</v>
      </c>
    </row>
    <row r="69" spans="1:36" x14ac:dyDescent="0.3">
      <c r="A69">
        <v>1</v>
      </c>
      <c r="B69" t="s">
        <v>23</v>
      </c>
      <c r="D69">
        <v>-0.9</v>
      </c>
      <c r="E69" t="s">
        <v>23</v>
      </c>
      <c r="H69" s="51">
        <v>-0.90006556000000004</v>
      </c>
      <c r="I69" t="s">
        <v>23</v>
      </c>
      <c r="J69" s="51">
        <v>5.8565689174207227E-6</v>
      </c>
      <c r="K69" s="45" t="s">
        <v>23</v>
      </c>
      <c r="L69" s="51">
        <v>7.1416568917404E-5</v>
      </c>
      <c r="M69" t="s">
        <v>23</v>
      </c>
      <c r="O69" s="45">
        <v>1.63967252828057E-5</v>
      </c>
      <c r="P69" t="s">
        <v>23</v>
      </c>
      <c r="Q69" s="45">
        <v>2.8867513459481289E-8</v>
      </c>
      <c r="R69" t="s">
        <v>23</v>
      </c>
      <c r="S69" s="74">
        <v>5.8971242357224503E-6</v>
      </c>
      <c r="T69" t="s">
        <v>23</v>
      </c>
      <c r="U69" s="47">
        <v>2.2227985363800594E-5</v>
      </c>
      <c r="V69" t="s">
        <v>23</v>
      </c>
      <c r="W69" s="74">
        <v>1.2701705922171769E-6</v>
      </c>
      <c r="X69" t="s">
        <v>23</v>
      </c>
      <c r="Y69" s="45">
        <v>2.8867513459481289E-7</v>
      </c>
      <c r="Z69" t="s">
        <v>23</v>
      </c>
      <c r="AD69" s="51">
        <v>2.8273830790762654E-5</v>
      </c>
      <c r="AE69" t="s">
        <v>23</v>
      </c>
      <c r="AF69" s="35">
        <v>2</v>
      </c>
      <c r="AG69" s="52">
        <v>5.6547661581525307E-5</v>
      </c>
      <c r="AH69" t="s">
        <v>23</v>
      </c>
      <c r="AJ69" s="52">
        <v>9.9999999999999995E-7</v>
      </c>
    </row>
    <row r="70" spans="1:36" x14ac:dyDescent="0.3">
      <c r="A70">
        <v>1</v>
      </c>
      <c r="B70" t="s">
        <v>23</v>
      </c>
      <c r="D70">
        <v>1</v>
      </c>
      <c r="E70" t="s">
        <v>23</v>
      </c>
      <c r="H70" s="51">
        <v>1.00005078</v>
      </c>
      <c r="I70" t="s">
        <v>23</v>
      </c>
      <c r="J70" s="51">
        <v>6.019200751630631E-6</v>
      </c>
      <c r="K70" s="45" t="s">
        <v>23</v>
      </c>
      <c r="L70" s="51">
        <v>-4.4760799248422245E-5</v>
      </c>
      <c r="M70" t="s">
        <v>23</v>
      </c>
      <c r="O70" s="45">
        <v>1.2711585266997968E-5</v>
      </c>
      <c r="P70" t="s">
        <v>23</v>
      </c>
      <c r="Q70" s="45">
        <v>2.8867513459481289E-8</v>
      </c>
      <c r="R70" t="s">
        <v>23</v>
      </c>
      <c r="S70" s="74">
        <v>6.2629095547242999E-6</v>
      </c>
      <c r="T70" t="s">
        <v>23</v>
      </c>
      <c r="U70" s="47">
        <v>2.4248711305964283E-5</v>
      </c>
      <c r="V70" t="s">
        <v>23</v>
      </c>
      <c r="W70" s="74">
        <v>3.4641016151377547E-6</v>
      </c>
      <c r="X70" t="s">
        <v>23</v>
      </c>
      <c r="Y70" s="45">
        <v>2.8867513459481289E-7</v>
      </c>
      <c r="Z70" t="s">
        <v>23</v>
      </c>
      <c r="AD70" s="51">
        <v>2.8300045985077186E-5</v>
      </c>
      <c r="AE70" t="s">
        <v>23</v>
      </c>
      <c r="AF70" s="35">
        <v>2</v>
      </c>
      <c r="AG70" s="52">
        <v>5.6600091970154372E-5</v>
      </c>
      <c r="AH70" t="s">
        <v>23</v>
      </c>
      <c r="AJ70" s="52">
        <v>9.9999999999999995E-7</v>
      </c>
    </row>
    <row r="71" spans="1:36" x14ac:dyDescent="0.3">
      <c r="A71">
        <v>1</v>
      </c>
      <c r="B71" t="s">
        <v>23</v>
      </c>
      <c r="D71">
        <v>-1</v>
      </c>
      <c r="E71" t="s">
        <v>23</v>
      </c>
      <c r="H71" s="51">
        <v>-1.0000721800000001</v>
      </c>
      <c r="I71" t="s">
        <v>23</v>
      </c>
      <c r="J71" s="51">
        <v>5.8030766089790331E-6</v>
      </c>
      <c r="K71" s="45" t="s">
        <v>23</v>
      </c>
      <c r="L71" s="51">
        <v>7.7983076609111635E-5</v>
      </c>
      <c r="M71" t="s">
        <v>23</v>
      </c>
      <c r="O71" s="45">
        <v>1.8051409917233411E-5</v>
      </c>
      <c r="P71" t="s">
        <v>23</v>
      </c>
      <c r="Q71" s="45">
        <v>2.8867513459481289E-8</v>
      </c>
      <c r="R71" t="s">
        <v>23</v>
      </c>
      <c r="S71" s="74">
        <v>6.2632159037863001E-6</v>
      </c>
      <c r="T71" t="s">
        <v>23</v>
      </c>
      <c r="U71" s="47">
        <v>2.4248711305964283E-5</v>
      </c>
      <c r="V71" t="s">
        <v>23</v>
      </c>
      <c r="W71" s="74">
        <v>1.1547005383792516E-6</v>
      </c>
      <c r="X71" t="s">
        <v>23</v>
      </c>
      <c r="Y71" s="45">
        <v>2.8867513459481289E-7</v>
      </c>
      <c r="Z71" t="s">
        <v>23</v>
      </c>
      <c r="AD71" s="51">
        <v>3.0894963561354694E-5</v>
      </c>
      <c r="AE71" t="s">
        <v>23</v>
      </c>
      <c r="AF71" s="35">
        <v>2</v>
      </c>
      <c r="AG71" s="52">
        <v>6.1789927122709389E-5</v>
      </c>
      <c r="AH71" t="s">
        <v>23</v>
      </c>
      <c r="AJ71" s="52">
        <v>9.9999999999999995E-7</v>
      </c>
    </row>
    <row r="72" spans="1:36" x14ac:dyDescent="0.3">
      <c r="A72">
        <v>10</v>
      </c>
      <c r="B72" t="s">
        <v>23</v>
      </c>
      <c r="D72">
        <v>1</v>
      </c>
      <c r="E72" t="s">
        <v>23</v>
      </c>
      <c r="H72" s="52">
        <v>0.99988059999999979</v>
      </c>
      <c r="I72" t="s">
        <v>23</v>
      </c>
      <c r="J72" s="52">
        <v>6.019200751630631E-6</v>
      </c>
      <c r="K72" s="45" t="s">
        <v>23</v>
      </c>
      <c r="L72" s="52">
        <v>1.2541920075181956E-4</v>
      </c>
      <c r="M72" t="s">
        <v>23</v>
      </c>
      <c r="O72" s="45">
        <v>3.0335787446511663E-5</v>
      </c>
      <c r="P72" t="s">
        <v>23</v>
      </c>
      <c r="Q72" s="45">
        <v>2.8867513459481289E-7</v>
      </c>
      <c r="R72" t="s">
        <v>23</v>
      </c>
      <c r="S72" s="74">
        <v>6.2629095547242999E-6</v>
      </c>
      <c r="T72" t="s">
        <v>23</v>
      </c>
      <c r="U72" s="47">
        <v>2.4248711305964283E-5</v>
      </c>
      <c r="V72" t="s">
        <v>23</v>
      </c>
      <c r="W72" s="74">
        <v>3.4641016151377547E-6</v>
      </c>
      <c r="X72" t="s">
        <v>23</v>
      </c>
      <c r="Y72" s="45">
        <v>2.8867513459481289E-7</v>
      </c>
      <c r="Z72" t="s">
        <v>23</v>
      </c>
      <c r="AD72" s="52">
        <v>3.9492413230356767E-5</v>
      </c>
      <c r="AE72" t="s">
        <v>23</v>
      </c>
      <c r="AF72" s="35">
        <v>2</v>
      </c>
      <c r="AG72" s="52">
        <v>7.8984826460713533E-5</v>
      </c>
      <c r="AH72" t="s">
        <v>23</v>
      </c>
      <c r="AJ72" s="52">
        <v>9.9999999999999995E-7</v>
      </c>
    </row>
    <row r="73" spans="1:36" x14ac:dyDescent="0.3">
      <c r="A73">
        <v>10</v>
      </c>
      <c r="B73" t="s">
        <v>23</v>
      </c>
      <c r="D73">
        <v>-1</v>
      </c>
      <c r="E73" t="s">
        <v>23</v>
      </c>
      <c r="H73" s="52">
        <v>-1.0001472</v>
      </c>
      <c r="I73" t="s">
        <v>23</v>
      </c>
      <c r="J73" s="52">
        <v>5.8030766089790331E-6</v>
      </c>
      <c r="K73" s="45" t="s">
        <v>23</v>
      </c>
      <c r="L73" s="52">
        <v>1.5300307660903734E-4</v>
      </c>
      <c r="M73" t="s">
        <v>23</v>
      </c>
      <c r="O73" s="45">
        <v>3.6857021040775475E-5</v>
      </c>
      <c r="P73" t="s">
        <v>23</v>
      </c>
      <c r="Q73" s="45">
        <v>2.8867513459481289E-7</v>
      </c>
      <c r="R73" t="s">
        <v>23</v>
      </c>
      <c r="S73" s="74">
        <v>6.2632159037863001E-6</v>
      </c>
      <c r="T73" t="s">
        <v>23</v>
      </c>
      <c r="U73" s="47">
        <v>2.4248711305964283E-5</v>
      </c>
      <c r="V73" t="s">
        <v>23</v>
      </c>
      <c r="W73" s="74">
        <v>1.1547005383792516E-6</v>
      </c>
      <c r="X73" t="s">
        <v>23</v>
      </c>
      <c r="Y73" s="45">
        <v>2.8867513459481289E-7</v>
      </c>
      <c r="Z73" t="s">
        <v>23</v>
      </c>
      <c r="AD73" s="52">
        <v>4.4577661148355549E-5</v>
      </c>
      <c r="AE73" t="s">
        <v>23</v>
      </c>
      <c r="AF73" s="35">
        <v>2</v>
      </c>
      <c r="AG73" s="52">
        <v>8.9155322296711098E-5</v>
      </c>
      <c r="AH73" t="s">
        <v>23</v>
      </c>
      <c r="AJ73" s="52">
        <v>9.9999999999999995E-7</v>
      </c>
    </row>
    <row r="74" spans="1:36" x14ac:dyDescent="0.3">
      <c r="A74">
        <v>10</v>
      </c>
      <c r="B74" t="s">
        <v>23</v>
      </c>
      <c r="D74">
        <v>2</v>
      </c>
      <c r="E74" t="s">
        <v>23</v>
      </c>
      <c r="H74" s="52">
        <v>1.9998944000000001</v>
      </c>
      <c r="I74" t="s">
        <v>23</v>
      </c>
      <c r="J74" s="52">
        <v>6.2963121998729217E-6</v>
      </c>
      <c r="K74" s="45" t="s">
        <v>23</v>
      </c>
      <c r="L74" s="52">
        <v>1.118963121999883E-4</v>
      </c>
      <c r="M74" t="s">
        <v>23</v>
      </c>
      <c r="O74" s="45">
        <v>2.6930651681668479E-5</v>
      </c>
      <c r="P74" t="s">
        <v>23</v>
      </c>
      <c r="Q74" s="45">
        <v>2.8867513459481289E-7</v>
      </c>
      <c r="R74" t="s">
        <v>23</v>
      </c>
      <c r="S74" s="74">
        <v>9.9001535171877994E-6</v>
      </c>
      <c r="T74" t="s">
        <v>23</v>
      </c>
      <c r="U74" s="47">
        <v>4.445597072760118E-5</v>
      </c>
      <c r="V74" t="s">
        <v>23</v>
      </c>
      <c r="W74" s="74">
        <v>4.6188021535170063E-6</v>
      </c>
      <c r="X74" t="s">
        <v>23</v>
      </c>
      <c r="Y74" s="45">
        <v>2.8867513459481289E-7</v>
      </c>
      <c r="Z74" t="s">
        <v>23</v>
      </c>
      <c r="AD74" s="52">
        <v>5.3114088272289604E-5</v>
      </c>
      <c r="AE74" t="s">
        <v>23</v>
      </c>
      <c r="AF74" s="35">
        <v>2</v>
      </c>
      <c r="AG74" s="52">
        <v>1.0622817654457921E-4</v>
      </c>
      <c r="AH74" t="s">
        <v>23</v>
      </c>
      <c r="AJ74" s="52">
        <v>9.9999999999999995E-7</v>
      </c>
    </row>
    <row r="75" spans="1:36" x14ac:dyDescent="0.3">
      <c r="A75">
        <v>10</v>
      </c>
      <c r="B75" t="s">
        <v>23</v>
      </c>
      <c r="D75">
        <v>3</v>
      </c>
      <c r="E75" t="s">
        <v>23</v>
      </c>
      <c r="H75" s="52">
        <v>2.9999498000000004</v>
      </c>
      <c r="I75" t="s">
        <v>23</v>
      </c>
      <c r="J75" s="52">
        <v>3.8686179698797457E-5</v>
      </c>
      <c r="K75" s="45" t="s">
        <v>23</v>
      </c>
      <c r="L75" s="52">
        <v>8.8886179698377532E-5</v>
      </c>
      <c r="M75" t="s">
        <v>23</v>
      </c>
      <c r="O75" s="45">
        <v>1.3020752666432243E-5</v>
      </c>
      <c r="P75" t="s">
        <v>23</v>
      </c>
      <c r="Q75" s="45">
        <v>2.8867513459481289E-7</v>
      </c>
      <c r="R75" t="s">
        <v>23</v>
      </c>
      <c r="S75" s="74">
        <v>4.7589539142306098E-5</v>
      </c>
      <c r="T75" t="s">
        <v>23</v>
      </c>
      <c r="U75" s="47">
        <v>8.3715789032495747E-5</v>
      </c>
      <c r="V75" t="s">
        <v>23</v>
      </c>
      <c r="W75" s="74">
        <v>2.6558112382722789E-5</v>
      </c>
      <c r="X75" t="s">
        <v>23</v>
      </c>
      <c r="Y75" s="45">
        <v>2.8867513459481293E-6</v>
      </c>
      <c r="Z75" t="s">
        <v>23</v>
      </c>
      <c r="AD75" s="52">
        <v>1.0077890438534655E-4</v>
      </c>
      <c r="AE75" t="s">
        <v>23</v>
      </c>
      <c r="AF75" s="35">
        <v>2</v>
      </c>
      <c r="AG75" s="17">
        <v>2.015578087706931E-4</v>
      </c>
      <c r="AH75" t="s">
        <v>23</v>
      </c>
      <c r="AJ75" s="17">
        <v>1.0000000000000001E-5</v>
      </c>
    </row>
    <row r="76" spans="1:36" x14ac:dyDescent="0.3">
      <c r="A76">
        <v>10</v>
      </c>
      <c r="B76" t="s">
        <v>23</v>
      </c>
      <c r="D76">
        <v>4</v>
      </c>
      <c r="E76" t="s">
        <v>23</v>
      </c>
      <c r="H76" s="52">
        <v>3.9999709999999999</v>
      </c>
      <c r="I76" t="s">
        <v>23</v>
      </c>
      <c r="J76" s="52">
        <v>4.4743313849484137E-5</v>
      </c>
      <c r="K76" s="45" t="s">
        <v>23</v>
      </c>
      <c r="L76" s="52">
        <v>7.3743313849572445E-5</v>
      </c>
      <c r="M76" t="s">
        <v>23</v>
      </c>
      <c r="O76" s="45">
        <v>8.0808415403294553E-6</v>
      </c>
      <c r="P76" t="s">
        <v>23</v>
      </c>
      <c r="Q76" s="45">
        <v>2.8867513459481289E-7</v>
      </c>
      <c r="R76" t="s">
        <v>23</v>
      </c>
      <c r="S76" s="74">
        <v>4.7589539142306098E-5</v>
      </c>
      <c r="T76" t="s">
        <v>23</v>
      </c>
      <c r="U76" s="47">
        <v>1.0392304845413263E-4</v>
      </c>
      <c r="V76" t="s">
        <v>23</v>
      </c>
      <c r="W76" s="74">
        <v>2.7712812921102038E-5</v>
      </c>
      <c r="X76" t="s">
        <v>23</v>
      </c>
      <c r="Y76" s="45">
        <v>2.8867513459481293E-6</v>
      </c>
      <c r="Z76" t="s">
        <v>23</v>
      </c>
      <c r="AD76" s="52">
        <v>1.179257431710467E-4</v>
      </c>
      <c r="AE76" t="s">
        <v>23</v>
      </c>
      <c r="AF76" s="35">
        <v>2</v>
      </c>
      <c r="AG76" s="17">
        <v>2.3585148634209339E-4</v>
      </c>
      <c r="AH76" t="s">
        <v>23</v>
      </c>
      <c r="AJ76" s="17">
        <v>1.0000000000000001E-5</v>
      </c>
    </row>
    <row r="77" spans="1:36" x14ac:dyDescent="0.3">
      <c r="A77">
        <v>10</v>
      </c>
      <c r="B77" t="s">
        <v>23</v>
      </c>
      <c r="D77">
        <v>5</v>
      </c>
      <c r="E77" t="s">
        <v>23</v>
      </c>
      <c r="H77" s="52">
        <v>4.9999962</v>
      </c>
      <c r="I77" t="s">
        <v>23</v>
      </c>
      <c r="J77" s="52">
        <v>5.0800448000170816E-5</v>
      </c>
      <c r="K77" s="45" t="s">
        <v>23</v>
      </c>
      <c r="L77" s="52">
        <v>5.4600448000208246E-5</v>
      </c>
      <c r="M77" t="s">
        <v>23</v>
      </c>
      <c r="O77" s="45">
        <v>5.9194594347861667E-6</v>
      </c>
      <c r="P77" t="s">
        <v>23</v>
      </c>
      <c r="Q77" s="45">
        <v>2.8867513459481289E-7</v>
      </c>
      <c r="R77" t="s">
        <v>23</v>
      </c>
      <c r="S77" s="74">
        <v>4.7589539142306098E-5</v>
      </c>
      <c r="T77" t="s">
        <v>23</v>
      </c>
      <c r="U77" s="47">
        <v>1.2413030787576952E-4</v>
      </c>
      <c r="V77" t="s">
        <v>23</v>
      </c>
      <c r="W77" s="74">
        <v>2.8867513459481293E-5</v>
      </c>
      <c r="X77" t="s">
        <v>23</v>
      </c>
      <c r="Y77" s="45">
        <v>2.8867513459481293E-6</v>
      </c>
      <c r="Z77" t="s">
        <v>23</v>
      </c>
      <c r="AD77" s="52">
        <v>1.3619797197135679E-4</v>
      </c>
      <c r="AE77" t="s">
        <v>23</v>
      </c>
      <c r="AF77" s="35">
        <v>2</v>
      </c>
      <c r="AG77" s="17">
        <v>2.7239594394271358E-4</v>
      </c>
      <c r="AH77" t="s">
        <v>23</v>
      </c>
      <c r="AJ77" s="17">
        <v>1.0000000000000001E-5</v>
      </c>
    </row>
    <row r="78" spans="1:36" x14ac:dyDescent="0.3">
      <c r="A78">
        <v>10</v>
      </c>
      <c r="B78" t="s">
        <v>23</v>
      </c>
      <c r="D78">
        <v>-5</v>
      </c>
      <c r="E78" t="s">
        <v>23</v>
      </c>
      <c r="H78" s="52">
        <v>-5.0002100000000009</v>
      </c>
      <c r="I78" t="s">
        <v>23</v>
      </c>
      <c r="J78" s="52">
        <v>-7.4222968004025578E-6</v>
      </c>
      <c r="K78" s="45" t="s">
        <v>23</v>
      </c>
      <c r="L78" s="52">
        <v>2.0257770320064594E-4</v>
      </c>
      <c r="M78" t="s">
        <v>23</v>
      </c>
      <c r="O78" s="45">
        <v>5.2614636746826145E-5</v>
      </c>
      <c r="P78" t="s">
        <v>23</v>
      </c>
      <c r="Q78" s="45">
        <v>2.8867513459481289E-7</v>
      </c>
      <c r="R78" t="s">
        <v>23</v>
      </c>
      <c r="S78" s="74">
        <v>4.7589601500760449E-5</v>
      </c>
      <c r="T78" t="s">
        <v>23</v>
      </c>
      <c r="U78" s="47">
        <v>1.2413030787576952E-4</v>
      </c>
      <c r="V78" t="s">
        <v>23</v>
      </c>
      <c r="W78" s="74">
        <v>1.7320508075688777E-5</v>
      </c>
      <c r="X78" t="s">
        <v>23</v>
      </c>
      <c r="Y78" s="45">
        <v>2.8867513459481293E-6</v>
      </c>
      <c r="Z78" t="s">
        <v>23</v>
      </c>
      <c r="AD78" s="52">
        <v>1.4404797871196126E-4</v>
      </c>
      <c r="AE78" t="s">
        <v>23</v>
      </c>
      <c r="AF78" s="35">
        <v>2</v>
      </c>
      <c r="AG78" s="17">
        <v>2.8809595742392252E-4</v>
      </c>
      <c r="AH78" t="s">
        <v>23</v>
      </c>
      <c r="AJ78" s="17">
        <v>1.0000000000000001E-5</v>
      </c>
    </row>
    <row r="79" spans="1:36" x14ac:dyDescent="0.3">
      <c r="A79">
        <v>10</v>
      </c>
      <c r="B79" t="s">
        <v>23</v>
      </c>
      <c r="D79">
        <v>6</v>
      </c>
      <c r="E79" t="s">
        <v>23</v>
      </c>
      <c r="H79" s="52">
        <v>6.0000125999999998</v>
      </c>
      <c r="I79" t="s">
        <v>23</v>
      </c>
      <c r="J79" s="52">
        <v>5.6857582150857489E-5</v>
      </c>
      <c r="K79" s="45" t="s">
        <v>23</v>
      </c>
      <c r="L79" s="52">
        <v>4.4257582151097097E-5</v>
      </c>
      <c r="M79" t="s">
        <v>23</v>
      </c>
      <c r="O79" s="45">
        <v>5.0852728539840057E-6</v>
      </c>
      <c r="P79" t="s">
        <v>23</v>
      </c>
      <c r="Q79" s="45">
        <v>2.8867513459481289E-7</v>
      </c>
      <c r="R79" t="s">
        <v>23</v>
      </c>
      <c r="S79" s="74">
        <v>6.7587629010431498E-5</v>
      </c>
      <c r="T79" t="s">
        <v>23</v>
      </c>
      <c r="U79" s="47">
        <v>1.4433756729740645E-4</v>
      </c>
      <c r="V79" t="s">
        <v>23</v>
      </c>
      <c r="W79" s="74">
        <v>3.0022213997860544E-5</v>
      </c>
      <c r="X79" t="s">
        <v>23</v>
      </c>
      <c r="Y79" s="45">
        <v>2.8867513459481293E-6</v>
      </c>
      <c r="Z79" t="s">
        <v>23</v>
      </c>
      <c r="AD79" s="52">
        <v>1.6228687848555262E-4</v>
      </c>
      <c r="AE79" t="s">
        <v>23</v>
      </c>
      <c r="AF79" s="35">
        <v>2</v>
      </c>
      <c r="AG79" s="17">
        <v>3.2457375697110525E-4</v>
      </c>
      <c r="AH79" t="s">
        <v>23</v>
      </c>
      <c r="AJ79" s="17">
        <v>1.0000000000000001E-5</v>
      </c>
    </row>
    <row r="80" spans="1:36" x14ac:dyDescent="0.3">
      <c r="A80">
        <v>10</v>
      </c>
      <c r="B80" t="s">
        <v>23</v>
      </c>
      <c r="D80">
        <v>7</v>
      </c>
      <c r="E80" t="s">
        <v>23</v>
      </c>
      <c r="H80" s="52">
        <v>7.0000271999999999</v>
      </c>
      <c r="I80" t="s">
        <v>23</v>
      </c>
      <c r="J80" s="52">
        <v>6.2914716301544163E-5</v>
      </c>
      <c r="K80" s="45" t="s">
        <v>23</v>
      </c>
      <c r="L80" s="52">
        <v>3.5714716301704641E-5</v>
      </c>
      <c r="M80" t="s">
        <v>23</v>
      </c>
      <c r="O80" s="45">
        <v>9.5571962416166916E-6</v>
      </c>
      <c r="P80" t="s">
        <v>23</v>
      </c>
      <c r="Q80" s="45">
        <v>2.8867513459481289E-7</v>
      </c>
      <c r="R80" t="s">
        <v>23</v>
      </c>
      <c r="S80" s="74">
        <v>6.7587629010431498E-5</v>
      </c>
      <c r="T80" t="s">
        <v>23</v>
      </c>
      <c r="U80" s="47">
        <v>1.6454482671904335E-4</v>
      </c>
      <c r="V80" t="s">
        <v>23</v>
      </c>
      <c r="W80" s="74">
        <v>3.1176914536239796E-5</v>
      </c>
      <c r="X80" t="s">
        <v>23</v>
      </c>
      <c r="Y80" s="45">
        <v>2.8867513459481293E-6</v>
      </c>
      <c r="Z80" t="s">
        <v>23</v>
      </c>
      <c r="AD80" s="52">
        <v>1.8087245302123584E-4</v>
      </c>
      <c r="AE80" t="s">
        <v>23</v>
      </c>
      <c r="AF80" s="35">
        <v>2</v>
      </c>
      <c r="AG80" s="17">
        <v>3.6174490604247168E-4</v>
      </c>
      <c r="AH80" t="s">
        <v>23</v>
      </c>
      <c r="AJ80" s="17">
        <v>1.0000000000000001E-5</v>
      </c>
    </row>
    <row r="81" spans="1:36" x14ac:dyDescent="0.3">
      <c r="A81">
        <v>10</v>
      </c>
      <c r="B81" t="s">
        <v>23</v>
      </c>
      <c r="D81">
        <v>8</v>
      </c>
      <c r="E81" t="s">
        <v>23</v>
      </c>
      <c r="H81" s="52">
        <v>8.0000482000000002</v>
      </c>
      <c r="I81" t="s">
        <v>23</v>
      </c>
      <c r="J81" s="52">
        <v>6.8971850452230856E-5</v>
      </c>
      <c r="K81" s="45" t="s">
        <v>23</v>
      </c>
      <c r="L81" s="52">
        <v>2.077185045123997E-5</v>
      </c>
      <c r="M81" t="s">
        <v>23</v>
      </c>
      <c r="O81" s="45">
        <v>1.2709838708546574E-5</v>
      </c>
      <c r="P81" t="s">
        <v>23</v>
      </c>
      <c r="Q81" s="45">
        <v>2.8867513459481289E-7</v>
      </c>
      <c r="R81" t="s">
        <v>23</v>
      </c>
      <c r="S81" s="74">
        <v>6.7587629010431498E-5</v>
      </c>
      <c r="T81" t="s">
        <v>23</v>
      </c>
      <c r="U81" s="47">
        <v>1.8475208614068025E-4</v>
      </c>
      <c r="V81" t="s">
        <v>23</v>
      </c>
      <c r="W81" s="74">
        <v>3.2331615074619051E-5</v>
      </c>
      <c r="X81" t="s">
        <v>23</v>
      </c>
      <c r="Y81" s="45">
        <v>2.8867513459481293E-6</v>
      </c>
      <c r="Z81" t="s">
        <v>23</v>
      </c>
      <c r="AD81" s="52">
        <v>1.9979166881675103E-4</v>
      </c>
      <c r="AE81" t="s">
        <v>23</v>
      </c>
      <c r="AF81" s="35">
        <v>2</v>
      </c>
      <c r="AG81" s="17">
        <v>3.9958333763350206E-4</v>
      </c>
      <c r="AH81" t="s">
        <v>23</v>
      </c>
      <c r="AJ81" s="17">
        <v>1.0000000000000001E-5</v>
      </c>
    </row>
    <row r="82" spans="1:36" x14ac:dyDescent="0.3">
      <c r="A82">
        <v>10</v>
      </c>
      <c r="B82" t="s">
        <v>23</v>
      </c>
      <c r="D82">
        <v>9</v>
      </c>
      <c r="E82" t="s">
        <v>23</v>
      </c>
      <c r="H82" s="52">
        <v>9.0000663999999997</v>
      </c>
      <c r="I82" t="s">
        <v>23</v>
      </c>
      <c r="J82" s="52">
        <v>7.5028984602917522E-5</v>
      </c>
      <c r="K82" s="45" t="s">
        <v>23</v>
      </c>
      <c r="L82" s="52">
        <v>8.628984602410128E-6</v>
      </c>
      <c r="M82" t="s">
        <v>23</v>
      </c>
      <c r="O82" s="45">
        <v>1.7136510730116608E-5</v>
      </c>
      <c r="P82" t="s">
        <v>23</v>
      </c>
      <c r="Q82" s="45">
        <v>2.8867513459481289E-7</v>
      </c>
      <c r="R82" t="s">
        <v>23</v>
      </c>
      <c r="S82" s="74">
        <v>6.7587629010431498E-5</v>
      </c>
      <c r="T82" t="s">
        <v>23</v>
      </c>
      <c r="U82" s="47">
        <v>2.0495934556231712E-4</v>
      </c>
      <c r="V82" t="s">
        <v>23</v>
      </c>
      <c r="W82" s="74">
        <v>3.3486315612998299E-5</v>
      </c>
      <c r="X82" t="s">
        <v>23</v>
      </c>
      <c r="Y82" s="45">
        <v>2.8867513459481293E-6</v>
      </c>
      <c r="Z82" t="s">
        <v>23</v>
      </c>
      <c r="AD82" s="52">
        <v>2.1908863715078527E-4</v>
      </c>
      <c r="AE82" t="s">
        <v>23</v>
      </c>
      <c r="AF82" s="35">
        <v>2</v>
      </c>
      <c r="AG82" s="17">
        <v>4.3817727430157054E-4</v>
      </c>
      <c r="AH82" t="s">
        <v>23</v>
      </c>
      <c r="AJ82" s="17">
        <v>1.0000000000000001E-5</v>
      </c>
    </row>
    <row r="83" spans="1:36" x14ac:dyDescent="0.3">
      <c r="A83">
        <v>10</v>
      </c>
      <c r="B83" t="s">
        <v>23</v>
      </c>
      <c r="D83">
        <v>-9</v>
      </c>
      <c r="E83" t="s">
        <v>23</v>
      </c>
      <c r="H83" s="52">
        <v>-9.0002891999999992</v>
      </c>
      <c r="I83" t="s">
        <v>23</v>
      </c>
      <c r="J83" s="52">
        <v>-3.8920142675587965E-5</v>
      </c>
      <c r="K83" s="45" t="s">
        <v>23</v>
      </c>
      <c r="L83" s="52">
        <v>2.5027985732428704E-4</v>
      </c>
      <c r="M83" t="s">
        <v>23</v>
      </c>
      <c r="O83" s="45">
        <v>7.2455089538257515E-5</v>
      </c>
      <c r="P83" t="s">
        <v>23</v>
      </c>
      <c r="Q83" s="45">
        <v>2.8867513459481289E-7</v>
      </c>
      <c r="R83" t="s">
        <v>23</v>
      </c>
      <c r="S83" s="74">
        <v>6.7554018501092E-5</v>
      </c>
      <c r="T83" t="s">
        <v>23</v>
      </c>
      <c r="U83" s="47">
        <v>2.0495934556231712E-4</v>
      </c>
      <c r="V83" t="s">
        <v>23</v>
      </c>
      <c r="W83" s="74">
        <v>1.2701705922171769E-5</v>
      </c>
      <c r="X83" t="s">
        <v>23</v>
      </c>
      <c r="Y83" s="45">
        <v>2.8867513459481293E-6</v>
      </c>
      <c r="Z83" t="s">
        <v>23</v>
      </c>
      <c r="AD83" s="52">
        <v>2.2801615896461398E-4</v>
      </c>
      <c r="AE83" t="s">
        <v>23</v>
      </c>
      <c r="AF83" s="35">
        <v>2</v>
      </c>
      <c r="AG83" s="17">
        <v>4.5603231792922796E-4</v>
      </c>
      <c r="AH83" t="s">
        <v>23</v>
      </c>
      <c r="AJ83" s="17">
        <v>1.0000000000000001E-5</v>
      </c>
    </row>
    <row r="84" spans="1:36" x14ac:dyDescent="0.3">
      <c r="A84">
        <v>10</v>
      </c>
      <c r="B84" t="s">
        <v>23</v>
      </c>
      <c r="D84">
        <v>10</v>
      </c>
      <c r="E84" t="s">
        <v>23</v>
      </c>
      <c r="H84" s="52">
        <v>10.000092</v>
      </c>
      <c r="I84" t="s">
        <v>23</v>
      </c>
      <c r="J84" s="52">
        <v>8.1086118753604216E-5</v>
      </c>
      <c r="K84" s="45" t="s">
        <v>23</v>
      </c>
      <c r="L84" s="52">
        <v>-1.0913881247631707E-5</v>
      </c>
      <c r="M84" t="s">
        <v>23</v>
      </c>
      <c r="O84" s="45">
        <v>2.3300214591318491E-5</v>
      </c>
      <c r="P84" t="s">
        <v>23</v>
      </c>
      <c r="Q84" s="45">
        <v>2.8867513459481289E-7</v>
      </c>
      <c r="R84" t="s">
        <v>23</v>
      </c>
      <c r="S84" s="74">
        <v>7.2232905110012E-5</v>
      </c>
      <c r="T84" t="s">
        <v>23</v>
      </c>
      <c r="U84" s="47">
        <v>2.2516660498395403E-4</v>
      </c>
      <c r="V84" t="s">
        <v>23</v>
      </c>
      <c r="W84" s="74">
        <v>3.4641016151377547E-5</v>
      </c>
      <c r="X84" t="s">
        <v>23</v>
      </c>
      <c r="Y84" s="45">
        <v>2.8867513459481293E-6</v>
      </c>
      <c r="Z84" t="s">
        <v>23</v>
      </c>
      <c r="AD84" s="52">
        <v>2.4014351802057897E-4</v>
      </c>
      <c r="AE84" t="s">
        <v>23</v>
      </c>
      <c r="AF84" s="35">
        <v>2</v>
      </c>
      <c r="AG84" s="17">
        <v>4.8028703604115794E-4</v>
      </c>
      <c r="AH84" t="s">
        <v>23</v>
      </c>
      <c r="AJ84" s="17">
        <v>1.0000000000000001E-5</v>
      </c>
    </row>
    <row r="85" spans="1:36" x14ac:dyDescent="0.3">
      <c r="A85">
        <v>10</v>
      </c>
      <c r="B85" t="s">
        <v>23</v>
      </c>
      <c r="D85">
        <v>-10</v>
      </c>
      <c r="E85" t="s">
        <v>23</v>
      </c>
      <c r="H85" s="52">
        <v>-10.000317200000001</v>
      </c>
      <c r="I85" t="s">
        <v>23</v>
      </c>
      <c r="J85" s="52">
        <v>-4.6794604144384327E-5</v>
      </c>
      <c r="K85" s="45" t="s">
        <v>23</v>
      </c>
      <c r="L85" s="52">
        <v>2.7040539585776457E-4</v>
      </c>
      <c r="M85" t="s">
        <v>23</v>
      </c>
      <c r="O85" s="45">
        <v>7.9614948345121278E-5</v>
      </c>
      <c r="P85" t="s">
        <v>23</v>
      </c>
      <c r="Q85" s="45">
        <v>2.8867513459481289E-7</v>
      </c>
      <c r="R85" t="s">
        <v>23</v>
      </c>
      <c r="S85" s="74">
        <v>7.2235743010205E-5</v>
      </c>
      <c r="T85" t="s">
        <v>23</v>
      </c>
      <c r="U85" s="47">
        <v>2.2516660498395403E-4</v>
      </c>
      <c r="V85" t="s">
        <v>23</v>
      </c>
      <c r="W85" s="74">
        <v>1.1547005383792519E-5</v>
      </c>
      <c r="X85" t="s">
        <v>23</v>
      </c>
      <c r="Y85" s="45">
        <v>2.8867513459481293E-6</v>
      </c>
      <c r="Z85" t="s">
        <v>23</v>
      </c>
      <c r="AD85" s="52">
        <v>2.4979650231384887E-4</v>
      </c>
      <c r="AE85" t="s">
        <v>23</v>
      </c>
      <c r="AF85" s="35">
        <v>2</v>
      </c>
      <c r="AG85" s="17">
        <v>4.9959300462769775E-4</v>
      </c>
      <c r="AH85" t="s">
        <v>23</v>
      </c>
      <c r="AJ85" s="17">
        <v>1.0000000000000001E-5</v>
      </c>
    </row>
    <row r="86" spans="1:36" x14ac:dyDescent="0.3">
      <c r="A86">
        <v>100</v>
      </c>
      <c r="B86" t="s">
        <v>23</v>
      </c>
      <c r="D86">
        <v>10</v>
      </c>
      <c r="E86" t="s">
        <v>23</v>
      </c>
      <c r="H86" s="17">
        <v>10.000157999999999</v>
      </c>
      <c r="I86" t="s">
        <v>23</v>
      </c>
      <c r="J86" s="17">
        <v>8.1086118753604216E-5</v>
      </c>
      <c r="K86" s="45" t="s">
        <v>23</v>
      </c>
      <c r="L86" s="17">
        <v>-7.6913881246198912E-5</v>
      </c>
      <c r="M86" t="s">
        <v>23</v>
      </c>
      <c r="O86" s="45">
        <v>6.0282667492322221E-5</v>
      </c>
      <c r="P86" t="s">
        <v>23</v>
      </c>
      <c r="Q86" s="45">
        <v>2.8867513459481293E-6</v>
      </c>
      <c r="R86" t="s">
        <v>23</v>
      </c>
      <c r="S86" s="74">
        <v>7.2232905110012E-5</v>
      </c>
      <c r="T86" t="s">
        <v>23</v>
      </c>
      <c r="U86" s="47">
        <v>2.2516660498395403E-4</v>
      </c>
      <c r="V86" t="s">
        <v>23</v>
      </c>
      <c r="W86" s="74">
        <v>3.4641016151377547E-5</v>
      </c>
      <c r="X86" t="s">
        <v>23</v>
      </c>
      <c r="Y86" s="45">
        <v>2.8867513459481293E-6</v>
      </c>
      <c r="Z86" t="s">
        <v>23</v>
      </c>
      <c r="AD86" s="17">
        <v>2.4651218884121843E-4</v>
      </c>
      <c r="AE86" t="s">
        <v>23</v>
      </c>
      <c r="AF86" s="35">
        <v>2</v>
      </c>
      <c r="AG86" s="17">
        <v>4.9302437768243687E-4</v>
      </c>
      <c r="AH86" t="s">
        <v>23</v>
      </c>
      <c r="AJ86" s="17">
        <v>1.0000000000000001E-5</v>
      </c>
    </row>
    <row r="87" spans="1:36" x14ac:dyDescent="0.3">
      <c r="A87">
        <v>100</v>
      </c>
      <c r="B87" t="s">
        <v>23</v>
      </c>
      <c r="D87">
        <v>-10</v>
      </c>
      <c r="E87" t="s">
        <v>23</v>
      </c>
      <c r="H87" s="17">
        <v>-10.002709999999999</v>
      </c>
      <c r="I87" t="s">
        <v>23</v>
      </c>
      <c r="J87" s="17">
        <v>-4.6794604144384327E-5</v>
      </c>
      <c r="K87" s="45" t="s">
        <v>23</v>
      </c>
      <c r="L87" s="17">
        <v>2.6632053958550728E-3</v>
      </c>
      <c r="M87" t="s">
        <v>23</v>
      </c>
      <c r="O87" s="45">
        <v>6.7918333312885759E-4</v>
      </c>
      <c r="P87" t="s">
        <v>23</v>
      </c>
      <c r="Q87" s="45">
        <v>2.8867513459481293E-6</v>
      </c>
      <c r="R87" t="s">
        <v>23</v>
      </c>
      <c r="S87" s="74">
        <v>7.2235743010205E-5</v>
      </c>
      <c r="T87" t="s">
        <v>23</v>
      </c>
      <c r="U87" s="47">
        <v>2.2516660498395403E-4</v>
      </c>
      <c r="V87" t="s">
        <v>23</v>
      </c>
      <c r="W87" s="74">
        <v>1.1547005383792519E-5</v>
      </c>
      <c r="X87" t="s">
        <v>23</v>
      </c>
      <c r="Y87" s="45">
        <v>2.8867513459481293E-6</v>
      </c>
      <c r="Z87" t="s">
        <v>23</v>
      </c>
      <c r="AD87" s="17">
        <v>7.192760266881283E-4</v>
      </c>
      <c r="AE87" t="s">
        <v>23</v>
      </c>
      <c r="AF87" s="35">
        <v>2</v>
      </c>
      <c r="AG87" s="17">
        <v>1.4385520533762566E-3</v>
      </c>
      <c r="AH87" t="s">
        <v>23</v>
      </c>
      <c r="AJ87" s="17">
        <v>1.0000000000000001E-5</v>
      </c>
    </row>
    <row r="88" spans="1:36" x14ac:dyDescent="0.3">
      <c r="A88">
        <v>100</v>
      </c>
      <c r="B88" t="s">
        <v>23</v>
      </c>
      <c r="D88">
        <v>50</v>
      </c>
      <c r="E88" t="s">
        <v>23</v>
      </c>
      <c r="H88" s="17">
        <v>50.006272000000003</v>
      </c>
      <c r="I88" t="s">
        <v>23</v>
      </c>
      <c r="J88" s="17">
        <v>1.0633819262273005E-3</v>
      </c>
      <c r="K88" s="45" t="s">
        <v>23</v>
      </c>
      <c r="L88" s="17">
        <v>-5.2086180737731524E-3</v>
      </c>
      <c r="M88" t="s">
        <v>23</v>
      </c>
      <c r="O88" s="45">
        <v>1.5682614577936427E-3</v>
      </c>
      <c r="P88" t="s">
        <v>23</v>
      </c>
      <c r="Q88" s="45">
        <v>2.8867513459481293E-6</v>
      </c>
      <c r="R88" t="s">
        <v>23</v>
      </c>
      <c r="S88" s="74">
        <v>1.4641754677573999E-3</v>
      </c>
      <c r="T88" t="s">
        <v>23</v>
      </c>
      <c r="U88" s="47">
        <v>1.2994422508650911E-3</v>
      </c>
      <c r="V88" t="s">
        <v>23</v>
      </c>
      <c r="W88" s="74">
        <v>2.886751345948129E-4</v>
      </c>
      <c r="X88" t="s">
        <v>23</v>
      </c>
      <c r="Y88" s="45">
        <v>2.8867513459481293E-5</v>
      </c>
      <c r="Z88" t="s">
        <v>23</v>
      </c>
      <c r="AD88" s="17">
        <v>2.5250700908523264E-3</v>
      </c>
      <c r="AE88" t="s">
        <v>23</v>
      </c>
      <c r="AF88" s="35">
        <v>2</v>
      </c>
      <c r="AG88" s="53">
        <v>5.0501401817046529E-3</v>
      </c>
      <c r="AH88" t="s">
        <v>23</v>
      </c>
      <c r="AJ88" s="53">
        <v>1E-4</v>
      </c>
    </row>
    <row r="89" spans="1:36" x14ac:dyDescent="0.3">
      <c r="A89">
        <v>100</v>
      </c>
      <c r="B89" t="s">
        <v>23</v>
      </c>
      <c r="D89">
        <v>-50</v>
      </c>
      <c r="E89" t="s">
        <v>23</v>
      </c>
      <c r="H89" s="17">
        <v>-50.008305999999997</v>
      </c>
      <c r="I89" t="s">
        <v>23</v>
      </c>
      <c r="J89" s="17">
        <v>-8.1134831087261652E-6</v>
      </c>
      <c r="K89" s="45" t="s">
        <v>23</v>
      </c>
      <c r="L89" s="17">
        <v>8.2978865168854554E-3</v>
      </c>
      <c r="M89" t="s">
        <v>23</v>
      </c>
      <c r="O89" s="45">
        <v>2.0771388976182901E-3</v>
      </c>
      <c r="P89" t="s">
        <v>23</v>
      </c>
      <c r="Q89" s="45">
        <v>2.8867513459481293E-6</v>
      </c>
      <c r="R89" t="s">
        <v>23</v>
      </c>
      <c r="S89" s="74">
        <v>1.4641748345403599E-3</v>
      </c>
      <c r="T89" t="s">
        <v>23</v>
      </c>
      <c r="U89" s="47">
        <v>1.2994422508650911E-3</v>
      </c>
      <c r="V89" t="s">
        <v>23</v>
      </c>
      <c r="W89" s="74">
        <v>1.7320508075688776E-4</v>
      </c>
      <c r="X89" t="s">
        <v>23</v>
      </c>
      <c r="Y89" s="45">
        <v>2.8867513459481293E-5</v>
      </c>
      <c r="Z89" t="s">
        <v>23</v>
      </c>
      <c r="AD89" s="17">
        <v>2.8596688228010279E-3</v>
      </c>
      <c r="AE89" t="s">
        <v>23</v>
      </c>
      <c r="AF89" s="35">
        <v>2</v>
      </c>
      <c r="AG89" s="53">
        <v>5.7193376456020559E-3</v>
      </c>
      <c r="AH89" t="s">
        <v>23</v>
      </c>
      <c r="AJ89" s="53">
        <v>1E-4</v>
      </c>
    </row>
    <row r="90" spans="1:36" x14ac:dyDescent="0.3">
      <c r="A90">
        <v>100</v>
      </c>
      <c r="B90" t="s">
        <v>23</v>
      </c>
      <c r="D90">
        <v>90</v>
      </c>
      <c r="E90" t="s">
        <v>23</v>
      </c>
      <c r="H90" s="17">
        <v>90.012283999999994</v>
      </c>
      <c r="I90" t="s">
        <v>23</v>
      </c>
      <c r="J90" s="17">
        <v>1.5814002264873594E-3</v>
      </c>
      <c r="K90" s="45" t="s">
        <v>23</v>
      </c>
      <c r="L90" s="17">
        <v>-1.0702599773509291E-2</v>
      </c>
      <c r="M90" t="s">
        <v>23</v>
      </c>
      <c r="O90" s="45">
        <v>3.0711701353066325E-3</v>
      </c>
      <c r="P90" t="s">
        <v>23</v>
      </c>
      <c r="Q90" s="45">
        <v>2.8867513459481293E-6</v>
      </c>
      <c r="R90" t="s">
        <v>23</v>
      </c>
      <c r="S90" s="74">
        <v>2.2693994926623199E-3</v>
      </c>
      <c r="T90" t="s">
        <v>23</v>
      </c>
      <c r="U90" s="47">
        <v>2.3386727354064176E-3</v>
      </c>
      <c r="V90" t="s">
        <v>23</v>
      </c>
      <c r="W90" s="74">
        <v>3.3486315612998299E-4</v>
      </c>
      <c r="X90" t="s">
        <v>23</v>
      </c>
      <c r="Y90" s="45">
        <v>2.8867513459481293E-5</v>
      </c>
      <c r="Z90" t="s">
        <v>23</v>
      </c>
      <c r="AD90" s="17">
        <v>4.490503893844062E-3</v>
      </c>
      <c r="AE90" t="s">
        <v>23</v>
      </c>
      <c r="AF90" s="35">
        <v>2</v>
      </c>
      <c r="AG90" s="53">
        <v>8.981007787688124E-3</v>
      </c>
      <c r="AH90" t="s">
        <v>23</v>
      </c>
      <c r="AJ90" s="53">
        <v>1E-4</v>
      </c>
    </row>
    <row r="91" spans="1:36" x14ac:dyDescent="0.3">
      <c r="A91">
        <v>100</v>
      </c>
      <c r="B91" t="s">
        <v>23</v>
      </c>
      <c r="D91">
        <v>-90</v>
      </c>
      <c r="E91" t="s">
        <v>23</v>
      </c>
      <c r="H91" s="17">
        <v>-90.014543999999987</v>
      </c>
      <c r="I91" t="s">
        <v>23</v>
      </c>
      <c r="J91" s="17">
        <v>-1.9197941038417772E-5</v>
      </c>
      <c r="K91" s="45" t="s">
        <v>23</v>
      </c>
      <c r="L91" s="17">
        <v>1.4524802058943465E-2</v>
      </c>
      <c r="M91" t="s">
        <v>23</v>
      </c>
      <c r="O91" s="45">
        <v>3.6362475163272678E-3</v>
      </c>
      <c r="P91" t="s">
        <v>23</v>
      </c>
      <c r="Q91" s="45">
        <v>2.8867513459481293E-6</v>
      </c>
      <c r="R91" t="s">
        <v>23</v>
      </c>
      <c r="S91" s="74">
        <v>2.2693906327995901E-3</v>
      </c>
      <c r="T91" t="s">
        <v>23</v>
      </c>
      <c r="U91" s="47">
        <v>2.3386727354064176E-3</v>
      </c>
      <c r="V91" t="s">
        <v>23</v>
      </c>
      <c r="W91" s="74">
        <v>1.2701705922171769E-4</v>
      </c>
      <c r="X91" t="s">
        <v>23</v>
      </c>
      <c r="Y91" s="45">
        <v>2.8867513459481293E-5</v>
      </c>
      <c r="Z91" t="s">
        <v>23</v>
      </c>
      <c r="AD91" s="17">
        <v>4.884546550865094E-3</v>
      </c>
      <c r="AE91" t="s">
        <v>23</v>
      </c>
      <c r="AF91" s="35">
        <v>2</v>
      </c>
      <c r="AG91" s="53">
        <v>9.769093101730188E-3</v>
      </c>
      <c r="AH91" t="s">
        <v>23</v>
      </c>
      <c r="AJ91" s="53">
        <v>1E-4</v>
      </c>
    </row>
    <row r="92" spans="1:36" x14ac:dyDescent="0.3">
      <c r="A92">
        <v>100</v>
      </c>
      <c r="B92" t="s">
        <v>23</v>
      </c>
      <c r="D92">
        <v>100</v>
      </c>
      <c r="E92" t="s">
        <v>23</v>
      </c>
      <c r="H92" s="17">
        <v>100.01381599999999</v>
      </c>
      <c r="I92" t="s">
        <v>23</v>
      </c>
      <c r="J92" s="17">
        <v>1.7109048015523745E-3</v>
      </c>
      <c r="K92" s="45" t="s">
        <v>23</v>
      </c>
      <c r="L92" s="17">
        <v>-1.2105095198435833E-2</v>
      </c>
      <c r="M92" t="s">
        <v>23</v>
      </c>
      <c r="O92" s="45">
        <v>3.4541302812719542E-3</v>
      </c>
      <c r="P92" t="s">
        <v>23</v>
      </c>
      <c r="Q92" s="45">
        <v>2.8867513459481293E-6</v>
      </c>
      <c r="R92" t="s">
        <v>23</v>
      </c>
      <c r="S92" s="74">
        <v>2.4712358631256452E-3</v>
      </c>
      <c r="T92" t="s">
        <v>23</v>
      </c>
      <c r="U92" s="47">
        <v>2.598480356541749E-3</v>
      </c>
      <c r="V92" t="s">
        <v>23</v>
      </c>
      <c r="W92" s="74">
        <v>3.4641016151377551E-4</v>
      </c>
      <c r="X92" t="s">
        <v>23</v>
      </c>
      <c r="Y92" s="45">
        <v>2.8867513459481293E-5</v>
      </c>
      <c r="Z92" t="s">
        <v>23</v>
      </c>
      <c r="AD92" s="17">
        <v>4.9910885106555884E-3</v>
      </c>
      <c r="AE92" t="s">
        <v>23</v>
      </c>
      <c r="AF92" s="35">
        <v>2</v>
      </c>
      <c r="AG92" s="53">
        <v>9.9821770213111768E-3</v>
      </c>
      <c r="AH92" t="s">
        <v>23</v>
      </c>
      <c r="AJ92" s="53">
        <v>1E-4</v>
      </c>
    </row>
    <row r="93" spans="1:36" x14ac:dyDescent="0.3">
      <c r="A93">
        <v>100</v>
      </c>
      <c r="B93" t="s">
        <v>23</v>
      </c>
      <c r="D93">
        <v>-100</v>
      </c>
      <c r="E93" t="s">
        <v>23</v>
      </c>
      <c r="H93" s="17">
        <v>-100.016142</v>
      </c>
      <c r="I93" t="s">
        <v>23</v>
      </c>
      <c r="J93" s="17">
        <v>-2.1969055520840674E-5</v>
      </c>
      <c r="K93" s="45" t="s">
        <v>23</v>
      </c>
      <c r="L93" s="17">
        <v>1.6120030944478003E-2</v>
      </c>
      <c r="M93" t="s">
        <v>23</v>
      </c>
      <c r="O93" s="45">
        <v>4.0357990534718577E-3</v>
      </c>
      <c r="P93" t="s">
        <v>23</v>
      </c>
      <c r="Q93" s="45">
        <v>2.8867513459481293E-6</v>
      </c>
      <c r="R93" t="s">
        <v>23</v>
      </c>
      <c r="S93" s="74">
        <v>2.471253709850785E-3</v>
      </c>
      <c r="T93" t="s">
        <v>23</v>
      </c>
      <c r="U93" s="47">
        <v>2.598480356541749E-3</v>
      </c>
      <c r="V93" t="s">
        <v>23</v>
      </c>
      <c r="W93" s="74">
        <v>1.1547005383792518E-4</v>
      </c>
      <c r="X93" t="s">
        <v>23</v>
      </c>
      <c r="Y93" s="45">
        <v>2.8867513459481293E-5</v>
      </c>
      <c r="Z93" t="s">
        <v>23</v>
      </c>
      <c r="AD93" s="17">
        <v>5.4000966715225512E-3</v>
      </c>
      <c r="AE93" t="s">
        <v>23</v>
      </c>
      <c r="AF93" s="35">
        <v>2</v>
      </c>
      <c r="AG93" s="53">
        <v>1.0800193343045102E-2</v>
      </c>
      <c r="AH93" t="s">
        <v>23</v>
      </c>
      <c r="AJ93" s="53">
        <v>1E-4</v>
      </c>
    </row>
    <row r="94" spans="1:36" x14ac:dyDescent="0.3">
      <c r="A94">
        <v>1</v>
      </c>
      <c r="B94" t="s">
        <v>24</v>
      </c>
      <c r="D94">
        <v>0.1</v>
      </c>
      <c r="E94" t="s">
        <v>24</v>
      </c>
      <c r="H94" s="51">
        <v>9.9983960000000011E-2</v>
      </c>
      <c r="I94" t="s">
        <v>24</v>
      </c>
      <c r="J94" s="51">
        <v>1.7109048015523743E-6</v>
      </c>
      <c r="K94" s="45" t="s">
        <v>24</v>
      </c>
      <c r="L94" s="51">
        <v>1.775090480155006E-5</v>
      </c>
      <c r="M94" t="s">
        <v>24</v>
      </c>
      <c r="O94" s="45">
        <v>4.0393811407201716E-6</v>
      </c>
      <c r="P94" t="s">
        <v>24</v>
      </c>
      <c r="Q94" s="45">
        <v>2.8867513459481289E-8</v>
      </c>
      <c r="R94" t="s">
        <v>24</v>
      </c>
      <c r="S94" s="74">
        <v>2.4712358631256454E-6</v>
      </c>
      <c r="T94" t="s">
        <v>24</v>
      </c>
      <c r="U94" s="47">
        <v>2.5984803565417488E-6</v>
      </c>
      <c r="V94" t="s">
        <v>24</v>
      </c>
      <c r="W94" s="74">
        <v>3.4641016151377545E-7</v>
      </c>
      <c r="X94" t="s">
        <v>24</v>
      </c>
      <c r="Y94" s="45">
        <v>2.8867513459481289E-8</v>
      </c>
      <c r="Z94" t="s">
        <v>24</v>
      </c>
      <c r="AD94" s="51">
        <v>5.4127048248730644E-6</v>
      </c>
      <c r="AE94" t="s">
        <v>24</v>
      </c>
      <c r="AF94" s="35">
        <v>2</v>
      </c>
      <c r="AG94" s="51">
        <v>1.0825409649746129E-5</v>
      </c>
      <c r="AH94" t="s">
        <v>24</v>
      </c>
      <c r="AJ94" s="51">
        <v>9.9999999999999995E-8</v>
      </c>
    </row>
    <row r="95" spans="1:36" x14ac:dyDescent="0.3">
      <c r="A95">
        <v>1</v>
      </c>
      <c r="B95" t="s">
        <v>24</v>
      </c>
      <c r="D95">
        <v>-0.1</v>
      </c>
      <c r="E95" t="s">
        <v>24</v>
      </c>
      <c r="H95" s="51">
        <v>-0.10001422</v>
      </c>
      <c r="I95" t="s">
        <v>24</v>
      </c>
      <c r="J95" s="51">
        <v>-2.1969055520840676E-8</v>
      </c>
      <c r="K95" s="45" t="s">
        <v>24</v>
      </c>
      <c r="L95" s="51">
        <v>1.4198030944476137E-5</v>
      </c>
      <c r="M95" t="s">
        <v>24</v>
      </c>
      <c r="O95" s="45">
        <v>3.5829317604432003E-6</v>
      </c>
      <c r="P95" t="s">
        <v>24</v>
      </c>
      <c r="Q95" s="45">
        <v>2.8867513459481289E-8</v>
      </c>
      <c r="R95" t="s">
        <v>24</v>
      </c>
      <c r="S95" s="74">
        <v>2.4712537098507849E-6</v>
      </c>
      <c r="T95" t="s">
        <v>24</v>
      </c>
      <c r="U95" s="47">
        <v>2.5984803565417488E-6</v>
      </c>
      <c r="V95" t="s">
        <v>24</v>
      </c>
      <c r="W95" s="74">
        <v>1.1547005383792515E-7</v>
      </c>
      <c r="X95" t="s">
        <v>24</v>
      </c>
      <c r="Y95" s="45">
        <v>2.8867513459481289E-8</v>
      </c>
      <c r="Z95" t="s">
        <v>24</v>
      </c>
      <c r="AD95" s="51">
        <v>5.0706602195155231E-6</v>
      </c>
      <c r="AE95" t="s">
        <v>24</v>
      </c>
      <c r="AF95" s="35">
        <v>2</v>
      </c>
      <c r="AG95" s="51">
        <v>1.0141320439031046E-5</v>
      </c>
      <c r="AH95" t="s">
        <v>24</v>
      </c>
      <c r="AJ95" s="51">
        <v>9.9999999999999995E-8</v>
      </c>
    </row>
    <row r="96" spans="1:36" x14ac:dyDescent="0.3">
      <c r="A96">
        <v>1</v>
      </c>
      <c r="B96" t="s">
        <v>24</v>
      </c>
      <c r="D96">
        <v>0.5</v>
      </c>
      <c r="E96" t="s">
        <v>24</v>
      </c>
      <c r="H96" s="51">
        <v>0.49999070000000001</v>
      </c>
      <c r="I96" t="s">
        <v>24</v>
      </c>
      <c r="J96" s="51">
        <v>-1.0955549024620732E-5</v>
      </c>
      <c r="K96" s="45" t="s">
        <v>24</v>
      </c>
      <c r="L96" s="51">
        <v>-1.6555490246483728E-6</v>
      </c>
      <c r="M96" t="s">
        <v>24</v>
      </c>
      <c r="O96" s="45">
        <v>7.7066854094412061E-6</v>
      </c>
      <c r="P96" t="s">
        <v>24</v>
      </c>
      <c r="Q96" s="45">
        <v>2.8867513459481289E-8</v>
      </c>
      <c r="R96" t="s">
        <v>24</v>
      </c>
      <c r="S96" s="74">
        <v>5.8703646608615003E-5</v>
      </c>
      <c r="T96" t="s">
        <v>24</v>
      </c>
      <c r="U96" s="47">
        <v>2.3100938970815308E-5</v>
      </c>
      <c r="V96" t="s">
        <v>24</v>
      </c>
      <c r="W96" s="74">
        <v>3.4641016151377547E-6</v>
      </c>
      <c r="X96" t="s">
        <v>24</v>
      </c>
      <c r="Y96" s="45">
        <v>2.8867513459481293E-6</v>
      </c>
      <c r="Z96" t="s">
        <v>24</v>
      </c>
      <c r="AD96" s="51">
        <v>6.3714195224841779E-5</v>
      </c>
      <c r="AE96" t="s">
        <v>24</v>
      </c>
      <c r="AF96" s="35">
        <v>2</v>
      </c>
      <c r="AG96" s="17">
        <v>1.2742839044968356E-4</v>
      </c>
      <c r="AH96" t="s">
        <v>24</v>
      </c>
      <c r="AJ96" s="17">
        <v>1.0000000000000001E-5</v>
      </c>
    </row>
    <row r="97" spans="1:36" x14ac:dyDescent="0.3">
      <c r="A97">
        <v>1</v>
      </c>
      <c r="B97" t="s">
        <v>24</v>
      </c>
      <c r="D97">
        <v>-0.5</v>
      </c>
      <c r="E97" t="s">
        <v>24</v>
      </c>
      <c r="H97" s="51">
        <v>-0.50001368000000002</v>
      </c>
      <c r="I97" t="s">
        <v>24</v>
      </c>
      <c r="J97" s="51">
        <v>2.9587102443769742E-5</v>
      </c>
      <c r="K97" s="45" t="s">
        <v>24</v>
      </c>
      <c r="L97" s="51">
        <v>4.3267102443789174E-5</v>
      </c>
      <c r="M97" t="s">
        <v>24</v>
      </c>
      <c r="O97" s="45">
        <v>4.9190852808197627E-6</v>
      </c>
      <c r="P97" t="s">
        <v>24</v>
      </c>
      <c r="Q97" s="45">
        <v>2.8867513459481289E-8</v>
      </c>
      <c r="R97" t="s">
        <v>24</v>
      </c>
      <c r="S97" s="74">
        <v>5.8702711853260503E-5</v>
      </c>
      <c r="T97" t="s">
        <v>24</v>
      </c>
      <c r="U97" s="47">
        <v>2.3100938970815308E-5</v>
      </c>
      <c r="V97" t="s">
        <v>24</v>
      </c>
      <c r="W97" s="74">
        <v>2.3094010767585036E-6</v>
      </c>
      <c r="X97" t="s">
        <v>24</v>
      </c>
      <c r="Y97" s="45">
        <v>2.8867513459481293E-6</v>
      </c>
      <c r="Z97" t="s">
        <v>24</v>
      </c>
      <c r="AD97" s="51">
        <v>6.3383962169150031E-5</v>
      </c>
      <c r="AE97" t="s">
        <v>24</v>
      </c>
      <c r="AF97" s="35">
        <v>2</v>
      </c>
      <c r="AG97" s="17">
        <v>1.2676792433830006E-4</v>
      </c>
      <c r="AH97" t="s">
        <v>24</v>
      </c>
      <c r="AJ97" s="17">
        <v>1.0000000000000001E-5</v>
      </c>
    </row>
    <row r="98" spans="1:36" x14ac:dyDescent="0.3">
      <c r="A98">
        <v>1</v>
      </c>
      <c r="B98" t="s">
        <v>24</v>
      </c>
      <c r="D98">
        <v>0.9</v>
      </c>
      <c r="E98" t="s">
        <v>24</v>
      </c>
      <c r="H98" s="51">
        <v>0.89997079999999996</v>
      </c>
      <c r="I98" t="s">
        <v>24</v>
      </c>
      <c r="J98" s="51">
        <v>-2.6041319234547695E-5</v>
      </c>
      <c r="K98" s="45" t="s">
        <v>24</v>
      </c>
      <c r="L98" s="51">
        <v>3.1586807655026305E-6</v>
      </c>
      <c r="M98" t="s">
        <v>24</v>
      </c>
      <c r="O98" s="45">
        <v>8.0142997198793303E-6</v>
      </c>
      <c r="P98" t="s">
        <v>24</v>
      </c>
      <c r="Q98" s="45">
        <v>2.8867513459481289E-8</v>
      </c>
      <c r="R98" t="s">
        <v>24</v>
      </c>
      <c r="S98" s="74">
        <v>9.8044187505035504E-5</v>
      </c>
      <c r="T98" t="s">
        <v>24</v>
      </c>
      <c r="U98" s="47">
        <v>4.1576147584883337E-5</v>
      </c>
      <c r="V98" t="s">
        <v>24</v>
      </c>
      <c r="W98" s="74">
        <v>3.9259818304894552E-6</v>
      </c>
      <c r="X98" t="s">
        <v>24</v>
      </c>
      <c r="Y98" s="45">
        <v>2.8867513459481293E-6</v>
      </c>
      <c r="Z98" t="s">
        <v>24</v>
      </c>
      <c r="AD98" s="51">
        <v>1.0690750792868862E-4</v>
      </c>
      <c r="AE98" t="s">
        <v>24</v>
      </c>
      <c r="AF98" s="35">
        <v>2</v>
      </c>
      <c r="AG98" s="17">
        <v>2.1381501585737725E-4</v>
      </c>
      <c r="AH98" t="s">
        <v>24</v>
      </c>
      <c r="AJ98" s="17">
        <v>1.0000000000000001E-5</v>
      </c>
    </row>
    <row r="99" spans="1:36" x14ac:dyDescent="0.3">
      <c r="A99">
        <v>1</v>
      </c>
      <c r="B99" t="s">
        <v>24</v>
      </c>
      <c r="D99">
        <v>-0.9</v>
      </c>
      <c r="E99" t="s">
        <v>24</v>
      </c>
      <c r="H99" s="51">
        <v>-0.89999888000000006</v>
      </c>
      <c r="I99" t="s">
        <v>24</v>
      </c>
      <c r="J99" s="51">
        <v>4.3295849946547644E-5</v>
      </c>
      <c r="K99" s="45" t="s">
        <v>24</v>
      </c>
      <c r="L99" s="51">
        <v>4.2175849946590738E-5</v>
      </c>
      <c r="M99" t="s">
        <v>24</v>
      </c>
      <c r="O99" s="45">
        <v>2.1543908651775591E-6</v>
      </c>
      <c r="P99" t="s">
        <v>24</v>
      </c>
      <c r="Q99" s="45">
        <v>2.8867513459481289E-8</v>
      </c>
      <c r="R99" t="s">
        <v>24</v>
      </c>
      <c r="S99" s="74">
        <v>9.8043909774545504E-5</v>
      </c>
      <c r="T99" t="s">
        <v>24</v>
      </c>
      <c r="U99" s="47">
        <v>4.1576147584883337E-5</v>
      </c>
      <c r="V99" t="s">
        <v>24</v>
      </c>
      <c r="W99" s="74">
        <v>1.8475208614068029E-6</v>
      </c>
      <c r="X99" t="s">
        <v>24</v>
      </c>
      <c r="Y99" s="45">
        <v>2.8867513459481293E-6</v>
      </c>
      <c r="Z99" t="s">
        <v>24</v>
      </c>
      <c r="AD99" s="51">
        <v>1.065719155869837E-4</v>
      </c>
      <c r="AE99" t="s">
        <v>24</v>
      </c>
      <c r="AF99" s="35">
        <v>2</v>
      </c>
      <c r="AG99" s="17">
        <v>2.1314383117396741E-4</v>
      </c>
      <c r="AH99" t="s">
        <v>24</v>
      </c>
      <c r="AJ99" s="17">
        <v>1.0000000000000001E-5</v>
      </c>
    </row>
    <row r="100" spans="1:36" x14ac:dyDescent="0.3">
      <c r="A100">
        <v>1</v>
      </c>
      <c r="B100" t="s">
        <v>24</v>
      </c>
      <c r="D100">
        <v>1</v>
      </c>
      <c r="E100" t="s">
        <v>24</v>
      </c>
      <c r="H100" s="51">
        <v>0.99997164000000005</v>
      </c>
      <c r="I100" t="s">
        <v>24</v>
      </c>
      <c r="J100" s="51">
        <v>-2.9812761787029438E-5</v>
      </c>
      <c r="K100" s="45" t="s">
        <v>24</v>
      </c>
      <c r="L100" s="51">
        <v>-1.4527617870907505E-6</v>
      </c>
      <c r="M100" t="s">
        <v>24</v>
      </c>
      <c r="O100" s="45">
        <v>7.3920633114082025E-6</v>
      </c>
      <c r="P100" t="s">
        <v>24</v>
      </c>
      <c r="Q100" s="45">
        <v>2.8867513459481289E-8</v>
      </c>
      <c r="R100" t="s">
        <v>24</v>
      </c>
      <c r="S100" s="74">
        <v>1.078892664087E-4</v>
      </c>
      <c r="T100" t="s">
        <v>24</v>
      </c>
      <c r="U100" s="47">
        <v>4.6194949738400343E-5</v>
      </c>
      <c r="V100" t="s">
        <v>24</v>
      </c>
      <c r="W100" s="74">
        <v>4.0414518843273813E-6</v>
      </c>
      <c r="X100" t="s">
        <v>24</v>
      </c>
      <c r="Y100" s="45">
        <v>2.8867513459481293E-6</v>
      </c>
      <c r="Z100" t="s">
        <v>24</v>
      </c>
      <c r="AD100" s="51">
        <v>1.177003708046013E-4</v>
      </c>
      <c r="AE100" t="s">
        <v>24</v>
      </c>
      <c r="AF100" s="35">
        <v>2</v>
      </c>
      <c r="AG100" s="17">
        <v>2.354007416092026E-4</v>
      </c>
      <c r="AH100" t="s">
        <v>24</v>
      </c>
      <c r="AJ100" s="17">
        <v>1.0000000000000001E-5</v>
      </c>
    </row>
    <row r="101" spans="1:36" x14ac:dyDescent="0.3">
      <c r="A101">
        <v>1</v>
      </c>
      <c r="B101" t="s">
        <v>24</v>
      </c>
      <c r="D101">
        <v>-1</v>
      </c>
      <c r="E101" t="s">
        <v>24</v>
      </c>
      <c r="H101" s="51">
        <v>-0.99998421999999998</v>
      </c>
      <c r="I101" t="s">
        <v>24</v>
      </c>
      <c r="J101" s="51">
        <v>4.6723036822242121E-5</v>
      </c>
      <c r="K101" s="45" t="s">
        <v>24</v>
      </c>
      <c r="L101" s="51">
        <v>3.0943036822272951E-5</v>
      </c>
      <c r="M101" t="s">
        <v>24</v>
      </c>
      <c r="O101" s="45">
        <v>7.4329267452268849E-6</v>
      </c>
      <c r="P101" t="s">
        <v>24</v>
      </c>
      <c r="Q101" s="45">
        <v>2.8867513459481289E-8</v>
      </c>
      <c r="R101" t="s">
        <v>24</v>
      </c>
      <c r="S101" s="74">
        <v>1.07889137344508E-4</v>
      </c>
      <c r="T101" t="s">
        <v>24</v>
      </c>
      <c r="U101" s="47">
        <v>4.6194949738400343E-5</v>
      </c>
      <c r="V101" t="s">
        <v>24</v>
      </c>
      <c r="W101" s="74">
        <v>1.7320508075688778E-6</v>
      </c>
      <c r="X101" t="s">
        <v>24</v>
      </c>
      <c r="Y101" s="45">
        <v>2.8867513459481293E-6</v>
      </c>
      <c r="Z101" t="s">
        <v>24</v>
      </c>
      <c r="AD101" s="51">
        <v>1.1764617250442965E-4</v>
      </c>
      <c r="AE101" t="s">
        <v>24</v>
      </c>
      <c r="AF101" s="35">
        <v>2</v>
      </c>
      <c r="AG101" s="17">
        <v>2.352923450088593E-4</v>
      </c>
      <c r="AH101" t="s">
        <v>24</v>
      </c>
      <c r="AJ101" s="17">
        <v>1.0000000000000001E-5</v>
      </c>
    </row>
    <row r="102" spans="1:36" x14ac:dyDescent="0.3">
      <c r="J102" s="45"/>
      <c r="K102" s="45"/>
      <c r="O102" s="45"/>
      <c r="Q102" s="45"/>
      <c r="S102" s="74"/>
      <c r="U102" s="47"/>
      <c r="W102" s="74"/>
    </row>
    <row r="103" spans="1:36" ht="15.6" x14ac:dyDescent="0.3">
      <c r="A103" s="5" t="s">
        <v>25</v>
      </c>
      <c r="B103" s="3"/>
      <c r="C103" s="3"/>
      <c r="D103" s="3"/>
      <c r="E103" s="3"/>
      <c r="F103" s="3"/>
      <c r="G103" s="3"/>
      <c r="O103" s="45"/>
      <c r="Q103" s="45"/>
      <c r="S103" s="74"/>
      <c r="U103" s="47"/>
      <c r="W103" s="74"/>
    </row>
    <row r="104" spans="1:36" x14ac:dyDescent="0.3">
      <c r="A104" s="139" t="s">
        <v>40</v>
      </c>
      <c r="B104" s="139"/>
      <c r="C104" s="139" t="s">
        <v>38</v>
      </c>
      <c r="D104" s="139"/>
      <c r="E104" s="139"/>
      <c r="F104" s="139"/>
      <c r="G104" s="32"/>
      <c r="H104" s="140" t="s">
        <v>58</v>
      </c>
      <c r="I104" s="140"/>
      <c r="J104" s="140" t="s">
        <v>59</v>
      </c>
      <c r="K104" s="140"/>
      <c r="L104" s="140" t="s">
        <v>60</v>
      </c>
      <c r="M104" s="140"/>
      <c r="O104" s="140" t="s">
        <v>62</v>
      </c>
      <c r="P104" s="140"/>
      <c r="Q104" s="140" t="s">
        <v>63</v>
      </c>
      <c r="R104" s="140"/>
      <c r="S104" s="140" t="s">
        <v>64</v>
      </c>
      <c r="T104" s="140"/>
      <c r="U104" s="140" t="s">
        <v>65</v>
      </c>
      <c r="V104" s="140"/>
      <c r="W104" s="140" t="s">
        <v>66</v>
      </c>
      <c r="X104" s="140"/>
      <c r="Y104" s="140" t="s">
        <v>67</v>
      </c>
      <c r="Z104" s="140"/>
      <c r="AD104" s="140" t="s">
        <v>68</v>
      </c>
      <c r="AE104" s="140"/>
      <c r="AF104" s="139" t="s">
        <v>69</v>
      </c>
      <c r="AG104" s="140" t="s">
        <v>70</v>
      </c>
      <c r="AH104" s="140"/>
    </row>
    <row r="105" spans="1:36" x14ac:dyDescent="0.3">
      <c r="A105" s="139"/>
      <c r="B105" s="139"/>
      <c r="C105" s="139"/>
      <c r="D105" s="139"/>
      <c r="E105" s="139"/>
      <c r="F105" s="139"/>
      <c r="G105" s="32"/>
      <c r="H105" s="140"/>
      <c r="I105" s="140"/>
      <c r="J105" s="140"/>
      <c r="K105" s="140"/>
      <c r="L105" s="140"/>
      <c r="M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D105" s="140"/>
      <c r="AE105" s="140"/>
      <c r="AF105" s="139"/>
      <c r="AG105" s="140"/>
      <c r="AH105" s="140"/>
    </row>
    <row r="106" spans="1:36" x14ac:dyDescent="0.3">
      <c r="A106">
        <v>10</v>
      </c>
      <c r="B106" t="s">
        <v>16</v>
      </c>
      <c r="C106">
        <v>10</v>
      </c>
      <c r="D106" t="s">
        <v>16</v>
      </c>
      <c r="E106">
        <v>20</v>
      </c>
      <c r="F106" t="s">
        <v>26</v>
      </c>
      <c r="H106" s="50">
        <v>10</v>
      </c>
      <c r="I106" t="s">
        <v>16</v>
      </c>
      <c r="J106" s="50">
        <v>-1.6154757507658179E-4</v>
      </c>
      <c r="K106" t="s">
        <v>16</v>
      </c>
      <c r="L106" s="50">
        <v>-1.6154757507713668E-4</v>
      </c>
      <c r="M106" t="s">
        <v>16</v>
      </c>
      <c r="O106" s="45">
        <v>0</v>
      </c>
      <c r="P106" s="45" t="s">
        <v>16</v>
      </c>
      <c r="Q106" s="45">
        <v>2.8867513459481293E-6</v>
      </c>
      <c r="R106" s="45" t="s">
        <v>16</v>
      </c>
      <c r="S106" s="74">
        <v>-8.1860996216321004E-5</v>
      </c>
      <c r="T106" t="s">
        <v>16</v>
      </c>
      <c r="U106" s="47">
        <v>2.8290163190291665E-3</v>
      </c>
      <c r="V106" s="47" t="s">
        <v>16</v>
      </c>
      <c r="W106" s="74">
        <v>3.4641016151377546E-4</v>
      </c>
      <c r="X106" s="74" t="s">
        <v>16</v>
      </c>
      <c r="Y106" s="45">
        <v>2.8867513459481293E-5</v>
      </c>
      <c r="Z106" t="s">
        <v>16</v>
      </c>
      <c r="AD106" s="50">
        <v>2.8514691340958843E-3</v>
      </c>
      <c r="AE106" t="s">
        <v>16</v>
      </c>
      <c r="AF106" s="35">
        <v>2</v>
      </c>
      <c r="AG106" s="55">
        <v>5.7029382681917686E-3</v>
      </c>
      <c r="AH106" t="s">
        <v>16</v>
      </c>
      <c r="AJ106" s="53">
        <v>1E-4</v>
      </c>
    </row>
    <row r="107" spans="1:36" x14ac:dyDescent="0.3">
      <c r="A107">
        <v>10</v>
      </c>
      <c r="B107" t="s">
        <v>16</v>
      </c>
      <c r="C107">
        <v>10</v>
      </c>
      <c r="D107" t="s">
        <v>16</v>
      </c>
      <c r="E107">
        <v>50</v>
      </c>
      <c r="F107" t="s">
        <v>26</v>
      </c>
      <c r="H107" s="17">
        <v>10</v>
      </c>
      <c r="I107" t="s">
        <v>16</v>
      </c>
      <c r="J107" s="17">
        <v>-4.1445641488165996E-4</v>
      </c>
      <c r="K107" t="s">
        <v>16</v>
      </c>
      <c r="L107" s="17">
        <v>-4.1445641488202511E-4</v>
      </c>
      <c r="M107" t="s">
        <v>16</v>
      </c>
      <c r="O107" s="45">
        <v>0</v>
      </c>
      <c r="P107" s="45" t="s">
        <v>16</v>
      </c>
      <c r="Q107" s="45">
        <v>2.8867513459481293E-6</v>
      </c>
      <c r="R107" s="45" t="s">
        <v>16</v>
      </c>
      <c r="S107" s="74">
        <v>-2.081720137239175E-4</v>
      </c>
      <c r="T107" t="s">
        <v>16</v>
      </c>
      <c r="U107" s="47">
        <v>2.7712812921102041E-3</v>
      </c>
      <c r="V107" s="47" t="s">
        <v>16</v>
      </c>
      <c r="W107" s="74">
        <v>3.4641016151377546E-4</v>
      </c>
      <c r="X107" s="74" t="s">
        <v>16</v>
      </c>
      <c r="Y107" s="45">
        <v>2.8867513459481293E-5</v>
      </c>
      <c r="Z107" t="s">
        <v>16</v>
      </c>
      <c r="AD107" s="17">
        <v>2.8007458388730208E-3</v>
      </c>
      <c r="AE107" t="s">
        <v>16</v>
      </c>
      <c r="AF107" s="35">
        <v>2</v>
      </c>
      <c r="AG107" s="53">
        <v>5.6014916777460417E-3</v>
      </c>
      <c r="AH107" t="s">
        <v>16</v>
      </c>
      <c r="AJ107" s="53">
        <v>1E-4</v>
      </c>
    </row>
    <row r="108" spans="1:36" x14ac:dyDescent="0.3">
      <c r="A108">
        <v>10</v>
      </c>
      <c r="B108" t="s">
        <v>16</v>
      </c>
      <c r="C108">
        <v>10</v>
      </c>
      <c r="D108" t="s">
        <v>16</v>
      </c>
      <c r="E108">
        <v>1</v>
      </c>
      <c r="F108" t="s">
        <v>27</v>
      </c>
      <c r="H108" s="17">
        <v>10</v>
      </c>
      <c r="I108" t="s">
        <v>16</v>
      </c>
      <c r="J108" s="17">
        <v>-4.1445641488165996E-4</v>
      </c>
      <c r="K108" t="s">
        <v>16</v>
      </c>
      <c r="L108" s="17">
        <v>-4.1445641488202511E-4</v>
      </c>
      <c r="M108" t="s">
        <v>16</v>
      </c>
      <c r="O108" s="45">
        <v>0</v>
      </c>
      <c r="P108" s="45" t="s">
        <v>16</v>
      </c>
      <c r="Q108" s="45">
        <v>2.8867513459481293E-6</v>
      </c>
      <c r="R108" s="45" t="s">
        <v>16</v>
      </c>
      <c r="S108" s="74">
        <v>-2.081720137239175E-4</v>
      </c>
      <c r="T108" t="s">
        <v>16</v>
      </c>
      <c r="U108" s="47">
        <v>2.7712812921102041E-3</v>
      </c>
      <c r="V108" s="47" t="s">
        <v>16</v>
      </c>
      <c r="W108" s="74">
        <v>3.4641016151377546E-4</v>
      </c>
      <c r="X108" s="74" t="s">
        <v>16</v>
      </c>
      <c r="Y108" s="45">
        <v>2.8867513459481293E-5</v>
      </c>
      <c r="Z108" t="s">
        <v>16</v>
      </c>
      <c r="AD108" s="17">
        <v>2.8007458388730208E-3</v>
      </c>
      <c r="AE108" t="s">
        <v>16</v>
      </c>
      <c r="AF108" s="35">
        <v>2</v>
      </c>
      <c r="AG108" s="53">
        <v>5.6014916777460417E-3</v>
      </c>
      <c r="AH108" t="s">
        <v>16</v>
      </c>
      <c r="AJ108" s="53">
        <v>1E-4</v>
      </c>
    </row>
    <row r="109" spans="1:36" x14ac:dyDescent="0.3">
      <c r="A109">
        <v>10</v>
      </c>
      <c r="B109" t="s">
        <v>16</v>
      </c>
      <c r="C109">
        <v>10</v>
      </c>
      <c r="D109" t="s">
        <v>16</v>
      </c>
      <c r="E109">
        <v>10</v>
      </c>
      <c r="F109" t="s">
        <v>27</v>
      </c>
      <c r="H109" s="17">
        <v>10</v>
      </c>
      <c r="I109" t="s">
        <v>16</v>
      </c>
      <c r="J109" s="17">
        <v>-9.9249828416143101E-4</v>
      </c>
      <c r="K109" t="s">
        <v>16</v>
      </c>
      <c r="L109" s="17">
        <v>-9.9249828416070329E-4</v>
      </c>
      <c r="M109" t="s">
        <v>16</v>
      </c>
      <c r="O109" s="45">
        <v>0</v>
      </c>
      <c r="P109" s="45" t="s">
        <v>16</v>
      </c>
      <c r="Q109" s="45">
        <v>2.8867513459481293E-6</v>
      </c>
      <c r="R109" s="45" t="s">
        <v>16</v>
      </c>
      <c r="S109" s="74">
        <v>-4.97656107000921E-4</v>
      </c>
      <c r="T109" t="s">
        <v>16</v>
      </c>
      <c r="U109" s="47">
        <v>2.7712812921102041E-3</v>
      </c>
      <c r="V109" s="47" t="s">
        <v>16</v>
      </c>
      <c r="W109" s="74">
        <v>3.4641016151377546E-4</v>
      </c>
      <c r="X109" s="74" t="s">
        <v>16</v>
      </c>
      <c r="Y109" s="45">
        <v>2.8867513459481293E-5</v>
      </c>
      <c r="Z109" t="s">
        <v>16</v>
      </c>
      <c r="AD109" s="17">
        <v>2.8369884151159277E-3</v>
      </c>
      <c r="AE109" t="s">
        <v>16</v>
      </c>
      <c r="AF109" s="35">
        <v>2</v>
      </c>
      <c r="AG109" s="53">
        <v>5.6739768302318553E-3</v>
      </c>
      <c r="AH109" t="s">
        <v>16</v>
      </c>
      <c r="AJ109" s="53">
        <v>1E-4</v>
      </c>
    </row>
    <row r="110" spans="1:36" x14ac:dyDescent="0.3">
      <c r="A110">
        <v>10</v>
      </c>
      <c r="B110" t="s">
        <v>16</v>
      </c>
      <c r="C110">
        <v>10</v>
      </c>
      <c r="D110" t="s">
        <v>16</v>
      </c>
      <c r="E110">
        <v>20</v>
      </c>
      <c r="F110" t="s">
        <v>27</v>
      </c>
      <c r="H110" s="17">
        <v>10</v>
      </c>
      <c r="I110" t="s">
        <v>16</v>
      </c>
      <c r="J110" s="17">
        <v>-5.2127806309779879E-3</v>
      </c>
      <c r="K110" t="s">
        <v>16</v>
      </c>
      <c r="L110" s="17">
        <v>-5.2127806309787417E-3</v>
      </c>
      <c r="M110" t="s">
        <v>16</v>
      </c>
      <c r="O110" s="45">
        <v>0</v>
      </c>
      <c r="P110" s="45" t="s">
        <v>16</v>
      </c>
      <c r="Q110" s="45">
        <v>2.8867513459481293E-6</v>
      </c>
      <c r="R110" s="45" t="s">
        <v>16</v>
      </c>
      <c r="S110" s="74">
        <v>-2.60696244851477E-3</v>
      </c>
      <c r="T110" t="s">
        <v>16</v>
      </c>
      <c r="U110" s="47">
        <v>3.4641016151377548E-3</v>
      </c>
      <c r="V110" s="47" t="s">
        <v>16</v>
      </c>
      <c r="W110" s="74">
        <v>5.773502691896258E-4</v>
      </c>
      <c r="X110" s="74" t="s">
        <v>16</v>
      </c>
      <c r="Y110" s="45">
        <v>2.8867513459481293E-5</v>
      </c>
      <c r="Z110" t="s">
        <v>16</v>
      </c>
      <c r="AD110" s="17">
        <v>4.3738344970936111E-3</v>
      </c>
      <c r="AE110" t="s">
        <v>16</v>
      </c>
      <c r="AF110" s="35">
        <v>2</v>
      </c>
      <c r="AG110" s="53">
        <v>8.7476689941872222E-3</v>
      </c>
      <c r="AH110" t="s">
        <v>16</v>
      </c>
      <c r="AJ110" s="53">
        <v>1E-4</v>
      </c>
    </row>
    <row r="111" spans="1:36" x14ac:dyDescent="0.3">
      <c r="A111">
        <v>100</v>
      </c>
      <c r="B111" t="s">
        <v>16</v>
      </c>
      <c r="C111">
        <v>20</v>
      </c>
      <c r="D111" t="s">
        <v>16</v>
      </c>
      <c r="E111">
        <v>50</v>
      </c>
      <c r="F111" t="s">
        <v>27</v>
      </c>
      <c r="H111" s="53">
        <v>20</v>
      </c>
      <c r="I111" t="s">
        <v>16</v>
      </c>
      <c r="J111" s="53">
        <v>-1.2276151319564966E-2</v>
      </c>
      <c r="K111" t="s">
        <v>16</v>
      </c>
      <c r="L111" s="53">
        <v>-1.2276151319564832E-2</v>
      </c>
      <c r="M111" t="s">
        <v>16</v>
      </c>
      <c r="O111" s="45">
        <v>0</v>
      </c>
      <c r="P111" s="45" t="s">
        <v>16</v>
      </c>
      <c r="Q111" s="45">
        <v>2.8867513459481293E-5</v>
      </c>
      <c r="R111" s="45" t="s">
        <v>16</v>
      </c>
      <c r="S111" s="74">
        <v>-2.60696244851477E-3</v>
      </c>
      <c r="T111" t="s">
        <v>16</v>
      </c>
      <c r="U111" s="47">
        <v>8.6602540378443865E-3</v>
      </c>
      <c r="V111" s="47" t="s">
        <v>16</v>
      </c>
      <c r="W111" s="74">
        <v>5.773502691896258E-4</v>
      </c>
      <c r="X111" s="74" t="s">
        <v>16</v>
      </c>
      <c r="Y111" s="45">
        <v>2.886751345948129E-4</v>
      </c>
      <c r="Z111" t="s">
        <v>16</v>
      </c>
      <c r="AD111" s="53">
        <v>9.0671800030641351E-3</v>
      </c>
      <c r="AE111" t="s">
        <v>16</v>
      </c>
      <c r="AF111" s="35">
        <v>2</v>
      </c>
      <c r="AG111" s="54">
        <v>1.813436000612827E-2</v>
      </c>
      <c r="AH111" t="s">
        <v>16</v>
      </c>
      <c r="AJ111" s="54">
        <v>1E-3</v>
      </c>
    </row>
    <row r="112" spans="1:36" x14ac:dyDescent="0.3">
      <c r="A112">
        <v>100</v>
      </c>
      <c r="B112" t="s">
        <v>16</v>
      </c>
      <c r="C112">
        <v>30</v>
      </c>
      <c r="D112" t="s">
        <v>16</v>
      </c>
      <c r="E112">
        <v>100</v>
      </c>
      <c r="F112" t="s">
        <v>27</v>
      </c>
      <c r="H112" s="53">
        <v>30</v>
      </c>
      <c r="I112" t="s">
        <v>16</v>
      </c>
      <c r="J112" s="53">
        <v>-2.626522042355009E-2</v>
      </c>
      <c r="K112" t="s">
        <v>16</v>
      </c>
      <c r="L112" s="53">
        <v>-2.6265220423550062E-2</v>
      </c>
      <c r="M112" t="s">
        <v>16</v>
      </c>
      <c r="O112" s="45">
        <v>0</v>
      </c>
      <c r="P112" s="45" t="s">
        <v>16</v>
      </c>
      <c r="Q112" s="45">
        <v>2.8867513459481293E-5</v>
      </c>
      <c r="R112" s="45" t="s">
        <v>16</v>
      </c>
      <c r="S112" s="74">
        <v>-3.2852191350698952E-2</v>
      </c>
      <c r="T112" t="s">
        <v>16</v>
      </c>
      <c r="U112" s="47">
        <v>2.2891938173368667E-2</v>
      </c>
      <c r="V112" s="47" t="s">
        <v>16</v>
      </c>
      <c r="W112" s="74">
        <v>2.0091789367798978E-2</v>
      </c>
      <c r="X112" s="74" t="s">
        <v>16</v>
      </c>
      <c r="Y112" s="45">
        <v>2.886751345948129E-4</v>
      </c>
      <c r="Z112" t="s">
        <v>16</v>
      </c>
      <c r="AD112" s="53">
        <v>4.4800351299325088E-2</v>
      </c>
      <c r="AE112" t="s">
        <v>16</v>
      </c>
      <c r="AF112" s="35">
        <v>2</v>
      </c>
      <c r="AG112" s="54">
        <v>8.9600702598650175E-2</v>
      </c>
      <c r="AH112" t="s">
        <v>16</v>
      </c>
      <c r="AJ112" s="54">
        <v>1E-3</v>
      </c>
    </row>
    <row r="113" spans="1:36" x14ac:dyDescent="0.3">
      <c r="A113">
        <v>100</v>
      </c>
      <c r="B113" t="s">
        <v>16</v>
      </c>
      <c r="C113">
        <v>50</v>
      </c>
      <c r="D113" t="s">
        <v>16</v>
      </c>
      <c r="E113">
        <v>40</v>
      </c>
      <c r="F113" t="s">
        <v>26</v>
      </c>
      <c r="H113" s="53">
        <v>50</v>
      </c>
      <c r="I113" t="s">
        <v>16</v>
      </c>
      <c r="J113" s="53">
        <v>3.3008709654761052E-4</v>
      </c>
      <c r="K113" t="s">
        <v>16</v>
      </c>
      <c r="L113" s="53">
        <v>3.3008709655035773E-4</v>
      </c>
      <c r="M113" t="s">
        <v>16</v>
      </c>
      <c r="O113" s="45">
        <v>0</v>
      </c>
      <c r="P113" s="45" t="s">
        <v>16</v>
      </c>
      <c r="Q113" s="45">
        <v>2.8867513459481293E-5</v>
      </c>
      <c r="R113" s="45" t="s">
        <v>16</v>
      </c>
      <c r="S113" s="74">
        <v>2.9922431229323349E-4</v>
      </c>
      <c r="T113" t="s">
        <v>16</v>
      </c>
      <c r="U113" s="47">
        <v>5.6869001515178147E-3</v>
      </c>
      <c r="V113" s="47" t="s">
        <v>16</v>
      </c>
      <c r="W113" s="74">
        <v>1.2701705922171769E-3</v>
      </c>
      <c r="X113" s="74" t="s">
        <v>16</v>
      </c>
      <c r="Y113" s="45">
        <v>2.886751345948129E-4</v>
      </c>
      <c r="Z113" t="s">
        <v>16</v>
      </c>
      <c r="AD113" s="53">
        <v>5.8419062404664376E-3</v>
      </c>
      <c r="AE113" t="s">
        <v>16</v>
      </c>
      <c r="AF113" s="35">
        <v>2</v>
      </c>
      <c r="AG113" s="54">
        <v>1.1683812480932875E-2</v>
      </c>
      <c r="AH113" t="s">
        <v>16</v>
      </c>
      <c r="AJ113" s="54">
        <v>1E-3</v>
      </c>
    </row>
    <row r="114" spans="1:36" x14ac:dyDescent="0.3">
      <c r="A114">
        <v>100</v>
      </c>
      <c r="B114" t="s">
        <v>16</v>
      </c>
      <c r="C114">
        <v>100</v>
      </c>
      <c r="D114" t="s">
        <v>16</v>
      </c>
      <c r="E114">
        <v>80</v>
      </c>
      <c r="F114" t="s">
        <v>26</v>
      </c>
      <c r="H114" s="53">
        <v>100</v>
      </c>
      <c r="I114" t="s">
        <v>16</v>
      </c>
      <c r="J114" s="53">
        <v>8.6034662508284042E-6</v>
      </c>
      <c r="K114" t="s">
        <v>16</v>
      </c>
      <c r="L114" s="53">
        <v>8.603466255863168E-6</v>
      </c>
      <c r="M114" t="s">
        <v>16</v>
      </c>
      <c r="O114" s="45">
        <v>0</v>
      </c>
      <c r="P114" s="45" t="s">
        <v>16</v>
      </c>
      <c r="Q114" s="45">
        <v>2.8867513459481293E-5</v>
      </c>
      <c r="R114" s="45" t="s">
        <v>16</v>
      </c>
      <c r="S114" s="74">
        <v>4.04710645796058E-6</v>
      </c>
      <c r="T114" t="s">
        <v>16</v>
      </c>
      <c r="U114" s="47">
        <v>7.3323484187082476E-3</v>
      </c>
      <c r="V114" s="47" t="s">
        <v>16</v>
      </c>
      <c r="W114" s="74">
        <v>1.385640646055102E-3</v>
      </c>
      <c r="X114" s="74" t="s">
        <v>16</v>
      </c>
      <c r="Y114" s="45">
        <v>2.886751345948129E-4</v>
      </c>
      <c r="Z114" t="s">
        <v>16</v>
      </c>
      <c r="AD114" s="53">
        <v>7.4677651529136005E-3</v>
      </c>
      <c r="AE114" t="s">
        <v>16</v>
      </c>
      <c r="AF114" s="35">
        <v>2</v>
      </c>
      <c r="AG114" s="54">
        <v>1.4935530305827201E-2</v>
      </c>
      <c r="AH114" t="s">
        <v>16</v>
      </c>
      <c r="AJ114" s="54">
        <v>1E-3</v>
      </c>
    </row>
    <row r="115" spans="1:36" x14ac:dyDescent="0.3">
      <c r="A115">
        <v>100</v>
      </c>
      <c r="B115" t="s">
        <v>16</v>
      </c>
      <c r="C115">
        <v>100</v>
      </c>
      <c r="D115" t="s">
        <v>16</v>
      </c>
      <c r="E115">
        <v>20</v>
      </c>
      <c r="F115" t="s">
        <v>26</v>
      </c>
      <c r="H115" s="53">
        <v>100</v>
      </c>
      <c r="I115" t="s">
        <v>16</v>
      </c>
      <c r="J115" s="53">
        <v>5.9782928335993277E-4</v>
      </c>
      <c r="K115" t="s">
        <v>16</v>
      </c>
      <c r="L115" s="53">
        <v>5.9782928336460373E-4</v>
      </c>
      <c r="M115" t="s">
        <v>16</v>
      </c>
      <c r="O115" s="45">
        <v>0</v>
      </c>
      <c r="P115" s="45" t="s">
        <v>16</v>
      </c>
      <c r="Q115" s="45">
        <v>2.8867513459481293E-5</v>
      </c>
      <c r="R115" s="45" t="s">
        <v>16</v>
      </c>
      <c r="S115" s="74">
        <v>8.2478400467451505E-3</v>
      </c>
      <c r="T115" t="s">
        <v>16</v>
      </c>
      <c r="U115" s="47">
        <v>9.2376043070340128E-3</v>
      </c>
      <c r="V115" s="47" t="s">
        <v>16</v>
      </c>
      <c r="W115" s="74">
        <v>1.385640646055102E-3</v>
      </c>
      <c r="X115" s="74" t="s">
        <v>16</v>
      </c>
      <c r="Y115" s="45">
        <v>2.886751345948129E-4</v>
      </c>
      <c r="Z115" t="s">
        <v>16</v>
      </c>
      <c r="AD115" s="53">
        <v>1.2464524276389093E-2</v>
      </c>
      <c r="AE115" t="s">
        <v>16</v>
      </c>
      <c r="AF115" s="35">
        <v>2</v>
      </c>
      <c r="AG115" s="54">
        <v>2.4929048552778187E-2</v>
      </c>
      <c r="AH115" t="s">
        <v>16</v>
      </c>
      <c r="AJ115" s="54">
        <v>1E-3</v>
      </c>
    </row>
    <row r="116" spans="1:36" x14ac:dyDescent="0.3">
      <c r="A116">
        <v>100</v>
      </c>
      <c r="B116" t="s">
        <v>16</v>
      </c>
      <c r="C116">
        <v>100</v>
      </c>
      <c r="D116" t="s">
        <v>16</v>
      </c>
      <c r="E116">
        <v>50</v>
      </c>
      <c r="F116" t="s">
        <v>26</v>
      </c>
      <c r="H116" s="53">
        <v>100</v>
      </c>
      <c r="I116" t="s">
        <v>16</v>
      </c>
      <c r="J116" s="53">
        <v>8.6034662508284042E-6</v>
      </c>
      <c r="K116" t="s">
        <v>16</v>
      </c>
      <c r="L116" s="53">
        <v>8.603466255863168E-6</v>
      </c>
      <c r="M116" t="s">
        <v>16</v>
      </c>
      <c r="O116" s="45">
        <v>0</v>
      </c>
      <c r="P116" s="45" t="s">
        <v>16</v>
      </c>
      <c r="Q116" s="45">
        <v>2.8867513459481293E-5</v>
      </c>
      <c r="R116" s="45" t="s">
        <v>16</v>
      </c>
      <c r="S116" s="74">
        <v>7.1189473510833001E-3</v>
      </c>
      <c r="T116" t="s">
        <v>16</v>
      </c>
      <c r="U116" s="47">
        <v>7.3323484187082476E-3</v>
      </c>
      <c r="V116" s="47" t="s">
        <v>16</v>
      </c>
      <c r="W116" s="74">
        <v>1.385640646055102E-3</v>
      </c>
      <c r="X116" s="74" t="s">
        <v>16</v>
      </c>
      <c r="Y116" s="45">
        <v>2.886751345948129E-4</v>
      </c>
      <c r="Z116" t="s">
        <v>16</v>
      </c>
      <c r="AD116" s="53">
        <v>1.0317311247970371E-2</v>
      </c>
      <c r="AE116" t="s">
        <v>16</v>
      </c>
      <c r="AF116" s="35">
        <v>2</v>
      </c>
      <c r="AG116" s="54">
        <v>2.0634622495940742E-2</v>
      </c>
      <c r="AH116" t="s">
        <v>16</v>
      </c>
      <c r="AJ116" s="54">
        <v>1E-3</v>
      </c>
    </row>
    <row r="117" spans="1:36" x14ac:dyDescent="0.3">
      <c r="A117">
        <v>100</v>
      </c>
      <c r="B117" t="s">
        <v>16</v>
      </c>
      <c r="C117">
        <v>100</v>
      </c>
      <c r="D117" t="s">
        <v>16</v>
      </c>
      <c r="E117">
        <v>1</v>
      </c>
      <c r="F117" t="s">
        <v>27</v>
      </c>
      <c r="H117" s="53">
        <v>100</v>
      </c>
      <c r="I117" t="s">
        <v>16</v>
      </c>
      <c r="J117" s="53">
        <v>8.6034662508284042E-6</v>
      </c>
      <c r="K117" t="s">
        <v>16</v>
      </c>
      <c r="L117" s="53">
        <v>8.603466255863168E-6</v>
      </c>
      <c r="M117" t="s">
        <v>16</v>
      </c>
      <c r="O117" s="45">
        <v>0</v>
      </c>
      <c r="P117" s="45" t="s">
        <v>16</v>
      </c>
      <c r="Q117" s="45">
        <v>2.8867513459481293E-5</v>
      </c>
      <c r="R117" s="45" t="s">
        <v>16</v>
      </c>
      <c r="S117" s="74">
        <v>7.1189473510833001E-3</v>
      </c>
      <c r="T117" t="s">
        <v>16</v>
      </c>
      <c r="U117" s="47">
        <v>7.3323484187082476E-3</v>
      </c>
      <c r="V117" s="47" t="s">
        <v>16</v>
      </c>
      <c r="W117" s="74">
        <v>1.385640646055102E-3</v>
      </c>
      <c r="X117" s="74" t="s">
        <v>16</v>
      </c>
      <c r="Y117" s="45">
        <v>2.886751345948129E-4</v>
      </c>
      <c r="Z117" t="s">
        <v>16</v>
      </c>
      <c r="AD117" s="53">
        <v>1.0317311247970371E-2</v>
      </c>
      <c r="AE117" t="s">
        <v>16</v>
      </c>
      <c r="AF117" s="35">
        <v>2</v>
      </c>
      <c r="AG117" s="54">
        <v>2.0634622495940742E-2</v>
      </c>
      <c r="AH117" t="s">
        <v>16</v>
      </c>
      <c r="AJ117" s="54">
        <v>1E-3</v>
      </c>
    </row>
    <row r="118" spans="1:36" x14ac:dyDescent="0.3">
      <c r="A118">
        <v>100</v>
      </c>
      <c r="B118" t="s">
        <v>16</v>
      </c>
      <c r="C118">
        <v>100</v>
      </c>
      <c r="D118" t="s">
        <v>16</v>
      </c>
      <c r="E118">
        <v>10</v>
      </c>
      <c r="F118" t="s">
        <v>27</v>
      </c>
      <c r="H118" s="53">
        <v>100</v>
      </c>
      <c r="I118" t="s">
        <v>16</v>
      </c>
      <c r="J118" s="53">
        <v>-1.2418734453923485E-2</v>
      </c>
      <c r="K118" t="s">
        <v>16</v>
      </c>
      <c r="L118" s="53">
        <v>-1.2418734453916613E-2</v>
      </c>
      <c r="M118" t="s">
        <v>16</v>
      </c>
      <c r="O118" s="45">
        <v>0</v>
      </c>
      <c r="P118" s="45" t="s">
        <v>16</v>
      </c>
      <c r="Q118" s="45">
        <v>2.8867513459481293E-5</v>
      </c>
      <c r="R118" s="45" t="s">
        <v>16</v>
      </c>
      <c r="S118" s="74">
        <v>2.21039569920553E-2</v>
      </c>
      <c r="T118" t="s">
        <v>16</v>
      </c>
      <c r="U118" s="47">
        <v>7.3323484187082476E-3</v>
      </c>
      <c r="V118" s="47" t="s">
        <v>16</v>
      </c>
      <c r="W118" s="74">
        <v>1.385640646055102E-3</v>
      </c>
      <c r="X118" s="74" t="s">
        <v>16</v>
      </c>
      <c r="Y118" s="45">
        <v>2.886751345948129E-4</v>
      </c>
      <c r="Z118" t="s">
        <v>16</v>
      </c>
      <c r="AD118" s="53">
        <v>2.333136118417934E-2</v>
      </c>
      <c r="AE118" t="s">
        <v>16</v>
      </c>
      <c r="AF118" s="35">
        <v>2</v>
      </c>
      <c r="AG118" s="54">
        <v>4.6662722368358681E-2</v>
      </c>
      <c r="AH118" t="s">
        <v>16</v>
      </c>
      <c r="AJ118" s="54">
        <v>1E-3</v>
      </c>
    </row>
    <row r="119" spans="1:36" x14ac:dyDescent="0.3">
      <c r="A119">
        <v>100</v>
      </c>
      <c r="B119" t="s">
        <v>16</v>
      </c>
      <c r="C119">
        <v>100</v>
      </c>
      <c r="D119" t="s">
        <v>16</v>
      </c>
      <c r="E119">
        <v>20</v>
      </c>
      <c r="F119" t="s">
        <v>27</v>
      </c>
      <c r="H119" s="53">
        <v>100</v>
      </c>
      <c r="I119" t="s">
        <v>16</v>
      </c>
      <c r="J119" s="53">
        <v>0.10445270471811362</v>
      </c>
      <c r="K119" t="s">
        <v>16</v>
      </c>
      <c r="L119" s="53">
        <v>0.10445270471811341</v>
      </c>
      <c r="M119" t="s">
        <v>16</v>
      </c>
      <c r="O119" s="45">
        <v>0</v>
      </c>
      <c r="P119" s="45" t="s">
        <v>16</v>
      </c>
      <c r="Q119" s="45">
        <v>2.8867513459481293E-5</v>
      </c>
      <c r="R119" s="45" t="s">
        <v>16</v>
      </c>
      <c r="S119" s="74">
        <v>5.2206868339788E-2</v>
      </c>
      <c r="T119" t="s">
        <v>16</v>
      </c>
      <c r="U119" s="47">
        <v>1.096965511460289E-2</v>
      </c>
      <c r="V119" s="47" t="s">
        <v>16</v>
      </c>
      <c r="W119" s="74">
        <v>4.041451884327381E-3</v>
      </c>
      <c r="X119" s="74" t="s">
        <v>16</v>
      </c>
      <c r="Y119" s="45">
        <v>2.886751345948129E-3</v>
      </c>
      <c r="Z119" t="s">
        <v>16</v>
      </c>
      <c r="AD119" s="53">
        <v>5.3577587993313885E-2</v>
      </c>
      <c r="AE119" t="s">
        <v>16</v>
      </c>
      <c r="AF119" s="35">
        <v>2</v>
      </c>
      <c r="AG119" s="75">
        <v>0.10715517598662777</v>
      </c>
      <c r="AH119" t="s">
        <v>16</v>
      </c>
      <c r="AJ119" s="75">
        <v>0.01</v>
      </c>
    </row>
    <row r="120" spans="1:36" x14ac:dyDescent="0.3">
      <c r="A120">
        <v>100</v>
      </c>
      <c r="B120" t="s">
        <v>16</v>
      </c>
      <c r="C120">
        <v>100</v>
      </c>
      <c r="D120" t="s">
        <v>16</v>
      </c>
      <c r="E120">
        <v>50</v>
      </c>
      <c r="F120" t="s">
        <v>27</v>
      </c>
      <c r="H120" s="53">
        <v>100</v>
      </c>
      <c r="I120" t="s">
        <v>16</v>
      </c>
      <c r="J120" s="53">
        <v>0.10445270471811362</v>
      </c>
      <c r="K120" t="s">
        <v>16</v>
      </c>
      <c r="L120" s="53">
        <v>0.10445270471811341</v>
      </c>
      <c r="M120" t="s">
        <v>16</v>
      </c>
      <c r="O120" s="45">
        <v>0</v>
      </c>
      <c r="P120" s="45" t="s">
        <v>16</v>
      </c>
      <c r="Q120" s="45">
        <v>2.8867513459481293E-5</v>
      </c>
      <c r="R120" s="45" t="s">
        <v>16</v>
      </c>
      <c r="S120" s="74">
        <v>5.2206868339788E-2</v>
      </c>
      <c r="T120" t="s">
        <v>16</v>
      </c>
      <c r="U120" s="47">
        <v>2.7712812921102038E-2</v>
      </c>
      <c r="V120" s="47" t="s">
        <v>16</v>
      </c>
      <c r="W120" s="74">
        <v>6.3508529610858833E-3</v>
      </c>
      <c r="X120" s="74" t="s">
        <v>16</v>
      </c>
      <c r="Y120" s="45">
        <v>2.886751345948129E-3</v>
      </c>
      <c r="Z120" t="s">
        <v>16</v>
      </c>
      <c r="AD120" s="53">
        <v>5.9516590979725628E-2</v>
      </c>
      <c r="AE120" t="s">
        <v>16</v>
      </c>
      <c r="AF120" s="35">
        <v>2</v>
      </c>
      <c r="AG120" s="75">
        <v>0.11903318195945126</v>
      </c>
      <c r="AH120" t="s">
        <v>16</v>
      </c>
      <c r="AJ120" s="75">
        <v>0.01</v>
      </c>
    </row>
    <row r="121" spans="1:36" x14ac:dyDescent="0.3">
      <c r="A121">
        <v>100</v>
      </c>
      <c r="B121" t="s">
        <v>16</v>
      </c>
      <c r="C121">
        <v>100</v>
      </c>
      <c r="D121" t="s">
        <v>16</v>
      </c>
      <c r="E121">
        <v>100</v>
      </c>
      <c r="F121" t="s">
        <v>27</v>
      </c>
      <c r="H121" s="53">
        <v>100</v>
      </c>
      <c r="I121" t="s">
        <v>16</v>
      </c>
      <c r="J121" s="53">
        <v>-6.5749326895736537E-2</v>
      </c>
      <c r="K121" t="s">
        <v>16</v>
      </c>
      <c r="L121" s="53">
        <v>-6.5749326895740978E-2</v>
      </c>
      <c r="M121" t="s">
        <v>16</v>
      </c>
      <c r="O121" s="45">
        <v>0</v>
      </c>
      <c r="P121" s="45" t="s">
        <v>16</v>
      </c>
      <c r="Q121" s="45">
        <v>2.8867513459481293E-5</v>
      </c>
      <c r="R121" s="45" t="s">
        <v>16</v>
      </c>
      <c r="S121" s="74">
        <v>5.2373228470263003E-2</v>
      </c>
      <c r="T121" t="s">
        <v>16</v>
      </c>
      <c r="U121" s="47">
        <v>4.9363448015713011E-2</v>
      </c>
      <c r="V121" s="47" t="s">
        <v>16</v>
      </c>
      <c r="W121" s="74">
        <v>2.6558112382722786E-2</v>
      </c>
      <c r="X121" s="74" t="s">
        <v>16</v>
      </c>
      <c r="Y121" s="45">
        <v>2.886751345948129E-3</v>
      </c>
      <c r="Z121" t="s">
        <v>16</v>
      </c>
      <c r="AD121" s="53">
        <v>7.6768304399656817E-2</v>
      </c>
      <c r="AE121" t="s">
        <v>16</v>
      </c>
      <c r="AF121" s="35">
        <v>2</v>
      </c>
      <c r="AG121" s="75">
        <v>0.15353660879931363</v>
      </c>
      <c r="AH121" t="s">
        <v>16</v>
      </c>
      <c r="AJ121" s="75">
        <v>0.01</v>
      </c>
    </row>
    <row r="122" spans="1:36" x14ac:dyDescent="0.3">
      <c r="A122">
        <v>1</v>
      </c>
      <c r="B122" t="s">
        <v>20</v>
      </c>
      <c r="C122">
        <v>0.1</v>
      </c>
      <c r="D122" t="s">
        <v>20</v>
      </c>
      <c r="E122">
        <v>20</v>
      </c>
      <c r="F122" t="s">
        <v>26</v>
      </c>
      <c r="H122" s="52">
        <v>0.1</v>
      </c>
      <c r="I122" t="s">
        <v>20</v>
      </c>
      <c r="J122" s="52">
        <v>5.9782928335993283E-7</v>
      </c>
      <c r="K122" t="s">
        <v>20</v>
      </c>
      <c r="L122" s="52">
        <v>5.9782928335527785E-7</v>
      </c>
      <c r="M122" t="s">
        <v>20</v>
      </c>
      <c r="O122" s="45">
        <v>0</v>
      </c>
      <c r="P122" s="45" t="s">
        <v>20</v>
      </c>
      <c r="Q122" s="45">
        <v>2.8867513459481289E-7</v>
      </c>
      <c r="R122" s="45" t="s">
        <v>20</v>
      </c>
      <c r="S122" s="74">
        <v>8.24784004674515E-6</v>
      </c>
      <c r="T122" t="s">
        <v>20</v>
      </c>
      <c r="U122" s="47">
        <v>9.2376043070340125E-6</v>
      </c>
      <c r="V122" s="47" t="s">
        <v>20</v>
      </c>
      <c r="W122" s="74">
        <v>1.3856406460551018E-6</v>
      </c>
      <c r="X122" s="74" t="s">
        <v>20</v>
      </c>
      <c r="Y122" s="45">
        <v>2.8867513459481289E-7</v>
      </c>
      <c r="Z122" t="s">
        <v>20</v>
      </c>
      <c r="AD122" s="52">
        <v>1.2467833229422546E-5</v>
      </c>
      <c r="AE122" t="s">
        <v>20</v>
      </c>
      <c r="AF122" s="35">
        <v>2</v>
      </c>
      <c r="AG122" s="52">
        <v>2.4935666458845092E-5</v>
      </c>
      <c r="AH122" t="s">
        <v>20</v>
      </c>
      <c r="AJ122" s="52">
        <v>9.9999999999999995E-7</v>
      </c>
    </row>
    <row r="123" spans="1:36" x14ac:dyDescent="0.3">
      <c r="A123">
        <v>1</v>
      </c>
      <c r="B123" t="s">
        <v>20</v>
      </c>
      <c r="C123">
        <v>0.1</v>
      </c>
      <c r="D123" t="s">
        <v>20</v>
      </c>
      <c r="E123">
        <v>50</v>
      </c>
      <c r="F123" t="s">
        <v>26</v>
      </c>
      <c r="H123" s="52">
        <v>0.1</v>
      </c>
      <c r="I123" t="s">
        <v>20</v>
      </c>
      <c r="J123" s="52">
        <v>8.6034662508284097E-9</v>
      </c>
      <c r="K123" t="s">
        <v>20</v>
      </c>
      <c r="L123" s="52">
        <v>8.6034662449829824E-9</v>
      </c>
      <c r="M123" t="s">
        <v>20</v>
      </c>
      <c r="O123" s="45">
        <v>0</v>
      </c>
      <c r="P123" s="45" t="s">
        <v>20</v>
      </c>
      <c r="Q123" s="45">
        <v>2.8867513459481289E-7</v>
      </c>
      <c r="R123" s="45" t="s">
        <v>20</v>
      </c>
      <c r="S123" s="74">
        <v>7.1189473510832998E-6</v>
      </c>
      <c r="T123" t="s">
        <v>20</v>
      </c>
      <c r="U123" s="47">
        <v>7.3323484187082476E-6</v>
      </c>
      <c r="V123" s="47" t="s">
        <v>20</v>
      </c>
      <c r="W123" s="74">
        <v>1.3856406460551018E-6</v>
      </c>
      <c r="X123" s="74" t="s">
        <v>20</v>
      </c>
      <c r="Y123" s="45">
        <v>2.8867513459481289E-7</v>
      </c>
      <c r="Z123" t="s">
        <v>20</v>
      </c>
      <c r="AD123" s="52">
        <v>1.0321308608286835E-5</v>
      </c>
      <c r="AE123" t="s">
        <v>20</v>
      </c>
      <c r="AF123" s="35">
        <v>2</v>
      </c>
      <c r="AG123" s="52">
        <v>2.0642617216573671E-5</v>
      </c>
      <c r="AH123" t="s">
        <v>20</v>
      </c>
      <c r="AJ123" s="52">
        <v>9.9999999999999995E-7</v>
      </c>
    </row>
    <row r="124" spans="1:36" x14ac:dyDescent="0.3">
      <c r="A124">
        <v>1</v>
      </c>
      <c r="B124" t="s">
        <v>20</v>
      </c>
      <c r="C124">
        <v>0.1</v>
      </c>
      <c r="D124" t="s">
        <v>20</v>
      </c>
      <c r="E124">
        <v>1</v>
      </c>
      <c r="F124" t="s">
        <v>27</v>
      </c>
      <c r="H124" s="52">
        <v>0.1</v>
      </c>
      <c r="I124" t="s">
        <v>20</v>
      </c>
      <c r="J124" s="52">
        <v>8.6034662508284097E-9</v>
      </c>
      <c r="K124" t="s">
        <v>20</v>
      </c>
      <c r="L124" s="52">
        <v>8.6034662449829824E-9</v>
      </c>
      <c r="M124" t="s">
        <v>20</v>
      </c>
      <c r="O124" s="45">
        <v>0</v>
      </c>
      <c r="P124" s="45" t="s">
        <v>20</v>
      </c>
      <c r="Q124" s="45">
        <v>2.8867513459481289E-7</v>
      </c>
      <c r="R124" s="45" t="s">
        <v>20</v>
      </c>
      <c r="S124" s="74">
        <v>7.1189473510832998E-6</v>
      </c>
      <c r="T124" t="s">
        <v>20</v>
      </c>
      <c r="U124" s="47">
        <v>7.3323484187082476E-6</v>
      </c>
      <c r="V124" s="47" t="s">
        <v>20</v>
      </c>
      <c r="W124" s="74">
        <v>1.3856406460551018E-6</v>
      </c>
      <c r="X124" s="74" t="s">
        <v>20</v>
      </c>
      <c r="Y124" s="45">
        <v>2.8867513459481289E-7</v>
      </c>
      <c r="Z124" t="s">
        <v>20</v>
      </c>
      <c r="AD124" s="52">
        <v>1.0321308608286835E-5</v>
      </c>
      <c r="AE124" t="s">
        <v>20</v>
      </c>
      <c r="AF124" s="35">
        <v>2</v>
      </c>
      <c r="AG124" s="52">
        <v>2.0642617216573671E-5</v>
      </c>
      <c r="AH124" t="s">
        <v>20</v>
      </c>
      <c r="AJ124" s="52">
        <v>9.9999999999999995E-7</v>
      </c>
    </row>
    <row r="125" spans="1:36" x14ac:dyDescent="0.3">
      <c r="A125">
        <v>1</v>
      </c>
      <c r="B125" t="s">
        <v>20</v>
      </c>
      <c r="C125">
        <v>0.1</v>
      </c>
      <c r="D125" t="s">
        <v>20</v>
      </c>
      <c r="E125">
        <v>10</v>
      </c>
      <c r="F125" t="s">
        <v>27</v>
      </c>
      <c r="H125" s="52">
        <v>0.1</v>
      </c>
      <c r="I125" t="s">
        <v>20</v>
      </c>
      <c r="J125" s="52">
        <v>-1.2418734453923486E-5</v>
      </c>
      <c r="K125" t="s">
        <v>20</v>
      </c>
      <c r="L125" s="52">
        <v>-1.2418734453928382E-5</v>
      </c>
      <c r="M125" t="s">
        <v>20</v>
      </c>
      <c r="O125" s="45">
        <v>0</v>
      </c>
      <c r="P125" s="45" t="s">
        <v>20</v>
      </c>
      <c r="Q125" s="45">
        <v>2.8867513459481289E-7</v>
      </c>
      <c r="R125" s="45" t="s">
        <v>20</v>
      </c>
      <c r="S125" s="74">
        <v>2.2103956992055301E-5</v>
      </c>
      <c r="T125" t="s">
        <v>20</v>
      </c>
      <c r="U125" s="47">
        <v>7.3323484187082476E-6</v>
      </c>
      <c r="V125" s="47" t="s">
        <v>20</v>
      </c>
      <c r="W125" s="74">
        <v>1.3856406460551018E-6</v>
      </c>
      <c r="X125" s="74" t="s">
        <v>20</v>
      </c>
      <c r="Y125" s="45">
        <v>2.8867513459481289E-7</v>
      </c>
      <c r="Z125" t="s">
        <v>20</v>
      </c>
      <c r="AD125" s="52">
        <v>2.3333129123772288E-5</v>
      </c>
      <c r="AE125" t="s">
        <v>20</v>
      </c>
      <c r="AF125" s="35">
        <v>2</v>
      </c>
      <c r="AG125" s="52">
        <v>4.6666258247544575E-5</v>
      </c>
      <c r="AH125" t="s">
        <v>20</v>
      </c>
      <c r="AJ125" s="52">
        <v>9.9999999999999995E-7</v>
      </c>
    </row>
    <row r="126" spans="1:36" x14ac:dyDescent="0.3">
      <c r="A126">
        <v>1</v>
      </c>
      <c r="B126" t="s">
        <v>20</v>
      </c>
      <c r="C126">
        <v>0.1</v>
      </c>
      <c r="D126" t="s">
        <v>20</v>
      </c>
      <c r="E126">
        <v>20</v>
      </c>
      <c r="F126" t="s">
        <v>27</v>
      </c>
      <c r="H126" s="52">
        <v>0.1</v>
      </c>
      <c r="I126" t="s">
        <v>20</v>
      </c>
      <c r="J126" s="52">
        <v>1.0445270471811363E-4</v>
      </c>
      <c r="K126" t="s">
        <v>20</v>
      </c>
      <c r="L126" s="52">
        <v>1.0445270471810819E-4</v>
      </c>
      <c r="M126" t="s">
        <v>20</v>
      </c>
      <c r="O126" s="45">
        <v>0</v>
      </c>
      <c r="P126" s="45" t="s">
        <v>20</v>
      </c>
      <c r="Q126" s="45">
        <v>2.8867513459481289E-7</v>
      </c>
      <c r="R126" s="45" t="s">
        <v>20</v>
      </c>
      <c r="S126" s="74">
        <v>5.2206868339788001E-5</v>
      </c>
      <c r="T126" t="s">
        <v>20</v>
      </c>
      <c r="U126" s="47">
        <v>1.0969655114602892E-5</v>
      </c>
      <c r="V126" s="47" t="s">
        <v>20</v>
      </c>
      <c r="W126" s="74">
        <v>4.0414518843273805E-6</v>
      </c>
      <c r="X126" s="74" t="s">
        <v>20</v>
      </c>
      <c r="Y126" s="45">
        <v>2.8867513459481293E-6</v>
      </c>
      <c r="Z126" t="s">
        <v>20</v>
      </c>
      <c r="AD126" s="52">
        <v>5.3578357899260895E-5</v>
      </c>
      <c r="AE126" t="s">
        <v>20</v>
      </c>
      <c r="AF126" s="35">
        <v>2</v>
      </c>
      <c r="AG126" s="17">
        <v>1.0715671579852179E-4</v>
      </c>
      <c r="AH126" t="s">
        <v>20</v>
      </c>
      <c r="AJ126" s="17">
        <v>1.0000000000000001E-5</v>
      </c>
    </row>
    <row r="127" spans="1:36" x14ac:dyDescent="0.3">
      <c r="A127">
        <v>1</v>
      </c>
      <c r="B127" t="s">
        <v>20</v>
      </c>
      <c r="C127">
        <v>0.1</v>
      </c>
      <c r="D127" t="s">
        <v>20</v>
      </c>
      <c r="E127">
        <v>50</v>
      </c>
      <c r="F127" t="s">
        <v>27</v>
      </c>
      <c r="H127" s="52">
        <v>0.1</v>
      </c>
      <c r="I127" t="s">
        <v>20</v>
      </c>
      <c r="J127" s="52">
        <v>1.0445270471811363E-4</v>
      </c>
      <c r="K127" t="s">
        <v>20</v>
      </c>
      <c r="L127" s="52">
        <v>1.0445270471810819E-4</v>
      </c>
      <c r="M127" t="s">
        <v>20</v>
      </c>
      <c r="O127" s="45">
        <v>0</v>
      </c>
      <c r="P127" s="45" t="s">
        <v>20</v>
      </c>
      <c r="Q127" s="45">
        <v>2.8867513459481289E-7</v>
      </c>
      <c r="R127" s="45" t="s">
        <v>20</v>
      </c>
      <c r="S127" s="74">
        <v>5.2206868339788001E-5</v>
      </c>
      <c r="T127" t="s">
        <v>20</v>
      </c>
      <c r="U127" s="47">
        <v>2.7712812921102038E-5</v>
      </c>
      <c r="V127" s="47" t="s">
        <v>20</v>
      </c>
      <c r="W127" s="74">
        <v>6.3508529610858836E-6</v>
      </c>
      <c r="X127" s="74" t="s">
        <v>20</v>
      </c>
      <c r="Y127" s="45">
        <v>2.8867513459481293E-6</v>
      </c>
      <c r="Z127" t="s">
        <v>20</v>
      </c>
      <c r="AD127" s="52">
        <v>5.9517284059741488E-5</v>
      </c>
      <c r="AE127" t="s">
        <v>20</v>
      </c>
      <c r="AF127" s="35">
        <v>2</v>
      </c>
      <c r="AG127" s="17">
        <v>1.1903456811948298E-4</v>
      </c>
      <c r="AH127" t="s">
        <v>20</v>
      </c>
      <c r="AJ127" s="17">
        <v>1.0000000000000001E-5</v>
      </c>
    </row>
    <row r="128" spans="1:36" x14ac:dyDescent="0.3">
      <c r="A128">
        <v>1</v>
      </c>
      <c r="B128" t="s">
        <v>20</v>
      </c>
      <c r="C128">
        <v>0.1</v>
      </c>
      <c r="D128" t="s">
        <v>20</v>
      </c>
      <c r="E128">
        <v>100</v>
      </c>
      <c r="F128" t="s">
        <v>27</v>
      </c>
      <c r="H128" s="52">
        <v>0.1</v>
      </c>
      <c r="I128" t="s">
        <v>20</v>
      </c>
      <c r="J128" s="52">
        <v>-6.5749326895736537E-5</v>
      </c>
      <c r="K128" t="s">
        <v>20</v>
      </c>
      <c r="L128" s="52">
        <v>-6.5749326895736537E-5</v>
      </c>
      <c r="M128" t="s">
        <v>20</v>
      </c>
      <c r="O128" s="45">
        <v>0</v>
      </c>
      <c r="P128" s="45" t="s">
        <v>20</v>
      </c>
      <c r="Q128" s="45">
        <v>2.8867513459481289E-7</v>
      </c>
      <c r="R128" s="45" t="s">
        <v>20</v>
      </c>
      <c r="S128" s="74">
        <v>5.2373228470263001E-5</v>
      </c>
      <c r="T128" t="s">
        <v>20</v>
      </c>
      <c r="U128" s="47">
        <v>4.936344801571301E-5</v>
      </c>
      <c r="V128" s="47" t="s">
        <v>20</v>
      </c>
      <c r="W128" s="74">
        <v>2.6558112382722789E-5</v>
      </c>
      <c r="X128" s="74" t="s">
        <v>20</v>
      </c>
      <c r="Y128" s="45">
        <v>2.8867513459481293E-6</v>
      </c>
      <c r="Z128" t="s">
        <v>20</v>
      </c>
      <c r="AD128" s="52">
        <v>7.6768841728909576E-5</v>
      </c>
      <c r="AE128" t="s">
        <v>20</v>
      </c>
      <c r="AF128" s="35">
        <v>2</v>
      </c>
      <c r="AG128" s="17">
        <v>1.5353768345781915E-4</v>
      </c>
      <c r="AH128" t="s">
        <v>20</v>
      </c>
      <c r="AJ128" s="17">
        <v>1.0000000000000001E-5</v>
      </c>
    </row>
    <row r="129" spans="1:36" x14ac:dyDescent="0.3">
      <c r="A129">
        <v>1</v>
      </c>
      <c r="B129" t="s">
        <v>20</v>
      </c>
      <c r="C129">
        <v>0.3</v>
      </c>
      <c r="D129" t="s">
        <v>20</v>
      </c>
      <c r="E129">
        <v>80</v>
      </c>
      <c r="F129" t="s">
        <v>26</v>
      </c>
      <c r="H129" s="52">
        <v>0.3</v>
      </c>
      <c r="I129" t="s">
        <v>20</v>
      </c>
      <c r="J129" s="52">
        <v>2.5640618349143029E-5</v>
      </c>
      <c r="K129" t="s">
        <v>20</v>
      </c>
      <c r="L129" s="52">
        <v>2.5640618349143107E-5</v>
      </c>
      <c r="M129" t="s">
        <v>20</v>
      </c>
      <c r="O129" s="45">
        <v>0</v>
      </c>
      <c r="P129" s="45" t="s">
        <v>20</v>
      </c>
      <c r="Q129" s="45">
        <v>2.8867513459481289E-7</v>
      </c>
      <c r="R129" s="45" t="s">
        <v>20</v>
      </c>
      <c r="S129" s="74">
        <v>4.6978055655792302E-5</v>
      </c>
      <c r="T129" t="s">
        <v>20</v>
      </c>
      <c r="U129" s="47">
        <v>1.1893415545306291E-5</v>
      </c>
      <c r="V129" s="47" t="s">
        <v>20</v>
      </c>
      <c r="W129" s="74">
        <v>4.0414518843273805E-6</v>
      </c>
      <c r="X129" s="74" t="s">
        <v>20</v>
      </c>
      <c r="Y129" s="45">
        <v>2.8867513459481289E-7</v>
      </c>
      <c r="Z129" t="s">
        <v>20</v>
      </c>
      <c r="AD129" s="52">
        <v>4.8630145450451332E-5</v>
      </c>
      <c r="AE129" t="s">
        <v>20</v>
      </c>
      <c r="AF129" s="35">
        <v>2</v>
      </c>
      <c r="AG129" s="52">
        <v>9.7260290900902664E-5</v>
      </c>
      <c r="AH129" t="s">
        <v>20</v>
      </c>
      <c r="AJ129" s="52">
        <v>9.9999999999999995E-7</v>
      </c>
    </row>
    <row r="130" spans="1:36" x14ac:dyDescent="0.3">
      <c r="A130">
        <v>1</v>
      </c>
      <c r="B130" t="s">
        <v>20</v>
      </c>
      <c r="C130">
        <v>0.4</v>
      </c>
      <c r="D130" t="s">
        <v>20</v>
      </c>
      <c r="E130">
        <v>100</v>
      </c>
      <c r="F130" t="s">
        <v>26</v>
      </c>
      <c r="H130" s="52">
        <v>0.4</v>
      </c>
      <c r="I130" t="s">
        <v>20</v>
      </c>
      <c r="J130" s="52">
        <v>3.092430115320634E-5</v>
      </c>
      <c r="K130" t="s">
        <v>20</v>
      </c>
      <c r="L130" s="52">
        <v>3.0924301153201217E-5</v>
      </c>
      <c r="M130" t="s">
        <v>20</v>
      </c>
      <c r="O130" s="45">
        <v>0</v>
      </c>
      <c r="P130" s="45" t="s">
        <v>20</v>
      </c>
      <c r="Q130" s="45">
        <v>2.8867513459481289E-7</v>
      </c>
      <c r="R130" s="45" t="s">
        <v>20</v>
      </c>
      <c r="S130" s="74">
        <v>4.6978055655792302E-5</v>
      </c>
      <c r="T130" t="s">
        <v>20</v>
      </c>
      <c r="U130" s="47">
        <v>1.431828667590272E-5</v>
      </c>
      <c r="V130" s="47" t="s">
        <v>20</v>
      </c>
      <c r="W130" s="74">
        <v>4.6188021535170071E-6</v>
      </c>
      <c r="X130" s="74" t="s">
        <v>20</v>
      </c>
      <c r="Y130" s="45">
        <v>2.8867513459481289E-7</v>
      </c>
      <c r="Z130" t="s">
        <v>20</v>
      </c>
      <c r="AD130" s="52">
        <v>4.9330021756857679E-5</v>
      </c>
      <c r="AE130" t="s">
        <v>20</v>
      </c>
      <c r="AF130" s="35">
        <v>2</v>
      </c>
      <c r="AG130" s="52">
        <v>9.8660043513715357E-5</v>
      </c>
      <c r="AH130" t="s">
        <v>20</v>
      </c>
      <c r="AJ130" s="52">
        <v>9.9999999999999995E-7</v>
      </c>
    </row>
    <row r="131" spans="1:36" x14ac:dyDescent="0.3">
      <c r="A131">
        <v>1</v>
      </c>
      <c r="B131" t="s">
        <v>20</v>
      </c>
      <c r="C131">
        <v>0.5</v>
      </c>
      <c r="D131" t="s">
        <v>20</v>
      </c>
      <c r="E131">
        <v>160</v>
      </c>
      <c r="F131" t="s">
        <v>26</v>
      </c>
      <c r="H131" s="52">
        <v>0.5</v>
      </c>
      <c r="I131" t="s">
        <v>20</v>
      </c>
      <c r="J131" s="52">
        <v>3.6207983957269654E-5</v>
      </c>
      <c r="K131" t="s">
        <v>20</v>
      </c>
      <c r="L131" s="52">
        <v>3.6207983957314838E-5</v>
      </c>
      <c r="M131" t="s">
        <v>20</v>
      </c>
      <c r="O131" s="45">
        <v>0</v>
      </c>
      <c r="P131" s="45" t="s">
        <v>20</v>
      </c>
      <c r="Q131" s="45">
        <v>2.8867513459481289E-7</v>
      </c>
      <c r="R131" s="45" t="s">
        <v>20</v>
      </c>
      <c r="S131" s="74">
        <v>4.6978055655792302E-5</v>
      </c>
      <c r="T131" t="s">
        <v>20</v>
      </c>
      <c r="U131" s="47">
        <v>1.6743157806499149E-5</v>
      </c>
      <c r="V131" s="47" t="s">
        <v>20</v>
      </c>
      <c r="W131" s="74">
        <v>5.1961524227066321E-6</v>
      </c>
      <c r="X131" s="74" t="s">
        <v>20</v>
      </c>
      <c r="Y131" s="45">
        <v>2.8867513459481293E-6</v>
      </c>
      <c r="Z131" t="s">
        <v>20</v>
      </c>
      <c r="AD131" s="52">
        <v>5.0226364722113015E-5</v>
      </c>
      <c r="AE131" t="s">
        <v>20</v>
      </c>
      <c r="AF131" s="35">
        <v>2</v>
      </c>
      <c r="AG131" s="17">
        <v>1.0045272944422603E-4</v>
      </c>
      <c r="AH131" t="s">
        <v>20</v>
      </c>
      <c r="AJ131" s="17">
        <v>1.0000000000000001E-5</v>
      </c>
    </row>
    <row r="132" spans="1:36" x14ac:dyDescent="0.3">
      <c r="A132">
        <v>1</v>
      </c>
      <c r="B132" t="s">
        <v>20</v>
      </c>
      <c r="C132">
        <v>0.5</v>
      </c>
      <c r="D132" t="s">
        <v>20</v>
      </c>
      <c r="E132">
        <v>200</v>
      </c>
      <c r="F132" t="s">
        <v>26</v>
      </c>
      <c r="H132" s="52">
        <v>0.5</v>
      </c>
      <c r="I132" t="s">
        <v>20</v>
      </c>
      <c r="J132" s="52">
        <v>3.6207983957269654E-5</v>
      </c>
      <c r="K132" t="s">
        <v>20</v>
      </c>
      <c r="L132" s="52">
        <v>3.6207983957314838E-5</v>
      </c>
      <c r="M132" t="s">
        <v>20</v>
      </c>
      <c r="O132" s="45">
        <v>0</v>
      </c>
      <c r="P132" s="45" t="s">
        <v>20</v>
      </c>
      <c r="Q132" s="45">
        <v>2.8867513459481289E-7</v>
      </c>
      <c r="R132" s="45" t="s">
        <v>20</v>
      </c>
      <c r="S132" s="74">
        <v>4.6978055655792302E-5</v>
      </c>
      <c r="T132" t="s">
        <v>20</v>
      </c>
      <c r="U132" s="47">
        <v>1.6743157806499149E-5</v>
      </c>
      <c r="V132" s="47" t="s">
        <v>20</v>
      </c>
      <c r="W132" s="74">
        <v>5.1961524227066321E-6</v>
      </c>
      <c r="X132" s="74" t="s">
        <v>20</v>
      </c>
      <c r="Y132" s="45">
        <v>2.8867513459481293E-6</v>
      </c>
      <c r="Z132" t="s">
        <v>20</v>
      </c>
      <c r="AD132" s="52">
        <v>5.0226364722113015E-5</v>
      </c>
      <c r="AE132" t="s">
        <v>20</v>
      </c>
      <c r="AF132" s="35">
        <v>2</v>
      </c>
      <c r="AG132" s="17">
        <v>1.0045272944422603E-4</v>
      </c>
      <c r="AH132" t="s">
        <v>20</v>
      </c>
      <c r="AJ132" s="17">
        <v>1.0000000000000001E-5</v>
      </c>
    </row>
    <row r="133" spans="1:36" x14ac:dyDescent="0.3">
      <c r="A133">
        <v>1</v>
      </c>
      <c r="B133" t="s">
        <v>20</v>
      </c>
      <c r="C133">
        <v>0.6</v>
      </c>
      <c r="D133" t="s">
        <v>20</v>
      </c>
      <c r="E133">
        <v>400</v>
      </c>
      <c r="F133" t="s">
        <v>26</v>
      </c>
      <c r="H133" s="52">
        <v>0.6</v>
      </c>
      <c r="I133" t="s">
        <v>20</v>
      </c>
      <c r="J133" s="52">
        <v>4.1491666761332967E-5</v>
      </c>
      <c r="K133" t="s">
        <v>20</v>
      </c>
      <c r="L133" s="52">
        <v>4.1491666761372947E-5</v>
      </c>
      <c r="M133" t="s">
        <v>20</v>
      </c>
      <c r="O133" s="45">
        <v>0</v>
      </c>
      <c r="P133" s="45" t="s">
        <v>20</v>
      </c>
      <c r="Q133" s="45">
        <v>2.8867513459481289E-7</v>
      </c>
      <c r="R133" s="45" t="s">
        <v>20</v>
      </c>
      <c r="S133" s="74">
        <v>4.6978055655792302E-5</v>
      </c>
      <c r="T133" t="s">
        <v>20</v>
      </c>
      <c r="U133" s="47">
        <v>1.9168028937095575E-5</v>
      </c>
      <c r="V133" s="47" t="s">
        <v>20</v>
      </c>
      <c r="W133" s="74">
        <v>5.7735026918962578E-6</v>
      </c>
      <c r="X133" s="74" t="s">
        <v>20</v>
      </c>
      <c r="Y133" s="45">
        <v>2.8867513459481293E-6</v>
      </c>
      <c r="Z133" t="s">
        <v>20</v>
      </c>
      <c r="AD133" s="52">
        <v>5.1147835208658172E-5</v>
      </c>
      <c r="AE133" t="s">
        <v>20</v>
      </c>
      <c r="AF133" s="35">
        <v>2</v>
      </c>
      <c r="AG133" s="17">
        <v>1.0229567041731634E-4</v>
      </c>
      <c r="AH133" t="s">
        <v>20</v>
      </c>
      <c r="AJ133" s="17">
        <v>1.0000000000000001E-5</v>
      </c>
    </row>
    <row r="134" spans="1:36" x14ac:dyDescent="0.3">
      <c r="A134">
        <v>1</v>
      </c>
      <c r="B134" t="s">
        <v>20</v>
      </c>
      <c r="C134">
        <v>0.6</v>
      </c>
      <c r="D134" t="s">
        <v>20</v>
      </c>
      <c r="E134">
        <v>500</v>
      </c>
      <c r="F134" t="s">
        <v>26</v>
      </c>
      <c r="H134" s="52">
        <v>0.6</v>
      </c>
      <c r="I134" t="s">
        <v>20</v>
      </c>
      <c r="J134" s="52">
        <v>4.1491666761332967E-5</v>
      </c>
      <c r="K134" t="s">
        <v>20</v>
      </c>
      <c r="L134" s="52">
        <v>4.1491666761372947E-5</v>
      </c>
      <c r="M134" t="s">
        <v>20</v>
      </c>
      <c r="O134" s="45">
        <v>0</v>
      </c>
      <c r="P134" s="45" t="s">
        <v>20</v>
      </c>
      <c r="Q134" s="45">
        <v>2.8867513459481289E-7</v>
      </c>
      <c r="R134" s="45" t="s">
        <v>20</v>
      </c>
      <c r="S134" s="74">
        <v>4.6978055655792302E-5</v>
      </c>
      <c r="T134" t="s">
        <v>20</v>
      </c>
      <c r="U134" s="47">
        <v>1.9168028937095575E-5</v>
      </c>
      <c r="V134" s="47" t="s">
        <v>20</v>
      </c>
      <c r="W134" s="74">
        <v>5.7735026918962578E-6</v>
      </c>
      <c r="X134" s="74" t="s">
        <v>20</v>
      </c>
      <c r="Y134" s="45">
        <v>2.8867513459481293E-6</v>
      </c>
      <c r="Z134" t="s">
        <v>20</v>
      </c>
      <c r="AD134" s="52">
        <v>5.1147835208658172E-5</v>
      </c>
      <c r="AE134" t="s">
        <v>20</v>
      </c>
      <c r="AF134" s="35">
        <v>2</v>
      </c>
      <c r="AG134" s="17">
        <v>1.0229567041731634E-4</v>
      </c>
      <c r="AH134" t="s">
        <v>20</v>
      </c>
      <c r="AJ134" s="17">
        <v>1.0000000000000001E-5</v>
      </c>
    </row>
    <row r="135" spans="1:36" x14ac:dyDescent="0.3">
      <c r="A135">
        <v>1</v>
      </c>
      <c r="B135" t="s">
        <v>20</v>
      </c>
      <c r="C135">
        <v>0.8</v>
      </c>
      <c r="D135" t="s">
        <v>20</v>
      </c>
      <c r="E135">
        <v>1000</v>
      </c>
      <c r="F135" t="s">
        <v>26</v>
      </c>
      <c r="H135" s="52">
        <v>0.8</v>
      </c>
      <c r="I135" t="s">
        <v>20</v>
      </c>
      <c r="J135" s="52">
        <v>5.2059032369459595E-5</v>
      </c>
      <c r="K135" t="s">
        <v>20</v>
      </c>
      <c r="L135" s="52">
        <v>5.2059032369489167E-5</v>
      </c>
      <c r="M135" t="s">
        <v>20</v>
      </c>
      <c r="O135" s="45">
        <v>0</v>
      </c>
      <c r="P135" s="45" t="s">
        <v>20</v>
      </c>
      <c r="Q135" s="45">
        <v>2.8867513459481289E-7</v>
      </c>
      <c r="R135" s="45" t="s">
        <v>20</v>
      </c>
      <c r="S135" s="74">
        <v>4.6978055655792302E-5</v>
      </c>
      <c r="T135" t="s">
        <v>20</v>
      </c>
      <c r="U135" s="47">
        <v>2.4017771198288431E-5</v>
      </c>
      <c r="V135" s="47" t="s">
        <v>20</v>
      </c>
      <c r="W135" s="74">
        <v>6.9282032302755094E-6</v>
      </c>
      <c r="X135" s="74" t="s">
        <v>20</v>
      </c>
      <c r="Y135" s="45">
        <v>2.8867513459481293E-6</v>
      </c>
      <c r="Z135" t="s">
        <v>20</v>
      </c>
      <c r="AD135" s="52">
        <v>5.3293599176624569E-5</v>
      </c>
      <c r="AE135" t="s">
        <v>20</v>
      </c>
      <c r="AF135" s="35">
        <v>2</v>
      </c>
      <c r="AG135" s="17">
        <v>1.0658719835324914E-4</v>
      </c>
      <c r="AH135" t="s">
        <v>20</v>
      </c>
      <c r="AJ135" s="17">
        <v>1.0000000000000001E-5</v>
      </c>
    </row>
    <row r="136" spans="1:36" x14ac:dyDescent="0.3">
      <c r="A136">
        <v>1</v>
      </c>
      <c r="B136" t="s">
        <v>20</v>
      </c>
      <c r="C136">
        <v>0.8</v>
      </c>
      <c r="D136" t="s">
        <v>20</v>
      </c>
      <c r="E136">
        <v>1600</v>
      </c>
      <c r="F136" t="s">
        <v>26</v>
      </c>
      <c r="H136" s="52">
        <v>0.8</v>
      </c>
      <c r="I136" t="s">
        <v>20</v>
      </c>
      <c r="J136" s="52">
        <v>1.0492929609734824E-4</v>
      </c>
      <c r="K136" t="s">
        <v>20</v>
      </c>
      <c r="L136" s="52">
        <v>1.049292960974002E-4</v>
      </c>
      <c r="M136" t="s">
        <v>20</v>
      </c>
      <c r="O136" s="45">
        <v>0</v>
      </c>
      <c r="P136" s="45" t="s">
        <v>20</v>
      </c>
      <c r="Q136" s="45">
        <v>2.8867513459481289E-7</v>
      </c>
      <c r="R136" s="45" t="s">
        <v>20</v>
      </c>
      <c r="S136" s="74">
        <v>5.92461127299255E-5</v>
      </c>
      <c r="T136" t="s">
        <v>20</v>
      </c>
      <c r="U136" s="47">
        <v>2.4017771198288431E-5</v>
      </c>
      <c r="V136" s="47" t="s">
        <v>20</v>
      </c>
      <c r="W136" s="74">
        <v>6.9282032302755094E-6</v>
      </c>
      <c r="X136" s="74" t="s">
        <v>20</v>
      </c>
      <c r="Y136" s="45">
        <v>2.8867513459481293E-6</v>
      </c>
      <c r="Z136" t="s">
        <v>20</v>
      </c>
      <c r="AD136" s="52">
        <v>6.436902883846423E-5</v>
      </c>
      <c r="AE136" t="s">
        <v>20</v>
      </c>
      <c r="AF136" s="35">
        <v>2</v>
      </c>
      <c r="AG136" s="17">
        <v>1.2873805767692846E-4</v>
      </c>
      <c r="AH136" t="s">
        <v>20</v>
      </c>
      <c r="AJ136" s="17">
        <v>1.0000000000000001E-5</v>
      </c>
    </row>
    <row r="137" spans="1:36" x14ac:dyDescent="0.3">
      <c r="A137">
        <v>1</v>
      </c>
      <c r="B137" t="s">
        <v>20</v>
      </c>
      <c r="C137">
        <v>1</v>
      </c>
      <c r="D137" t="s">
        <v>20</v>
      </c>
      <c r="E137">
        <v>20</v>
      </c>
      <c r="F137" t="s">
        <v>26</v>
      </c>
      <c r="H137" s="52">
        <v>1</v>
      </c>
      <c r="I137" t="s">
        <v>20</v>
      </c>
      <c r="J137" s="52">
        <v>7.1455915767882817E-5</v>
      </c>
      <c r="K137" t="s">
        <v>20</v>
      </c>
      <c r="L137" s="52">
        <v>7.145591576795951E-5</v>
      </c>
      <c r="M137" t="s">
        <v>20</v>
      </c>
      <c r="O137" s="45">
        <v>0</v>
      </c>
      <c r="P137" s="45" t="s">
        <v>20</v>
      </c>
      <c r="Q137" s="45">
        <v>2.8867513459481289E-7</v>
      </c>
      <c r="R137" s="45" t="s">
        <v>20</v>
      </c>
      <c r="S137" s="74">
        <v>5.9114329287482498E-5</v>
      </c>
      <c r="T137" t="s">
        <v>20</v>
      </c>
      <c r="U137" s="47">
        <v>6.0621778264910709E-5</v>
      </c>
      <c r="V137" s="47" t="s">
        <v>20</v>
      </c>
      <c r="W137" s="74">
        <v>2.3094010767585035E-5</v>
      </c>
      <c r="X137" s="74" t="s">
        <v>20</v>
      </c>
      <c r="Y137" s="45">
        <v>2.8867513459481293E-6</v>
      </c>
      <c r="Z137" t="s">
        <v>20</v>
      </c>
      <c r="AD137" s="52">
        <v>8.7813745661535875E-5</v>
      </c>
      <c r="AE137" t="s">
        <v>20</v>
      </c>
      <c r="AF137" s="35">
        <v>2</v>
      </c>
      <c r="AG137" s="17">
        <v>1.7562749132307175E-4</v>
      </c>
      <c r="AH137" t="s">
        <v>20</v>
      </c>
      <c r="AJ137" s="17">
        <v>1.0000000000000001E-5</v>
      </c>
    </row>
    <row r="138" spans="1:36" x14ac:dyDescent="0.3">
      <c r="A138">
        <v>1</v>
      </c>
      <c r="B138" t="s">
        <v>20</v>
      </c>
      <c r="C138">
        <v>1</v>
      </c>
      <c r="D138" t="s">
        <v>20</v>
      </c>
      <c r="E138">
        <v>50</v>
      </c>
      <c r="F138" t="s">
        <v>26</v>
      </c>
      <c r="H138" s="52">
        <v>1</v>
      </c>
      <c r="I138" t="s">
        <v>20</v>
      </c>
      <c r="J138" s="52">
        <v>6.2626397977586223E-5</v>
      </c>
      <c r="K138" t="s">
        <v>20</v>
      </c>
      <c r="L138" s="52">
        <v>6.2626397977494364E-5</v>
      </c>
      <c r="M138" t="s">
        <v>20</v>
      </c>
      <c r="O138" s="45">
        <v>0</v>
      </c>
      <c r="P138" s="45" t="s">
        <v>20</v>
      </c>
      <c r="Q138" s="45">
        <v>2.8867513459481289E-7</v>
      </c>
      <c r="R138" s="45" t="s">
        <v>20</v>
      </c>
      <c r="S138" s="74">
        <v>4.6978055655792302E-5</v>
      </c>
      <c r="T138" t="s">
        <v>20</v>
      </c>
      <c r="U138" s="47">
        <v>2.8867513459481286E-5</v>
      </c>
      <c r="V138" s="47" t="s">
        <v>20</v>
      </c>
      <c r="W138" s="74">
        <v>8.0829037686547627E-6</v>
      </c>
      <c r="X138" s="74" t="s">
        <v>20</v>
      </c>
      <c r="Y138" s="45">
        <v>2.8867513459481293E-6</v>
      </c>
      <c r="Z138" t="s">
        <v>20</v>
      </c>
      <c r="AD138" s="52">
        <v>5.5803414290991664E-5</v>
      </c>
      <c r="AE138" t="s">
        <v>20</v>
      </c>
      <c r="AF138" s="35">
        <v>2</v>
      </c>
      <c r="AG138" s="17">
        <v>1.1160682858198333E-4</v>
      </c>
      <c r="AH138" t="s">
        <v>20</v>
      </c>
      <c r="AJ138" s="17">
        <v>1.0000000000000001E-5</v>
      </c>
    </row>
    <row r="139" spans="1:36" x14ac:dyDescent="0.3">
      <c r="A139">
        <v>1</v>
      </c>
      <c r="B139" t="s">
        <v>20</v>
      </c>
      <c r="C139">
        <v>1</v>
      </c>
      <c r="D139" t="s">
        <v>20</v>
      </c>
      <c r="E139">
        <v>1</v>
      </c>
      <c r="F139" t="s">
        <v>27</v>
      </c>
      <c r="H139" s="52">
        <v>1</v>
      </c>
      <c r="I139" t="s">
        <v>20</v>
      </c>
      <c r="J139" s="52">
        <v>6.2626397977586223E-5</v>
      </c>
      <c r="K139" t="s">
        <v>20</v>
      </c>
      <c r="L139" s="52">
        <v>6.2626397977494364E-5</v>
      </c>
      <c r="M139" t="s">
        <v>20</v>
      </c>
      <c r="O139" s="45">
        <v>0</v>
      </c>
      <c r="P139" s="45" t="s">
        <v>20</v>
      </c>
      <c r="Q139" s="45">
        <v>2.8867513459481289E-7</v>
      </c>
      <c r="R139" s="45" t="s">
        <v>20</v>
      </c>
      <c r="S139" s="74">
        <v>4.6978055655792302E-5</v>
      </c>
      <c r="T139" t="s">
        <v>20</v>
      </c>
      <c r="U139" s="47">
        <v>2.8867513459481286E-5</v>
      </c>
      <c r="V139" s="47" t="s">
        <v>20</v>
      </c>
      <c r="W139" s="74">
        <v>8.0829037686547627E-6</v>
      </c>
      <c r="X139" s="74" t="s">
        <v>20</v>
      </c>
      <c r="Y139" s="45">
        <v>2.8867513459481293E-6</v>
      </c>
      <c r="Z139" t="s">
        <v>20</v>
      </c>
      <c r="AD139" s="52">
        <v>5.5803414290991664E-5</v>
      </c>
      <c r="AE139" t="s">
        <v>20</v>
      </c>
      <c r="AF139" s="35">
        <v>2</v>
      </c>
      <c r="AG139" s="17">
        <v>1.1160682858198333E-4</v>
      </c>
      <c r="AH139" t="s">
        <v>20</v>
      </c>
      <c r="AJ139" s="17">
        <v>1.0000000000000001E-5</v>
      </c>
    </row>
    <row r="140" spans="1:36" x14ac:dyDescent="0.3">
      <c r="A140">
        <v>1</v>
      </c>
      <c r="B140" t="s">
        <v>20</v>
      </c>
      <c r="C140">
        <v>1</v>
      </c>
      <c r="D140" t="s">
        <v>20</v>
      </c>
      <c r="E140">
        <v>10</v>
      </c>
      <c r="F140" t="s">
        <v>27</v>
      </c>
      <c r="H140" s="52">
        <v>1</v>
      </c>
      <c r="I140" t="s">
        <v>20</v>
      </c>
      <c r="J140" s="52">
        <v>-5.8781412299124236E-5</v>
      </c>
      <c r="K140" t="s">
        <v>20</v>
      </c>
      <c r="L140" s="52">
        <v>-5.8781412299091507E-5</v>
      </c>
      <c r="M140" t="s">
        <v>20</v>
      </c>
      <c r="O140" s="45">
        <v>0</v>
      </c>
      <c r="P140" s="45" t="s">
        <v>20</v>
      </c>
      <c r="Q140" s="45">
        <v>2.8867513459481289E-7</v>
      </c>
      <c r="R140" s="45" t="s">
        <v>20</v>
      </c>
      <c r="S140" s="74">
        <v>1.3929055788485599E-4</v>
      </c>
      <c r="T140" t="s">
        <v>20</v>
      </c>
      <c r="U140" s="47">
        <v>2.8867513459481286E-5</v>
      </c>
      <c r="V140" s="47" t="s">
        <v>20</v>
      </c>
      <c r="W140" s="74">
        <v>8.0829037686547627E-6</v>
      </c>
      <c r="X140" s="74" t="s">
        <v>20</v>
      </c>
      <c r="Y140" s="45">
        <v>2.8867513459481293E-6</v>
      </c>
      <c r="Z140" t="s">
        <v>20</v>
      </c>
      <c r="AD140" s="52">
        <v>1.4250944828048332E-4</v>
      </c>
      <c r="AE140" t="s">
        <v>20</v>
      </c>
      <c r="AF140" s="35">
        <v>2</v>
      </c>
      <c r="AG140" s="17">
        <v>2.8501889656096664E-4</v>
      </c>
      <c r="AH140" t="s">
        <v>20</v>
      </c>
      <c r="AJ140" s="17">
        <v>1.0000000000000001E-5</v>
      </c>
    </row>
    <row r="141" spans="1:36" x14ac:dyDescent="0.3">
      <c r="A141">
        <v>1</v>
      </c>
      <c r="B141" t="s">
        <v>20</v>
      </c>
      <c r="C141">
        <v>1</v>
      </c>
      <c r="D141" t="s">
        <v>20</v>
      </c>
      <c r="E141">
        <v>20</v>
      </c>
      <c r="F141" t="s">
        <v>27</v>
      </c>
      <c r="H141" s="52">
        <v>1</v>
      </c>
      <c r="I141" t="s">
        <v>20</v>
      </c>
      <c r="J141" s="52">
        <v>-5.1694968733822871E-4</v>
      </c>
      <c r="K141" t="s">
        <v>20</v>
      </c>
      <c r="L141" s="52">
        <v>-5.1694968733817515E-4</v>
      </c>
      <c r="M141" t="s">
        <v>20</v>
      </c>
      <c r="O141" s="45">
        <v>0</v>
      </c>
      <c r="P141" s="45" t="s">
        <v>20</v>
      </c>
      <c r="Q141" s="45">
        <v>2.8867513459481289E-7</v>
      </c>
      <c r="R141" s="45" t="s">
        <v>20</v>
      </c>
      <c r="S141" s="74">
        <v>4.0677389335934101E-4</v>
      </c>
      <c r="T141" t="s">
        <v>20</v>
      </c>
      <c r="U141" s="47">
        <v>4.4455970727601187E-5</v>
      </c>
      <c r="V141" s="47" t="s">
        <v>20</v>
      </c>
      <c r="W141" s="74">
        <v>2.1939310229205783E-5</v>
      </c>
      <c r="X141" s="74" t="s">
        <v>20</v>
      </c>
      <c r="Y141" s="45">
        <v>2.8867513459481293E-6</v>
      </c>
      <c r="Z141" t="s">
        <v>20</v>
      </c>
      <c r="AD141" s="52">
        <v>4.0979395267872105E-4</v>
      </c>
      <c r="AE141" t="s">
        <v>20</v>
      </c>
      <c r="AF141" s="35">
        <v>2</v>
      </c>
      <c r="AG141" s="17">
        <v>8.195879053574421E-4</v>
      </c>
      <c r="AH141" t="s">
        <v>20</v>
      </c>
      <c r="AJ141" s="17">
        <v>1.0000000000000001E-5</v>
      </c>
    </row>
    <row r="142" spans="1:36" x14ac:dyDescent="0.3">
      <c r="A142">
        <v>1</v>
      </c>
      <c r="B142" t="s">
        <v>20</v>
      </c>
      <c r="C142">
        <v>1</v>
      </c>
      <c r="D142" t="s">
        <v>20</v>
      </c>
      <c r="E142">
        <v>50</v>
      </c>
      <c r="F142" t="s">
        <v>27</v>
      </c>
      <c r="H142" s="52">
        <v>1</v>
      </c>
      <c r="I142" t="s">
        <v>20</v>
      </c>
      <c r="J142" s="52">
        <v>-5.1694968733822871E-4</v>
      </c>
      <c r="K142" t="s">
        <v>20</v>
      </c>
      <c r="L142" s="52">
        <v>-5.1694968733817515E-4</v>
      </c>
      <c r="M142" t="s">
        <v>20</v>
      </c>
      <c r="O142" s="45">
        <v>0</v>
      </c>
      <c r="P142" s="45" t="s">
        <v>20</v>
      </c>
      <c r="Q142" s="45">
        <v>2.8867513459481289E-7</v>
      </c>
      <c r="R142" s="45" t="s">
        <v>20</v>
      </c>
      <c r="S142" s="74">
        <v>4.0677389335934101E-4</v>
      </c>
      <c r="T142" t="s">
        <v>20</v>
      </c>
      <c r="U142" s="47">
        <v>1.6454482671904335E-4</v>
      </c>
      <c r="V142" s="47" t="s">
        <v>20</v>
      </c>
      <c r="W142" s="74">
        <v>2.7712812921102038E-5</v>
      </c>
      <c r="X142" s="74" t="s">
        <v>20</v>
      </c>
      <c r="Y142" s="45">
        <v>2.8867513459481293E-6</v>
      </c>
      <c r="Z142" t="s">
        <v>20</v>
      </c>
      <c r="AD142" s="52">
        <v>4.3967762847952951E-4</v>
      </c>
      <c r="AE142" t="s">
        <v>20</v>
      </c>
      <c r="AF142" s="35">
        <v>2</v>
      </c>
      <c r="AG142" s="17">
        <v>8.7935525695905902E-4</v>
      </c>
      <c r="AH142" t="s">
        <v>20</v>
      </c>
      <c r="AJ142" s="17">
        <v>1.0000000000000001E-5</v>
      </c>
    </row>
    <row r="143" spans="1:36" x14ac:dyDescent="0.3">
      <c r="A143">
        <v>1</v>
      </c>
      <c r="B143" t="s">
        <v>20</v>
      </c>
      <c r="C143">
        <v>1</v>
      </c>
      <c r="D143" t="s">
        <v>20</v>
      </c>
      <c r="E143">
        <v>100</v>
      </c>
      <c r="F143" t="s">
        <v>27</v>
      </c>
      <c r="H143" s="52">
        <v>1</v>
      </c>
      <c r="I143" t="s">
        <v>20</v>
      </c>
      <c r="J143" s="52">
        <v>-4.6655602294140444E-4</v>
      </c>
      <c r="K143" t="s">
        <v>20</v>
      </c>
      <c r="L143" s="52">
        <v>-4.6655602294143339E-4</v>
      </c>
      <c r="M143" t="s">
        <v>20</v>
      </c>
      <c r="O143" s="45">
        <v>0</v>
      </c>
      <c r="P143" s="45" t="s">
        <v>20</v>
      </c>
      <c r="Q143" s="45">
        <v>2.8867513459481289E-7</v>
      </c>
      <c r="R143" s="45" t="s">
        <v>20</v>
      </c>
      <c r="S143" s="74">
        <v>4.0685705519840699E-4</v>
      </c>
      <c r="T143" t="s">
        <v>20</v>
      </c>
      <c r="U143" s="47">
        <v>2.4017771198288433E-4</v>
      </c>
      <c r="V143" s="47" t="s">
        <v>20</v>
      </c>
      <c r="W143" s="74">
        <v>1.0969655114602891E-4</v>
      </c>
      <c r="X143" s="74" t="s">
        <v>20</v>
      </c>
      <c r="Y143" s="45">
        <v>2.8867513459481293E-6</v>
      </c>
      <c r="Z143" t="s">
        <v>20</v>
      </c>
      <c r="AD143" s="52">
        <v>4.8503582001544274E-4</v>
      </c>
      <c r="AE143" t="s">
        <v>20</v>
      </c>
      <c r="AF143" s="35">
        <v>2</v>
      </c>
      <c r="AG143" s="17">
        <v>9.7007164003088547E-4</v>
      </c>
      <c r="AH143" t="s">
        <v>20</v>
      </c>
      <c r="AJ143" s="17">
        <v>1.0000000000000001E-5</v>
      </c>
    </row>
    <row r="144" spans="1:36" x14ac:dyDescent="0.3">
      <c r="A144">
        <v>10</v>
      </c>
      <c r="B144" t="s">
        <v>20</v>
      </c>
      <c r="C144">
        <v>1</v>
      </c>
      <c r="D144" t="s">
        <v>20</v>
      </c>
      <c r="E144">
        <v>20</v>
      </c>
      <c r="F144" t="s">
        <v>26</v>
      </c>
      <c r="H144" s="17">
        <v>1</v>
      </c>
      <c r="I144" t="s">
        <v>20</v>
      </c>
      <c r="J144" s="17">
        <v>7.1455915767882817E-5</v>
      </c>
      <c r="K144" t="s">
        <v>20</v>
      </c>
      <c r="L144" s="17">
        <v>7.145591576795951E-5</v>
      </c>
      <c r="M144" t="s">
        <v>20</v>
      </c>
      <c r="O144" s="45">
        <v>0</v>
      </c>
      <c r="P144" s="45" t="s">
        <v>20</v>
      </c>
      <c r="Q144" s="45">
        <v>2.8867513459481293E-6</v>
      </c>
      <c r="R144" s="45" t="s">
        <v>20</v>
      </c>
      <c r="S144" s="74">
        <v>5.9114329287482498E-5</v>
      </c>
      <c r="T144" t="s">
        <v>20</v>
      </c>
      <c r="U144" s="47">
        <v>6.0621778264910709E-5</v>
      </c>
      <c r="V144" s="47" t="s">
        <v>20</v>
      </c>
      <c r="W144" s="74">
        <v>2.3094010767585035E-5</v>
      </c>
      <c r="X144" s="74" t="s">
        <v>20</v>
      </c>
      <c r="Y144" s="45">
        <v>2.8867513459481293E-6</v>
      </c>
      <c r="Z144" t="s">
        <v>20</v>
      </c>
      <c r="AD144" s="17">
        <v>8.7860707526794438E-5</v>
      </c>
      <c r="AE144" t="s">
        <v>20</v>
      </c>
      <c r="AF144" s="35">
        <v>2</v>
      </c>
      <c r="AG144" s="17">
        <v>1.7572141505358888E-4</v>
      </c>
      <c r="AH144" t="s">
        <v>20</v>
      </c>
      <c r="AJ144" s="17">
        <v>1.0000000000000001E-5</v>
      </c>
    </row>
    <row r="145" spans="1:36" x14ac:dyDescent="0.3">
      <c r="A145">
        <v>10</v>
      </c>
      <c r="B145" t="s">
        <v>20</v>
      </c>
      <c r="C145">
        <v>1</v>
      </c>
      <c r="D145" t="s">
        <v>20</v>
      </c>
      <c r="E145">
        <v>50</v>
      </c>
      <c r="F145" t="s">
        <v>26</v>
      </c>
      <c r="H145" s="17">
        <v>1</v>
      </c>
      <c r="I145" t="s">
        <v>20</v>
      </c>
      <c r="J145" s="17">
        <v>6.2626397977586223E-5</v>
      </c>
      <c r="K145" t="s">
        <v>20</v>
      </c>
      <c r="L145" s="17">
        <v>6.2626397977494364E-5</v>
      </c>
      <c r="M145" t="s">
        <v>20</v>
      </c>
      <c r="O145" s="45">
        <v>0</v>
      </c>
      <c r="P145" s="45" t="s">
        <v>20</v>
      </c>
      <c r="Q145" s="45">
        <v>2.8867513459481293E-6</v>
      </c>
      <c r="R145" s="45" t="s">
        <v>20</v>
      </c>
      <c r="S145" s="74">
        <v>4.6978055655792302E-5</v>
      </c>
      <c r="T145" t="s">
        <v>20</v>
      </c>
      <c r="U145" s="47">
        <v>2.8867513459481286E-5</v>
      </c>
      <c r="V145" s="47" t="s">
        <v>20</v>
      </c>
      <c r="W145" s="74">
        <v>8.0829037686547627E-6</v>
      </c>
      <c r="X145" s="74" t="s">
        <v>20</v>
      </c>
      <c r="Y145" s="45">
        <v>2.8867513459481293E-6</v>
      </c>
      <c r="Z145" t="s">
        <v>20</v>
      </c>
      <c r="AD145" s="17">
        <v>5.5877285604546442E-5</v>
      </c>
      <c r="AE145" t="s">
        <v>20</v>
      </c>
      <c r="AF145" s="35">
        <v>2</v>
      </c>
      <c r="AG145" s="17">
        <v>1.1175457120909288E-4</v>
      </c>
      <c r="AH145" t="s">
        <v>20</v>
      </c>
      <c r="AJ145" s="17">
        <v>1.0000000000000001E-5</v>
      </c>
    </row>
    <row r="146" spans="1:36" x14ac:dyDescent="0.3">
      <c r="A146">
        <v>10</v>
      </c>
      <c r="B146" t="s">
        <v>20</v>
      </c>
      <c r="C146">
        <v>1</v>
      </c>
      <c r="D146" t="s">
        <v>20</v>
      </c>
      <c r="E146">
        <v>1</v>
      </c>
      <c r="F146" t="s">
        <v>27</v>
      </c>
      <c r="H146" s="17">
        <v>1</v>
      </c>
      <c r="I146" t="s">
        <v>20</v>
      </c>
      <c r="J146" s="17">
        <v>6.2626397977586223E-5</v>
      </c>
      <c r="K146" t="s">
        <v>20</v>
      </c>
      <c r="L146" s="17">
        <v>6.2626397977494364E-5</v>
      </c>
      <c r="M146" t="s">
        <v>20</v>
      </c>
      <c r="O146" s="45">
        <v>0</v>
      </c>
      <c r="P146" s="45" t="s">
        <v>20</v>
      </c>
      <c r="Q146" s="45">
        <v>2.8867513459481293E-6</v>
      </c>
      <c r="R146" s="45" t="s">
        <v>20</v>
      </c>
      <c r="S146" s="74">
        <v>4.6978055655792302E-5</v>
      </c>
      <c r="T146" t="s">
        <v>20</v>
      </c>
      <c r="U146" s="47">
        <v>2.8867513459481286E-5</v>
      </c>
      <c r="V146" s="47" t="s">
        <v>20</v>
      </c>
      <c r="W146" s="74">
        <v>8.0829037686547627E-6</v>
      </c>
      <c r="X146" s="74" t="s">
        <v>20</v>
      </c>
      <c r="Y146" s="45">
        <v>2.8867513459481293E-6</v>
      </c>
      <c r="Z146" t="s">
        <v>20</v>
      </c>
      <c r="AD146" s="17">
        <v>5.5877285604546442E-5</v>
      </c>
      <c r="AE146" t="s">
        <v>20</v>
      </c>
      <c r="AF146" s="35">
        <v>2</v>
      </c>
      <c r="AG146" s="17">
        <v>1.1175457120909288E-4</v>
      </c>
      <c r="AH146" t="s">
        <v>20</v>
      </c>
      <c r="AJ146" s="17">
        <v>1.0000000000000001E-5</v>
      </c>
    </row>
    <row r="147" spans="1:36" x14ac:dyDescent="0.3">
      <c r="A147">
        <v>10</v>
      </c>
      <c r="B147" t="s">
        <v>20</v>
      </c>
      <c r="C147">
        <v>1</v>
      </c>
      <c r="D147" t="s">
        <v>20</v>
      </c>
      <c r="E147">
        <v>2</v>
      </c>
      <c r="F147" t="s">
        <v>27</v>
      </c>
      <c r="H147" s="17">
        <v>1</v>
      </c>
      <c r="I147" t="s">
        <v>20</v>
      </c>
      <c r="J147" s="17">
        <v>1.300326447564062E-4</v>
      </c>
      <c r="K147" t="s">
        <v>20</v>
      </c>
      <c r="L147" s="17">
        <v>1.3003264475641707E-4</v>
      </c>
      <c r="M147" t="s">
        <v>20</v>
      </c>
      <c r="O147" s="45">
        <v>0</v>
      </c>
      <c r="P147" s="45" t="s">
        <v>20</v>
      </c>
      <c r="Q147" s="45">
        <v>2.8867513459481293E-6</v>
      </c>
      <c r="R147" s="45" t="s">
        <v>20</v>
      </c>
      <c r="S147" s="74">
        <v>5.92461127299255E-5</v>
      </c>
      <c r="T147" t="s">
        <v>20</v>
      </c>
      <c r="U147" s="47">
        <v>2.8867513459481286E-5</v>
      </c>
      <c r="V147" s="47" t="s">
        <v>20</v>
      </c>
      <c r="W147" s="74">
        <v>8.0829037686547627E-6</v>
      </c>
      <c r="X147" s="74" t="s">
        <v>20</v>
      </c>
      <c r="Y147" s="45">
        <v>2.8867513459481293E-6</v>
      </c>
      <c r="Z147" t="s">
        <v>20</v>
      </c>
      <c r="AD147" s="17">
        <v>6.6523944613502693E-5</v>
      </c>
      <c r="AE147" t="s">
        <v>20</v>
      </c>
      <c r="AF147" s="35">
        <v>2</v>
      </c>
      <c r="AG147" s="17">
        <v>1.3304788922700539E-4</v>
      </c>
      <c r="AH147" t="s">
        <v>20</v>
      </c>
      <c r="AJ147" s="17">
        <v>1.0000000000000001E-5</v>
      </c>
    </row>
    <row r="148" spans="1:36" x14ac:dyDescent="0.3">
      <c r="A148">
        <v>10</v>
      </c>
      <c r="B148" t="s">
        <v>20</v>
      </c>
      <c r="C148">
        <v>1</v>
      </c>
      <c r="D148" t="s">
        <v>20</v>
      </c>
      <c r="E148">
        <v>4</v>
      </c>
      <c r="F148" t="s">
        <v>27</v>
      </c>
      <c r="H148" s="17">
        <v>1</v>
      </c>
      <c r="I148" t="s">
        <v>20</v>
      </c>
      <c r="J148" s="17">
        <v>1.300326447564062E-4</v>
      </c>
      <c r="K148" t="s">
        <v>20</v>
      </c>
      <c r="L148" s="17">
        <v>1.3003264475641707E-4</v>
      </c>
      <c r="M148" t="s">
        <v>20</v>
      </c>
      <c r="O148" s="45">
        <v>0</v>
      </c>
      <c r="P148" s="45" t="s">
        <v>20</v>
      </c>
      <c r="Q148" s="45">
        <v>2.8867513459481293E-6</v>
      </c>
      <c r="R148" s="45" t="s">
        <v>20</v>
      </c>
      <c r="S148" s="74">
        <v>5.92461127299255E-5</v>
      </c>
      <c r="T148" t="s">
        <v>20</v>
      </c>
      <c r="U148" s="47">
        <v>2.8867513459481286E-5</v>
      </c>
      <c r="V148" s="47" t="s">
        <v>20</v>
      </c>
      <c r="W148" s="74">
        <v>8.0829037686547627E-6</v>
      </c>
      <c r="X148" s="74" t="s">
        <v>20</v>
      </c>
      <c r="Y148" s="45">
        <v>2.8867513459481293E-6</v>
      </c>
      <c r="Z148" t="s">
        <v>20</v>
      </c>
      <c r="AD148" s="17">
        <v>6.6523944613502693E-5</v>
      </c>
      <c r="AE148" t="s">
        <v>20</v>
      </c>
      <c r="AF148" s="35">
        <v>2</v>
      </c>
      <c r="AG148" s="17">
        <v>1.3304788922700539E-4</v>
      </c>
      <c r="AH148" t="s">
        <v>20</v>
      </c>
      <c r="AJ148" s="17">
        <v>1.0000000000000001E-5</v>
      </c>
    </row>
    <row r="149" spans="1:36" x14ac:dyDescent="0.3">
      <c r="A149">
        <v>10</v>
      </c>
      <c r="B149" t="s">
        <v>20</v>
      </c>
      <c r="C149">
        <v>1</v>
      </c>
      <c r="D149" t="s">
        <v>20</v>
      </c>
      <c r="E149">
        <v>5</v>
      </c>
      <c r="F149" t="s">
        <v>27</v>
      </c>
      <c r="H149" s="17">
        <v>1</v>
      </c>
      <c r="I149" t="s">
        <v>20</v>
      </c>
      <c r="J149" s="17">
        <v>1.300326447564062E-4</v>
      </c>
      <c r="K149" t="s">
        <v>20</v>
      </c>
      <c r="L149" s="17">
        <v>1.3003264475641707E-4</v>
      </c>
      <c r="M149" t="s">
        <v>20</v>
      </c>
      <c r="O149" s="45">
        <v>0</v>
      </c>
      <c r="P149" s="45" t="s">
        <v>20</v>
      </c>
      <c r="Q149" s="45">
        <v>2.8867513459481293E-6</v>
      </c>
      <c r="R149" s="45" t="s">
        <v>20</v>
      </c>
      <c r="S149" s="74">
        <v>5.92461127299255E-5</v>
      </c>
      <c r="T149" t="s">
        <v>20</v>
      </c>
      <c r="U149" s="47">
        <v>2.8867513459481286E-5</v>
      </c>
      <c r="V149" s="47" t="s">
        <v>20</v>
      </c>
      <c r="W149" s="74">
        <v>8.0829037686547627E-6</v>
      </c>
      <c r="X149" s="74" t="s">
        <v>20</v>
      </c>
      <c r="Y149" s="45">
        <v>2.8867513459481293E-6</v>
      </c>
      <c r="Z149" t="s">
        <v>20</v>
      </c>
      <c r="AD149" s="17">
        <v>6.6523944613502693E-5</v>
      </c>
      <c r="AE149" t="s">
        <v>20</v>
      </c>
      <c r="AF149" s="35">
        <v>2</v>
      </c>
      <c r="AG149" s="17">
        <v>1.3304788922700539E-4</v>
      </c>
      <c r="AH149" t="s">
        <v>20</v>
      </c>
      <c r="AJ149" s="17">
        <v>1.0000000000000001E-5</v>
      </c>
    </row>
    <row r="150" spans="1:36" x14ac:dyDescent="0.3">
      <c r="A150">
        <v>10</v>
      </c>
      <c r="B150" t="s">
        <v>20</v>
      </c>
      <c r="C150">
        <v>1</v>
      </c>
      <c r="D150" t="s">
        <v>20</v>
      </c>
      <c r="E150">
        <v>10</v>
      </c>
      <c r="F150" t="s">
        <v>27</v>
      </c>
      <c r="H150" s="17">
        <v>1</v>
      </c>
      <c r="I150" t="s">
        <v>20</v>
      </c>
      <c r="J150" s="17">
        <v>-5.8781412299124236E-5</v>
      </c>
      <c r="K150" t="s">
        <v>20</v>
      </c>
      <c r="L150" s="17">
        <v>-5.8781412299091507E-5</v>
      </c>
      <c r="M150" t="s">
        <v>20</v>
      </c>
      <c r="O150" s="45">
        <v>0</v>
      </c>
      <c r="P150" s="45" t="s">
        <v>20</v>
      </c>
      <c r="Q150" s="45">
        <v>2.8867513459481293E-6</v>
      </c>
      <c r="R150" s="45" t="s">
        <v>20</v>
      </c>
      <c r="S150" s="74">
        <v>1.3929055788485599E-4</v>
      </c>
      <c r="T150" t="s">
        <v>20</v>
      </c>
      <c r="U150" s="47">
        <v>2.8867513459481286E-5</v>
      </c>
      <c r="V150" s="47" t="s">
        <v>20</v>
      </c>
      <c r="W150" s="74">
        <v>8.0829037686547627E-6</v>
      </c>
      <c r="X150" s="74" t="s">
        <v>20</v>
      </c>
      <c r="Y150" s="45">
        <v>2.8867513459481293E-6</v>
      </c>
      <c r="Z150" t="s">
        <v>20</v>
      </c>
      <c r="AD150" s="17">
        <v>1.4253839079071906E-4</v>
      </c>
      <c r="AE150" t="s">
        <v>20</v>
      </c>
      <c r="AF150" s="35">
        <v>2</v>
      </c>
      <c r="AG150" s="17">
        <v>2.8507678158143813E-4</v>
      </c>
      <c r="AH150" t="s">
        <v>20</v>
      </c>
      <c r="AJ150" s="17">
        <v>1.0000000000000001E-5</v>
      </c>
    </row>
    <row r="151" spans="1:36" x14ac:dyDescent="0.3">
      <c r="A151">
        <v>10</v>
      </c>
      <c r="B151" t="s">
        <v>20</v>
      </c>
      <c r="C151">
        <v>1</v>
      </c>
      <c r="D151" t="s">
        <v>20</v>
      </c>
      <c r="E151">
        <v>20</v>
      </c>
      <c r="F151" t="s">
        <v>27</v>
      </c>
      <c r="H151" s="17">
        <v>1</v>
      </c>
      <c r="I151" t="s">
        <v>20</v>
      </c>
      <c r="J151" s="17">
        <v>-5.1694968733822871E-4</v>
      </c>
      <c r="K151" t="s">
        <v>20</v>
      </c>
      <c r="L151" s="17">
        <v>-5.1694968733817515E-4</v>
      </c>
      <c r="M151" t="s">
        <v>20</v>
      </c>
      <c r="O151" s="45">
        <v>0</v>
      </c>
      <c r="P151" s="45" t="s">
        <v>20</v>
      </c>
      <c r="Q151" s="45">
        <v>2.8867513459481293E-6</v>
      </c>
      <c r="R151" s="45" t="s">
        <v>20</v>
      </c>
      <c r="S151" s="74">
        <v>4.0677389335934101E-4</v>
      </c>
      <c r="T151" t="s">
        <v>20</v>
      </c>
      <c r="U151" s="47">
        <v>4.4455970727601187E-5</v>
      </c>
      <c r="V151" s="47" t="s">
        <v>20</v>
      </c>
      <c r="W151" s="74">
        <v>2.1939310229205783E-5</v>
      </c>
      <c r="X151" s="74" t="s">
        <v>20</v>
      </c>
      <c r="Y151" s="45">
        <v>2.8867513459481293E-6</v>
      </c>
      <c r="Z151" t="s">
        <v>20</v>
      </c>
      <c r="AD151" s="17">
        <v>4.0980401858943484E-4</v>
      </c>
      <c r="AE151" t="s">
        <v>20</v>
      </c>
      <c r="AF151" s="35">
        <v>2</v>
      </c>
      <c r="AG151" s="17">
        <v>8.1960803717886967E-4</v>
      </c>
      <c r="AH151" t="s">
        <v>20</v>
      </c>
      <c r="AJ151" s="17">
        <v>1.0000000000000001E-5</v>
      </c>
    </row>
    <row r="152" spans="1:36" x14ac:dyDescent="0.3">
      <c r="A152">
        <v>10</v>
      </c>
      <c r="B152" t="s">
        <v>20</v>
      </c>
      <c r="C152">
        <v>1</v>
      </c>
      <c r="D152" t="s">
        <v>20</v>
      </c>
      <c r="E152">
        <v>50</v>
      </c>
      <c r="F152" t="s">
        <v>27</v>
      </c>
      <c r="H152" s="17">
        <v>1</v>
      </c>
      <c r="I152" t="s">
        <v>20</v>
      </c>
      <c r="J152" s="17">
        <v>-5.1694968733822871E-4</v>
      </c>
      <c r="K152" t="s">
        <v>20</v>
      </c>
      <c r="L152" s="17">
        <v>-5.1694968733817515E-4</v>
      </c>
      <c r="M152" t="s">
        <v>20</v>
      </c>
      <c r="O152" s="45">
        <v>0</v>
      </c>
      <c r="P152" s="45" t="s">
        <v>20</v>
      </c>
      <c r="Q152" s="45">
        <v>2.8867513459481293E-6</v>
      </c>
      <c r="R152" s="45" t="s">
        <v>20</v>
      </c>
      <c r="S152" s="74">
        <v>4.0677389335934101E-4</v>
      </c>
      <c r="T152" t="s">
        <v>20</v>
      </c>
      <c r="U152" s="47">
        <v>1.6454482671904335E-4</v>
      </c>
      <c r="V152" s="47" t="s">
        <v>20</v>
      </c>
      <c r="W152" s="74">
        <v>2.7712812921102038E-5</v>
      </c>
      <c r="X152" s="74" t="s">
        <v>20</v>
      </c>
      <c r="Y152" s="45">
        <v>2.8867513459481293E-6</v>
      </c>
      <c r="Z152" t="s">
        <v>20</v>
      </c>
      <c r="AD152" s="17">
        <v>4.3968701025318358E-4</v>
      </c>
      <c r="AE152" t="s">
        <v>20</v>
      </c>
      <c r="AF152" s="35">
        <v>2</v>
      </c>
      <c r="AG152" s="17">
        <v>8.7937402050636715E-4</v>
      </c>
      <c r="AH152" t="s">
        <v>20</v>
      </c>
      <c r="AJ152" s="17">
        <v>1.0000000000000001E-5</v>
      </c>
    </row>
    <row r="153" spans="1:36" x14ac:dyDescent="0.3">
      <c r="A153">
        <v>10</v>
      </c>
      <c r="B153" t="s">
        <v>20</v>
      </c>
      <c r="C153">
        <v>1</v>
      </c>
      <c r="D153" t="s">
        <v>20</v>
      </c>
      <c r="E153">
        <v>100</v>
      </c>
      <c r="F153" t="s">
        <v>27</v>
      </c>
      <c r="H153" s="17">
        <v>1</v>
      </c>
      <c r="I153" t="s">
        <v>20</v>
      </c>
      <c r="J153" s="17">
        <v>-4.6655602294140444E-4</v>
      </c>
      <c r="K153" t="s">
        <v>20</v>
      </c>
      <c r="L153" s="17">
        <v>-4.6655602294143339E-4</v>
      </c>
      <c r="M153" t="s">
        <v>20</v>
      </c>
      <c r="O153" s="45">
        <v>0</v>
      </c>
      <c r="P153" s="45" t="s">
        <v>20</v>
      </c>
      <c r="Q153" s="45">
        <v>2.8867513459481293E-6</v>
      </c>
      <c r="R153" s="45" t="s">
        <v>20</v>
      </c>
      <c r="S153" s="74">
        <v>4.0685705519840699E-4</v>
      </c>
      <c r="T153" t="s">
        <v>20</v>
      </c>
      <c r="U153" s="47">
        <v>2.4017771198288433E-4</v>
      </c>
      <c r="V153" s="47" t="s">
        <v>20</v>
      </c>
      <c r="W153" s="74">
        <v>1.0969655114602891E-4</v>
      </c>
      <c r="X153" s="74" t="s">
        <v>20</v>
      </c>
      <c r="Y153" s="45">
        <v>2.8867513459481293E-6</v>
      </c>
      <c r="Z153" t="s">
        <v>20</v>
      </c>
      <c r="AD153" s="17">
        <v>4.8504432446741703E-4</v>
      </c>
      <c r="AE153" t="s">
        <v>20</v>
      </c>
      <c r="AF153" s="35">
        <v>2</v>
      </c>
      <c r="AG153" s="17">
        <v>9.7008864893483406E-4</v>
      </c>
      <c r="AH153" t="s">
        <v>20</v>
      </c>
      <c r="AJ153" s="17">
        <v>1.0000000000000001E-5</v>
      </c>
    </row>
    <row r="154" spans="1:36" x14ac:dyDescent="0.3">
      <c r="A154">
        <v>10</v>
      </c>
      <c r="B154" t="s">
        <v>20</v>
      </c>
      <c r="C154">
        <v>5</v>
      </c>
      <c r="D154" t="s">
        <v>20</v>
      </c>
      <c r="E154">
        <v>20</v>
      </c>
      <c r="F154" t="s">
        <v>26</v>
      </c>
      <c r="H154" s="17">
        <v>5</v>
      </c>
      <c r="I154" t="s">
        <v>20</v>
      </c>
      <c r="J154" s="17">
        <v>3.8141810614950559E-4</v>
      </c>
      <c r="K154" t="s">
        <v>20</v>
      </c>
      <c r="L154" s="17">
        <v>3.8141810614966687E-4</v>
      </c>
      <c r="M154" t="s">
        <v>20</v>
      </c>
      <c r="O154" s="45">
        <v>0</v>
      </c>
      <c r="P154" s="45" t="s">
        <v>20</v>
      </c>
      <c r="Q154" s="45">
        <v>2.8867513459481293E-6</v>
      </c>
      <c r="R154" s="45" t="s">
        <v>20</v>
      </c>
      <c r="S154" s="74">
        <v>5.8665673030500003E-4</v>
      </c>
      <c r="T154" t="s">
        <v>20</v>
      </c>
      <c r="U154" s="47">
        <v>3.4641016151377551E-4</v>
      </c>
      <c r="V154" s="47" t="s">
        <v>20</v>
      </c>
      <c r="W154" s="74">
        <v>1.2124355652982142E-4</v>
      </c>
      <c r="X154" s="74" t="s">
        <v>20</v>
      </c>
      <c r="Y154" s="45">
        <v>2.8867513459481293E-5</v>
      </c>
      <c r="Z154" t="s">
        <v>20</v>
      </c>
      <c r="AD154" s="17">
        <v>6.9260940354489862E-4</v>
      </c>
      <c r="AE154" t="s">
        <v>20</v>
      </c>
      <c r="AF154" s="35">
        <v>2</v>
      </c>
      <c r="AG154" s="53">
        <v>1.3852188070897972E-3</v>
      </c>
      <c r="AH154" t="s">
        <v>20</v>
      </c>
      <c r="AJ154" s="53">
        <v>1E-4</v>
      </c>
    </row>
    <row r="155" spans="1:36" x14ac:dyDescent="0.3">
      <c r="A155">
        <v>10</v>
      </c>
      <c r="B155" t="s">
        <v>20</v>
      </c>
      <c r="C155">
        <v>5</v>
      </c>
      <c r="D155" t="s">
        <v>20</v>
      </c>
      <c r="E155">
        <v>50</v>
      </c>
      <c r="F155" t="s">
        <v>26</v>
      </c>
      <c r="H155" s="17">
        <v>5</v>
      </c>
      <c r="I155" t="s">
        <v>20</v>
      </c>
      <c r="J155" s="17">
        <v>5.9717219992003038E-4</v>
      </c>
      <c r="K155" t="s">
        <v>20</v>
      </c>
      <c r="L155" s="17">
        <v>5.9717219992005965E-4</v>
      </c>
      <c r="M155" t="s">
        <v>20</v>
      </c>
      <c r="O155" s="45">
        <v>0</v>
      </c>
      <c r="P155" s="45" t="s">
        <v>20</v>
      </c>
      <c r="Q155" s="45">
        <v>2.8867513459481293E-6</v>
      </c>
      <c r="R155" s="45" t="s">
        <v>20</v>
      </c>
      <c r="S155" s="74">
        <v>4.7627200009401152E-4</v>
      </c>
      <c r="T155" t="s">
        <v>20</v>
      </c>
      <c r="U155" s="47">
        <v>1.5011106998930268E-4</v>
      </c>
      <c r="V155" s="47" t="s">
        <v>20</v>
      </c>
      <c r="W155" s="74">
        <v>2.3094010767585031E-5</v>
      </c>
      <c r="X155" s="74" t="s">
        <v>20</v>
      </c>
      <c r="Y155" s="45">
        <v>2.8867513459481293E-5</v>
      </c>
      <c r="Z155" t="s">
        <v>20</v>
      </c>
      <c r="AD155" s="17">
        <v>5.0074279965555508E-4</v>
      </c>
      <c r="AE155" t="s">
        <v>20</v>
      </c>
      <c r="AF155" s="35">
        <v>2</v>
      </c>
      <c r="AG155" s="53">
        <v>1.0014855993111102E-3</v>
      </c>
      <c r="AH155" t="s">
        <v>20</v>
      </c>
      <c r="AJ155" s="53">
        <v>1E-4</v>
      </c>
    </row>
    <row r="156" spans="1:36" x14ac:dyDescent="0.3">
      <c r="A156">
        <v>10</v>
      </c>
      <c r="B156" t="s">
        <v>20</v>
      </c>
      <c r="C156">
        <v>5</v>
      </c>
      <c r="D156" t="s">
        <v>20</v>
      </c>
      <c r="E156">
        <v>1</v>
      </c>
      <c r="F156" t="s">
        <v>27</v>
      </c>
      <c r="H156" s="17">
        <v>5</v>
      </c>
      <c r="I156" t="s">
        <v>20</v>
      </c>
      <c r="J156" s="17">
        <v>5.9717219992003038E-4</v>
      </c>
      <c r="K156" t="s">
        <v>20</v>
      </c>
      <c r="L156" s="17">
        <v>5.9717219992005965E-4</v>
      </c>
      <c r="M156" t="s">
        <v>20</v>
      </c>
      <c r="O156" s="45">
        <v>0</v>
      </c>
      <c r="P156" s="45" t="s">
        <v>20</v>
      </c>
      <c r="Q156" s="45">
        <v>2.8867513459481293E-6</v>
      </c>
      <c r="R156" s="45" t="s">
        <v>20</v>
      </c>
      <c r="S156" s="74">
        <v>4.7627200009401152E-4</v>
      </c>
      <c r="T156" t="s">
        <v>20</v>
      </c>
      <c r="U156" s="47">
        <v>1.5011106998930268E-4</v>
      </c>
      <c r="V156" s="47" t="s">
        <v>20</v>
      </c>
      <c r="W156" s="74">
        <v>2.3094010767585031E-5</v>
      </c>
      <c r="X156" s="74" t="s">
        <v>20</v>
      </c>
      <c r="Y156" s="45">
        <v>2.8867513459481293E-5</v>
      </c>
      <c r="Z156" t="s">
        <v>20</v>
      </c>
      <c r="AD156" s="17">
        <v>5.0074279965555508E-4</v>
      </c>
      <c r="AE156" t="s">
        <v>20</v>
      </c>
      <c r="AF156" s="35">
        <v>2</v>
      </c>
      <c r="AG156" s="53">
        <v>1.0014855993111102E-3</v>
      </c>
      <c r="AH156" t="s">
        <v>20</v>
      </c>
      <c r="AJ156" s="53">
        <v>1E-4</v>
      </c>
    </row>
    <row r="157" spans="1:36" x14ac:dyDescent="0.3">
      <c r="A157">
        <v>10</v>
      </c>
      <c r="B157" t="s">
        <v>20</v>
      </c>
      <c r="C157">
        <v>5</v>
      </c>
      <c r="D157" t="s">
        <v>20</v>
      </c>
      <c r="E157">
        <v>10</v>
      </c>
      <c r="F157" t="s">
        <v>27</v>
      </c>
      <c r="H157" s="17">
        <v>5</v>
      </c>
      <c r="I157" t="s">
        <v>20</v>
      </c>
      <c r="J157" s="17">
        <v>-3.9530620307526537E-4</v>
      </c>
      <c r="K157" t="s">
        <v>20</v>
      </c>
      <c r="L157" s="17">
        <v>-3.9530620307548503E-4</v>
      </c>
      <c r="M157" t="s">
        <v>20</v>
      </c>
      <c r="O157" s="45">
        <v>0</v>
      </c>
      <c r="P157" s="45" t="s">
        <v>20</v>
      </c>
      <c r="Q157" s="45">
        <v>2.8867513459481293E-6</v>
      </c>
      <c r="R157" s="45" t="s">
        <v>20</v>
      </c>
      <c r="S157" s="74">
        <v>1.3948385495854601E-3</v>
      </c>
      <c r="T157" t="s">
        <v>20</v>
      </c>
      <c r="U157" s="47">
        <v>1.5011106998930268E-4</v>
      </c>
      <c r="V157" s="47" t="s">
        <v>20</v>
      </c>
      <c r="W157" s="74">
        <v>2.3094010767585031E-5</v>
      </c>
      <c r="X157" s="74" t="s">
        <v>20</v>
      </c>
      <c r="Y157" s="45">
        <v>2.8867513459481293E-5</v>
      </c>
      <c r="Z157" t="s">
        <v>20</v>
      </c>
      <c r="AD157" s="17">
        <v>1.4033826679644447E-3</v>
      </c>
      <c r="AE157" t="s">
        <v>20</v>
      </c>
      <c r="AF157" s="35">
        <v>2</v>
      </c>
      <c r="AG157" s="53">
        <v>2.8067653359288894E-3</v>
      </c>
      <c r="AH157" t="s">
        <v>20</v>
      </c>
      <c r="AJ157" s="53">
        <v>1E-4</v>
      </c>
    </row>
    <row r="158" spans="1:36" x14ac:dyDescent="0.3">
      <c r="A158">
        <v>10</v>
      </c>
      <c r="B158" t="s">
        <v>20</v>
      </c>
      <c r="C158">
        <v>5</v>
      </c>
      <c r="D158" t="s">
        <v>20</v>
      </c>
      <c r="E158">
        <v>20</v>
      </c>
      <c r="F158" t="s">
        <v>27</v>
      </c>
      <c r="H158" s="17">
        <v>5</v>
      </c>
      <c r="I158" t="s">
        <v>20</v>
      </c>
      <c r="J158" s="17">
        <v>-9.8670494909296603E-4</v>
      </c>
      <c r="K158" t="s">
        <v>20</v>
      </c>
      <c r="L158" s="17">
        <v>-9.867049490930313E-4</v>
      </c>
      <c r="M158" t="s">
        <v>20</v>
      </c>
      <c r="O158" s="45">
        <v>0</v>
      </c>
      <c r="P158" s="45" t="s">
        <v>20</v>
      </c>
      <c r="Q158" s="45">
        <v>2.8867513459481293E-6</v>
      </c>
      <c r="R158" s="45" t="s">
        <v>20</v>
      </c>
      <c r="S158" s="74">
        <v>4.0681909320679603E-3</v>
      </c>
      <c r="T158" t="s">
        <v>20</v>
      </c>
      <c r="U158" s="47">
        <v>2.5114736709748724E-4</v>
      </c>
      <c r="V158" s="47" t="s">
        <v>20</v>
      </c>
      <c r="W158" s="74">
        <v>8.0829037686547616E-5</v>
      </c>
      <c r="X158" s="74" t="s">
        <v>20</v>
      </c>
      <c r="Y158" s="45">
        <v>2.8867513459481293E-5</v>
      </c>
      <c r="Z158" t="s">
        <v>20</v>
      </c>
      <c r="AD158" s="17">
        <v>4.0768403770272852E-3</v>
      </c>
      <c r="AE158" t="s">
        <v>20</v>
      </c>
      <c r="AF158" s="35">
        <v>2</v>
      </c>
      <c r="AG158" s="53">
        <v>8.1536807540545705E-3</v>
      </c>
      <c r="AH158" t="s">
        <v>20</v>
      </c>
      <c r="AJ158" s="53">
        <v>1E-4</v>
      </c>
    </row>
    <row r="159" spans="1:36" x14ac:dyDescent="0.3">
      <c r="A159">
        <v>10</v>
      </c>
      <c r="B159" t="s">
        <v>20</v>
      </c>
      <c r="C159">
        <v>5</v>
      </c>
      <c r="D159" t="s">
        <v>20</v>
      </c>
      <c r="E159">
        <v>50</v>
      </c>
      <c r="F159" t="s">
        <v>27</v>
      </c>
      <c r="H159" s="17">
        <v>5</v>
      </c>
      <c r="I159" t="s">
        <v>20</v>
      </c>
      <c r="J159" s="17">
        <v>-9.8670494909296603E-4</v>
      </c>
      <c r="K159" t="s">
        <v>20</v>
      </c>
      <c r="L159" s="17">
        <v>-9.867049490930313E-4</v>
      </c>
      <c r="M159" t="s">
        <v>20</v>
      </c>
      <c r="O159" s="45">
        <v>0</v>
      </c>
      <c r="P159" s="45" t="s">
        <v>20</v>
      </c>
      <c r="Q159" s="45">
        <v>2.8867513459481293E-6</v>
      </c>
      <c r="R159" s="45" t="s">
        <v>20</v>
      </c>
      <c r="S159" s="74">
        <v>4.0681909320679603E-3</v>
      </c>
      <c r="T159" t="s">
        <v>20</v>
      </c>
      <c r="U159" s="47">
        <v>3.5507041555161983E-4</v>
      </c>
      <c r="V159" s="47" t="s">
        <v>20</v>
      </c>
      <c r="W159" s="74">
        <v>1.0392304845413265E-4</v>
      </c>
      <c r="X159" s="74" t="s">
        <v>20</v>
      </c>
      <c r="Y159" s="45">
        <v>2.8867513459481293E-5</v>
      </c>
      <c r="Z159" t="s">
        <v>20</v>
      </c>
      <c r="AD159" s="17">
        <v>4.0850818995984209E-3</v>
      </c>
      <c r="AE159" t="s">
        <v>20</v>
      </c>
      <c r="AF159" s="35">
        <v>2</v>
      </c>
      <c r="AG159" s="53">
        <v>8.1701637991968418E-3</v>
      </c>
      <c r="AH159" t="s">
        <v>20</v>
      </c>
      <c r="AJ159" s="53">
        <v>1E-4</v>
      </c>
    </row>
    <row r="160" spans="1:36" x14ac:dyDescent="0.3">
      <c r="A160">
        <v>10</v>
      </c>
      <c r="B160" t="s">
        <v>20</v>
      </c>
      <c r="C160">
        <v>5</v>
      </c>
      <c r="D160" t="s">
        <v>20</v>
      </c>
      <c r="E160">
        <v>20</v>
      </c>
      <c r="F160" t="s">
        <v>27</v>
      </c>
      <c r="H160" s="17">
        <v>5</v>
      </c>
      <c r="I160" t="s">
        <v>20</v>
      </c>
      <c r="J160" s="17">
        <v>-9.8670494909296603E-4</v>
      </c>
      <c r="K160" t="s">
        <v>20</v>
      </c>
      <c r="L160" s="17">
        <v>-9.867049490930313E-4</v>
      </c>
      <c r="M160" t="s">
        <v>20</v>
      </c>
      <c r="O160" s="45">
        <v>0</v>
      </c>
      <c r="P160" s="45" t="s">
        <v>20</v>
      </c>
      <c r="Q160" s="45">
        <v>2.8867513459481293E-6</v>
      </c>
      <c r="R160" s="45" t="s">
        <v>20</v>
      </c>
      <c r="S160" s="74">
        <v>4.0681909320679603E-3</v>
      </c>
      <c r="T160" t="s">
        <v>20</v>
      </c>
      <c r="U160" s="47">
        <v>2.5114736709748724E-4</v>
      </c>
      <c r="V160" s="47" t="s">
        <v>20</v>
      </c>
      <c r="W160" s="74">
        <v>8.0829037686547616E-5</v>
      </c>
      <c r="X160" s="74" t="s">
        <v>20</v>
      </c>
      <c r="Y160" s="45">
        <v>2.8867513459481293E-5</v>
      </c>
      <c r="Z160" t="s">
        <v>20</v>
      </c>
      <c r="AD160" s="17">
        <v>4.0768403770272852E-3</v>
      </c>
      <c r="AE160" t="s">
        <v>20</v>
      </c>
      <c r="AF160" s="35">
        <v>2</v>
      </c>
      <c r="AG160" s="53">
        <v>8.1536807540545705E-3</v>
      </c>
      <c r="AH160" t="s">
        <v>20</v>
      </c>
      <c r="AJ160" s="53">
        <v>1E-4</v>
      </c>
    </row>
    <row r="161" spans="1:36" x14ac:dyDescent="0.3">
      <c r="A161">
        <v>10</v>
      </c>
      <c r="B161" t="s">
        <v>20</v>
      </c>
      <c r="C161">
        <v>10</v>
      </c>
      <c r="D161" t="s">
        <v>20</v>
      </c>
      <c r="E161">
        <v>20</v>
      </c>
      <c r="F161" t="s">
        <v>26</v>
      </c>
      <c r="H161" s="17">
        <v>10</v>
      </c>
      <c r="I161" t="s">
        <v>20</v>
      </c>
      <c r="J161" s="17">
        <v>6.4346345975400227E-4</v>
      </c>
      <c r="K161" t="s">
        <v>20</v>
      </c>
      <c r="L161" s="17">
        <v>6.4346345975430097E-4</v>
      </c>
      <c r="M161" t="s">
        <v>20</v>
      </c>
      <c r="O161" s="45">
        <v>0</v>
      </c>
      <c r="P161" s="45" t="s">
        <v>20</v>
      </c>
      <c r="Q161" s="45">
        <v>2.8867513459481293E-6</v>
      </c>
      <c r="R161" s="45" t="s">
        <v>20</v>
      </c>
      <c r="S161" s="74">
        <v>5.8665673030500003E-4</v>
      </c>
      <c r="T161" t="s">
        <v>20</v>
      </c>
      <c r="U161" s="47">
        <v>6.0621778264910713E-4</v>
      </c>
      <c r="V161" s="47" t="s">
        <v>20</v>
      </c>
      <c r="W161" s="74">
        <v>2.078460969082653E-4</v>
      </c>
      <c r="X161" s="74" t="s">
        <v>20</v>
      </c>
      <c r="Y161" s="45">
        <v>2.8867513459481293E-5</v>
      </c>
      <c r="Z161" t="s">
        <v>20</v>
      </c>
      <c r="AD161" s="17">
        <v>8.6931454944618304E-4</v>
      </c>
      <c r="AE161" t="s">
        <v>20</v>
      </c>
      <c r="AF161" s="35">
        <v>2</v>
      </c>
      <c r="AG161" s="53">
        <v>1.7386290988923661E-3</v>
      </c>
      <c r="AH161" t="s">
        <v>20</v>
      </c>
      <c r="AJ161" s="53">
        <v>1E-4</v>
      </c>
    </row>
    <row r="162" spans="1:36" x14ac:dyDescent="0.3">
      <c r="A162">
        <v>10</v>
      </c>
      <c r="B162" t="s">
        <v>20</v>
      </c>
      <c r="C162">
        <v>10</v>
      </c>
      <c r="D162" t="s">
        <v>20</v>
      </c>
      <c r="E162">
        <v>50</v>
      </c>
      <c r="F162" t="s">
        <v>26</v>
      </c>
      <c r="H162" s="17">
        <v>10</v>
      </c>
      <c r="I162" t="s">
        <v>20</v>
      </c>
      <c r="J162" s="17">
        <v>9.5745307707311822E-4</v>
      </c>
      <c r="K162" t="s">
        <v>20</v>
      </c>
      <c r="L162" s="17">
        <v>9.5745307707240102E-4</v>
      </c>
      <c r="M162" t="s">
        <v>20</v>
      </c>
      <c r="O162" s="45">
        <v>0</v>
      </c>
      <c r="P162" s="45" t="s">
        <v>20</v>
      </c>
      <c r="Q162" s="45">
        <v>2.8867513459481293E-6</v>
      </c>
      <c r="R162" s="45" t="s">
        <v>20</v>
      </c>
      <c r="S162" s="74">
        <v>4.7627200009401152E-4</v>
      </c>
      <c r="T162" t="s">
        <v>20</v>
      </c>
      <c r="U162" s="47">
        <v>2.7135462651912414E-4</v>
      </c>
      <c r="V162" s="47" t="s">
        <v>20</v>
      </c>
      <c r="W162" s="74">
        <v>3.4641016151377547E-5</v>
      </c>
      <c r="X162" s="74" t="s">
        <v>20</v>
      </c>
      <c r="Y162" s="45">
        <v>2.8867513459481293E-5</v>
      </c>
      <c r="Z162" t="s">
        <v>20</v>
      </c>
      <c r="AD162" s="17">
        <v>5.5000910726418892E-4</v>
      </c>
      <c r="AE162" t="s">
        <v>20</v>
      </c>
      <c r="AF162" s="35">
        <v>2</v>
      </c>
      <c r="AG162" s="53">
        <v>1.1000182145283778E-3</v>
      </c>
      <c r="AH162" t="s">
        <v>20</v>
      </c>
      <c r="AJ162" s="53">
        <v>1E-4</v>
      </c>
    </row>
    <row r="163" spans="1:36" x14ac:dyDescent="0.3">
      <c r="A163">
        <v>10</v>
      </c>
      <c r="B163" t="s">
        <v>20</v>
      </c>
      <c r="C163">
        <v>10</v>
      </c>
      <c r="D163" t="s">
        <v>20</v>
      </c>
      <c r="E163">
        <v>1</v>
      </c>
      <c r="F163" t="s">
        <v>27</v>
      </c>
      <c r="H163" s="17">
        <v>10</v>
      </c>
      <c r="I163" t="s">
        <v>20</v>
      </c>
      <c r="J163" s="17">
        <v>9.5745307707311822E-4</v>
      </c>
      <c r="K163" t="s">
        <v>20</v>
      </c>
      <c r="L163" s="17">
        <v>9.5745307707240102E-4</v>
      </c>
      <c r="M163" t="s">
        <v>20</v>
      </c>
      <c r="O163" s="45">
        <v>0</v>
      </c>
      <c r="P163" s="45" t="s">
        <v>20</v>
      </c>
      <c r="Q163" s="45">
        <v>2.8867513459481293E-6</v>
      </c>
      <c r="R163" s="45" t="s">
        <v>20</v>
      </c>
      <c r="S163" s="74">
        <v>4.7627200009401152E-4</v>
      </c>
      <c r="T163" t="s">
        <v>20</v>
      </c>
      <c r="U163" s="47">
        <v>2.7135462651912414E-4</v>
      </c>
      <c r="V163" s="47" t="s">
        <v>20</v>
      </c>
      <c r="W163" s="74">
        <v>3.4641016151377547E-5</v>
      </c>
      <c r="X163" s="74" t="s">
        <v>20</v>
      </c>
      <c r="Y163" s="45">
        <v>2.8867513459481293E-5</v>
      </c>
      <c r="Z163" t="s">
        <v>20</v>
      </c>
      <c r="AD163" s="17">
        <v>5.5000910726418892E-4</v>
      </c>
      <c r="AE163" t="s">
        <v>20</v>
      </c>
      <c r="AF163" s="35">
        <v>2</v>
      </c>
      <c r="AG163" s="53">
        <v>1.1000182145283778E-3</v>
      </c>
      <c r="AH163" t="s">
        <v>20</v>
      </c>
      <c r="AJ163" s="53">
        <v>1E-4</v>
      </c>
    </row>
    <row r="164" spans="1:36" x14ac:dyDescent="0.3">
      <c r="A164">
        <v>10</v>
      </c>
      <c r="B164" t="s">
        <v>20</v>
      </c>
      <c r="C164">
        <v>10</v>
      </c>
      <c r="D164" t="s">
        <v>20</v>
      </c>
      <c r="E164">
        <v>10</v>
      </c>
      <c r="F164" t="s">
        <v>27</v>
      </c>
      <c r="H164" s="17">
        <v>10</v>
      </c>
      <c r="I164" t="s">
        <v>20</v>
      </c>
      <c r="J164" s="17">
        <v>-8.7321838667101523E-4</v>
      </c>
      <c r="K164" t="s">
        <v>20</v>
      </c>
      <c r="L164" s="17">
        <v>-8.7321838667087093E-4</v>
      </c>
      <c r="M164" t="s">
        <v>20</v>
      </c>
      <c r="O164" s="45">
        <v>0</v>
      </c>
      <c r="P164" s="45" t="s">
        <v>20</v>
      </c>
      <c r="Q164" s="45">
        <v>2.8867513459481293E-6</v>
      </c>
      <c r="R164" s="45" t="s">
        <v>20</v>
      </c>
      <c r="S164" s="74">
        <v>1.3948385495854601E-3</v>
      </c>
      <c r="T164" t="s">
        <v>20</v>
      </c>
      <c r="U164" s="47">
        <v>2.7135462651912414E-4</v>
      </c>
      <c r="V164" s="47" t="s">
        <v>20</v>
      </c>
      <c r="W164" s="74">
        <v>3.4641016151377547E-5</v>
      </c>
      <c r="X164" s="74" t="s">
        <v>20</v>
      </c>
      <c r="Y164" s="45">
        <v>2.8867513459481293E-5</v>
      </c>
      <c r="Z164" t="s">
        <v>20</v>
      </c>
      <c r="AD164" s="17">
        <v>1.4217065728938832E-3</v>
      </c>
      <c r="AE164" t="s">
        <v>20</v>
      </c>
      <c r="AF164" s="35">
        <v>2</v>
      </c>
      <c r="AG164" s="53">
        <v>2.8434131457877663E-3</v>
      </c>
      <c r="AH164" t="s">
        <v>20</v>
      </c>
      <c r="AJ164" s="53">
        <v>1E-4</v>
      </c>
    </row>
    <row r="165" spans="1:36" x14ac:dyDescent="0.3">
      <c r="A165">
        <v>10</v>
      </c>
      <c r="B165" t="s">
        <v>20</v>
      </c>
      <c r="C165">
        <v>10</v>
      </c>
      <c r="D165" t="s">
        <v>20</v>
      </c>
      <c r="E165">
        <v>20</v>
      </c>
      <c r="F165" t="s">
        <v>27</v>
      </c>
      <c r="H165" s="17">
        <v>10</v>
      </c>
      <c r="I165" t="s">
        <v>20</v>
      </c>
      <c r="J165" s="17">
        <v>-2.1323718903810403E-3</v>
      </c>
      <c r="K165" t="s">
        <v>20</v>
      </c>
      <c r="L165" s="17">
        <v>-2.1323718903811795E-3</v>
      </c>
      <c r="M165" t="s">
        <v>20</v>
      </c>
      <c r="O165" s="45">
        <v>0</v>
      </c>
      <c r="P165" s="45" t="s">
        <v>20</v>
      </c>
      <c r="Q165" s="45">
        <v>2.8867513459481293E-6</v>
      </c>
      <c r="R165" s="45" t="s">
        <v>20</v>
      </c>
      <c r="S165" s="74">
        <v>4.0681909320679603E-3</v>
      </c>
      <c r="T165" t="s">
        <v>20</v>
      </c>
      <c r="U165" s="47">
        <v>4.4455970727601192E-4</v>
      </c>
      <c r="V165" s="47" t="s">
        <v>20</v>
      </c>
      <c r="W165" s="74">
        <v>1.3856406460551019E-4</v>
      </c>
      <c r="X165" s="74" t="s">
        <v>20</v>
      </c>
      <c r="Y165" s="45">
        <v>2.8867513459481293E-5</v>
      </c>
      <c r="Z165" t="s">
        <v>20</v>
      </c>
      <c r="AD165" s="17">
        <v>4.0948568301907668E-3</v>
      </c>
      <c r="AE165" t="s">
        <v>20</v>
      </c>
      <c r="AF165" s="35">
        <v>2</v>
      </c>
      <c r="AG165" s="53">
        <v>8.1897136603815337E-3</v>
      </c>
      <c r="AH165" t="s">
        <v>20</v>
      </c>
      <c r="AJ165" s="53">
        <v>1E-4</v>
      </c>
    </row>
    <row r="166" spans="1:36" x14ac:dyDescent="0.3">
      <c r="A166">
        <v>10</v>
      </c>
      <c r="B166" t="s">
        <v>20</v>
      </c>
      <c r="C166">
        <v>10</v>
      </c>
      <c r="D166" t="s">
        <v>20</v>
      </c>
      <c r="E166">
        <v>50</v>
      </c>
      <c r="F166" t="s">
        <v>27</v>
      </c>
      <c r="H166" s="17">
        <v>10</v>
      </c>
      <c r="I166" t="s">
        <v>20</v>
      </c>
      <c r="J166" s="17">
        <v>-2.1323718903810403E-3</v>
      </c>
      <c r="K166" t="s">
        <v>20</v>
      </c>
      <c r="L166" s="17">
        <v>-2.1323718903811795E-3</v>
      </c>
      <c r="M166" t="s">
        <v>20</v>
      </c>
      <c r="O166" s="45">
        <v>0</v>
      </c>
      <c r="P166" s="45" t="s">
        <v>20</v>
      </c>
      <c r="Q166" s="45">
        <v>2.8867513459481293E-6</v>
      </c>
      <c r="R166" s="45" t="s">
        <v>20</v>
      </c>
      <c r="S166" s="74">
        <v>4.0681909320679603E-3</v>
      </c>
      <c r="T166" t="s">
        <v>20</v>
      </c>
      <c r="U166" s="47">
        <v>5.9467077726531466E-4</v>
      </c>
      <c r="V166" s="47" t="s">
        <v>20</v>
      </c>
      <c r="W166" s="74">
        <v>1.6165807537309523E-4</v>
      </c>
      <c r="X166" s="74" t="s">
        <v>20</v>
      </c>
      <c r="Y166" s="45">
        <v>2.8867513459481293E-5</v>
      </c>
      <c r="Z166" t="s">
        <v>20</v>
      </c>
      <c r="AD166" s="17">
        <v>4.114703609385895E-3</v>
      </c>
      <c r="AE166" t="s">
        <v>20</v>
      </c>
      <c r="AF166" s="35">
        <v>2</v>
      </c>
      <c r="AG166" s="53">
        <v>8.22940721877179E-3</v>
      </c>
      <c r="AH166" t="s">
        <v>20</v>
      </c>
      <c r="AJ166" s="53">
        <v>1E-4</v>
      </c>
    </row>
    <row r="167" spans="1:36" x14ac:dyDescent="0.3">
      <c r="A167">
        <v>10</v>
      </c>
      <c r="B167" t="s">
        <v>20</v>
      </c>
      <c r="C167">
        <v>10</v>
      </c>
      <c r="D167" t="s">
        <v>20</v>
      </c>
      <c r="E167">
        <v>100</v>
      </c>
      <c r="F167" t="s">
        <v>27</v>
      </c>
      <c r="H167" s="17">
        <v>10</v>
      </c>
      <c r="I167" t="s">
        <v>20</v>
      </c>
      <c r="J167" s="17">
        <v>-3.8220343692672663E-3</v>
      </c>
      <c r="K167" t="s">
        <v>20</v>
      </c>
      <c r="L167" s="17">
        <v>-3.8220343692678682E-3</v>
      </c>
      <c r="M167" t="s">
        <v>20</v>
      </c>
      <c r="O167" s="45">
        <v>0</v>
      </c>
      <c r="P167" s="45" t="s">
        <v>20</v>
      </c>
      <c r="Q167" s="45">
        <v>2.8867513459481293E-6</v>
      </c>
      <c r="R167" s="45" t="s">
        <v>20</v>
      </c>
      <c r="S167" s="74">
        <v>4.06908636407114E-3</v>
      </c>
      <c r="T167" t="s">
        <v>20</v>
      </c>
      <c r="U167" s="47">
        <v>1.8128798452554248E-3</v>
      </c>
      <c r="V167" s="47" t="s">
        <v>20</v>
      </c>
      <c r="W167" s="74">
        <v>1.0969655114602889E-3</v>
      </c>
      <c r="X167" s="74" t="s">
        <v>20</v>
      </c>
      <c r="Y167" s="45">
        <v>2.8867513459481293E-5</v>
      </c>
      <c r="Z167" t="s">
        <v>20</v>
      </c>
      <c r="AD167" s="17">
        <v>4.5878286990256095E-3</v>
      </c>
      <c r="AE167" t="s">
        <v>20</v>
      </c>
      <c r="AF167" s="35">
        <v>2</v>
      </c>
      <c r="AG167" s="53">
        <v>9.175657398051219E-3</v>
      </c>
      <c r="AH167" t="s">
        <v>20</v>
      </c>
      <c r="AJ167" s="53">
        <v>1E-4</v>
      </c>
    </row>
    <row r="168" spans="1:36" x14ac:dyDescent="0.3">
      <c r="A168">
        <v>100</v>
      </c>
      <c r="B168" t="s">
        <v>20</v>
      </c>
      <c r="C168">
        <v>10</v>
      </c>
      <c r="D168" t="s">
        <v>20</v>
      </c>
      <c r="E168">
        <v>20</v>
      </c>
      <c r="F168" t="s">
        <v>26</v>
      </c>
      <c r="H168" s="53">
        <v>10</v>
      </c>
      <c r="I168" t="s">
        <v>20</v>
      </c>
      <c r="J168" s="53">
        <v>6.4346345975400227E-4</v>
      </c>
      <c r="K168" t="s">
        <v>20</v>
      </c>
      <c r="L168" s="53">
        <v>6.4346345975430097E-4</v>
      </c>
      <c r="M168" t="s">
        <v>20</v>
      </c>
      <c r="O168" s="45">
        <v>0</v>
      </c>
      <c r="P168" s="45" t="s">
        <v>20</v>
      </c>
      <c r="Q168" s="45">
        <v>2.8867513459481293E-5</v>
      </c>
      <c r="R168" s="45" t="s">
        <v>20</v>
      </c>
      <c r="S168" s="74">
        <v>5.8665673030500003E-4</v>
      </c>
      <c r="T168" t="s">
        <v>20</v>
      </c>
      <c r="U168" s="47">
        <v>6.0621778264910713E-4</v>
      </c>
      <c r="V168" s="47" t="s">
        <v>20</v>
      </c>
      <c r="W168" s="74">
        <v>2.078460969082653E-4</v>
      </c>
      <c r="X168" s="74" t="s">
        <v>20</v>
      </c>
      <c r="Y168" s="45">
        <v>2.8867513459481293E-5</v>
      </c>
      <c r="Z168" t="s">
        <v>20</v>
      </c>
      <c r="AD168" s="53">
        <v>8.6978893179829567E-4</v>
      </c>
      <c r="AE168" t="s">
        <v>20</v>
      </c>
      <c r="AF168" s="35">
        <v>2</v>
      </c>
      <c r="AG168" s="53">
        <v>1.7395778635965913E-3</v>
      </c>
      <c r="AH168" t="s">
        <v>20</v>
      </c>
      <c r="AJ168" s="53">
        <v>1E-4</v>
      </c>
    </row>
    <row r="169" spans="1:36" x14ac:dyDescent="0.3">
      <c r="A169">
        <v>100</v>
      </c>
      <c r="B169" t="s">
        <v>20</v>
      </c>
      <c r="C169">
        <v>10</v>
      </c>
      <c r="D169" t="s">
        <v>20</v>
      </c>
      <c r="E169">
        <v>50</v>
      </c>
      <c r="F169" t="s">
        <v>26</v>
      </c>
      <c r="H169" s="53">
        <v>10</v>
      </c>
      <c r="I169" t="s">
        <v>20</v>
      </c>
      <c r="J169" s="53">
        <v>9.5745307707311822E-4</v>
      </c>
      <c r="K169" t="s">
        <v>20</v>
      </c>
      <c r="L169" s="53">
        <v>9.5745307707240102E-4</v>
      </c>
      <c r="M169" t="s">
        <v>20</v>
      </c>
      <c r="O169" s="45">
        <v>0</v>
      </c>
      <c r="P169" s="45" t="s">
        <v>20</v>
      </c>
      <c r="Q169" s="45">
        <v>2.8867513459481293E-5</v>
      </c>
      <c r="R169" s="45" t="s">
        <v>20</v>
      </c>
      <c r="S169" s="74">
        <v>4.7627200009401152E-4</v>
      </c>
      <c r="T169" t="s">
        <v>20</v>
      </c>
      <c r="U169" s="47">
        <v>2.7135462651912414E-4</v>
      </c>
      <c r="V169" s="47" t="s">
        <v>20</v>
      </c>
      <c r="W169" s="74">
        <v>3.4641016151377547E-5</v>
      </c>
      <c r="X169" s="74" t="s">
        <v>20</v>
      </c>
      <c r="Y169" s="45">
        <v>2.8867513459481293E-5</v>
      </c>
      <c r="Z169" t="s">
        <v>20</v>
      </c>
      <c r="AD169" s="53">
        <v>5.5075858420323336E-4</v>
      </c>
      <c r="AE169" t="s">
        <v>20</v>
      </c>
      <c r="AF169" s="35">
        <v>2</v>
      </c>
      <c r="AG169" s="53">
        <v>1.1015171684064667E-3</v>
      </c>
      <c r="AH169" t="s">
        <v>20</v>
      </c>
      <c r="AJ169" s="53">
        <v>1E-4</v>
      </c>
    </row>
    <row r="170" spans="1:36" x14ac:dyDescent="0.3">
      <c r="A170">
        <v>100</v>
      </c>
      <c r="B170" t="s">
        <v>20</v>
      </c>
      <c r="C170">
        <v>10</v>
      </c>
      <c r="D170" t="s">
        <v>20</v>
      </c>
      <c r="E170">
        <v>1</v>
      </c>
      <c r="F170" t="s">
        <v>27</v>
      </c>
      <c r="H170" s="53">
        <v>10</v>
      </c>
      <c r="I170" t="s">
        <v>20</v>
      </c>
      <c r="J170" s="53">
        <v>9.5745307707311822E-4</v>
      </c>
      <c r="K170" t="s">
        <v>20</v>
      </c>
      <c r="L170" s="53">
        <v>9.5745307707240102E-4</v>
      </c>
      <c r="M170" t="s">
        <v>20</v>
      </c>
      <c r="O170" s="45">
        <v>0</v>
      </c>
      <c r="P170" s="45" t="s">
        <v>20</v>
      </c>
      <c r="Q170" s="45">
        <v>2.8867513459481293E-5</v>
      </c>
      <c r="R170" s="45" t="s">
        <v>20</v>
      </c>
      <c r="S170" s="74">
        <v>4.7627200009401152E-4</v>
      </c>
      <c r="T170" t="s">
        <v>20</v>
      </c>
      <c r="U170" s="47">
        <v>2.7135462651912414E-4</v>
      </c>
      <c r="V170" s="47" t="s">
        <v>20</v>
      </c>
      <c r="W170" s="74">
        <v>3.4641016151377547E-5</v>
      </c>
      <c r="X170" s="74" t="s">
        <v>20</v>
      </c>
      <c r="Y170" s="45">
        <v>2.8867513459481293E-5</v>
      </c>
      <c r="Z170" t="s">
        <v>20</v>
      </c>
      <c r="AD170" s="53">
        <v>5.5075858420323336E-4</v>
      </c>
      <c r="AE170" t="s">
        <v>20</v>
      </c>
      <c r="AF170" s="35">
        <v>2</v>
      </c>
      <c r="AG170" s="53">
        <v>1.1015171684064667E-3</v>
      </c>
      <c r="AH170" t="s">
        <v>20</v>
      </c>
      <c r="AJ170" s="53">
        <v>1E-4</v>
      </c>
    </row>
    <row r="171" spans="1:36" x14ac:dyDescent="0.3">
      <c r="A171">
        <v>100</v>
      </c>
      <c r="B171" t="s">
        <v>20</v>
      </c>
      <c r="C171">
        <v>10</v>
      </c>
      <c r="D171" t="s">
        <v>20</v>
      </c>
      <c r="E171">
        <v>10</v>
      </c>
      <c r="F171" t="s">
        <v>27</v>
      </c>
      <c r="H171" s="53">
        <v>10</v>
      </c>
      <c r="I171" t="s">
        <v>20</v>
      </c>
      <c r="J171" s="53">
        <v>-8.7321838667101523E-4</v>
      </c>
      <c r="K171" t="s">
        <v>20</v>
      </c>
      <c r="L171" s="53">
        <v>-8.7321838667087093E-4</v>
      </c>
      <c r="M171" t="s">
        <v>20</v>
      </c>
      <c r="O171" s="45">
        <v>0</v>
      </c>
      <c r="P171" s="45" t="s">
        <v>20</v>
      </c>
      <c r="Q171" s="45">
        <v>2.8867513459481293E-5</v>
      </c>
      <c r="R171" s="45" t="s">
        <v>20</v>
      </c>
      <c r="S171" s="74">
        <v>1.3948385495854601E-3</v>
      </c>
      <c r="T171" t="s">
        <v>20</v>
      </c>
      <c r="U171" s="47">
        <v>2.7135462651912414E-4</v>
      </c>
      <c r="V171" s="47" t="s">
        <v>20</v>
      </c>
      <c r="W171" s="74">
        <v>3.4641016151377547E-5</v>
      </c>
      <c r="X171" s="74" t="s">
        <v>20</v>
      </c>
      <c r="Y171" s="45">
        <v>2.8867513459481293E-5</v>
      </c>
      <c r="Z171" t="s">
        <v>20</v>
      </c>
      <c r="AD171" s="53">
        <v>1.4219966875522849E-3</v>
      </c>
      <c r="AE171" t="s">
        <v>20</v>
      </c>
      <c r="AF171" s="35">
        <v>2</v>
      </c>
      <c r="AG171" s="53">
        <v>2.8439933751045698E-3</v>
      </c>
      <c r="AH171" t="s">
        <v>20</v>
      </c>
      <c r="AJ171" s="53">
        <v>1E-4</v>
      </c>
    </row>
    <row r="172" spans="1:36" x14ac:dyDescent="0.3">
      <c r="A172">
        <v>100</v>
      </c>
      <c r="B172" t="s">
        <v>20</v>
      </c>
      <c r="C172">
        <v>10</v>
      </c>
      <c r="D172" t="s">
        <v>20</v>
      </c>
      <c r="E172">
        <v>20</v>
      </c>
      <c r="F172" t="s">
        <v>27</v>
      </c>
      <c r="H172" s="53">
        <v>10</v>
      </c>
      <c r="I172" t="s">
        <v>20</v>
      </c>
      <c r="J172" s="53">
        <v>-2.1323718903810403E-3</v>
      </c>
      <c r="K172" t="s">
        <v>20</v>
      </c>
      <c r="L172" s="53">
        <v>-2.1323718903811795E-3</v>
      </c>
      <c r="M172" t="s">
        <v>20</v>
      </c>
      <c r="O172" s="45">
        <v>0</v>
      </c>
      <c r="P172" s="45" t="s">
        <v>20</v>
      </c>
      <c r="Q172" s="45">
        <v>2.8867513459481293E-5</v>
      </c>
      <c r="R172" s="45" t="s">
        <v>20</v>
      </c>
      <c r="S172" s="74">
        <v>4.0681909320679603E-3</v>
      </c>
      <c r="T172" t="s">
        <v>20</v>
      </c>
      <c r="U172" s="47">
        <v>4.4455970727601192E-4</v>
      </c>
      <c r="V172" s="47" t="s">
        <v>20</v>
      </c>
      <c r="W172" s="74">
        <v>1.3856406460551019E-4</v>
      </c>
      <c r="X172" s="74" t="s">
        <v>20</v>
      </c>
      <c r="Y172" s="45">
        <v>2.8867513459481293E-5</v>
      </c>
      <c r="Z172" t="s">
        <v>20</v>
      </c>
      <c r="AD172" s="53">
        <v>4.0949575650743898E-3</v>
      </c>
      <c r="AE172" t="s">
        <v>20</v>
      </c>
      <c r="AF172" s="35">
        <v>2</v>
      </c>
      <c r="AG172" s="53">
        <v>8.1899151301487796E-3</v>
      </c>
      <c r="AH172" t="s">
        <v>20</v>
      </c>
      <c r="AJ172" s="53">
        <v>1E-4</v>
      </c>
    </row>
    <row r="173" spans="1:36" x14ac:dyDescent="0.3">
      <c r="A173">
        <v>100</v>
      </c>
      <c r="B173" t="s">
        <v>20</v>
      </c>
      <c r="C173">
        <v>10</v>
      </c>
      <c r="D173" t="s">
        <v>20</v>
      </c>
      <c r="E173">
        <v>50</v>
      </c>
      <c r="F173" t="s">
        <v>27</v>
      </c>
      <c r="H173" s="53">
        <v>10</v>
      </c>
      <c r="I173" t="s">
        <v>20</v>
      </c>
      <c r="J173" s="53">
        <v>-2.1323718903810403E-3</v>
      </c>
      <c r="K173" t="s">
        <v>20</v>
      </c>
      <c r="L173" s="53">
        <v>-2.1323718903811795E-3</v>
      </c>
      <c r="M173" t="s">
        <v>20</v>
      </c>
      <c r="O173" s="45">
        <v>0</v>
      </c>
      <c r="P173" s="45" t="s">
        <v>20</v>
      </c>
      <c r="Q173" s="45">
        <v>2.8867513459481293E-5</v>
      </c>
      <c r="R173" s="45" t="s">
        <v>20</v>
      </c>
      <c r="S173" s="74">
        <v>4.0681909320679603E-3</v>
      </c>
      <c r="T173" t="s">
        <v>20</v>
      </c>
      <c r="U173" s="47">
        <v>5.9467077726531466E-4</v>
      </c>
      <c r="V173" s="47" t="s">
        <v>20</v>
      </c>
      <c r="W173" s="74">
        <v>1.6165807537309523E-4</v>
      </c>
      <c r="X173" s="74" t="s">
        <v>20</v>
      </c>
      <c r="Y173" s="45">
        <v>2.8867513459481293E-5</v>
      </c>
      <c r="Z173" t="s">
        <v>20</v>
      </c>
      <c r="AD173" s="53">
        <v>4.1148038583987585E-3</v>
      </c>
      <c r="AE173" t="s">
        <v>20</v>
      </c>
      <c r="AF173" s="35">
        <v>2</v>
      </c>
      <c r="AG173" s="53">
        <v>8.2296077167975171E-3</v>
      </c>
      <c r="AH173" t="s">
        <v>20</v>
      </c>
      <c r="AJ173" s="53">
        <v>1E-4</v>
      </c>
    </row>
    <row r="174" spans="1:36" x14ac:dyDescent="0.3">
      <c r="A174">
        <v>100</v>
      </c>
      <c r="B174" t="s">
        <v>20</v>
      </c>
      <c r="C174">
        <v>10</v>
      </c>
      <c r="D174" t="s">
        <v>20</v>
      </c>
      <c r="E174">
        <v>100</v>
      </c>
      <c r="F174" t="s">
        <v>27</v>
      </c>
      <c r="H174" s="53">
        <v>10</v>
      </c>
      <c r="I174" t="s">
        <v>20</v>
      </c>
      <c r="J174" s="53">
        <v>-3.8220343692672663E-3</v>
      </c>
      <c r="K174" t="s">
        <v>20</v>
      </c>
      <c r="L174" s="53">
        <v>-3.8220343692678682E-3</v>
      </c>
      <c r="M174" t="s">
        <v>20</v>
      </c>
      <c r="O174" s="45">
        <v>0</v>
      </c>
      <c r="P174" s="45" t="s">
        <v>20</v>
      </c>
      <c r="Q174" s="45">
        <v>2.8867513459481293E-5</v>
      </c>
      <c r="R174" s="45" t="s">
        <v>20</v>
      </c>
      <c r="S174" s="74">
        <v>4.06908636407114E-3</v>
      </c>
      <c r="T174" t="s">
        <v>20</v>
      </c>
      <c r="U174" s="47">
        <v>1.8128798452554248E-3</v>
      </c>
      <c r="V174" s="47" t="s">
        <v>20</v>
      </c>
      <c r="W174" s="74">
        <v>1.0969655114602889E-3</v>
      </c>
      <c r="X174" s="74" t="s">
        <v>20</v>
      </c>
      <c r="Y174" s="45">
        <v>2.8867513459481293E-5</v>
      </c>
      <c r="Z174" t="s">
        <v>20</v>
      </c>
      <c r="AD174" s="53">
        <v>4.5879186099584439E-3</v>
      </c>
      <c r="AE174" t="s">
        <v>20</v>
      </c>
      <c r="AF174" s="35">
        <v>2</v>
      </c>
      <c r="AG174" s="53">
        <v>9.1758372199168877E-3</v>
      </c>
      <c r="AH174" t="s">
        <v>20</v>
      </c>
      <c r="AJ174" s="53">
        <v>1E-4</v>
      </c>
    </row>
    <row r="175" spans="1:36" x14ac:dyDescent="0.3">
      <c r="A175">
        <v>100</v>
      </c>
      <c r="B175" t="s">
        <v>20</v>
      </c>
      <c r="C175">
        <v>100</v>
      </c>
      <c r="D175" t="s">
        <v>20</v>
      </c>
      <c r="E175">
        <v>20</v>
      </c>
      <c r="F175" t="s">
        <v>26</v>
      </c>
      <c r="H175" s="53">
        <v>100</v>
      </c>
      <c r="I175" t="s">
        <v>20</v>
      </c>
      <c r="J175" s="53">
        <v>-2.863698806757325E-4</v>
      </c>
      <c r="K175" t="s">
        <v>20</v>
      </c>
      <c r="L175" s="53">
        <v>-2.8636988066921276E-4</v>
      </c>
      <c r="M175" t="s">
        <v>20</v>
      </c>
      <c r="O175" s="45">
        <v>0</v>
      </c>
      <c r="P175" s="45" t="s">
        <v>20</v>
      </c>
      <c r="Q175" s="45">
        <v>2.8867513459481293E-5</v>
      </c>
      <c r="R175" s="45" t="s">
        <v>20</v>
      </c>
      <c r="S175" s="74">
        <v>5.8720980280984499E-3</v>
      </c>
      <c r="T175" t="s">
        <v>20</v>
      </c>
      <c r="U175" s="47">
        <v>6.0621778264910711E-3</v>
      </c>
      <c r="V175" s="47" t="s">
        <v>20</v>
      </c>
      <c r="W175" s="74">
        <v>2.078460969082653E-3</v>
      </c>
      <c r="X175" s="74" t="s">
        <v>20</v>
      </c>
      <c r="Y175" s="45">
        <v>2.886751345948129E-4</v>
      </c>
      <c r="Z175" t="s">
        <v>20</v>
      </c>
      <c r="AD175" s="53">
        <v>8.6968788607329917E-3</v>
      </c>
      <c r="AE175" t="s">
        <v>20</v>
      </c>
      <c r="AF175" s="35">
        <v>2</v>
      </c>
      <c r="AG175" s="54">
        <v>1.7393757721465983E-2</v>
      </c>
      <c r="AH175" t="s">
        <v>20</v>
      </c>
      <c r="AJ175" s="54">
        <v>1E-3</v>
      </c>
    </row>
    <row r="176" spans="1:36" x14ac:dyDescent="0.3">
      <c r="A176">
        <v>100</v>
      </c>
      <c r="B176" t="s">
        <v>20</v>
      </c>
      <c r="C176">
        <v>100</v>
      </c>
      <c r="D176" t="s">
        <v>20</v>
      </c>
      <c r="E176">
        <v>50</v>
      </c>
      <c r="F176" t="s">
        <v>26</v>
      </c>
      <c r="H176" s="53">
        <v>100</v>
      </c>
      <c r="I176" t="s">
        <v>20</v>
      </c>
      <c r="J176" s="53">
        <v>-2.5353143607357506E-3</v>
      </c>
      <c r="K176" t="s">
        <v>20</v>
      </c>
      <c r="L176" s="53">
        <v>-2.535314360741836E-3</v>
      </c>
      <c r="M176" t="s">
        <v>20</v>
      </c>
      <c r="O176" s="45">
        <v>0</v>
      </c>
      <c r="P176" s="45" t="s">
        <v>20</v>
      </c>
      <c r="Q176" s="45">
        <v>2.8867513459481293E-5</v>
      </c>
      <c r="R176" s="45" t="s">
        <v>20</v>
      </c>
      <c r="S176" s="74">
        <v>4.7512067026509296E-3</v>
      </c>
      <c r="T176" t="s">
        <v>20</v>
      </c>
      <c r="U176" s="47">
        <v>3.4641016151377548E-3</v>
      </c>
      <c r="V176" s="47" t="s">
        <v>20</v>
      </c>
      <c r="W176" s="74">
        <v>3.2331615074619041E-4</v>
      </c>
      <c r="X176" s="74" t="s">
        <v>20</v>
      </c>
      <c r="Y176" s="45">
        <v>2.886751345948129E-4</v>
      </c>
      <c r="Z176" t="s">
        <v>20</v>
      </c>
      <c r="AD176" s="53">
        <v>5.8959872058303451E-3</v>
      </c>
      <c r="AE176" t="s">
        <v>20</v>
      </c>
      <c r="AF176" s="35">
        <v>2</v>
      </c>
      <c r="AG176" s="54">
        <v>1.179197441166069E-2</v>
      </c>
      <c r="AH176" t="s">
        <v>20</v>
      </c>
      <c r="AJ176" s="54">
        <v>1E-3</v>
      </c>
    </row>
    <row r="177" spans="1:36" x14ac:dyDescent="0.3">
      <c r="A177">
        <v>100</v>
      </c>
      <c r="B177" t="s">
        <v>20</v>
      </c>
      <c r="C177">
        <v>100</v>
      </c>
      <c r="D177" t="s">
        <v>20</v>
      </c>
      <c r="E177">
        <v>1</v>
      </c>
      <c r="F177" t="s">
        <v>27</v>
      </c>
      <c r="H177" s="53">
        <v>100</v>
      </c>
      <c r="I177" t="s">
        <v>20</v>
      </c>
      <c r="J177" s="53">
        <v>-2.5353143607357506E-3</v>
      </c>
      <c r="K177" t="s">
        <v>20</v>
      </c>
      <c r="L177" s="53">
        <v>-2.535314360741836E-3</v>
      </c>
      <c r="M177" t="s">
        <v>20</v>
      </c>
      <c r="O177" s="45">
        <v>0</v>
      </c>
      <c r="P177" s="45" t="s">
        <v>20</v>
      </c>
      <c r="Q177" s="45">
        <v>2.8867513459481293E-5</v>
      </c>
      <c r="R177" s="45" t="s">
        <v>20</v>
      </c>
      <c r="S177" s="74">
        <v>4.7512067026509296E-3</v>
      </c>
      <c r="T177" t="s">
        <v>20</v>
      </c>
      <c r="U177" s="47">
        <v>3.4641016151377548E-3</v>
      </c>
      <c r="V177" s="47" t="s">
        <v>20</v>
      </c>
      <c r="W177" s="74">
        <v>3.2331615074619041E-4</v>
      </c>
      <c r="X177" s="74" t="s">
        <v>20</v>
      </c>
      <c r="Y177" s="45">
        <v>2.886751345948129E-4</v>
      </c>
      <c r="Z177" t="s">
        <v>20</v>
      </c>
      <c r="AD177" s="53">
        <v>5.8959872058303451E-3</v>
      </c>
      <c r="AE177" t="s">
        <v>20</v>
      </c>
      <c r="AF177" s="35">
        <v>2</v>
      </c>
      <c r="AG177" s="54">
        <v>1.179197441166069E-2</v>
      </c>
      <c r="AH177" t="s">
        <v>20</v>
      </c>
      <c r="AJ177" s="54">
        <v>1E-3</v>
      </c>
    </row>
    <row r="178" spans="1:36" x14ac:dyDescent="0.3">
      <c r="A178">
        <v>100</v>
      </c>
      <c r="B178" t="s">
        <v>20</v>
      </c>
      <c r="C178">
        <v>100</v>
      </c>
      <c r="D178" t="s">
        <v>20</v>
      </c>
      <c r="E178">
        <v>10</v>
      </c>
      <c r="F178" t="s">
        <v>27</v>
      </c>
      <c r="H178" s="53">
        <v>100</v>
      </c>
      <c r="I178" t="s">
        <v>20</v>
      </c>
      <c r="J178" s="53">
        <v>-2.9215979016104593E-2</v>
      </c>
      <c r="K178" t="s">
        <v>20</v>
      </c>
      <c r="L178" s="53">
        <v>-2.9215979016100846E-2</v>
      </c>
      <c r="M178" t="s">
        <v>20</v>
      </c>
      <c r="O178" s="45">
        <v>0</v>
      </c>
      <c r="P178" s="45" t="s">
        <v>20</v>
      </c>
      <c r="Q178" s="45">
        <v>2.8867513459481293E-5</v>
      </c>
      <c r="R178" s="45" t="s">
        <v>20</v>
      </c>
      <c r="S178" s="74">
        <v>1.3950159085018E-2</v>
      </c>
      <c r="T178" t="s">
        <v>20</v>
      </c>
      <c r="U178" s="47">
        <v>3.4641016151377548E-3</v>
      </c>
      <c r="V178" s="47" t="s">
        <v>20</v>
      </c>
      <c r="W178" s="74">
        <v>3.2331615074619041E-4</v>
      </c>
      <c r="X178" s="74" t="s">
        <v>20</v>
      </c>
      <c r="Y178" s="45">
        <v>2.886751345948129E-4</v>
      </c>
      <c r="Z178" t="s">
        <v>20</v>
      </c>
      <c r="AD178" s="53">
        <v>1.4380390763025538E-2</v>
      </c>
      <c r="AE178" t="s">
        <v>20</v>
      </c>
      <c r="AF178" s="35">
        <v>2</v>
      </c>
      <c r="AG178" s="54">
        <v>2.8760781526051077E-2</v>
      </c>
      <c r="AH178" t="s">
        <v>20</v>
      </c>
      <c r="AJ178" s="54">
        <v>1E-3</v>
      </c>
    </row>
    <row r="179" spans="1:36" x14ac:dyDescent="0.3">
      <c r="A179">
        <v>100</v>
      </c>
      <c r="B179" t="s">
        <v>20</v>
      </c>
      <c r="C179">
        <v>100</v>
      </c>
      <c r="D179" t="s">
        <v>20</v>
      </c>
      <c r="E179">
        <v>20</v>
      </c>
      <c r="F179" t="s">
        <v>27</v>
      </c>
      <c r="H179" s="53">
        <v>100</v>
      </c>
      <c r="I179" t="s">
        <v>20</v>
      </c>
      <c r="J179" s="53">
        <v>-4.1906939028872235E-2</v>
      </c>
      <c r="K179" t="s">
        <v>20</v>
      </c>
      <c r="L179" s="53">
        <v>-4.1906939028876877E-2</v>
      </c>
      <c r="M179" t="s">
        <v>20</v>
      </c>
      <c r="O179" s="45">
        <v>0</v>
      </c>
      <c r="P179" s="45" t="s">
        <v>20</v>
      </c>
      <c r="Q179" s="45">
        <v>2.8867513459481293E-5</v>
      </c>
      <c r="R179" s="45" t="s">
        <v>20</v>
      </c>
      <c r="S179" s="74">
        <v>4.0973272733706552E-2</v>
      </c>
      <c r="T179" t="s">
        <v>20</v>
      </c>
      <c r="U179" s="47">
        <v>4.041451884327381E-3</v>
      </c>
      <c r="V179" s="47" t="s">
        <v>20</v>
      </c>
      <c r="W179" s="74">
        <v>1.2701705922171769E-3</v>
      </c>
      <c r="X179" s="74" t="s">
        <v>20</v>
      </c>
      <c r="Y179" s="45">
        <v>2.886751345948129E-4</v>
      </c>
      <c r="Z179" t="s">
        <v>20</v>
      </c>
      <c r="AD179" s="53">
        <v>4.1192716732986114E-2</v>
      </c>
      <c r="AE179" t="s">
        <v>20</v>
      </c>
      <c r="AF179" s="35">
        <v>2</v>
      </c>
      <c r="AG179" s="54">
        <v>8.2385433465972227E-2</v>
      </c>
      <c r="AH179" t="s">
        <v>20</v>
      </c>
      <c r="AJ179" s="54">
        <v>1E-3</v>
      </c>
    </row>
    <row r="180" spans="1:36" x14ac:dyDescent="0.3">
      <c r="A180">
        <v>100</v>
      </c>
      <c r="B180" t="s">
        <v>20</v>
      </c>
      <c r="C180">
        <v>100</v>
      </c>
      <c r="D180" t="s">
        <v>20</v>
      </c>
      <c r="E180">
        <v>50</v>
      </c>
      <c r="F180" t="s">
        <v>27</v>
      </c>
      <c r="H180" s="53">
        <v>100</v>
      </c>
      <c r="I180" t="s">
        <v>20</v>
      </c>
      <c r="J180" s="53">
        <v>-4.1906939028872235E-2</v>
      </c>
      <c r="K180" t="s">
        <v>20</v>
      </c>
      <c r="L180" s="53">
        <v>-4.1906939028876877E-2</v>
      </c>
      <c r="M180" t="s">
        <v>20</v>
      </c>
      <c r="O180" s="45">
        <v>0</v>
      </c>
      <c r="P180" s="45" t="s">
        <v>20</v>
      </c>
      <c r="Q180" s="45">
        <v>2.8867513459481293E-5</v>
      </c>
      <c r="R180" s="45" t="s">
        <v>20</v>
      </c>
      <c r="S180" s="74">
        <v>4.0973272733706552E-2</v>
      </c>
      <c r="T180" t="s">
        <v>20</v>
      </c>
      <c r="U180" s="47">
        <v>1.010362971081845E-2</v>
      </c>
      <c r="V180" s="47" t="s">
        <v>20</v>
      </c>
      <c r="W180" s="74">
        <v>1.7320508075688774E-3</v>
      </c>
      <c r="X180" s="74" t="s">
        <v>20</v>
      </c>
      <c r="Y180" s="45">
        <v>2.886751345948129E-4</v>
      </c>
      <c r="Z180" t="s">
        <v>20</v>
      </c>
      <c r="AD180" s="53">
        <v>4.2237146903060352E-2</v>
      </c>
      <c r="AE180" t="s">
        <v>20</v>
      </c>
      <c r="AF180" s="35">
        <v>2</v>
      </c>
      <c r="AG180" s="54">
        <v>8.4474293806120704E-2</v>
      </c>
      <c r="AH180" t="s">
        <v>20</v>
      </c>
      <c r="AJ180" s="54">
        <v>1E-3</v>
      </c>
    </row>
    <row r="181" spans="1:36" x14ac:dyDescent="0.3">
      <c r="A181">
        <v>100</v>
      </c>
      <c r="B181" t="s">
        <v>20</v>
      </c>
      <c r="C181">
        <v>100</v>
      </c>
      <c r="D181" t="s">
        <v>20</v>
      </c>
      <c r="E181">
        <v>100</v>
      </c>
      <c r="F181" t="s">
        <v>27</v>
      </c>
      <c r="H181" s="53">
        <v>100</v>
      </c>
      <c r="I181" t="s">
        <v>20</v>
      </c>
      <c r="J181" s="53">
        <v>-4.0392351329332894E-2</v>
      </c>
      <c r="K181" t="s">
        <v>20</v>
      </c>
      <c r="L181" s="53">
        <v>-4.0392351329330722E-2</v>
      </c>
      <c r="M181" t="s">
        <v>20</v>
      </c>
      <c r="O181" s="45">
        <v>0</v>
      </c>
      <c r="P181" s="45" t="s">
        <v>20</v>
      </c>
      <c r="Q181" s="45">
        <v>2.8867513459481293E-5</v>
      </c>
      <c r="R181" s="45" t="s">
        <v>20</v>
      </c>
      <c r="S181" s="74">
        <v>4.1051039023647401E-2</v>
      </c>
      <c r="T181" t="s">
        <v>20</v>
      </c>
      <c r="U181" s="47">
        <v>6.1199128534100332E-2</v>
      </c>
      <c r="V181" s="47" t="s">
        <v>20</v>
      </c>
      <c r="W181" s="74">
        <v>9.9304246300615639E-3</v>
      </c>
      <c r="X181" s="74" t="s">
        <v>20</v>
      </c>
      <c r="Y181" s="45">
        <v>2.886751345948129E-3</v>
      </c>
      <c r="Z181" t="s">
        <v>20</v>
      </c>
      <c r="AD181" s="53">
        <v>7.4414169606697583E-2</v>
      </c>
      <c r="AE181" t="s">
        <v>20</v>
      </c>
      <c r="AF181" s="35">
        <v>2</v>
      </c>
      <c r="AG181" s="75">
        <v>0.14882833921339517</v>
      </c>
      <c r="AH181" t="s">
        <v>20</v>
      </c>
      <c r="AJ181" s="75">
        <v>0.01</v>
      </c>
    </row>
    <row r="182" spans="1:36" x14ac:dyDescent="0.3">
      <c r="A182">
        <v>1000</v>
      </c>
      <c r="B182" t="s">
        <v>20</v>
      </c>
      <c r="C182">
        <v>100</v>
      </c>
      <c r="D182" t="s">
        <v>20</v>
      </c>
      <c r="E182">
        <v>20</v>
      </c>
      <c r="F182" t="s">
        <v>26</v>
      </c>
      <c r="H182" s="54">
        <v>100</v>
      </c>
      <c r="I182" t="s">
        <v>20</v>
      </c>
      <c r="J182" s="54">
        <v>-2.863698806757325E-4</v>
      </c>
      <c r="K182" t="s">
        <v>20</v>
      </c>
      <c r="L182" s="54">
        <v>-2.8636988066921276E-4</v>
      </c>
      <c r="M182" t="s">
        <v>20</v>
      </c>
      <c r="O182" s="45">
        <v>0</v>
      </c>
      <c r="P182" s="45" t="s">
        <v>20</v>
      </c>
      <c r="Q182" s="45">
        <v>2.886751345948129E-4</v>
      </c>
      <c r="R182" s="45" t="s">
        <v>20</v>
      </c>
      <c r="S182" s="74">
        <v>5.8720980280984499E-3</v>
      </c>
      <c r="T182" t="s">
        <v>20</v>
      </c>
      <c r="U182" s="47">
        <v>6.0621778264910711E-3</v>
      </c>
      <c r="V182" s="47" t="s">
        <v>20</v>
      </c>
      <c r="W182" s="74">
        <v>2.078460969082653E-3</v>
      </c>
      <c r="X182" s="74" t="s">
        <v>20</v>
      </c>
      <c r="Y182" s="45">
        <v>2.886751345948129E-4</v>
      </c>
      <c r="Z182" t="s">
        <v>20</v>
      </c>
      <c r="AD182" s="54">
        <v>8.7016206489518022E-3</v>
      </c>
      <c r="AE182" t="s">
        <v>20</v>
      </c>
      <c r="AF182" s="35">
        <v>2</v>
      </c>
      <c r="AG182" s="54">
        <v>1.7403241297903604E-2</v>
      </c>
      <c r="AH182" t="s">
        <v>20</v>
      </c>
      <c r="AJ182" s="54">
        <v>1E-3</v>
      </c>
    </row>
    <row r="183" spans="1:36" x14ac:dyDescent="0.3">
      <c r="A183">
        <v>1000</v>
      </c>
      <c r="B183" t="s">
        <v>20</v>
      </c>
      <c r="C183">
        <v>100</v>
      </c>
      <c r="D183" t="s">
        <v>20</v>
      </c>
      <c r="E183">
        <v>50</v>
      </c>
      <c r="F183" t="s">
        <v>26</v>
      </c>
      <c r="H183" s="54">
        <v>100</v>
      </c>
      <c r="I183" t="s">
        <v>20</v>
      </c>
      <c r="J183" s="54">
        <v>-2.5353143607357506E-3</v>
      </c>
      <c r="K183" t="s">
        <v>20</v>
      </c>
      <c r="L183" s="54">
        <v>-2.535314360741836E-3</v>
      </c>
      <c r="M183" t="s">
        <v>20</v>
      </c>
      <c r="O183" s="45">
        <v>0</v>
      </c>
      <c r="P183" s="45" t="s">
        <v>20</v>
      </c>
      <c r="Q183" s="45">
        <v>2.886751345948129E-4</v>
      </c>
      <c r="R183" s="45" t="s">
        <v>20</v>
      </c>
      <c r="S183" s="74">
        <v>4.7512067026509296E-3</v>
      </c>
      <c r="T183" t="s">
        <v>20</v>
      </c>
      <c r="U183" s="47">
        <v>3.4641016151377548E-3</v>
      </c>
      <c r="V183" s="47" t="s">
        <v>20</v>
      </c>
      <c r="W183" s="74">
        <v>3.2331615074619041E-4</v>
      </c>
      <c r="X183" s="74" t="s">
        <v>20</v>
      </c>
      <c r="Y183" s="45">
        <v>2.886751345948129E-4</v>
      </c>
      <c r="Z183" t="s">
        <v>20</v>
      </c>
      <c r="AD183" s="54">
        <v>5.9029793436293776E-3</v>
      </c>
      <c r="AE183" t="s">
        <v>20</v>
      </c>
      <c r="AF183" s="35">
        <v>2</v>
      </c>
      <c r="AG183" s="54">
        <v>1.1805958687258755E-2</v>
      </c>
      <c r="AH183" t="s">
        <v>20</v>
      </c>
      <c r="AJ183" s="54">
        <v>1E-3</v>
      </c>
    </row>
    <row r="184" spans="1:36" x14ac:dyDescent="0.3">
      <c r="A184">
        <v>1000</v>
      </c>
      <c r="B184" t="s">
        <v>20</v>
      </c>
      <c r="C184">
        <v>100</v>
      </c>
      <c r="D184" t="s">
        <v>20</v>
      </c>
      <c r="E184">
        <v>1</v>
      </c>
      <c r="F184" t="s">
        <v>27</v>
      </c>
      <c r="H184" s="54">
        <v>100</v>
      </c>
      <c r="I184" t="s">
        <v>20</v>
      </c>
      <c r="J184" s="54">
        <v>-2.5353143607357506E-3</v>
      </c>
      <c r="K184" t="s">
        <v>20</v>
      </c>
      <c r="L184" s="54">
        <v>-2.535314360741836E-3</v>
      </c>
      <c r="M184" t="s">
        <v>20</v>
      </c>
      <c r="O184" s="45">
        <v>0</v>
      </c>
      <c r="P184" s="45" t="s">
        <v>20</v>
      </c>
      <c r="Q184" s="45">
        <v>2.886751345948129E-4</v>
      </c>
      <c r="R184" s="45" t="s">
        <v>20</v>
      </c>
      <c r="S184" s="74">
        <v>4.7512067026509296E-3</v>
      </c>
      <c r="T184" t="s">
        <v>20</v>
      </c>
      <c r="U184" s="47">
        <v>3.4641016151377548E-3</v>
      </c>
      <c r="V184" s="47" t="s">
        <v>20</v>
      </c>
      <c r="W184" s="74">
        <v>3.2331615074619041E-4</v>
      </c>
      <c r="X184" s="74" t="s">
        <v>20</v>
      </c>
      <c r="Y184" s="45">
        <v>2.886751345948129E-4</v>
      </c>
      <c r="Z184" t="s">
        <v>20</v>
      </c>
      <c r="AD184" s="54">
        <v>5.9029793436293776E-3</v>
      </c>
      <c r="AE184" t="s">
        <v>20</v>
      </c>
      <c r="AF184" s="35">
        <v>2</v>
      </c>
      <c r="AG184" s="54">
        <v>1.1805958687258755E-2</v>
      </c>
      <c r="AH184" t="s">
        <v>20</v>
      </c>
      <c r="AJ184" s="54">
        <v>1E-3</v>
      </c>
    </row>
    <row r="185" spans="1:36" x14ac:dyDescent="0.3">
      <c r="A185">
        <v>1000</v>
      </c>
      <c r="B185" t="s">
        <v>20</v>
      </c>
      <c r="C185">
        <v>500</v>
      </c>
      <c r="D185" t="s">
        <v>20</v>
      </c>
      <c r="E185">
        <v>20</v>
      </c>
      <c r="F185" t="s">
        <v>26</v>
      </c>
      <c r="H185" s="54">
        <v>500</v>
      </c>
      <c r="I185" t="s">
        <v>20</v>
      </c>
      <c r="J185" s="54">
        <v>7.1288892723500696E-2</v>
      </c>
      <c r="K185" t="s">
        <v>20</v>
      </c>
      <c r="L185" s="54">
        <v>7.1288892723487152E-2</v>
      </c>
      <c r="M185" t="s">
        <v>20</v>
      </c>
      <c r="O185" s="45">
        <v>0</v>
      </c>
      <c r="P185" s="45" t="s">
        <v>20</v>
      </c>
      <c r="Q185" s="45">
        <v>0</v>
      </c>
      <c r="R185" s="45" t="s">
        <v>20</v>
      </c>
      <c r="S185" s="74">
        <v>3.5411410595294249E-2</v>
      </c>
      <c r="T185" t="s">
        <v>20</v>
      </c>
      <c r="U185" s="47">
        <v>9.5840144685477871E-2</v>
      </c>
      <c r="V185" s="47" t="s">
        <v>20</v>
      </c>
      <c r="W185" s="74">
        <v>2.8867513459481291E-2</v>
      </c>
      <c r="X185" s="74" t="s">
        <v>20</v>
      </c>
      <c r="Y185" s="45">
        <v>2.886751345948129E-4</v>
      </c>
      <c r="Z185" t="s">
        <v>20</v>
      </c>
      <c r="AD185" s="54">
        <v>0.10617305684752848</v>
      </c>
      <c r="AE185" t="s">
        <v>20</v>
      </c>
      <c r="AF185" s="35">
        <v>2</v>
      </c>
      <c r="AG185" s="54">
        <v>0.21234611369505696</v>
      </c>
      <c r="AH185" t="s">
        <v>20</v>
      </c>
      <c r="AJ185" s="54">
        <v>1E-3</v>
      </c>
    </row>
    <row r="186" spans="1:36" x14ac:dyDescent="0.3">
      <c r="A186">
        <v>1000</v>
      </c>
      <c r="B186" t="s">
        <v>20</v>
      </c>
      <c r="C186">
        <v>500</v>
      </c>
      <c r="D186" t="s">
        <v>20</v>
      </c>
      <c r="E186">
        <v>50</v>
      </c>
      <c r="F186" t="s">
        <v>26</v>
      </c>
      <c r="H186" s="54">
        <v>500</v>
      </c>
      <c r="I186" t="s">
        <v>20</v>
      </c>
      <c r="J186" s="54">
        <v>7.1288892723500696E-2</v>
      </c>
      <c r="K186" t="s">
        <v>20</v>
      </c>
      <c r="L186" s="54">
        <v>7.1288892723487152E-2</v>
      </c>
      <c r="M186" t="s">
        <v>20</v>
      </c>
      <c r="O186" s="45">
        <v>0</v>
      </c>
      <c r="P186" s="45" t="s">
        <v>20</v>
      </c>
      <c r="Q186" s="45">
        <v>2.886751345948129E-4</v>
      </c>
      <c r="R186" s="45" t="s">
        <v>20</v>
      </c>
      <c r="S186" s="74">
        <v>3.5411410595294249E-2</v>
      </c>
      <c r="T186" t="s">
        <v>20</v>
      </c>
      <c r="U186" s="47">
        <v>1.3567731325956206E-2</v>
      </c>
      <c r="V186" s="47" t="s">
        <v>20</v>
      </c>
      <c r="W186" s="74">
        <v>1.1547005383792516E-3</v>
      </c>
      <c r="X186" s="74" t="s">
        <v>20</v>
      </c>
      <c r="Y186" s="45">
        <v>2.886751345948129E-4</v>
      </c>
      <c r="Z186" t="s">
        <v>20</v>
      </c>
      <c r="AD186" s="54">
        <v>3.7941419763654748E-2</v>
      </c>
      <c r="AE186" t="s">
        <v>20</v>
      </c>
      <c r="AF186" s="35">
        <v>2</v>
      </c>
      <c r="AG186" s="54">
        <v>7.5882839527309495E-2</v>
      </c>
      <c r="AH186" t="s">
        <v>20</v>
      </c>
      <c r="AJ186" s="54">
        <v>1E-3</v>
      </c>
    </row>
    <row r="187" spans="1:36" x14ac:dyDescent="0.3">
      <c r="A187">
        <v>1000</v>
      </c>
      <c r="B187" t="s">
        <v>20</v>
      </c>
      <c r="C187">
        <v>500</v>
      </c>
      <c r="D187" t="s">
        <v>20</v>
      </c>
      <c r="E187">
        <v>1</v>
      </c>
      <c r="F187" t="s">
        <v>27</v>
      </c>
      <c r="H187" s="54">
        <v>500</v>
      </c>
      <c r="I187" t="s">
        <v>20</v>
      </c>
      <c r="J187" s="54">
        <v>7.1288892723500696E-2</v>
      </c>
      <c r="K187" t="s">
        <v>20</v>
      </c>
      <c r="L187" s="54">
        <v>7.1288892723487152E-2</v>
      </c>
      <c r="M187" t="s">
        <v>20</v>
      </c>
      <c r="O187" s="45">
        <v>0</v>
      </c>
      <c r="P187" s="45" t="s">
        <v>20</v>
      </c>
      <c r="Q187" s="45">
        <v>2.886751345948129E-4</v>
      </c>
      <c r="R187" s="45" t="s">
        <v>20</v>
      </c>
      <c r="S187" s="74">
        <v>3.5411410595294249E-2</v>
      </c>
      <c r="T187" t="s">
        <v>20</v>
      </c>
      <c r="U187" s="47">
        <v>1.3567731325956206E-2</v>
      </c>
      <c r="V187" s="47" t="s">
        <v>20</v>
      </c>
      <c r="W187" s="74">
        <v>1.1547005383792516E-3</v>
      </c>
      <c r="X187" s="74" t="s">
        <v>20</v>
      </c>
      <c r="Y187" s="45">
        <v>2.886751345948129E-4</v>
      </c>
      <c r="Z187" t="s">
        <v>20</v>
      </c>
      <c r="AD187" s="54">
        <v>3.7941419763654748E-2</v>
      </c>
      <c r="AE187" t="s">
        <v>20</v>
      </c>
      <c r="AF187" s="35">
        <v>2</v>
      </c>
      <c r="AG187" s="54">
        <v>7.5882839527309495E-2</v>
      </c>
      <c r="AH187" t="s">
        <v>20</v>
      </c>
      <c r="AJ187" s="54">
        <v>1E-3</v>
      </c>
    </row>
    <row r="188" spans="1:36" x14ac:dyDescent="0.3">
      <c r="A188">
        <v>1000</v>
      </c>
      <c r="B188" t="s">
        <v>20</v>
      </c>
      <c r="C188">
        <v>900</v>
      </c>
      <c r="D188" t="s">
        <v>20</v>
      </c>
      <c r="E188">
        <v>20</v>
      </c>
      <c r="F188" t="s">
        <v>26</v>
      </c>
      <c r="H188" s="54">
        <v>900</v>
      </c>
      <c r="I188" t="s">
        <v>20</v>
      </c>
      <c r="J188" s="54">
        <v>0.10967799913466081</v>
      </c>
      <c r="K188" t="s">
        <v>20</v>
      </c>
      <c r="L188" s="54">
        <v>0.1096779991346466</v>
      </c>
      <c r="M188" t="s">
        <v>20</v>
      </c>
      <c r="O188" s="45">
        <v>0</v>
      </c>
      <c r="P188" s="45" t="s">
        <v>20</v>
      </c>
      <c r="Q188" s="45">
        <v>0</v>
      </c>
      <c r="R188" s="45" t="s">
        <v>20</v>
      </c>
      <c r="S188" s="74">
        <v>5.9726909870790497E-2</v>
      </c>
      <c r="T188" t="s">
        <v>20</v>
      </c>
      <c r="U188" s="47">
        <v>0.16512217698823298</v>
      </c>
      <c r="V188" s="47" t="s">
        <v>20</v>
      </c>
      <c r="W188" s="74">
        <v>5.1961524227066326E-2</v>
      </c>
      <c r="X188" s="74" t="s">
        <v>20</v>
      </c>
      <c r="Y188" s="45">
        <v>2.886751345948129E-4</v>
      </c>
      <c r="Z188" t="s">
        <v>20</v>
      </c>
      <c r="AD188" s="54">
        <v>0.18311941576299384</v>
      </c>
      <c r="AE188" t="s">
        <v>20</v>
      </c>
      <c r="AF188" s="35">
        <v>2</v>
      </c>
      <c r="AG188" s="54">
        <v>0.36623883152598768</v>
      </c>
      <c r="AH188" t="s">
        <v>20</v>
      </c>
      <c r="AJ188" s="54">
        <v>1E-3</v>
      </c>
    </row>
    <row r="189" spans="1:36" x14ac:dyDescent="0.3">
      <c r="A189">
        <v>1000</v>
      </c>
      <c r="B189" t="s">
        <v>20</v>
      </c>
      <c r="C189">
        <v>900</v>
      </c>
      <c r="D189" t="s">
        <v>20</v>
      </c>
      <c r="E189">
        <v>50</v>
      </c>
      <c r="F189" t="s">
        <v>26</v>
      </c>
      <c r="H189" s="54">
        <v>900</v>
      </c>
      <c r="I189" t="s">
        <v>20</v>
      </c>
      <c r="J189" s="54">
        <v>0.10967799913466081</v>
      </c>
      <c r="K189" t="s">
        <v>20</v>
      </c>
      <c r="L189" s="54">
        <v>0.1096779991346466</v>
      </c>
      <c r="M189" t="s">
        <v>20</v>
      </c>
      <c r="O189" s="45">
        <v>0</v>
      </c>
      <c r="P189" s="45" t="s">
        <v>20</v>
      </c>
      <c r="Q189" s="45">
        <v>2.886751345948129E-4</v>
      </c>
      <c r="R189" s="45" t="s">
        <v>20</v>
      </c>
      <c r="S189" s="74">
        <v>5.9726909870790497E-2</v>
      </c>
      <c r="T189" t="s">
        <v>20</v>
      </c>
      <c r="U189" s="47">
        <v>2.2805335632990222E-2</v>
      </c>
      <c r="V189" s="47" t="s">
        <v>20</v>
      </c>
      <c r="W189" s="74">
        <v>2.078460969082653E-3</v>
      </c>
      <c r="X189" s="74" t="s">
        <v>20</v>
      </c>
      <c r="Y189" s="45">
        <v>2.886751345948129E-3</v>
      </c>
      <c r="Z189" t="s">
        <v>20</v>
      </c>
      <c r="AD189" s="54">
        <v>6.4032208791463152E-2</v>
      </c>
      <c r="AE189" t="s">
        <v>20</v>
      </c>
      <c r="AF189" s="35">
        <v>2</v>
      </c>
      <c r="AG189" s="75">
        <v>0.1280644175829263</v>
      </c>
      <c r="AH189" t="s">
        <v>20</v>
      </c>
      <c r="AJ189" s="75">
        <v>0.01</v>
      </c>
    </row>
    <row r="190" spans="1:36" x14ac:dyDescent="0.3">
      <c r="A190">
        <v>1000</v>
      </c>
      <c r="B190" t="s">
        <v>20</v>
      </c>
      <c r="C190">
        <v>900</v>
      </c>
      <c r="D190" t="s">
        <v>20</v>
      </c>
      <c r="E190">
        <v>1</v>
      </c>
      <c r="F190" t="s">
        <v>27</v>
      </c>
      <c r="H190" s="54">
        <v>900</v>
      </c>
      <c r="I190" t="s">
        <v>20</v>
      </c>
      <c r="J190" s="54">
        <v>0.10967799913466081</v>
      </c>
      <c r="K190" t="s">
        <v>20</v>
      </c>
      <c r="L190" s="54">
        <v>0.1096779991346466</v>
      </c>
      <c r="M190" t="s">
        <v>20</v>
      </c>
      <c r="O190" s="45">
        <v>0</v>
      </c>
      <c r="P190" s="45" t="s">
        <v>20</v>
      </c>
      <c r="Q190" s="45">
        <v>2.886751345948129E-4</v>
      </c>
      <c r="R190" s="45" t="s">
        <v>20</v>
      </c>
      <c r="S190" s="74">
        <v>5.9726909870790497E-2</v>
      </c>
      <c r="T190" t="s">
        <v>20</v>
      </c>
      <c r="U190" s="47">
        <v>2.2805335632990222E-2</v>
      </c>
      <c r="V190" s="47" t="s">
        <v>20</v>
      </c>
      <c r="W190" s="74">
        <v>2.078460969082653E-3</v>
      </c>
      <c r="X190" s="74" t="s">
        <v>20</v>
      </c>
      <c r="Y190" s="45">
        <v>2.886751345948129E-3</v>
      </c>
      <c r="Z190" t="s">
        <v>20</v>
      </c>
      <c r="AD190" s="54">
        <v>6.4032208791463152E-2</v>
      </c>
      <c r="AE190" t="s">
        <v>20</v>
      </c>
      <c r="AF190" s="35">
        <v>2</v>
      </c>
      <c r="AG190" s="75">
        <v>0.1280644175829263</v>
      </c>
      <c r="AH190" t="s">
        <v>20</v>
      </c>
      <c r="AJ190" s="75">
        <v>0.01</v>
      </c>
    </row>
    <row r="191" spans="1:36" x14ac:dyDescent="0.3">
      <c r="O191" s="45"/>
      <c r="Q191" s="45"/>
      <c r="S191" s="74"/>
      <c r="U191" s="47"/>
      <c r="W191" s="74"/>
    </row>
    <row r="192" spans="1:36" ht="15.6" x14ac:dyDescent="0.3">
      <c r="A192" s="5" t="s">
        <v>28</v>
      </c>
      <c r="B192" s="3"/>
      <c r="C192" s="3"/>
      <c r="D192" s="3"/>
      <c r="E192" s="3"/>
      <c r="F192" s="3"/>
      <c r="G192" s="3"/>
      <c r="O192" s="45"/>
      <c r="Q192" s="45"/>
      <c r="S192" s="74"/>
      <c r="U192" s="47"/>
      <c r="W192" s="74"/>
    </row>
    <row r="193" spans="1:36" x14ac:dyDescent="0.3">
      <c r="A193" s="139" t="s">
        <v>40</v>
      </c>
      <c r="B193" s="139"/>
      <c r="C193" s="139" t="s">
        <v>38</v>
      </c>
      <c r="D193" s="139"/>
      <c r="E193" s="139"/>
      <c r="F193" s="139"/>
      <c r="G193" s="32"/>
      <c r="H193" s="140" t="s">
        <v>58</v>
      </c>
      <c r="I193" s="140"/>
      <c r="J193" s="140" t="s">
        <v>59</v>
      </c>
      <c r="K193" s="140"/>
      <c r="L193" s="140" t="s">
        <v>60</v>
      </c>
      <c r="M193" s="140"/>
      <c r="O193" s="140" t="s">
        <v>62</v>
      </c>
      <c r="P193" s="140"/>
      <c r="Q193" s="140" t="s">
        <v>63</v>
      </c>
      <c r="R193" s="140"/>
      <c r="S193" s="140" t="s">
        <v>64</v>
      </c>
      <c r="T193" s="140"/>
      <c r="U193" s="140" t="s">
        <v>65</v>
      </c>
      <c r="V193" s="140"/>
      <c r="W193" s="140" t="s">
        <v>66</v>
      </c>
      <c r="X193" s="140"/>
      <c r="Y193" s="140" t="s">
        <v>67</v>
      </c>
      <c r="Z193" s="140"/>
      <c r="AD193" s="140" t="s">
        <v>68</v>
      </c>
      <c r="AE193" s="140"/>
      <c r="AF193" s="139" t="s">
        <v>69</v>
      </c>
      <c r="AG193" s="140" t="s">
        <v>70</v>
      </c>
      <c r="AH193" s="140"/>
    </row>
    <row r="194" spans="1:36" x14ac:dyDescent="0.3">
      <c r="A194" s="139"/>
      <c r="B194" s="139"/>
      <c r="C194" s="139"/>
      <c r="D194" s="139"/>
      <c r="E194" s="139"/>
      <c r="F194" s="139"/>
      <c r="G194" s="32"/>
      <c r="H194" s="140"/>
      <c r="I194" s="140"/>
      <c r="J194" s="140"/>
      <c r="K194" s="140"/>
      <c r="L194" s="140"/>
      <c r="M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D194" s="140"/>
      <c r="AE194" s="140"/>
      <c r="AF194" s="139"/>
      <c r="AG194" s="140"/>
      <c r="AH194" s="140"/>
    </row>
    <row r="195" spans="1:36" x14ac:dyDescent="0.3">
      <c r="A195">
        <v>100</v>
      </c>
      <c r="B195" t="s">
        <v>22</v>
      </c>
      <c r="C195">
        <v>10</v>
      </c>
      <c r="D195" t="s">
        <v>22</v>
      </c>
      <c r="E195">
        <v>20</v>
      </c>
      <c r="F195" t="s">
        <v>26</v>
      </c>
      <c r="H195" s="55">
        <v>10</v>
      </c>
      <c r="I195" t="s">
        <v>22</v>
      </c>
      <c r="J195" s="55">
        <v>-2.4614491116761172E-3</v>
      </c>
      <c r="K195" t="s">
        <v>22</v>
      </c>
      <c r="L195" s="55">
        <v>-2.4614491116761172E-3</v>
      </c>
      <c r="M195" t="s">
        <v>22</v>
      </c>
      <c r="O195" s="45">
        <v>0</v>
      </c>
      <c r="P195" s="45" t="s">
        <v>22</v>
      </c>
      <c r="Q195" s="45">
        <v>2.8867513459481293E-5</v>
      </c>
      <c r="R195" s="45" t="s">
        <v>22</v>
      </c>
      <c r="S195" s="74">
        <v>6.0077346538369499E-2</v>
      </c>
      <c r="T195" t="s">
        <v>22</v>
      </c>
      <c r="U195" s="47">
        <v>6.6972631225996598E-3</v>
      </c>
      <c r="V195" s="47" t="s">
        <v>22</v>
      </c>
      <c r="W195" s="74">
        <v>6.0044427995721078E-3</v>
      </c>
      <c r="X195" s="74" t="s">
        <v>22</v>
      </c>
      <c r="Y195" s="45">
        <v>2.886751345948129E-3</v>
      </c>
      <c r="Z195" t="s">
        <v>22</v>
      </c>
      <c r="AD195" s="55">
        <v>6.0815527625966308E-2</v>
      </c>
      <c r="AE195" s="38" t="s">
        <v>22</v>
      </c>
      <c r="AF195" s="35">
        <v>2</v>
      </c>
      <c r="AG195" s="76">
        <v>0.12163105525193262</v>
      </c>
      <c r="AH195" s="38" t="s">
        <v>22</v>
      </c>
      <c r="AJ195" s="75">
        <v>0.01</v>
      </c>
    </row>
    <row r="196" spans="1:36" x14ac:dyDescent="0.3">
      <c r="A196">
        <v>100</v>
      </c>
      <c r="B196" t="s">
        <v>22</v>
      </c>
      <c r="C196">
        <v>10</v>
      </c>
      <c r="D196" t="s">
        <v>22</v>
      </c>
      <c r="E196">
        <v>50</v>
      </c>
      <c r="F196" t="s">
        <v>26</v>
      </c>
      <c r="H196" s="53">
        <v>10</v>
      </c>
      <c r="I196" t="s">
        <v>22</v>
      </c>
      <c r="J196" s="53">
        <v>4.2725855392938177E-4</v>
      </c>
      <c r="K196" t="s">
        <v>22</v>
      </c>
      <c r="L196" s="53">
        <v>4.2725855392866663E-4</v>
      </c>
      <c r="M196" t="s">
        <v>22</v>
      </c>
      <c r="O196" s="45">
        <v>0</v>
      </c>
      <c r="P196" s="45" t="s">
        <v>22</v>
      </c>
      <c r="Q196" s="45">
        <v>2.8867513459481293E-5</v>
      </c>
      <c r="R196" s="45" t="s">
        <v>22</v>
      </c>
      <c r="S196" s="74">
        <v>6.0076536070029003E-2</v>
      </c>
      <c r="T196" t="s">
        <v>22</v>
      </c>
      <c r="U196" s="47">
        <v>5.2134729307823213E-3</v>
      </c>
      <c r="V196" s="47" t="s">
        <v>22</v>
      </c>
      <c r="W196" s="74">
        <v>6.2353829072479589E-4</v>
      </c>
      <c r="X196" s="74" t="s">
        <v>22</v>
      </c>
      <c r="Y196" s="45">
        <v>2.886751345948129E-3</v>
      </c>
      <c r="Z196" t="s">
        <v>22</v>
      </c>
      <c r="AD196" s="53">
        <v>6.0374609339027302E-2</v>
      </c>
      <c r="AE196" t="s">
        <v>22</v>
      </c>
      <c r="AF196" s="35">
        <v>2</v>
      </c>
      <c r="AG196" s="75">
        <v>0.1207492186780546</v>
      </c>
      <c r="AH196" t="s">
        <v>22</v>
      </c>
      <c r="AJ196" s="75">
        <v>0.01</v>
      </c>
    </row>
    <row r="197" spans="1:36" x14ac:dyDescent="0.3">
      <c r="A197">
        <v>100</v>
      </c>
      <c r="B197" t="s">
        <v>22</v>
      </c>
      <c r="C197">
        <v>10</v>
      </c>
      <c r="D197" t="s">
        <v>22</v>
      </c>
      <c r="E197">
        <v>1</v>
      </c>
      <c r="F197" t="s">
        <v>27</v>
      </c>
      <c r="H197" s="53">
        <v>10</v>
      </c>
      <c r="I197" t="s">
        <v>22</v>
      </c>
      <c r="J197" s="53">
        <v>4.2725855392938177E-4</v>
      </c>
      <c r="K197" t="s">
        <v>22</v>
      </c>
      <c r="L197" s="53">
        <v>4.2725855392866663E-4</v>
      </c>
      <c r="M197" t="s">
        <v>22</v>
      </c>
      <c r="O197" s="45">
        <v>0</v>
      </c>
      <c r="P197" s="45" t="s">
        <v>22</v>
      </c>
      <c r="Q197" s="45">
        <v>2.8867513459481293E-5</v>
      </c>
      <c r="R197" s="45" t="s">
        <v>22</v>
      </c>
      <c r="S197" s="74">
        <v>6.0076536070029003E-2</v>
      </c>
      <c r="T197" t="s">
        <v>22</v>
      </c>
      <c r="U197" s="47">
        <v>8.5447839840064616E-3</v>
      </c>
      <c r="V197" s="47" t="s">
        <v>22</v>
      </c>
      <c r="W197" s="74">
        <v>1.2701705922171769E-3</v>
      </c>
      <c r="X197" s="74" t="s">
        <v>22</v>
      </c>
      <c r="Y197" s="45">
        <v>2.886751345948129E-3</v>
      </c>
      <c r="Z197" t="s">
        <v>22</v>
      </c>
      <c r="AD197" s="53">
        <v>6.0763072828049353E-2</v>
      </c>
      <c r="AE197" t="s">
        <v>22</v>
      </c>
      <c r="AF197" s="35">
        <v>2</v>
      </c>
      <c r="AG197" s="75">
        <v>0.12152614565609871</v>
      </c>
      <c r="AH197" t="s">
        <v>22</v>
      </c>
      <c r="AJ197" s="75">
        <v>0.01</v>
      </c>
    </row>
    <row r="198" spans="1:36" x14ac:dyDescent="0.3">
      <c r="A198">
        <v>100</v>
      </c>
      <c r="B198" t="s">
        <v>22</v>
      </c>
      <c r="C198">
        <v>100</v>
      </c>
      <c r="D198" t="s">
        <v>22</v>
      </c>
      <c r="E198">
        <v>20</v>
      </c>
      <c r="F198" t="s">
        <v>26</v>
      </c>
      <c r="H198" s="53">
        <v>100</v>
      </c>
      <c r="I198" t="s">
        <v>22</v>
      </c>
      <c r="J198" s="53">
        <v>3.3687430705261869E-3</v>
      </c>
      <c r="K198" t="s">
        <v>22</v>
      </c>
      <c r="L198" s="53">
        <v>3.3687430705242605E-3</v>
      </c>
      <c r="M198" t="s">
        <v>22</v>
      </c>
      <c r="O198" s="45">
        <v>0</v>
      </c>
      <c r="P198" s="45" t="s">
        <v>22</v>
      </c>
      <c r="Q198" s="45">
        <v>2.8867513459481293E-5</v>
      </c>
      <c r="R198" s="45" t="s">
        <v>22</v>
      </c>
      <c r="S198" s="74">
        <v>6.1759213973443E-2</v>
      </c>
      <c r="T198" t="s">
        <v>22</v>
      </c>
      <c r="U198" s="47">
        <v>1.5011106998930272E-2</v>
      </c>
      <c r="V198" s="47" t="s">
        <v>22</v>
      </c>
      <c r="W198" s="74">
        <v>8.082903768654762E-3</v>
      </c>
      <c r="X198" s="74" t="s">
        <v>22</v>
      </c>
      <c r="Y198" s="45">
        <v>2.886751345948129E-3</v>
      </c>
      <c r="Z198" t="s">
        <v>22</v>
      </c>
      <c r="AD198" s="53">
        <v>6.4134244705545962E-2</v>
      </c>
      <c r="AE198" t="s">
        <v>22</v>
      </c>
      <c r="AF198" s="35">
        <v>2</v>
      </c>
      <c r="AG198" s="75">
        <v>0.12826848941109192</v>
      </c>
      <c r="AH198" t="s">
        <v>22</v>
      </c>
      <c r="AJ198" s="75">
        <v>0.01</v>
      </c>
    </row>
    <row r="199" spans="1:36" x14ac:dyDescent="0.3">
      <c r="A199">
        <v>100</v>
      </c>
      <c r="B199" t="s">
        <v>22</v>
      </c>
      <c r="C199">
        <v>100</v>
      </c>
      <c r="D199" t="s">
        <v>22</v>
      </c>
      <c r="E199">
        <v>50</v>
      </c>
      <c r="F199" t="s">
        <v>26</v>
      </c>
      <c r="H199" s="53">
        <v>100</v>
      </c>
      <c r="I199" t="s">
        <v>22</v>
      </c>
      <c r="J199" s="53">
        <v>3.3687430705261869E-3</v>
      </c>
      <c r="K199" t="s">
        <v>22</v>
      </c>
      <c r="L199" s="53">
        <v>3.3687430705242605E-3</v>
      </c>
      <c r="M199" t="s">
        <v>22</v>
      </c>
      <c r="O199" s="45">
        <v>0</v>
      </c>
      <c r="P199" s="45" t="s">
        <v>22</v>
      </c>
      <c r="Q199" s="45">
        <v>2.8867513459481293E-5</v>
      </c>
      <c r="R199" s="45" t="s">
        <v>22</v>
      </c>
      <c r="S199" s="74">
        <v>6.1754121422223002E-2</v>
      </c>
      <c r="T199" t="s">
        <v>22</v>
      </c>
      <c r="U199" s="47">
        <v>1.0565509926170152E-2</v>
      </c>
      <c r="V199" s="47" t="s">
        <v>22</v>
      </c>
      <c r="W199" s="74">
        <v>1.0392304845413265E-3</v>
      </c>
      <c r="X199" s="74" t="s">
        <v>22</v>
      </c>
      <c r="Y199" s="45">
        <v>2.886751345948129E-3</v>
      </c>
      <c r="Z199" t="s">
        <v>22</v>
      </c>
      <c r="AD199" s="53">
        <v>6.2726514962153992E-2</v>
      </c>
      <c r="AE199" t="s">
        <v>22</v>
      </c>
      <c r="AF199" s="35">
        <v>2</v>
      </c>
      <c r="AG199" s="75">
        <v>0.12545302992430798</v>
      </c>
      <c r="AH199" t="s">
        <v>22</v>
      </c>
      <c r="AJ199" s="75">
        <v>0.01</v>
      </c>
    </row>
    <row r="200" spans="1:36" x14ac:dyDescent="0.3">
      <c r="A200">
        <v>100</v>
      </c>
      <c r="B200" t="s">
        <v>22</v>
      </c>
      <c r="C200">
        <v>100</v>
      </c>
      <c r="D200" t="s">
        <v>22</v>
      </c>
      <c r="E200">
        <v>1</v>
      </c>
      <c r="F200" t="s">
        <v>27</v>
      </c>
      <c r="H200" s="53">
        <v>100</v>
      </c>
      <c r="I200" t="s">
        <v>22</v>
      </c>
      <c r="J200" s="53">
        <v>3.3687430705261869E-3</v>
      </c>
      <c r="K200" t="s">
        <v>22</v>
      </c>
      <c r="L200" s="53">
        <v>3.3687430705242605E-3</v>
      </c>
      <c r="M200" t="s">
        <v>22</v>
      </c>
      <c r="O200" s="45">
        <v>0</v>
      </c>
      <c r="P200" s="45" t="s">
        <v>22</v>
      </c>
      <c r="Q200" s="45">
        <v>2.8867513459481293E-5</v>
      </c>
      <c r="R200" s="45" t="s">
        <v>22</v>
      </c>
      <c r="S200" s="74">
        <v>6.1754121422223002E-2</v>
      </c>
      <c r="T200" t="s">
        <v>22</v>
      </c>
      <c r="U200" s="47">
        <v>2.3094010767585028E-2</v>
      </c>
      <c r="V200" s="47" t="s">
        <v>22</v>
      </c>
      <c r="W200" s="74">
        <v>2.3094010767585032E-3</v>
      </c>
      <c r="X200" s="74" t="s">
        <v>22</v>
      </c>
      <c r="Y200" s="45">
        <v>2.886751345948129E-3</v>
      </c>
      <c r="Z200" t="s">
        <v>22</v>
      </c>
      <c r="AD200" s="53">
        <v>6.603462989950043E-2</v>
      </c>
      <c r="AE200" t="s">
        <v>22</v>
      </c>
      <c r="AF200" s="35">
        <v>2</v>
      </c>
      <c r="AG200" s="75">
        <v>0.13206925979900086</v>
      </c>
      <c r="AH200" t="s">
        <v>22</v>
      </c>
      <c r="AJ200" s="75">
        <v>0.01</v>
      </c>
    </row>
    <row r="201" spans="1:36" x14ac:dyDescent="0.3">
      <c r="A201">
        <v>1</v>
      </c>
      <c r="B201" t="s">
        <v>23</v>
      </c>
      <c r="C201">
        <v>0.1</v>
      </c>
      <c r="D201" t="s">
        <v>23</v>
      </c>
      <c r="E201">
        <v>20</v>
      </c>
      <c r="F201" t="s">
        <v>26</v>
      </c>
      <c r="H201" s="52">
        <v>0.1</v>
      </c>
      <c r="I201" t="s">
        <v>23</v>
      </c>
      <c r="J201" s="52">
        <v>2.2130619237379394E-6</v>
      </c>
      <c r="K201" t="s">
        <v>23</v>
      </c>
      <c r="L201" s="52">
        <v>2.213061923744819E-6</v>
      </c>
      <c r="M201" t="s">
        <v>23</v>
      </c>
      <c r="O201" s="45">
        <v>0</v>
      </c>
      <c r="P201" s="45" t="s">
        <v>23</v>
      </c>
      <c r="Q201" s="45">
        <v>2.8867513459481289E-7</v>
      </c>
      <c r="R201" s="45" t="s">
        <v>23</v>
      </c>
      <c r="S201" s="74">
        <v>6.1759213973442998E-5</v>
      </c>
      <c r="T201" t="s">
        <v>23</v>
      </c>
      <c r="U201" s="47">
        <v>1.5011106998930272E-5</v>
      </c>
      <c r="V201" s="47" t="s">
        <v>23</v>
      </c>
      <c r="W201" s="74">
        <v>8.0829037686547627E-6</v>
      </c>
      <c r="X201" s="74" t="s">
        <v>23</v>
      </c>
      <c r="Y201" s="45">
        <v>2.8867513459481293E-6</v>
      </c>
      <c r="Z201" t="s">
        <v>23</v>
      </c>
      <c r="AD201" s="52">
        <v>6.4134887884449062E-5</v>
      </c>
      <c r="AE201" t="s">
        <v>23</v>
      </c>
      <c r="AF201" s="35">
        <v>2</v>
      </c>
      <c r="AG201" s="17">
        <v>1.2826977576889812E-4</v>
      </c>
      <c r="AH201" t="s">
        <v>23</v>
      </c>
      <c r="AJ201" s="17">
        <v>1.0000000000000001E-5</v>
      </c>
    </row>
    <row r="202" spans="1:36" x14ac:dyDescent="0.3">
      <c r="A202">
        <v>1</v>
      </c>
      <c r="B202" t="s">
        <v>23</v>
      </c>
      <c r="C202">
        <v>0.1</v>
      </c>
      <c r="D202" t="s">
        <v>23</v>
      </c>
      <c r="E202">
        <v>50</v>
      </c>
      <c r="F202" t="s">
        <v>26</v>
      </c>
      <c r="H202" s="52">
        <v>0.1</v>
      </c>
      <c r="I202" t="s">
        <v>23</v>
      </c>
      <c r="J202" s="52">
        <v>3.3687430705261872E-6</v>
      </c>
      <c r="K202" t="s">
        <v>23</v>
      </c>
      <c r="L202" s="52">
        <v>3.3687430705253707E-6</v>
      </c>
      <c r="M202" t="s">
        <v>23</v>
      </c>
      <c r="O202" s="45">
        <v>0</v>
      </c>
      <c r="P202" s="45" t="s">
        <v>23</v>
      </c>
      <c r="Q202" s="45">
        <v>2.8867513459481289E-7</v>
      </c>
      <c r="R202" s="45" t="s">
        <v>23</v>
      </c>
      <c r="S202" s="74">
        <v>6.1754121422223003E-5</v>
      </c>
      <c r="T202" t="s">
        <v>23</v>
      </c>
      <c r="U202" s="47">
        <v>1.056550992617015E-5</v>
      </c>
      <c r="V202" s="47" t="s">
        <v>23</v>
      </c>
      <c r="W202" s="74">
        <v>1.0392304845413265E-6</v>
      </c>
      <c r="X202" s="74" t="s">
        <v>23</v>
      </c>
      <c r="Y202" s="45">
        <v>2.8867513459481293E-6</v>
      </c>
      <c r="Z202" t="s">
        <v>23</v>
      </c>
      <c r="AD202" s="52">
        <v>6.2727172575346711E-5</v>
      </c>
      <c r="AE202" t="s">
        <v>23</v>
      </c>
      <c r="AF202" s="35">
        <v>2</v>
      </c>
      <c r="AG202" s="17">
        <v>1.2545434515069342E-4</v>
      </c>
      <c r="AH202" t="s">
        <v>23</v>
      </c>
      <c r="AJ202" s="17">
        <v>1.0000000000000001E-5</v>
      </c>
    </row>
    <row r="203" spans="1:36" x14ac:dyDescent="0.3">
      <c r="A203">
        <v>1</v>
      </c>
      <c r="B203" t="s">
        <v>23</v>
      </c>
      <c r="C203">
        <v>0.1</v>
      </c>
      <c r="D203" t="s">
        <v>23</v>
      </c>
      <c r="E203">
        <v>1</v>
      </c>
      <c r="F203" t="s">
        <v>27</v>
      </c>
      <c r="H203" s="52">
        <v>0.1</v>
      </c>
      <c r="I203" t="s">
        <v>23</v>
      </c>
      <c r="J203" s="52">
        <v>3.3687430705261872E-6</v>
      </c>
      <c r="K203" t="s">
        <v>23</v>
      </c>
      <c r="L203" s="52">
        <v>3.3687430705253707E-6</v>
      </c>
      <c r="M203" t="s">
        <v>23</v>
      </c>
      <c r="O203" s="45">
        <v>0</v>
      </c>
      <c r="P203" s="45" t="s">
        <v>23</v>
      </c>
      <c r="Q203" s="45">
        <v>2.8867513459481289E-7</v>
      </c>
      <c r="R203" s="45" t="s">
        <v>23</v>
      </c>
      <c r="S203" s="74">
        <v>6.1754121422223003E-5</v>
      </c>
      <c r="T203" t="s">
        <v>23</v>
      </c>
      <c r="U203" s="47">
        <v>2.3094010767585031E-5</v>
      </c>
      <c r="V203" s="47" t="s">
        <v>23</v>
      </c>
      <c r="W203" s="74">
        <v>2.3094010767585036E-6</v>
      </c>
      <c r="X203" s="74" t="s">
        <v>23</v>
      </c>
      <c r="Y203" s="45">
        <v>2.8867513459481293E-6</v>
      </c>
      <c r="Z203" t="s">
        <v>23</v>
      </c>
      <c r="AD203" s="52">
        <v>6.6035254568783141E-5</v>
      </c>
      <c r="AE203" t="s">
        <v>23</v>
      </c>
      <c r="AF203" s="35">
        <v>2</v>
      </c>
      <c r="AG203" s="17">
        <v>1.3207050913756628E-4</v>
      </c>
      <c r="AH203" t="s">
        <v>23</v>
      </c>
      <c r="AJ203" s="17">
        <v>1.0000000000000001E-5</v>
      </c>
    </row>
    <row r="204" spans="1:36" x14ac:dyDescent="0.3">
      <c r="A204">
        <v>1</v>
      </c>
      <c r="B204" t="s">
        <v>23</v>
      </c>
      <c r="C204">
        <v>1</v>
      </c>
      <c r="D204" t="s">
        <v>23</v>
      </c>
      <c r="E204">
        <v>20</v>
      </c>
      <c r="F204" t="s">
        <v>26</v>
      </c>
      <c r="H204" s="52">
        <v>1</v>
      </c>
      <c r="I204" t="s">
        <v>23</v>
      </c>
      <c r="J204" s="52">
        <v>9.3378326948366302E-5</v>
      </c>
      <c r="K204" t="s">
        <v>23</v>
      </c>
      <c r="L204" s="52">
        <v>9.3378326948334589E-5</v>
      </c>
      <c r="M204" t="s">
        <v>23</v>
      </c>
      <c r="O204" s="45">
        <v>0</v>
      </c>
      <c r="P204" s="45" t="s">
        <v>23</v>
      </c>
      <c r="Q204" s="45">
        <v>2.8867513459481289E-7</v>
      </c>
      <c r="R204" s="45" t="s">
        <v>23</v>
      </c>
      <c r="S204" s="74">
        <v>2.672237893898615E-4</v>
      </c>
      <c r="T204" t="s">
        <v>23</v>
      </c>
      <c r="U204" s="47">
        <v>1.1258330249197704E-4</v>
      </c>
      <c r="V204" s="47" t="s">
        <v>23</v>
      </c>
      <c r="W204" s="74">
        <v>2.7712812921102038E-5</v>
      </c>
      <c r="X204" s="74" t="s">
        <v>23</v>
      </c>
      <c r="Y204" s="45">
        <v>2.8867513459481293E-6</v>
      </c>
      <c r="Z204" t="s">
        <v>23</v>
      </c>
      <c r="AD204" s="52">
        <v>2.9130734677062939E-4</v>
      </c>
      <c r="AE204" t="s">
        <v>23</v>
      </c>
      <c r="AF204" s="35">
        <v>2</v>
      </c>
      <c r="AG204" s="17">
        <v>5.8261469354125878E-4</v>
      </c>
      <c r="AH204" t="s">
        <v>23</v>
      </c>
      <c r="AJ204" s="17">
        <v>1.0000000000000001E-5</v>
      </c>
    </row>
    <row r="205" spans="1:36" x14ac:dyDescent="0.3">
      <c r="A205">
        <v>1</v>
      </c>
      <c r="B205" t="s">
        <v>23</v>
      </c>
      <c r="C205">
        <v>1</v>
      </c>
      <c r="D205" t="s">
        <v>23</v>
      </c>
      <c r="E205">
        <v>50</v>
      </c>
      <c r="F205" t="s">
        <v>26</v>
      </c>
      <c r="H205" s="52">
        <v>1</v>
      </c>
      <c r="I205" t="s">
        <v>23</v>
      </c>
      <c r="J205" s="52">
        <v>8.6830900623426782E-5</v>
      </c>
      <c r="K205" t="s">
        <v>23</v>
      </c>
      <c r="L205" s="52">
        <v>8.6830900623446894E-5</v>
      </c>
      <c r="M205" t="s">
        <v>23</v>
      </c>
      <c r="O205" s="45">
        <v>0</v>
      </c>
      <c r="P205" s="45" t="s">
        <v>23</v>
      </c>
      <c r="Q205" s="45">
        <v>2.8867513459481289E-7</v>
      </c>
      <c r="R205" s="45" t="s">
        <v>23</v>
      </c>
      <c r="S205" s="74">
        <v>2.6707434743631752E-4</v>
      </c>
      <c r="T205" t="s">
        <v>23</v>
      </c>
      <c r="U205" s="47">
        <v>7.9674337148168362E-5</v>
      </c>
      <c r="V205" s="47" t="s">
        <v>23</v>
      </c>
      <c r="W205" s="74">
        <v>5.7735026918962578E-6</v>
      </c>
      <c r="X205" s="74" t="s">
        <v>23</v>
      </c>
      <c r="Y205" s="45">
        <v>2.8867513459481293E-6</v>
      </c>
      <c r="Z205" t="s">
        <v>23</v>
      </c>
      <c r="AD205" s="52">
        <v>2.7878030249380036E-4</v>
      </c>
      <c r="AE205" t="s">
        <v>23</v>
      </c>
      <c r="AF205" s="35">
        <v>2</v>
      </c>
      <c r="AG205" s="17">
        <v>5.5756060498760073E-4</v>
      </c>
      <c r="AH205" t="s">
        <v>23</v>
      </c>
      <c r="AJ205" s="17">
        <v>1.0000000000000001E-5</v>
      </c>
    </row>
    <row r="206" spans="1:36" x14ac:dyDescent="0.3">
      <c r="A206">
        <v>1</v>
      </c>
      <c r="B206" t="s">
        <v>23</v>
      </c>
      <c r="C206">
        <v>1</v>
      </c>
      <c r="D206" t="s">
        <v>23</v>
      </c>
      <c r="E206">
        <v>1</v>
      </c>
      <c r="F206" t="s">
        <v>27</v>
      </c>
      <c r="H206" s="52">
        <v>1</v>
      </c>
      <c r="I206" t="s">
        <v>23</v>
      </c>
      <c r="J206" s="52">
        <v>8.6830900623426782E-5</v>
      </c>
      <c r="K206" t="s">
        <v>23</v>
      </c>
      <c r="L206" s="52">
        <v>8.6830900623446894E-5</v>
      </c>
      <c r="M206" t="s">
        <v>23</v>
      </c>
      <c r="O206" s="45">
        <v>0</v>
      </c>
      <c r="P206" s="45" t="s">
        <v>23</v>
      </c>
      <c r="Q206" s="45">
        <v>2.8867513459481289E-7</v>
      </c>
      <c r="R206" s="45" t="s">
        <v>23</v>
      </c>
      <c r="S206" s="74">
        <v>2.6707434743631752E-4</v>
      </c>
      <c r="T206" t="s">
        <v>23</v>
      </c>
      <c r="U206" s="47">
        <v>1.7897858344878399E-4</v>
      </c>
      <c r="V206" s="47" t="s">
        <v>23</v>
      </c>
      <c r="W206" s="74">
        <v>1.2701705922171769E-4</v>
      </c>
      <c r="X206" s="74" t="s">
        <v>23</v>
      </c>
      <c r="Y206" s="45">
        <v>2.8867513459481293E-6</v>
      </c>
      <c r="Z206" t="s">
        <v>23</v>
      </c>
      <c r="AD206" s="52">
        <v>3.4569320269838715E-4</v>
      </c>
      <c r="AE206" t="s">
        <v>23</v>
      </c>
      <c r="AF206" s="35">
        <v>2</v>
      </c>
      <c r="AG206" s="17">
        <v>6.9138640539677431E-4</v>
      </c>
      <c r="AH206" t="s">
        <v>23</v>
      </c>
      <c r="AJ206" s="17">
        <v>1.0000000000000001E-5</v>
      </c>
    </row>
    <row r="207" spans="1:36" x14ac:dyDescent="0.3">
      <c r="A207">
        <v>1</v>
      </c>
      <c r="B207" t="s">
        <v>23</v>
      </c>
      <c r="C207">
        <v>1</v>
      </c>
      <c r="D207" t="s">
        <v>23</v>
      </c>
      <c r="E207">
        <v>5</v>
      </c>
      <c r="F207" t="s">
        <v>27</v>
      </c>
      <c r="H207" s="52">
        <v>1</v>
      </c>
      <c r="I207" t="s">
        <v>23</v>
      </c>
      <c r="J207" s="52">
        <v>6.5018602965322291E-5</v>
      </c>
      <c r="K207" t="s">
        <v>23</v>
      </c>
      <c r="L207" s="52">
        <v>6.5018602965372096E-5</v>
      </c>
      <c r="M207" t="s">
        <v>23</v>
      </c>
      <c r="O207" s="45">
        <v>0</v>
      </c>
      <c r="P207" s="45" t="s">
        <v>23</v>
      </c>
      <c r="Q207" s="45">
        <v>2.8867513459481289E-7</v>
      </c>
      <c r="R207" s="45" t="s">
        <v>23</v>
      </c>
      <c r="S207" s="74">
        <v>2.6707790512458049E-4</v>
      </c>
      <c r="T207" t="s">
        <v>23</v>
      </c>
      <c r="U207" s="47">
        <v>1.0103629710818453E-3</v>
      </c>
      <c r="V207" s="47" t="s">
        <v>23</v>
      </c>
      <c r="W207" s="74">
        <v>5.1961524227066324E-4</v>
      </c>
      <c r="X207" s="74" t="s">
        <v>23</v>
      </c>
      <c r="Y207" s="45">
        <v>2.8867513459481293E-5</v>
      </c>
      <c r="Z207" t="s">
        <v>23</v>
      </c>
      <c r="AD207" s="52">
        <v>1.167474778059781E-3</v>
      </c>
      <c r="AE207" t="s">
        <v>23</v>
      </c>
      <c r="AF207" s="35">
        <v>2</v>
      </c>
      <c r="AG207" s="53">
        <v>2.3349495561195621E-3</v>
      </c>
      <c r="AH207" t="s">
        <v>23</v>
      </c>
      <c r="AJ207" s="53">
        <v>1E-4</v>
      </c>
    </row>
    <row r="208" spans="1:36" x14ac:dyDescent="0.3">
      <c r="A208">
        <v>1</v>
      </c>
      <c r="B208" t="s">
        <v>23</v>
      </c>
      <c r="C208">
        <v>1</v>
      </c>
      <c r="D208" t="s">
        <v>23</v>
      </c>
      <c r="E208">
        <v>10</v>
      </c>
      <c r="F208" t="s">
        <v>27</v>
      </c>
      <c r="H208" s="52">
        <v>1</v>
      </c>
      <c r="I208" t="s">
        <v>23</v>
      </c>
      <c r="J208" s="52">
        <v>-1.6324365345186609E-4</v>
      </c>
      <c r="K208" t="s">
        <v>23</v>
      </c>
      <c r="L208" s="52">
        <v>-1.632436534518833E-4</v>
      </c>
      <c r="M208" t="s">
        <v>23</v>
      </c>
      <c r="O208" s="45">
        <v>0</v>
      </c>
      <c r="P208" s="45" t="s">
        <v>23</v>
      </c>
      <c r="Q208" s="45">
        <v>2.8867513459481289E-7</v>
      </c>
      <c r="R208" s="45" t="s">
        <v>23</v>
      </c>
      <c r="S208" s="74">
        <v>2.7874936902044252E-4</v>
      </c>
      <c r="T208" t="s">
        <v>23</v>
      </c>
      <c r="U208" s="47">
        <v>1.0103629710818453E-3</v>
      </c>
      <c r="V208" s="47" t="s">
        <v>23</v>
      </c>
      <c r="W208" s="74">
        <v>5.1961524227066324E-4</v>
      </c>
      <c r="X208" s="74" t="s">
        <v>23</v>
      </c>
      <c r="Y208" s="45">
        <v>2.8867513459481293E-5</v>
      </c>
      <c r="Z208" t="s">
        <v>23</v>
      </c>
      <c r="AD208" s="52">
        <v>1.1701999661294198E-3</v>
      </c>
      <c r="AE208" t="s">
        <v>23</v>
      </c>
      <c r="AF208" s="35">
        <v>2</v>
      </c>
      <c r="AG208" s="53">
        <v>2.3403999322588395E-3</v>
      </c>
      <c r="AH208" t="s">
        <v>23</v>
      </c>
      <c r="AJ208" s="53">
        <v>1E-4</v>
      </c>
    </row>
    <row r="209" spans="1:36" x14ac:dyDescent="0.3">
      <c r="A209">
        <v>10</v>
      </c>
      <c r="B209" t="s">
        <v>23</v>
      </c>
      <c r="C209">
        <v>1</v>
      </c>
      <c r="D209" t="s">
        <v>23</v>
      </c>
      <c r="E209">
        <v>20</v>
      </c>
      <c r="F209" t="s">
        <v>26</v>
      </c>
      <c r="H209" s="17">
        <v>1</v>
      </c>
      <c r="I209" t="s">
        <v>23</v>
      </c>
      <c r="J209" s="17">
        <v>9.3378326948366302E-5</v>
      </c>
      <c r="K209" t="s">
        <v>23</v>
      </c>
      <c r="L209" s="17">
        <v>9.3378326948334589E-5</v>
      </c>
      <c r="M209" t="s">
        <v>23</v>
      </c>
      <c r="O209" s="45">
        <v>0</v>
      </c>
      <c r="P209" s="45" t="s">
        <v>23</v>
      </c>
      <c r="Q209" s="45">
        <v>2.8867513459481293E-6</v>
      </c>
      <c r="R209" s="45" t="s">
        <v>23</v>
      </c>
      <c r="S209" s="74">
        <v>2.672237893898615E-4</v>
      </c>
      <c r="T209" t="s">
        <v>23</v>
      </c>
      <c r="U209" s="47">
        <v>1.1258330249197704E-4</v>
      </c>
      <c r="V209" s="47" t="s">
        <v>23</v>
      </c>
      <c r="W209" s="74">
        <v>2.7712812921102038E-5</v>
      </c>
      <c r="X209" s="74" t="s">
        <v>23</v>
      </c>
      <c r="Y209" s="45">
        <v>2.8867513459481293E-6</v>
      </c>
      <c r="Z209" t="s">
        <v>23</v>
      </c>
      <c r="AD209" s="17">
        <v>2.9132150672846614E-4</v>
      </c>
      <c r="AE209" t="s">
        <v>23</v>
      </c>
      <c r="AF209" s="35">
        <v>2</v>
      </c>
      <c r="AG209" s="17">
        <v>5.8264301345693228E-4</v>
      </c>
      <c r="AH209" t="s">
        <v>23</v>
      </c>
      <c r="AJ209" s="17">
        <v>1.0000000000000001E-5</v>
      </c>
    </row>
    <row r="210" spans="1:36" x14ac:dyDescent="0.3">
      <c r="A210">
        <v>10</v>
      </c>
      <c r="B210" t="s">
        <v>23</v>
      </c>
      <c r="C210">
        <v>1</v>
      </c>
      <c r="D210" t="s">
        <v>23</v>
      </c>
      <c r="E210">
        <v>50</v>
      </c>
      <c r="F210" t="s">
        <v>26</v>
      </c>
      <c r="H210" s="17">
        <v>1</v>
      </c>
      <c r="I210" t="s">
        <v>23</v>
      </c>
      <c r="J210" s="17">
        <v>8.6830900623426782E-5</v>
      </c>
      <c r="K210" t="s">
        <v>23</v>
      </c>
      <c r="L210" s="17">
        <v>8.6830900623446894E-5</v>
      </c>
      <c r="M210" t="s">
        <v>23</v>
      </c>
      <c r="O210" s="45">
        <v>0</v>
      </c>
      <c r="P210" s="45" t="s">
        <v>23</v>
      </c>
      <c r="Q210" s="45">
        <v>2.8867513459481293E-6</v>
      </c>
      <c r="R210" s="45" t="s">
        <v>23</v>
      </c>
      <c r="S210" s="74">
        <v>2.6707434743631752E-4</v>
      </c>
      <c r="T210" t="s">
        <v>23</v>
      </c>
      <c r="U210" s="47">
        <v>7.9674337148168362E-5</v>
      </c>
      <c r="V210" s="47" t="s">
        <v>23</v>
      </c>
      <c r="W210" s="74">
        <v>5.7735026918962578E-6</v>
      </c>
      <c r="X210" s="74" t="s">
        <v>23</v>
      </c>
      <c r="Y210" s="45">
        <v>2.8867513459481293E-6</v>
      </c>
      <c r="Z210" t="s">
        <v>23</v>
      </c>
      <c r="AD210" s="17">
        <v>2.7879509869890981E-4</v>
      </c>
      <c r="AE210" t="s">
        <v>23</v>
      </c>
      <c r="AF210" s="35">
        <v>2</v>
      </c>
      <c r="AG210" s="17">
        <v>5.5759019739781961E-4</v>
      </c>
      <c r="AH210" t="s">
        <v>23</v>
      </c>
      <c r="AJ210" s="17">
        <v>1.0000000000000001E-5</v>
      </c>
    </row>
    <row r="211" spans="1:36" x14ac:dyDescent="0.3">
      <c r="A211">
        <v>10</v>
      </c>
      <c r="B211" t="s">
        <v>23</v>
      </c>
      <c r="C211">
        <v>1</v>
      </c>
      <c r="D211" t="s">
        <v>23</v>
      </c>
      <c r="E211">
        <v>1</v>
      </c>
      <c r="F211" t="s">
        <v>27</v>
      </c>
      <c r="H211" s="17">
        <v>1</v>
      </c>
      <c r="I211" t="s">
        <v>23</v>
      </c>
      <c r="J211" s="17">
        <v>8.6830900623426782E-5</v>
      </c>
      <c r="K211" t="s">
        <v>23</v>
      </c>
      <c r="L211" s="17">
        <v>8.6830900623446894E-5</v>
      </c>
      <c r="M211" t="s">
        <v>23</v>
      </c>
      <c r="O211" s="45">
        <v>0</v>
      </c>
      <c r="P211" s="45" t="s">
        <v>23</v>
      </c>
      <c r="Q211" s="45">
        <v>2.8867513459481293E-6</v>
      </c>
      <c r="R211" s="45" t="s">
        <v>23</v>
      </c>
      <c r="S211" s="74">
        <v>2.6707434743631752E-4</v>
      </c>
      <c r="T211" t="s">
        <v>23</v>
      </c>
      <c r="U211" s="47">
        <v>1.7897858344878399E-4</v>
      </c>
      <c r="V211" s="47" t="s">
        <v>23</v>
      </c>
      <c r="W211" s="74">
        <v>1.2701705922171769E-4</v>
      </c>
      <c r="X211" s="74" t="s">
        <v>23</v>
      </c>
      <c r="Y211" s="45">
        <v>2.8867513459481293E-6</v>
      </c>
      <c r="Z211" t="s">
        <v>23</v>
      </c>
      <c r="AD211" s="17">
        <v>3.4570513503832739E-4</v>
      </c>
      <c r="AE211" t="s">
        <v>23</v>
      </c>
      <c r="AF211" s="35">
        <v>2</v>
      </c>
      <c r="AG211" s="17">
        <v>6.9141027007665477E-4</v>
      </c>
      <c r="AH211" t="s">
        <v>23</v>
      </c>
      <c r="AJ211" s="17">
        <v>1.0000000000000001E-5</v>
      </c>
    </row>
    <row r="212" spans="1:36" x14ac:dyDescent="0.3">
      <c r="A212">
        <v>10</v>
      </c>
      <c r="B212" t="s">
        <v>23</v>
      </c>
      <c r="C212">
        <v>1</v>
      </c>
      <c r="D212" t="s">
        <v>23</v>
      </c>
      <c r="E212">
        <v>5</v>
      </c>
      <c r="F212" t="s">
        <v>27</v>
      </c>
      <c r="H212" s="17">
        <v>1</v>
      </c>
      <c r="I212" t="s">
        <v>23</v>
      </c>
      <c r="J212" s="17">
        <v>6.5018602965322291E-5</v>
      </c>
      <c r="K212" t="s">
        <v>23</v>
      </c>
      <c r="L212" s="17">
        <v>6.5018602965372096E-5</v>
      </c>
      <c r="M212" t="s">
        <v>23</v>
      </c>
      <c r="O212" s="45">
        <v>0</v>
      </c>
      <c r="P212" s="45" t="s">
        <v>23</v>
      </c>
      <c r="Q212" s="45">
        <v>2.8867513459481293E-6</v>
      </c>
      <c r="R212" s="45" t="s">
        <v>23</v>
      </c>
      <c r="S212" s="74">
        <v>2.6707790512458049E-4</v>
      </c>
      <c r="T212" t="s">
        <v>23</v>
      </c>
      <c r="U212" s="47">
        <v>1.0103629710818453E-3</v>
      </c>
      <c r="V212" s="47" t="s">
        <v>23</v>
      </c>
      <c r="W212" s="74">
        <v>5.1961524227066324E-4</v>
      </c>
      <c r="X212" s="74" t="s">
        <v>23</v>
      </c>
      <c r="Y212" s="45">
        <v>2.8867513459481293E-5</v>
      </c>
      <c r="Z212" t="s">
        <v>23</v>
      </c>
      <c r="AD212" s="17">
        <v>1.1674783113213428E-3</v>
      </c>
      <c r="AE212" t="s">
        <v>23</v>
      </c>
      <c r="AF212" s="35">
        <v>2</v>
      </c>
      <c r="AG212" s="53">
        <v>2.3349566226426857E-3</v>
      </c>
      <c r="AH212" t="s">
        <v>23</v>
      </c>
      <c r="AJ212" s="53">
        <v>1E-4</v>
      </c>
    </row>
    <row r="213" spans="1:36" x14ac:dyDescent="0.3">
      <c r="A213">
        <v>10</v>
      </c>
      <c r="B213" t="s">
        <v>23</v>
      </c>
      <c r="C213">
        <v>1</v>
      </c>
      <c r="D213" t="s">
        <v>23</v>
      </c>
      <c r="E213">
        <v>10</v>
      </c>
      <c r="F213" t="s">
        <v>27</v>
      </c>
      <c r="H213" s="17">
        <v>1</v>
      </c>
      <c r="I213" t="s">
        <v>23</v>
      </c>
      <c r="J213" s="17">
        <v>-1.6324365345186609E-4</v>
      </c>
      <c r="K213" t="s">
        <v>23</v>
      </c>
      <c r="L213" s="17">
        <v>-1.632436534518833E-4</v>
      </c>
      <c r="M213" t="s">
        <v>23</v>
      </c>
      <c r="O213" s="45">
        <v>0</v>
      </c>
      <c r="P213" s="45" t="s">
        <v>23</v>
      </c>
      <c r="Q213" s="45">
        <v>2.8867513459481293E-6</v>
      </c>
      <c r="R213" s="45" t="s">
        <v>23</v>
      </c>
      <c r="S213" s="74">
        <v>2.7874936902044252E-4</v>
      </c>
      <c r="T213" t="s">
        <v>23</v>
      </c>
      <c r="U213" s="47">
        <v>1.0103629710818453E-3</v>
      </c>
      <c r="V213" s="47" t="s">
        <v>23</v>
      </c>
      <c r="W213" s="74">
        <v>5.1961524227066324E-4</v>
      </c>
      <c r="X213" s="74" t="s">
        <v>23</v>
      </c>
      <c r="Y213" s="45">
        <v>2.8867513459481293E-5</v>
      </c>
      <c r="Z213" t="s">
        <v>23</v>
      </c>
      <c r="AD213" s="17">
        <v>1.1702034911626675E-3</v>
      </c>
      <c r="AE213" t="s">
        <v>23</v>
      </c>
      <c r="AF213" s="35">
        <v>2</v>
      </c>
      <c r="AG213" s="53">
        <v>2.340406982325335E-3</v>
      </c>
      <c r="AH213" t="s">
        <v>23</v>
      </c>
      <c r="AJ213" s="53">
        <v>1E-4</v>
      </c>
    </row>
    <row r="214" spans="1:36" x14ac:dyDescent="0.3">
      <c r="A214">
        <v>10</v>
      </c>
      <c r="B214" t="s">
        <v>23</v>
      </c>
      <c r="C214">
        <v>5</v>
      </c>
      <c r="D214" t="s">
        <v>23</v>
      </c>
      <c r="E214">
        <v>20</v>
      </c>
      <c r="F214" t="s">
        <v>26</v>
      </c>
      <c r="H214" s="17">
        <v>5</v>
      </c>
      <c r="I214" t="s">
        <v>23</v>
      </c>
      <c r="J214" s="17">
        <v>7.1403337300927601E-4</v>
      </c>
      <c r="K214" t="s">
        <v>23</v>
      </c>
      <c r="L214" s="17">
        <v>7.1403337300957048E-4</v>
      </c>
      <c r="M214" t="s">
        <v>23</v>
      </c>
      <c r="O214" s="45">
        <v>0</v>
      </c>
      <c r="P214" s="45" t="s">
        <v>23</v>
      </c>
      <c r="Q214" s="45">
        <v>2.8867513459481293E-6</v>
      </c>
      <c r="R214" s="45" t="s">
        <v>23</v>
      </c>
      <c r="S214" s="74">
        <v>1.9719238294305949E-3</v>
      </c>
      <c r="T214" t="s">
        <v>23</v>
      </c>
      <c r="U214" s="47">
        <v>6.6395280956806969E-4</v>
      </c>
      <c r="V214" s="47" t="s">
        <v>23</v>
      </c>
      <c r="W214" s="74">
        <v>1.2701705922171769E-4</v>
      </c>
      <c r="X214" s="74" t="s">
        <v>23</v>
      </c>
      <c r="Y214" s="45">
        <v>2.8867513459481293E-5</v>
      </c>
      <c r="Z214" t="s">
        <v>23</v>
      </c>
      <c r="AD214" s="17">
        <v>2.0847762283778934E-3</v>
      </c>
      <c r="AE214" t="s">
        <v>23</v>
      </c>
      <c r="AF214" s="35">
        <v>2</v>
      </c>
      <c r="AG214" s="53">
        <v>4.1695524567557868E-3</v>
      </c>
      <c r="AH214" t="s">
        <v>23</v>
      </c>
      <c r="AJ214" s="53">
        <v>1E-4</v>
      </c>
    </row>
    <row r="215" spans="1:36" x14ac:dyDescent="0.3">
      <c r="A215">
        <v>10</v>
      </c>
      <c r="B215" t="s">
        <v>23</v>
      </c>
      <c r="C215">
        <v>5</v>
      </c>
      <c r="D215" t="s">
        <v>23</v>
      </c>
      <c r="E215">
        <v>50</v>
      </c>
      <c r="F215" t="s">
        <v>26</v>
      </c>
      <c r="H215" s="17">
        <v>5</v>
      </c>
      <c r="I215" t="s">
        <v>23</v>
      </c>
      <c r="J215" s="17">
        <v>2.932246582919848E-4</v>
      </c>
      <c r="K215" t="s">
        <v>23</v>
      </c>
      <c r="L215" s="17">
        <v>2.9322465829206834E-4</v>
      </c>
      <c r="M215" t="s">
        <v>23</v>
      </c>
      <c r="O215" s="45">
        <v>0</v>
      </c>
      <c r="P215" s="45" t="s">
        <v>23</v>
      </c>
      <c r="Q215" s="45">
        <v>2.8867513459481293E-6</v>
      </c>
      <c r="R215" s="45" t="s">
        <v>23</v>
      </c>
      <c r="S215" s="74">
        <v>1.9716997966623701E-3</v>
      </c>
      <c r="T215" t="s">
        <v>23</v>
      </c>
      <c r="U215" s="47">
        <v>4.9940798284902623E-4</v>
      </c>
      <c r="V215" s="47" t="s">
        <v>23</v>
      </c>
      <c r="W215" s="74">
        <v>3.4641016151377547E-5</v>
      </c>
      <c r="X215" s="74" t="s">
        <v>23</v>
      </c>
      <c r="Y215" s="45">
        <v>2.8867513459481293E-5</v>
      </c>
      <c r="Z215" t="s">
        <v>23</v>
      </c>
      <c r="AD215" s="17">
        <v>2.0344655534460226E-3</v>
      </c>
      <c r="AE215" t="s">
        <v>23</v>
      </c>
      <c r="AF215" s="35">
        <v>2</v>
      </c>
      <c r="AG215" s="53">
        <v>4.0689311068920452E-3</v>
      </c>
      <c r="AH215" t="s">
        <v>23</v>
      </c>
      <c r="AJ215" s="53">
        <v>1E-4</v>
      </c>
    </row>
    <row r="216" spans="1:36" x14ac:dyDescent="0.3">
      <c r="A216">
        <v>10</v>
      </c>
      <c r="B216" t="s">
        <v>23</v>
      </c>
      <c r="C216">
        <v>5</v>
      </c>
      <c r="D216" t="s">
        <v>23</v>
      </c>
      <c r="E216">
        <v>1</v>
      </c>
      <c r="F216" t="s">
        <v>27</v>
      </c>
      <c r="H216" s="17">
        <v>5</v>
      </c>
      <c r="I216" t="s">
        <v>23</v>
      </c>
      <c r="J216" s="17">
        <v>2.932246582919848E-4</v>
      </c>
      <c r="K216" t="s">
        <v>23</v>
      </c>
      <c r="L216" s="17">
        <v>2.9322465829206834E-4</v>
      </c>
      <c r="M216" t="s">
        <v>23</v>
      </c>
      <c r="O216" s="45">
        <v>0</v>
      </c>
      <c r="P216" s="45" t="s">
        <v>23</v>
      </c>
      <c r="Q216" s="45">
        <v>2.8867513459481293E-6</v>
      </c>
      <c r="R216" s="45" t="s">
        <v>23</v>
      </c>
      <c r="S216" s="74">
        <v>1.9716997966623701E-3</v>
      </c>
      <c r="T216" t="s">
        <v>23</v>
      </c>
      <c r="U216" s="47">
        <v>8.9489291724392003E-4</v>
      </c>
      <c r="V216" s="47" t="s">
        <v>23</v>
      </c>
      <c r="W216" s="74">
        <v>6.3508529610858846E-4</v>
      </c>
      <c r="X216" s="74" t="s">
        <v>23</v>
      </c>
      <c r="Y216" s="45">
        <v>2.8867513459481293E-5</v>
      </c>
      <c r="Z216" t="s">
        <v>23</v>
      </c>
      <c r="AD216" s="17">
        <v>2.2566808417434146E-3</v>
      </c>
      <c r="AE216" t="s">
        <v>23</v>
      </c>
      <c r="AF216" s="35">
        <v>2</v>
      </c>
      <c r="AG216" s="53">
        <v>4.5133616834868292E-3</v>
      </c>
      <c r="AH216" t="s">
        <v>23</v>
      </c>
      <c r="AJ216" s="53">
        <v>1E-4</v>
      </c>
    </row>
    <row r="217" spans="1:36" x14ac:dyDescent="0.3">
      <c r="A217">
        <v>10</v>
      </c>
      <c r="B217" t="s">
        <v>23</v>
      </c>
      <c r="C217">
        <v>5</v>
      </c>
      <c r="D217" t="s">
        <v>23</v>
      </c>
      <c r="E217">
        <v>5</v>
      </c>
      <c r="F217" t="s">
        <v>27</v>
      </c>
      <c r="H217" s="17">
        <v>5</v>
      </c>
      <c r="I217" t="s">
        <v>23</v>
      </c>
      <c r="J217" s="17">
        <v>5.2722325777982424E-4</v>
      </c>
      <c r="K217" t="s">
        <v>23</v>
      </c>
      <c r="L217" s="17">
        <v>5.2722325778020718E-4</v>
      </c>
      <c r="M217" t="s">
        <v>23</v>
      </c>
      <c r="O217" s="45">
        <v>0</v>
      </c>
      <c r="P217" s="45" t="s">
        <v>23</v>
      </c>
      <c r="Q217" s="45">
        <v>2.8867513459481293E-6</v>
      </c>
      <c r="R217" s="45" t="s">
        <v>23</v>
      </c>
      <c r="S217" s="74">
        <v>1.9717332601506248E-3</v>
      </c>
      <c r="T217" t="s">
        <v>23</v>
      </c>
      <c r="U217" s="47">
        <v>6.0621778264910711E-3</v>
      </c>
      <c r="V217" s="47" t="s">
        <v>23</v>
      </c>
      <c r="W217" s="74">
        <v>1.4433756729740645E-3</v>
      </c>
      <c r="X217" s="74" t="s">
        <v>23</v>
      </c>
      <c r="Y217" s="45">
        <v>2.886751345948129E-4</v>
      </c>
      <c r="Z217" t="s">
        <v>23</v>
      </c>
      <c r="AD217" s="17">
        <v>6.5425077034103841E-3</v>
      </c>
      <c r="AE217" t="s">
        <v>23</v>
      </c>
      <c r="AF217" s="35">
        <v>2</v>
      </c>
      <c r="AG217" s="54">
        <v>1.3085015406820768E-2</v>
      </c>
      <c r="AH217" t="s">
        <v>23</v>
      </c>
      <c r="AJ217" s="54">
        <v>1E-3</v>
      </c>
    </row>
    <row r="218" spans="1:36" x14ac:dyDescent="0.3">
      <c r="A218">
        <v>10</v>
      </c>
      <c r="B218" t="s">
        <v>23</v>
      </c>
      <c r="C218">
        <v>5</v>
      </c>
      <c r="D218" t="s">
        <v>23</v>
      </c>
      <c r="E218">
        <v>10</v>
      </c>
      <c r="F218" t="s">
        <v>27</v>
      </c>
      <c r="H218" s="17">
        <v>5</v>
      </c>
      <c r="I218" t="s">
        <v>23</v>
      </c>
      <c r="J218" s="17">
        <v>4.6211901350518003E-4</v>
      </c>
      <c r="K218" t="s">
        <v>23</v>
      </c>
      <c r="L218" s="17">
        <v>4.6211901350545759E-4</v>
      </c>
      <c r="M218" t="s">
        <v>23</v>
      </c>
      <c r="O218" s="45">
        <v>0</v>
      </c>
      <c r="P218" s="45" t="s">
        <v>23</v>
      </c>
      <c r="Q218" s="45">
        <v>2.8867513459481293E-6</v>
      </c>
      <c r="R218" s="45" t="s">
        <v>23</v>
      </c>
      <c r="S218" s="74">
        <v>2.1277517351329001E-3</v>
      </c>
      <c r="T218" t="s">
        <v>23</v>
      </c>
      <c r="U218" s="47">
        <v>6.0621778264910711E-3</v>
      </c>
      <c r="V218" s="47" t="s">
        <v>23</v>
      </c>
      <c r="W218" s="74">
        <v>1.4433756729740645E-3</v>
      </c>
      <c r="X218" s="74" t="s">
        <v>23</v>
      </c>
      <c r="Y218" s="45">
        <v>2.886751345948129E-4</v>
      </c>
      <c r="Z218" t="s">
        <v>23</v>
      </c>
      <c r="AD218" s="17">
        <v>6.5912064484706491E-3</v>
      </c>
      <c r="AE218" t="s">
        <v>23</v>
      </c>
      <c r="AF218" s="35">
        <v>2</v>
      </c>
      <c r="AG218" s="54">
        <v>1.3182412896941298E-2</v>
      </c>
      <c r="AH218" t="s">
        <v>23</v>
      </c>
      <c r="AJ218" s="54">
        <v>1E-3</v>
      </c>
    </row>
    <row r="219" spans="1:36" x14ac:dyDescent="0.3">
      <c r="A219">
        <v>10</v>
      </c>
      <c r="B219" t="s">
        <v>23</v>
      </c>
      <c r="C219">
        <v>10</v>
      </c>
      <c r="D219" t="s">
        <v>23</v>
      </c>
      <c r="E219">
        <v>20</v>
      </c>
      <c r="F219" t="s">
        <v>26</v>
      </c>
      <c r="H219" s="17">
        <v>10</v>
      </c>
      <c r="I219" t="s">
        <v>23</v>
      </c>
      <c r="J219" s="17">
        <v>1.0565926690299888E-3</v>
      </c>
      <c r="K219" t="s">
        <v>23</v>
      </c>
      <c r="L219" s="17">
        <v>1.056592669030465E-3</v>
      </c>
      <c r="M219" t="s">
        <v>23</v>
      </c>
      <c r="O219" s="45">
        <v>0</v>
      </c>
      <c r="P219" s="45" t="s">
        <v>23</v>
      </c>
      <c r="Q219" s="45">
        <v>2.8867513459481293E-6</v>
      </c>
      <c r="R219" s="45" t="s">
        <v>23</v>
      </c>
      <c r="S219" s="74">
        <v>2.67151234551394E-3</v>
      </c>
      <c r="T219" t="s">
        <v>23</v>
      </c>
      <c r="U219" s="47">
        <v>1.1258330249197704E-3</v>
      </c>
      <c r="V219" s="47" t="s">
        <v>23</v>
      </c>
      <c r="W219" s="74">
        <v>2.4248711305964284E-4</v>
      </c>
      <c r="X219" s="74" t="s">
        <v>23</v>
      </c>
      <c r="Y219" s="45">
        <v>2.8867513459481293E-5</v>
      </c>
      <c r="Z219" t="s">
        <v>23</v>
      </c>
      <c r="AD219" s="17">
        <v>2.9093160500193271E-3</v>
      </c>
      <c r="AE219" t="s">
        <v>23</v>
      </c>
      <c r="AF219" s="35">
        <v>2</v>
      </c>
      <c r="AG219" s="53">
        <v>5.8186321000386542E-3</v>
      </c>
      <c r="AH219" t="s">
        <v>23</v>
      </c>
      <c r="AJ219" s="53">
        <v>1E-4</v>
      </c>
    </row>
    <row r="220" spans="1:36" x14ac:dyDescent="0.3">
      <c r="A220">
        <v>10</v>
      </c>
      <c r="B220" t="s">
        <v>23</v>
      </c>
      <c r="C220">
        <v>10</v>
      </c>
      <c r="D220" t="s">
        <v>23</v>
      </c>
      <c r="E220">
        <v>50</v>
      </c>
      <c r="F220" t="s">
        <v>26</v>
      </c>
      <c r="H220" s="17">
        <v>10</v>
      </c>
      <c r="I220" t="s">
        <v>23</v>
      </c>
      <c r="J220" s="17">
        <v>7.3197541060364608E-4</v>
      </c>
      <c r="K220" t="s">
        <v>23</v>
      </c>
      <c r="L220" s="17">
        <v>7.3197541060388005E-4</v>
      </c>
      <c r="M220" t="s">
        <v>23</v>
      </c>
      <c r="O220" s="45">
        <v>0</v>
      </c>
      <c r="P220" s="45" t="s">
        <v>23</v>
      </c>
      <c r="Q220" s="45">
        <v>2.8867513459481293E-6</v>
      </c>
      <c r="R220" s="45" t="s">
        <v>23</v>
      </c>
      <c r="S220" s="74">
        <v>2.6707741359837949E-3</v>
      </c>
      <c r="T220" t="s">
        <v>23</v>
      </c>
      <c r="U220" s="47">
        <v>7.9674337148168356E-4</v>
      </c>
      <c r="V220" s="47" t="s">
        <v>23</v>
      </c>
      <c r="W220" s="74">
        <v>5.7735026918962572E-5</v>
      </c>
      <c r="X220" s="74" t="s">
        <v>23</v>
      </c>
      <c r="Y220" s="45">
        <v>2.8867513459481293E-5</v>
      </c>
      <c r="Z220" t="s">
        <v>23</v>
      </c>
      <c r="AD220" s="17">
        <v>2.7878323990943193E-3</v>
      </c>
      <c r="AE220" t="s">
        <v>23</v>
      </c>
      <c r="AF220" s="35">
        <v>2</v>
      </c>
      <c r="AG220" s="53">
        <v>5.5756647981886386E-3</v>
      </c>
      <c r="AH220" t="s">
        <v>23</v>
      </c>
      <c r="AJ220" s="53">
        <v>1E-4</v>
      </c>
    </row>
    <row r="221" spans="1:36" x14ac:dyDescent="0.3">
      <c r="A221">
        <v>10</v>
      </c>
      <c r="B221" t="s">
        <v>23</v>
      </c>
      <c r="C221">
        <v>10</v>
      </c>
      <c r="D221" t="s">
        <v>23</v>
      </c>
      <c r="E221">
        <v>1</v>
      </c>
      <c r="F221" t="s">
        <v>27</v>
      </c>
      <c r="H221" s="17">
        <v>10</v>
      </c>
      <c r="I221" t="s">
        <v>23</v>
      </c>
      <c r="J221" s="17">
        <v>7.3197541060364608E-4</v>
      </c>
      <c r="K221" t="s">
        <v>23</v>
      </c>
      <c r="L221" s="17">
        <v>7.3197541060388005E-4</v>
      </c>
      <c r="M221" t="s">
        <v>23</v>
      </c>
      <c r="O221" s="45">
        <v>0</v>
      </c>
      <c r="P221" s="45" t="s">
        <v>23</v>
      </c>
      <c r="Q221" s="45">
        <v>2.8867513459481293E-6</v>
      </c>
      <c r="R221" s="45" t="s">
        <v>23</v>
      </c>
      <c r="S221" s="74">
        <v>2.6707741359837949E-3</v>
      </c>
      <c r="T221" t="s">
        <v>23</v>
      </c>
      <c r="U221" s="47">
        <v>1.4722431864335459E-3</v>
      </c>
      <c r="V221" s="47" t="s">
        <v>23</v>
      </c>
      <c r="W221" s="74">
        <v>6.9282032302755102E-4</v>
      </c>
      <c r="X221" s="74" t="s">
        <v>23</v>
      </c>
      <c r="Y221" s="45">
        <v>2.8867513459481293E-5</v>
      </c>
      <c r="Z221" t="s">
        <v>23</v>
      </c>
      <c r="AD221" s="17">
        <v>3.1275191689431187E-3</v>
      </c>
      <c r="AE221" t="s">
        <v>23</v>
      </c>
      <c r="AF221" s="35">
        <v>2</v>
      </c>
      <c r="AG221" s="53">
        <v>6.2550383378862373E-3</v>
      </c>
      <c r="AH221" t="s">
        <v>23</v>
      </c>
      <c r="AJ221" s="53">
        <v>1E-4</v>
      </c>
    </row>
    <row r="222" spans="1:36" x14ac:dyDescent="0.3">
      <c r="A222">
        <v>10</v>
      </c>
      <c r="B222" t="s">
        <v>23</v>
      </c>
      <c r="C222">
        <v>10</v>
      </c>
      <c r="D222" t="s">
        <v>23</v>
      </c>
      <c r="E222">
        <v>5</v>
      </c>
      <c r="F222" t="s">
        <v>27</v>
      </c>
      <c r="H222" s="17">
        <v>10</v>
      </c>
      <c r="I222" t="s">
        <v>23</v>
      </c>
      <c r="J222" s="17">
        <v>7.8076300877528548E-4</v>
      </c>
      <c r="K222" t="s">
        <v>23</v>
      </c>
      <c r="L222" s="17">
        <v>7.8076300877505389E-4</v>
      </c>
      <c r="M222" t="s">
        <v>23</v>
      </c>
      <c r="O222" s="45">
        <v>0</v>
      </c>
      <c r="P222" s="45" t="s">
        <v>23</v>
      </c>
      <c r="Q222" s="45">
        <v>2.8867513459481293E-6</v>
      </c>
      <c r="R222" s="45" t="s">
        <v>23</v>
      </c>
      <c r="S222" s="74">
        <v>2.6707993219371199E-3</v>
      </c>
      <c r="T222" t="s">
        <v>23</v>
      </c>
      <c r="U222" s="47">
        <v>9.2376043070340128E-3</v>
      </c>
      <c r="V222" s="47" t="s">
        <v>23</v>
      </c>
      <c r="W222" s="74">
        <v>1.7320508075688774E-3</v>
      </c>
      <c r="X222" s="74" t="s">
        <v>23</v>
      </c>
      <c r="Y222" s="45">
        <v>2.886751345948129E-4</v>
      </c>
      <c r="Z222" t="s">
        <v>23</v>
      </c>
      <c r="AD222" s="17">
        <v>9.774960051993041E-3</v>
      </c>
      <c r="AE222" t="s">
        <v>23</v>
      </c>
      <c r="AF222" s="35">
        <v>2</v>
      </c>
      <c r="AG222" s="54">
        <v>1.9549920103986082E-2</v>
      </c>
      <c r="AH222" t="s">
        <v>23</v>
      </c>
      <c r="AJ222" s="54">
        <v>1E-3</v>
      </c>
    </row>
    <row r="223" spans="1:36" x14ac:dyDescent="0.3">
      <c r="A223">
        <v>10</v>
      </c>
      <c r="B223" t="s">
        <v>23</v>
      </c>
      <c r="C223">
        <v>10</v>
      </c>
      <c r="D223" t="s">
        <v>23</v>
      </c>
      <c r="E223">
        <v>10</v>
      </c>
      <c r="F223" t="s">
        <v>27</v>
      </c>
      <c r="H223" s="17">
        <v>10</v>
      </c>
      <c r="I223" t="s">
        <v>23</v>
      </c>
      <c r="J223" s="17">
        <v>1.5364674146777684E-4</v>
      </c>
      <c r="K223" t="s">
        <v>23</v>
      </c>
      <c r="L223" s="17">
        <v>1.5364674146844948E-4</v>
      </c>
      <c r="M223" t="s">
        <v>23</v>
      </c>
      <c r="O223" s="45">
        <v>0</v>
      </c>
      <c r="P223" s="45" t="s">
        <v>23</v>
      </c>
      <c r="Q223" s="45">
        <v>2.8867513459481293E-6</v>
      </c>
      <c r="R223" s="45" t="s">
        <v>23</v>
      </c>
      <c r="S223" s="74">
        <v>2.787771260260375E-3</v>
      </c>
      <c r="T223" t="s">
        <v>23</v>
      </c>
      <c r="U223" s="47">
        <v>9.2376043070340128E-3</v>
      </c>
      <c r="V223" s="47" t="s">
        <v>23</v>
      </c>
      <c r="W223" s="74">
        <v>1.7320508075688774E-3</v>
      </c>
      <c r="X223" s="74" t="s">
        <v>23</v>
      </c>
      <c r="Y223" s="45">
        <v>2.886751345948129E-4</v>
      </c>
      <c r="Z223" t="s">
        <v>23</v>
      </c>
      <c r="AD223" s="17">
        <v>9.8075656306513565E-3</v>
      </c>
      <c r="AE223" t="s">
        <v>23</v>
      </c>
      <c r="AF223" s="35">
        <v>2</v>
      </c>
      <c r="AG223" s="54">
        <v>1.9615131261302713E-2</v>
      </c>
      <c r="AH223" t="s">
        <v>23</v>
      </c>
      <c r="AJ223" s="54">
        <v>1E-3</v>
      </c>
    </row>
    <row r="224" spans="1:36" x14ac:dyDescent="0.3">
      <c r="A224">
        <v>100</v>
      </c>
      <c r="B224" t="s">
        <v>23</v>
      </c>
      <c r="C224">
        <v>10</v>
      </c>
      <c r="D224" t="s">
        <v>23</v>
      </c>
      <c r="E224">
        <v>20</v>
      </c>
      <c r="F224" t="s">
        <v>26</v>
      </c>
      <c r="H224" s="53">
        <v>10</v>
      </c>
      <c r="I224" t="s">
        <v>23</v>
      </c>
      <c r="J224" s="53">
        <v>1.0565926690299888E-3</v>
      </c>
      <c r="K224" t="s">
        <v>23</v>
      </c>
      <c r="L224" s="53">
        <v>1.056592669030465E-3</v>
      </c>
      <c r="M224" t="s">
        <v>23</v>
      </c>
      <c r="O224" s="45">
        <v>0</v>
      </c>
      <c r="P224" s="45" t="s">
        <v>23</v>
      </c>
      <c r="Q224" s="45">
        <v>2.8867513459481293E-5</v>
      </c>
      <c r="R224" s="45" t="s">
        <v>23</v>
      </c>
      <c r="S224" s="74">
        <v>2.67151234551394E-3</v>
      </c>
      <c r="T224" t="s">
        <v>23</v>
      </c>
      <c r="U224" s="47">
        <v>1.1258330249197704E-3</v>
      </c>
      <c r="V224" s="47" t="s">
        <v>23</v>
      </c>
      <c r="W224" s="74">
        <v>2.4248711305964284E-4</v>
      </c>
      <c r="X224" s="74" t="s">
        <v>23</v>
      </c>
      <c r="Y224" s="45">
        <v>2.8867513459481293E-5</v>
      </c>
      <c r="Z224" t="s">
        <v>23</v>
      </c>
      <c r="AD224" s="53">
        <v>2.9094578324663964E-3</v>
      </c>
      <c r="AE224" t="s">
        <v>23</v>
      </c>
      <c r="AF224" s="35">
        <v>2</v>
      </c>
      <c r="AG224" s="53">
        <v>5.8189156649327929E-3</v>
      </c>
      <c r="AH224" t="s">
        <v>23</v>
      </c>
      <c r="AJ224" s="53">
        <v>1E-4</v>
      </c>
    </row>
    <row r="225" spans="1:36" x14ac:dyDescent="0.3">
      <c r="A225">
        <v>100</v>
      </c>
      <c r="B225" t="s">
        <v>23</v>
      </c>
      <c r="C225">
        <v>10</v>
      </c>
      <c r="D225" t="s">
        <v>23</v>
      </c>
      <c r="E225">
        <v>50</v>
      </c>
      <c r="F225" t="s">
        <v>26</v>
      </c>
      <c r="H225" s="53">
        <v>10</v>
      </c>
      <c r="I225" t="s">
        <v>23</v>
      </c>
      <c r="J225" s="53">
        <v>7.3197541060364608E-4</v>
      </c>
      <c r="K225" t="s">
        <v>23</v>
      </c>
      <c r="L225" s="53">
        <v>7.3197541060388005E-4</v>
      </c>
      <c r="M225" t="s">
        <v>23</v>
      </c>
      <c r="O225" s="45">
        <v>0</v>
      </c>
      <c r="P225" s="45" t="s">
        <v>23</v>
      </c>
      <c r="Q225" s="45">
        <v>2.8867513459481293E-5</v>
      </c>
      <c r="R225" s="45" t="s">
        <v>23</v>
      </c>
      <c r="S225" s="74">
        <v>2.6707741359837949E-3</v>
      </c>
      <c r="T225" t="s">
        <v>23</v>
      </c>
      <c r="U225" s="47">
        <v>7.9674337148168356E-4</v>
      </c>
      <c r="V225" s="47" t="s">
        <v>23</v>
      </c>
      <c r="W225" s="74">
        <v>5.7735026918962572E-5</v>
      </c>
      <c r="X225" s="74" t="s">
        <v>23</v>
      </c>
      <c r="Y225" s="45">
        <v>2.8867513459481293E-5</v>
      </c>
      <c r="Z225" t="s">
        <v>23</v>
      </c>
      <c r="AD225" s="53">
        <v>2.787980359586485E-3</v>
      </c>
      <c r="AE225" t="s">
        <v>23</v>
      </c>
      <c r="AF225" s="35">
        <v>2</v>
      </c>
      <c r="AG225" s="53">
        <v>5.5759607191729699E-3</v>
      </c>
      <c r="AH225" t="s">
        <v>23</v>
      </c>
      <c r="AJ225" s="53">
        <v>1E-4</v>
      </c>
    </row>
    <row r="226" spans="1:36" x14ac:dyDescent="0.3">
      <c r="A226">
        <v>100</v>
      </c>
      <c r="B226" t="s">
        <v>23</v>
      </c>
      <c r="C226">
        <v>10</v>
      </c>
      <c r="D226" t="s">
        <v>23</v>
      </c>
      <c r="E226">
        <v>1</v>
      </c>
      <c r="F226" t="s">
        <v>27</v>
      </c>
      <c r="H226" s="53">
        <v>10</v>
      </c>
      <c r="I226" t="s">
        <v>23</v>
      </c>
      <c r="J226" s="53">
        <v>7.3197541060364608E-4</v>
      </c>
      <c r="K226" t="s">
        <v>23</v>
      </c>
      <c r="L226" s="53">
        <v>7.3197541060388005E-4</v>
      </c>
      <c r="M226" t="s">
        <v>23</v>
      </c>
      <c r="O226" s="45">
        <v>0</v>
      </c>
      <c r="P226" s="45" t="s">
        <v>23</v>
      </c>
      <c r="Q226" s="45">
        <v>2.8867513459481293E-5</v>
      </c>
      <c r="R226" s="45" t="s">
        <v>23</v>
      </c>
      <c r="S226" s="74">
        <v>2.6707741359837949E-3</v>
      </c>
      <c r="T226" t="s">
        <v>23</v>
      </c>
      <c r="U226" s="47">
        <v>1.4722431864335459E-3</v>
      </c>
      <c r="V226" s="47" t="s">
        <v>23</v>
      </c>
      <c r="W226" s="74">
        <v>6.9282032302755102E-4</v>
      </c>
      <c r="X226" s="74" t="s">
        <v>23</v>
      </c>
      <c r="Y226" s="45">
        <v>2.8867513459481293E-5</v>
      </c>
      <c r="Z226" t="s">
        <v>23</v>
      </c>
      <c r="AD226" s="53">
        <v>3.1276510598381422E-3</v>
      </c>
      <c r="AE226" t="s">
        <v>23</v>
      </c>
      <c r="AF226" s="35">
        <v>2</v>
      </c>
      <c r="AG226" s="53">
        <v>6.2553021196762844E-3</v>
      </c>
      <c r="AH226" t="s">
        <v>23</v>
      </c>
      <c r="AJ226" s="53">
        <v>1E-4</v>
      </c>
    </row>
    <row r="227" spans="1:36" x14ac:dyDescent="0.3">
      <c r="A227">
        <v>100</v>
      </c>
      <c r="B227" t="s">
        <v>23</v>
      </c>
      <c r="C227">
        <v>10</v>
      </c>
      <c r="D227" t="s">
        <v>23</v>
      </c>
      <c r="E227">
        <v>5</v>
      </c>
      <c r="F227" t="s">
        <v>27</v>
      </c>
      <c r="H227" s="53">
        <v>10</v>
      </c>
      <c r="I227" t="s">
        <v>23</v>
      </c>
      <c r="J227" s="53">
        <v>7.8076300877528548E-4</v>
      </c>
      <c r="K227" t="s">
        <v>23</v>
      </c>
      <c r="L227" s="53">
        <v>7.8076300877505389E-4</v>
      </c>
      <c r="M227" t="s">
        <v>23</v>
      </c>
      <c r="O227" s="45">
        <v>0</v>
      </c>
      <c r="P227" s="45" t="s">
        <v>23</v>
      </c>
      <c r="Q227" s="45">
        <v>2.8867513459481293E-5</v>
      </c>
      <c r="R227" s="45" t="s">
        <v>23</v>
      </c>
      <c r="S227" s="74">
        <v>2.6707993219371199E-3</v>
      </c>
      <c r="T227" t="s">
        <v>23</v>
      </c>
      <c r="U227" s="47">
        <v>9.2376043070340128E-3</v>
      </c>
      <c r="V227" s="47" t="s">
        <v>23</v>
      </c>
      <c r="W227" s="74">
        <v>1.7320508075688774E-3</v>
      </c>
      <c r="X227" s="74" t="s">
        <v>23</v>
      </c>
      <c r="Y227" s="45">
        <v>2.886751345948129E-4</v>
      </c>
      <c r="Z227" t="s">
        <v>23</v>
      </c>
      <c r="AD227" s="53">
        <v>9.7750022515629021E-3</v>
      </c>
      <c r="AE227" t="s">
        <v>23</v>
      </c>
      <c r="AF227" s="35">
        <v>2</v>
      </c>
      <c r="AG227" s="54">
        <v>1.9550004503125804E-2</v>
      </c>
      <c r="AH227" t="s">
        <v>23</v>
      </c>
      <c r="AJ227" s="54">
        <v>1E-3</v>
      </c>
    </row>
    <row r="228" spans="1:36" x14ac:dyDescent="0.3">
      <c r="A228">
        <v>100</v>
      </c>
      <c r="B228" t="s">
        <v>23</v>
      </c>
      <c r="C228">
        <v>10</v>
      </c>
      <c r="D228" t="s">
        <v>23</v>
      </c>
      <c r="E228">
        <v>10</v>
      </c>
      <c r="F228" t="s">
        <v>27</v>
      </c>
      <c r="H228" s="53">
        <v>10</v>
      </c>
      <c r="I228" t="s">
        <v>23</v>
      </c>
      <c r="J228" s="53">
        <v>1.5364674146777684E-4</v>
      </c>
      <c r="K228" t="s">
        <v>23</v>
      </c>
      <c r="L228" s="53">
        <v>1.5364674146844948E-4</v>
      </c>
      <c r="M228" t="s">
        <v>23</v>
      </c>
      <c r="O228" s="45">
        <v>0</v>
      </c>
      <c r="P228" s="45" t="s">
        <v>23</v>
      </c>
      <c r="Q228" s="45">
        <v>2.8867513459481293E-5</v>
      </c>
      <c r="R228" s="45" t="s">
        <v>23</v>
      </c>
      <c r="S228" s="74">
        <v>2.787771260260375E-3</v>
      </c>
      <c r="T228" t="s">
        <v>23</v>
      </c>
      <c r="U228" s="47">
        <v>9.2376043070340128E-3</v>
      </c>
      <c r="V228" s="47" t="s">
        <v>23</v>
      </c>
      <c r="W228" s="74">
        <v>1.7320508075688774E-3</v>
      </c>
      <c r="X228" s="74" t="s">
        <v>23</v>
      </c>
      <c r="Y228" s="45">
        <v>2.886751345948129E-4</v>
      </c>
      <c r="Z228" t="s">
        <v>23</v>
      </c>
      <c r="AD228" s="53">
        <v>9.8076076899279441E-3</v>
      </c>
      <c r="AE228" t="s">
        <v>23</v>
      </c>
      <c r="AF228" s="35">
        <v>2</v>
      </c>
      <c r="AG228" s="54">
        <v>1.9615215379855888E-2</v>
      </c>
      <c r="AH228" t="s">
        <v>23</v>
      </c>
      <c r="AJ228" s="54">
        <v>1E-3</v>
      </c>
    </row>
    <row r="229" spans="1:36" x14ac:dyDescent="0.3">
      <c r="A229">
        <v>100</v>
      </c>
      <c r="B229" t="s">
        <v>23</v>
      </c>
      <c r="C229">
        <v>100</v>
      </c>
      <c r="D229" t="s">
        <v>23</v>
      </c>
      <c r="E229">
        <v>20</v>
      </c>
      <c r="F229" t="s">
        <v>26</v>
      </c>
      <c r="H229" s="53">
        <v>100</v>
      </c>
      <c r="I229" t="s">
        <v>23</v>
      </c>
      <c r="J229" s="53">
        <v>7.0198411270300928E-3</v>
      </c>
      <c r="K229" t="s">
        <v>23</v>
      </c>
      <c r="L229" s="53">
        <v>7.0198411270325778E-3</v>
      </c>
      <c r="M229" t="s">
        <v>23</v>
      </c>
      <c r="O229" s="45">
        <v>0</v>
      </c>
      <c r="P229" s="45" t="s">
        <v>23</v>
      </c>
      <c r="Q229" s="45">
        <v>2.8867513459481293E-5</v>
      </c>
      <c r="R229" s="45" t="s">
        <v>23</v>
      </c>
      <c r="S229" s="74">
        <v>2.674759122152735E-2</v>
      </c>
      <c r="T229" t="s">
        <v>23</v>
      </c>
      <c r="U229" s="47">
        <v>1.1258330249197703E-2</v>
      </c>
      <c r="V229" s="47" t="s">
        <v>23</v>
      </c>
      <c r="W229" s="74">
        <v>2.3671361036774661E-3</v>
      </c>
      <c r="X229" s="74" t="s">
        <v>23</v>
      </c>
      <c r="Y229" s="45">
        <v>2.886751345948129E-4</v>
      </c>
      <c r="Z229" t="s">
        <v>23</v>
      </c>
      <c r="AD229" s="53">
        <v>2.9118226871736663E-2</v>
      </c>
      <c r="AE229" t="s">
        <v>23</v>
      </c>
      <c r="AF229" s="35">
        <v>2</v>
      </c>
      <c r="AG229" s="54">
        <v>5.8236453743473325E-2</v>
      </c>
      <c r="AH229" t="s">
        <v>23</v>
      </c>
      <c r="AJ229" s="54">
        <v>1E-3</v>
      </c>
    </row>
    <row r="230" spans="1:36" x14ac:dyDescent="0.3">
      <c r="A230">
        <v>100</v>
      </c>
      <c r="B230" t="s">
        <v>23</v>
      </c>
      <c r="C230">
        <v>100</v>
      </c>
      <c r="D230" t="s">
        <v>23</v>
      </c>
      <c r="E230">
        <v>50</v>
      </c>
      <c r="F230" t="s">
        <v>26</v>
      </c>
      <c r="H230" s="53">
        <v>100</v>
      </c>
      <c r="I230" t="s">
        <v>23</v>
      </c>
      <c r="J230" s="53">
        <v>7.4181306848484533E-3</v>
      </c>
      <c r="K230" t="s">
        <v>23</v>
      </c>
      <c r="L230" s="53">
        <v>7.4181306848544182E-3</v>
      </c>
      <c r="M230" t="s">
        <v>23</v>
      </c>
      <c r="O230" s="45">
        <v>0</v>
      </c>
      <c r="P230" s="45" t="s">
        <v>23</v>
      </c>
      <c r="Q230" s="45">
        <v>2.8867513459481293E-5</v>
      </c>
      <c r="R230" s="45" t="s">
        <v>23</v>
      </c>
      <c r="S230" s="74">
        <v>2.674006276823615E-2</v>
      </c>
      <c r="T230" t="s">
        <v>23</v>
      </c>
      <c r="U230" s="47">
        <v>7.3900834456272109E-3</v>
      </c>
      <c r="V230" s="47" t="s">
        <v>23</v>
      </c>
      <c r="W230" s="74">
        <v>5.773502691896258E-4</v>
      </c>
      <c r="X230" s="74" t="s">
        <v>23</v>
      </c>
      <c r="Y230" s="45">
        <v>2.886751345948129E-4</v>
      </c>
      <c r="Z230" t="s">
        <v>23</v>
      </c>
      <c r="AD230" s="53">
        <v>2.7749987210493317E-2</v>
      </c>
      <c r="AE230" t="s">
        <v>23</v>
      </c>
      <c r="AF230" s="35">
        <v>2</v>
      </c>
      <c r="AG230" s="54">
        <v>5.5499974420986635E-2</v>
      </c>
      <c r="AH230" t="s">
        <v>23</v>
      </c>
      <c r="AJ230" s="54">
        <v>1E-3</v>
      </c>
    </row>
    <row r="231" spans="1:36" x14ac:dyDescent="0.3">
      <c r="A231">
        <v>100</v>
      </c>
      <c r="B231" t="s">
        <v>23</v>
      </c>
      <c r="C231">
        <v>100</v>
      </c>
      <c r="D231" t="s">
        <v>23</v>
      </c>
      <c r="E231">
        <v>1</v>
      </c>
      <c r="F231" t="s">
        <v>27</v>
      </c>
      <c r="H231" s="53">
        <v>100</v>
      </c>
      <c r="I231" t="s">
        <v>23</v>
      </c>
      <c r="J231" s="53">
        <v>7.4181306848484533E-3</v>
      </c>
      <c r="K231" t="s">
        <v>23</v>
      </c>
      <c r="L231" s="53">
        <v>7.4181306848544182E-3</v>
      </c>
      <c r="M231" t="s">
        <v>23</v>
      </c>
      <c r="O231" s="45">
        <v>0</v>
      </c>
      <c r="P231" s="45" t="s">
        <v>23</v>
      </c>
      <c r="Q231" s="45">
        <v>2.8867513459481293E-5</v>
      </c>
      <c r="R231" s="45" t="s">
        <v>23</v>
      </c>
      <c r="S231" s="74">
        <v>2.674006276823615E-2</v>
      </c>
      <c r="T231" t="s">
        <v>23</v>
      </c>
      <c r="U231" s="47">
        <v>1.3567731325956206E-2</v>
      </c>
      <c r="V231" s="47" t="s">
        <v>23</v>
      </c>
      <c r="W231" s="74">
        <v>3.4641016151377548E-3</v>
      </c>
      <c r="X231" s="74" t="s">
        <v>23</v>
      </c>
      <c r="Y231" s="45">
        <v>2.886751345948129E-4</v>
      </c>
      <c r="Z231" t="s">
        <v>23</v>
      </c>
      <c r="AD231" s="53">
        <v>3.0186063950922937E-2</v>
      </c>
      <c r="AE231" t="s">
        <v>23</v>
      </c>
      <c r="AF231" s="35">
        <v>2</v>
      </c>
      <c r="AG231" s="54">
        <v>6.0372127901845873E-2</v>
      </c>
      <c r="AH231" t="s">
        <v>23</v>
      </c>
      <c r="AJ231" s="54">
        <v>1E-3</v>
      </c>
    </row>
    <row r="232" spans="1:36" x14ac:dyDescent="0.3">
      <c r="A232">
        <v>100</v>
      </c>
      <c r="B232" t="s">
        <v>23</v>
      </c>
      <c r="C232">
        <v>100</v>
      </c>
      <c r="D232" t="s">
        <v>23</v>
      </c>
      <c r="E232">
        <v>5</v>
      </c>
      <c r="F232" t="s">
        <v>27</v>
      </c>
      <c r="H232" s="53">
        <v>100</v>
      </c>
      <c r="I232" t="s">
        <v>23</v>
      </c>
      <c r="J232" s="53">
        <v>1.2396225694692113E-2</v>
      </c>
      <c r="K232" t="s">
        <v>23</v>
      </c>
      <c r="L232" s="53">
        <v>1.2396225694686791E-2</v>
      </c>
      <c r="M232" t="s">
        <v>23</v>
      </c>
      <c r="O232" s="45">
        <v>0</v>
      </c>
      <c r="P232" s="45" t="s">
        <v>23</v>
      </c>
      <c r="Q232" s="45">
        <v>2.8867513459481293E-5</v>
      </c>
      <c r="R232" s="45" t="s">
        <v>23</v>
      </c>
      <c r="S232" s="74">
        <v>2.6740485297528049E-2</v>
      </c>
      <c r="T232" t="s">
        <v>23</v>
      </c>
      <c r="U232" s="47">
        <v>6.9282032302755092E-2</v>
      </c>
      <c r="V232" s="47" t="s">
        <v>23</v>
      </c>
      <c r="W232" s="74">
        <v>1.1547005383792516E-2</v>
      </c>
      <c r="X232" s="74" t="s">
        <v>23</v>
      </c>
      <c r="Y232" s="45">
        <v>2.886751345948129E-3</v>
      </c>
      <c r="Z232" t="s">
        <v>23</v>
      </c>
      <c r="AD232" s="53">
        <v>7.521117638986452E-2</v>
      </c>
      <c r="AE232" t="s">
        <v>23</v>
      </c>
      <c r="AF232" s="35">
        <v>2</v>
      </c>
      <c r="AG232" s="75">
        <v>0.15042235277972904</v>
      </c>
      <c r="AH232" t="s">
        <v>23</v>
      </c>
      <c r="AJ232" s="75">
        <v>0.01</v>
      </c>
    </row>
    <row r="233" spans="1:36" x14ac:dyDescent="0.3">
      <c r="A233">
        <v>100</v>
      </c>
      <c r="B233" t="s">
        <v>23</v>
      </c>
      <c r="C233">
        <v>100</v>
      </c>
      <c r="D233" t="s">
        <v>23</v>
      </c>
      <c r="E233">
        <v>10</v>
      </c>
      <c r="F233" t="s">
        <v>27</v>
      </c>
      <c r="H233" s="53">
        <v>100</v>
      </c>
      <c r="I233" t="s">
        <v>23</v>
      </c>
      <c r="J233" s="53">
        <v>-2.8649546945860027E-3</v>
      </c>
      <c r="K233" t="s">
        <v>23</v>
      </c>
      <c r="L233" s="53">
        <v>-2.8649546945871407E-3</v>
      </c>
      <c r="M233" t="s">
        <v>23</v>
      </c>
      <c r="O233" s="45">
        <v>0</v>
      </c>
      <c r="P233" s="45" t="s">
        <v>23</v>
      </c>
      <c r="Q233" s="45">
        <v>2.8867513459481293E-5</v>
      </c>
      <c r="R233" s="45" t="s">
        <v>23</v>
      </c>
      <c r="S233" s="74">
        <v>2.7909119316570748E-2</v>
      </c>
      <c r="T233" t="s">
        <v>23</v>
      </c>
      <c r="U233" s="47">
        <v>6.9282032302755092E-2</v>
      </c>
      <c r="V233" s="47" t="s">
        <v>23</v>
      </c>
      <c r="W233" s="74">
        <v>1.1547005383792516E-2</v>
      </c>
      <c r="X233" s="74" t="s">
        <v>23</v>
      </c>
      <c r="Y233" s="45">
        <v>2.886751345948129E-3</v>
      </c>
      <c r="Z233" t="s">
        <v>23</v>
      </c>
      <c r="AD233" s="53">
        <v>7.5634558510158462E-2</v>
      </c>
      <c r="AE233" t="s">
        <v>23</v>
      </c>
      <c r="AF233" s="35">
        <v>2</v>
      </c>
      <c r="AG233" s="75">
        <v>0.15126911702031692</v>
      </c>
      <c r="AH233" t="s">
        <v>23</v>
      </c>
      <c r="AJ233" s="75">
        <v>0.01</v>
      </c>
    </row>
    <row r="234" spans="1:36" x14ac:dyDescent="0.3">
      <c r="A234">
        <v>1</v>
      </c>
      <c r="B234" t="s">
        <v>24</v>
      </c>
      <c r="C234">
        <v>0.1</v>
      </c>
      <c r="D234" t="s">
        <v>24</v>
      </c>
      <c r="E234">
        <v>20</v>
      </c>
      <c r="F234" t="s">
        <v>26</v>
      </c>
      <c r="H234" s="52">
        <v>0.1</v>
      </c>
      <c r="I234" t="s">
        <v>24</v>
      </c>
      <c r="J234" s="52">
        <v>7.0198411270300924E-6</v>
      </c>
      <c r="K234" t="s">
        <v>24</v>
      </c>
      <c r="L234" s="52">
        <v>7.0198411270261385E-6</v>
      </c>
      <c r="M234" t="s">
        <v>24</v>
      </c>
      <c r="O234" s="45">
        <v>0</v>
      </c>
      <c r="P234" s="45" t="s">
        <v>24</v>
      </c>
      <c r="Q234" s="45">
        <v>2.8867513459481289E-7</v>
      </c>
      <c r="R234" s="45" t="s">
        <v>24</v>
      </c>
      <c r="S234" s="74">
        <v>2.6747591221527349E-5</v>
      </c>
      <c r="T234" t="s">
        <v>24</v>
      </c>
      <c r="U234" s="47">
        <v>1.1258330249197705E-5</v>
      </c>
      <c r="V234" s="47" t="s">
        <v>24</v>
      </c>
      <c r="W234" s="74">
        <v>2.3671361036774662E-6</v>
      </c>
      <c r="X234" s="74" t="s">
        <v>24</v>
      </c>
      <c r="Y234" s="45">
        <v>2.8867513459481289E-7</v>
      </c>
      <c r="Z234" t="s">
        <v>24</v>
      </c>
      <c r="AD234" s="52">
        <v>2.911964347573519E-5</v>
      </c>
      <c r="AE234" t="s">
        <v>24</v>
      </c>
      <c r="AF234" s="35">
        <v>2</v>
      </c>
      <c r="AG234" s="52">
        <v>5.823928695147038E-5</v>
      </c>
      <c r="AH234" t="s">
        <v>24</v>
      </c>
      <c r="AJ234" s="52">
        <v>9.9999999999999995E-7</v>
      </c>
    </row>
    <row r="235" spans="1:36" x14ac:dyDescent="0.3">
      <c r="A235">
        <v>1</v>
      </c>
      <c r="B235" t="s">
        <v>24</v>
      </c>
      <c r="C235">
        <v>0.1</v>
      </c>
      <c r="D235" t="s">
        <v>24</v>
      </c>
      <c r="E235">
        <v>50</v>
      </c>
      <c r="F235" t="s">
        <v>26</v>
      </c>
      <c r="H235" s="52">
        <v>0.1</v>
      </c>
      <c r="I235" t="s">
        <v>24</v>
      </c>
      <c r="J235" s="52">
        <v>7.4181306848484535E-6</v>
      </c>
      <c r="K235" t="s">
        <v>24</v>
      </c>
      <c r="L235" s="52">
        <v>7.4181306848469797E-6</v>
      </c>
      <c r="M235" t="s">
        <v>24</v>
      </c>
      <c r="O235" s="45">
        <v>0</v>
      </c>
      <c r="P235" s="45" t="s">
        <v>24</v>
      </c>
      <c r="Q235" s="45">
        <v>2.8867513459481289E-7</v>
      </c>
      <c r="R235" s="45" t="s">
        <v>24</v>
      </c>
      <c r="S235" s="74">
        <v>2.674006276823615E-5</v>
      </c>
      <c r="T235" t="s">
        <v>24</v>
      </c>
      <c r="U235" s="47">
        <v>7.3900834456272099E-6</v>
      </c>
      <c r="V235" s="47" t="s">
        <v>24</v>
      </c>
      <c r="W235" s="74">
        <v>5.7735026918962578E-7</v>
      </c>
      <c r="X235" s="74" t="s">
        <v>24</v>
      </c>
      <c r="Y235" s="45">
        <v>2.8867513459481289E-7</v>
      </c>
      <c r="Z235" t="s">
        <v>24</v>
      </c>
      <c r="AD235" s="52">
        <v>2.7751473657853607E-5</v>
      </c>
      <c r="AE235" t="s">
        <v>24</v>
      </c>
      <c r="AF235" s="35">
        <v>2</v>
      </c>
      <c r="AG235" s="52">
        <v>5.5502947315707213E-5</v>
      </c>
      <c r="AH235" t="s">
        <v>24</v>
      </c>
      <c r="AJ235" s="52">
        <v>9.9999999999999995E-7</v>
      </c>
    </row>
    <row r="236" spans="1:36" x14ac:dyDescent="0.3">
      <c r="A236">
        <v>1</v>
      </c>
      <c r="B236" t="s">
        <v>24</v>
      </c>
      <c r="C236">
        <v>0.1</v>
      </c>
      <c r="D236" t="s">
        <v>24</v>
      </c>
      <c r="E236">
        <v>1</v>
      </c>
      <c r="F236" t="s">
        <v>27</v>
      </c>
      <c r="H236" s="52">
        <v>0.1</v>
      </c>
      <c r="I236" t="s">
        <v>24</v>
      </c>
      <c r="J236" s="52">
        <v>7.4181306848484535E-6</v>
      </c>
      <c r="K236" t="s">
        <v>24</v>
      </c>
      <c r="L236" s="52">
        <v>7.4181306848469797E-6</v>
      </c>
      <c r="M236" t="s">
        <v>24</v>
      </c>
      <c r="O236" s="45">
        <v>0</v>
      </c>
      <c r="P236" s="45" t="s">
        <v>24</v>
      </c>
      <c r="Q236" s="45">
        <v>2.8867513459481289E-7</v>
      </c>
      <c r="R236" s="45" t="s">
        <v>24</v>
      </c>
      <c r="S236" s="74">
        <v>2.674006276823615E-5</v>
      </c>
      <c r="T236" t="s">
        <v>24</v>
      </c>
      <c r="U236" s="47">
        <v>1.3567731325956207E-5</v>
      </c>
      <c r="V236" s="47" t="s">
        <v>24</v>
      </c>
      <c r="W236" s="74">
        <v>3.4641016151377547E-6</v>
      </c>
      <c r="X236" s="74" t="s">
        <v>24</v>
      </c>
      <c r="Y236" s="45">
        <v>2.8867513459481289E-7</v>
      </c>
      <c r="Z236" t="s">
        <v>24</v>
      </c>
      <c r="AD236" s="52">
        <v>3.0187430444627266E-5</v>
      </c>
      <c r="AE236" t="s">
        <v>24</v>
      </c>
      <c r="AF236" s="35">
        <v>2</v>
      </c>
      <c r="AG236" s="52">
        <v>6.0374860889254532E-5</v>
      </c>
      <c r="AH236" t="s">
        <v>24</v>
      </c>
      <c r="AJ236" s="52">
        <v>9.9999999999999995E-7</v>
      </c>
    </row>
    <row r="237" spans="1:36" x14ac:dyDescent="0.3">
      <c r="A237">
        <v>1</v>
      </c>
      <c r="B237" t="s">
        <v>24</v>
      </c>
      <c r="C237">
        <v>0.1</v>
      </c>
      <c r="D237" t="s">
        <v>24</v>
      </c>
      <c r="E237">
        <v>5</v>
      </c>
      <c r="F237" t="s">
        <v>27</v>
      </c>
      <c r="H237" s="52">
        <v>0.1</v>
      </c>
      <c r="I237" t="s">
        <v>24</v>
      </c>
      <c r="J237" s="52">
        <v>1.2396225694692113E-5</v>
      </c>
      <c r="K237" t="s">
        <v>24</v>
      </c>
      <c r="L237" s="52">
        <v>1.2396225694696894E-5</v>
      </c>
      <c r="M237" t="s">
        <v>24</v>
      </c>
      <c r="O237" s="45">
        <v>0</v>
      </c>
      <c r="P237" s="45" t="s">
        <v>24</v>
      </c>
      <c r="Q237" s="45">
        <v>2.8867513459481289E-7</v>
      </c>
      <c r="R237" s="45" t="s">
        <v>24</v>
      </c>
      <c r="S237" s="74">
        <v>2.6740485297528049E-5</v>
      </c>
      <c r="T237" t="s">
        <v>24</v>
      </c>
      <c r="U237" s="47">
        <v>6.9282032302755108E-5</v>
      </c>
      <c r="V237" s="47" t="s">
        <v>24</v>
      </c>
      <c r="W237" s="74">
        <v>1.1547005383792517E-5</v>
      </c>
      <c r="X237" s="74" t="s">
        <v>24</v>
      </c>
      <c r="Y237" s="45">
        <v>2.8867513459481293E-6</v>
      </c>
      <c r="Z237" t="s">
        <v>24</v>
      </c>
      <c r="AD237" s="52">
        <v>7.5211724843586163E-5</v>
      </c>
      <c r="AE237" t="s">
        <v>24</v>
      </c>
      <c r="AF237" s="35">
        <v>2</v>
      </c>
      <c r="AG237" s="17">
        <v>1.5042344968717233E-4</v>
      </c>
      <c r="AH237" t="s">
        <v>24</v>
      </c>
      <c r="AJ237" s="17">
        <v>1.0000000000000001E-5</v>
      </c>
    </row>
    <row r="238" spans="1:36" x14ac:dyDescent="0.3">
      <c r="A238">
        <v>1</v>
      </c>
      <c r="B238" t="s">
        <v>24</v>
      </c>
      <c r="C238">
        <v>0.1</v>
      </c>
      <c r="D238" t="s">
        <v>24</v>
      </c>
      <c r="E238">
        <v>10</v>
      </c>
      <c r="F238" t="s">
        <v>27</v>
      </c>
      <c r="H238" s="52">
        <v>0.1</v>
      </c>
      <c r="I238" t="s">
        <v>24</v>
      </c>
      <c r="J238" s="52">
        <v>-2.8649546945860018E-6</v>
      </c>
      <c r="K238" t="s">
        <v>24</v>
      </c>
      <c r="L238" s="52">
        <v>-2.8649546945924698E-6</v>
      </c>
      <c r="M238" t="s">
        <v>24</v>
      </c>
      <c r="O238" s="45">
        <v>0</v>
      </c>
      <c r="P238" s="45" t="s">
        <v>24</v>
      </c>
      <c r="Q238" s="45">
        <v>2.8867513459481289E-7</v>
      </c>
      <c r="R238" s="45" t="s">
        <v>24</v>
      </c>
      <c r="S238" s="74">
        <v>2.790911931657075E-5</v>
      </c>
      <c r="T238" t="s">
        <v>24</v>
      </c>
      <c r="U238" s="47">
        <v>6.9282032302755108E-5</v>
      </c>
      <c r="V238" s="47" t="s">
        <v>24</v>
      </c>
      <c r="W238" s="74">
        <v>1.1547005383792517E-5</v>
      </c>
      <c r="X238" s="74" t="s">
        <v>24</v>
      </c>
      <c r="Y238" s="45">
        <v>2.8867513459481293E-6</v>
      </c>
      <c r="Z238" t="s">
        <v>24</v>
      </c>
      <c r="AD238" s="52">
        <v>7.5635103893804397E-5</v>
      </c>
      <c r="AE238" t="s">
        <v>24</v>
      </c>
      <c r="AF238" s="35">
        <v>2</v>
      </c>
      <c r="AG238" s="17">
        <v>1.5127020778760879E-4</v>
      </c>
      <c r="AH238" t="s">
        <v>24</v>
      </c>
      <c r="AJ238" s="17">
        <v>1.0000000000000001E-5</v>
      </c>
    </row>
    <row r="239" spans="1:36" x14ac:dyDescent="0.3">
      <c r="A239">
        <v>1</v>
      </c>
      <c r="B239" t="s">
        <v>24</v>
      </c>
      <c r="C239">
        <v>1</v>
      </c>
      <c r="D239" t="s">
        <v>24</v>
      </c>
      <c r="E239">
        <v>20</v>
      </c>
      <c r="F239" t="s">
        <v>26</v>
      </c>
      <c r="H239" s="52">
        <v>1</v>
      </c>
      <c r="I239" t="s">
        <v>24</v>
      </c>
      <c r="J239" s="52">
        <v>-1.1620494983186912E-5</v>
      </c>
      <c r="K239" t="s">
        <v>24</v>
      </c>
      <c r="L239" s="52">
        <v>-1.1620494983155538E-5</v>
      </c>
      <c r="M239" t="s">
        <v>24</v>
      </c>
      <c r="O239" s="45">
        <v>0</v>
      </c>
      <c r="P239" s="45" t="s">
        <v>24</v>
      </c>
      <c r="Q239" s="45">
        <v>2.8867513459481289E-7</v>
      </c>
      <c r="R239" s="45" t="s">
        <v>24</v>
      </c>
      <c r="S239" s="74">
        <v>4.7773595340609498E-4</v>
      </c>
      <c r="T239" t="s">
        <v>24</v>
      </c>
      <c r="U239" s="47">
        <v>1.610807251039056E-4</v>
      </c>
      <c r="V239" s="47" t="s">
        <v>24</v>
      </c>
      <c r="W239" s="74">
        <v>5.7735026918962578E-6</v>
      </c>
      <c r="X239" s="74" t="s">
        <v>24</v>
      </c>
      <c r="Y239" s="45">
        <v>2.8867513459481293E-5</v>
      </c>
      <c r="Z239" t="s">
        <v>24</v>
      </c>
      <c r="AD239" s="52">
        <v>5.0502018888043529E-4</v>
      </c>
      <c r="AE239" t="s">
        <v>24</v>
      </c>
      <c r="AF239" s="35">
        <v>2</v>
      </c>
      <c r="AG239" s="53">
        <v>1.0100403777608706E-3</v>
      </c>
      <c r="AH239" t="s">
        <v>24</v>
      </c>
      <c r="AJ239" s="53">
        <v>1E-4</v>
      </c>
    </row>
    <row r="240" spans="1:36" x14ac:dyDescent="0.3">
      <c r="A240">
        <v>1</v>
      </c>
      <c r="B240" t="s">
        <v>24</v>
      </c>
      <c r="C240">
        <v>1</v>
      </c>
      <c r="D240" t="s">
        <v>24</v>
      </c>
      <c r="E240">
        <v>50</v>
      </c>
      <c r="F240" t="s">
        <v>26</v>
      </c>
      <c r="H240" s="52">
        <v>1</v>
      </c>
      <c r="I240" t="s">
        <v>24</v>
      </c>
      <c r="J240" s="52">
        <v>-2.5672742233990789E-6</v>
      </c>
      <c r="K240" t="s">
        <v>24</v>
      </c>
      <c r="L240" s="52">
        <v>-2.5672742234306156E-6</v>
      </c>
      <c r="M240" t="s">
        <v>24</v>
      </c>
      <c r="O240" s="45">
        <v>0</v>
      </c>
      <c r="P240" s="45" t="s">
        <v>24</v>
      </c>
      <c r="Q240" s="45">
        <v>2.8867513459481289E-7</v>
      </c>
      <c r="R240" s="45" t="s">
        <v>24</v>
      </c>
      <c r="S240" s="74">
        <v>4.7778829178749948E-4</v>
      </c>
      <c r="T240" t="s">
        <v>24</v>
      </c>
      <c r="U240" s="47">
        <v>1.610807251039056E-4</v>
      </c>
      <c r="V240" s="47" t="s">
        <v>24</v>
      </c>
      <c r="W240" s="74">
        <v>5.7735026918962578E-6</v>
      </c>
      <c r="X240" s="74" t="s">
        <v>24</v>
      </c>
      <c r="Y240" s="45">
        <v>2.8867513459481293E-5</v>
      </c>
      <c r="Z240" t="s">
        <v>24</v>
      </c>
      <c r="AD240" s="52">
        <v>5.0506969991201878E-4</v>
      </c>
      <c r="AE240" t="s">
        <v>24</v>
      </c>
      <c r="AF240" s="35">
        <v>2</v>
      </c>
      <c r="AG240" s="53">
        <v>1.0101393998240376E-3</v>
      </c>
      <c r="AH240" t="s">
        <v>24</v>
      </c>
      <c r="AJ240" s="53">
        <v>1E-4</v>
      </c>
    </row>
    <row r="241" spans="1:36" x14ac:dyDescent="0.3">
      <c r="A241">
        <v>1</v>
      </c>
      <c r="B241" t="s">
        <v>24</v>
      </c>
      <c r="C241">
        <v>1</v>
      </c>
      <c r="D241" t="s">
        <v>24</v>
      </c>
      <c r="E241">
        <v>1</v>
      </c>
      <c r="F241" t="s">
        <v>27</v>
      </c>
      <c r="H241" s="52">
        <v>1</v>
      </c>
      <c r="I241" t="s">
        <v>24</v>
      </c>
      <c r="J241" s="52">
        <v>-2.5672742233990789E-6</v>
      </c>
      <c r="K241" t="s">
        <v>24</v>
      </c>
      <c r="L241" s="52">
        <v>-2.5672742234306156E-6</v>
      </c>
      <c r="M241" t="s">
        <v>24</v>
      </c>
      <c r="O241" s="45">
        <v>0</v>
      </c>
      <c r="P241" s="45" t="s">
        <v>24</v>
      </c>
      <c r="Q241" s="45">
        <v>2.8867513459481289E-7</v>
      </c>
      <c r="R241" s="45" t="s">
        <v>24</v>
      </c>
      <c r="S241" s="74">
        <v>4.7778829178749948E-4</v>
      </c>
      <c r="T241" t="s">
        <v>24</v>
      </c>
      <c r="U241" s="47">
        <v>3.0599564267050166E-4</v>
      </c>
      <c r="V241" s="47" t="s">
        <v>24</v>
      </c>
      <c r="W241" s="74">
        <v>1.7320508075688777E-5</v>
      </c>
      <c r="X241" s="74" t="s">
        <v>24</v>
      </c>
      <c r="Y241" s="45">
        <v>2.8867513459481293E-5</v>
      </c>
      <c r="Z241" t="s">
        <v>24</v>
      </c>
      <c r="AD241" s="52">
        <v>5.6837347032494116E-4</v>
      </c>
      <c r="AE241" t="s">
        <v>24</v>
      </c>
      <c r="AF241" s="35">
        <v>2</v>
      </c>
      <c r="AG241" s="53">
        <v>1.1367469406498823E-3</v>
      </c>
      <c r="AH241" t="s">
        <v>24</v>
      </c>
      <c r="AJ241" s="53">
        <v>1E-4</v>
      </c>
    </row>
    <row r="242" spans="1:36" x14ac:dyDescent="0.3">
      <c r="A242">
        <v>1</v>
      </c>
      <c r="B242" t="s">
        <v>24</v>
      </c>
      <c r="C242">
        <v>1</v>
      </c>
      <c r="D242" t="s">
        <v>24</v>
      </c>
      <c r="E242">
        <v>5</v>
      </c>
      <c r="F242" t="s">
        <v>27</v>
      </c>
      <c r="H242" s="52">
        <v>1</v>
      </c>
      <c r="I242" t="s">
        <v>24</v>
      </c>
      <c r="J242" s="52">
        <v>2.7852977868288712E-4</v>
      </c>
      <c r="K242" t="s">
        <v>24</v>
      </c>
      <c r="L242" s="52">
        <v>2.7852977868292328E-4</v>
      </c>
      <c r="M242" t="s">
        <v>24</v>
      </c>
      <c r="O242" s="45">
        <v>0</v>
      </c>
      <c r="P242" s="45" t="s">
        <v>24</v>
      </c>
      <c r="Q242" s="45">
        <v>2.8867513459481289E-7</v>
      </c>
      <c r="R242" s="45" t="s">
        <v>24</v>
      </c>
      <c r="S242" s="74">
        <v>5.3420856194484004E-4</v>
      </c>
      <c r="T242" t="s">
        <v>24</v>
      </c>
      <c r="U242" s="47">
        <v>4.1338279273977208E-3</v>
      </c>
      <c r="V242" s="47" t="s">
        <v>24</v>
      </c>
      <c r="W242" s="74">
        <v>6.9282032302755094E-5</v>
      </c>
      <c r="X242" s="74" t="s">
        <v>24</v>
      </c>
      <c r="Y242" s="45">
        <v>2.8867513459481293E-5</v>
      </c>
      <c r="Z242" t="s">
        <v>24</v>
      </c>
      <c r="AD242" s="52">
        <v>4.1688782109405853E-3</v>
      </c>
      <c r="AE242" t="s">
        <v>24</v>
      </c>
      <c r="AF242" s="35">
        <v>2</v>
      </c>
      <c r="AG242" s="53">
        <v>8.3377564218811706E-3</v>
      </c>
      <c r="AH242" t="s">
        <v>24</v>
      </c>
      <c r="AJ242" s="53">
        <v>1E-4</v>
      </c>
    </row>
    <row r="243" spans="1:36" x14ac:dyDescent="0.3">
      <c r="A243">
        <v>1</v>
      </c>
      <c r="B243" t="s">
        <v>24</v>
      </c>
      <c r="C243">
        <v>1</v>
      </c>
      <c r="D243" t="s">
        <v>24</v>
      </c>
      <c r="E243">
        <v>10</v>
      </c>
      <c r="F243" t="s">
        <v>27</v>
      </c>
      <c r="H243" s="52">
        <v>1</v>
      </c>
      <c r="I243" t="s">
        <v>24</v>
      </c>
      <c r="J243" s="52">
        <v>1.1969021431366481E-3</v>
      </c>
      <c r="K243" t="s">
        <v>24</v>
      </c>
      <c r="L243" s="52">
        <v>1.1969021431366134E-3</v>
      </c>
      <c r="M243" t="s">
        <v>24</v>
      </c>
      <c r="O243" s="45">
        <v>0</v>
      </c>
      <c r="P243" s="45" t="s">
        <v>24</v>
      </c>
      <c r="Q243" s="45">
        <v>2.8867513459481289E-7</v>
      </c>
      <c r="R243" s="45" t="s">
        <v>24</v>
      </c>
      <c r="S243" s="74">
        <v>5.5786094970567996E-4</v>
      </c>
      <c r="T243" t="s">
        <v>24</v>
      </c>
      <c r="U243" s="47">
        <v>4.1338279273977208E-3</v>
      </c>
      <c r="V243" s="47" t="s">
        <v>24</v>
      </c>
      <c r="W243" s="74">
        <v>6.9282032302755094E-5</v>
      </c>
      <c r="X243" s="74" t="s">
        <v>24</v>
      </c>
      <c r="Y243" s="45">
        <v>2.8867513459481293E-5</v>
      </c>
      <c r="Z243" t="s">
        <v>24</v>
      </c>
      <c r="AD243" s="52">
        <v>4.1719750226009893E-3</v>
      </c>
      <c r="AE243" t="s">
        <v>24</v>
      </c>
      <c r="AF243" s="35">
        <v>2</v>
      </c>
      <c r="AG243" s="53">
        <v>8.3439500452019786E-3</v>
      </c>
      <c r="AH243" t="s">
        <v>24</v>
      </c>
      <c r="AJ243" s="53">
        <v>1E-4</v>
      </c>
    </row>
    <row r="245" spans="1:36" ht="15.6" x14ac:dyDescent="0.3">
      <c r="A245" s="5" t="s">
        <v>61</v>
      </c>
      <c r="B245" s="3"/>
      <c r="C245" s="3"/>
      <c r="D245" s="3"/>
      <c r="E245" s="3"/>
      <c r="F245" s="3"/>
      <c r="G245" s="3"/>
    </row>
    <row r="246" spans="1:36" x14ac:dyDescent="0.3">
      <c r="A246" s="139" t="s">
        <v>40</v>
      </c>
      <c r="B246" s="139"/>
      <c r="C246" s="139" t="s">
        <v>38</v>
      </c>
      <c r="D246" s="139"/>
      <c r="E246" s="139"/>
      <c r="F246" s="139"/>
      <c r="G246" s="32"/>
      <c r="H246" s="140" t="s">
        <v>58</v>
      </c>
      <c r="I246" s="140"/>
      <c r="J246" s="140" t="s">
        <v>59</v>
      </c>
      <c r="K246" s="140"/>
      <c r="L246" s="140" t="s">
        <v>60</v>
      </c>
      <c r="M246" s="140"/>
      <c r="O246" s="140" t="s">
        <v>62</v>
      </c>
      <c r="P246" s="140"/>
      <c r="Q246" s="140" t="s">
        <v>63</v>
      </c>
      <c r="R246" s="140"/>
      <c r="S246" s="140" t="s">
        <v>64</v>
      </c>
      <c r="T246" s="140"/>
      <c r="U246" s="140" t="s">
        <v>65</v>
      </c>
      <c r="V246" s="140"/>
      <c r="W246" s="140" t="s">
        <v>66</v>
      </c>
      <c r="X246" s="140"/>
      <c r="Y246" s="140" t="s">
        <v>67</v>
      </c>
      <c r="Z246" s="140"/>
      <c r="AD246" s="140" t="s">
        <v>68</v>
      </c>
      <c r="AE246" s="140"/>
      <c r="AF246" s="139" t="s">
        <v>69</v>
      </c>
      <c r="AG246" s="140" t="s">
        <v>70</v>
      </c>
      <c r="AH246" s="140"/>
    </row>
    <row r="247" spans="1:36" x14ac:dyDescent="0.3">
      <c r="A247" s="139"/>
      <c r="B247" s="139"/>
      <c r="C247" s="139"/>
      <c r="D247" s="139"/>
      <c r="E247" s="139"/>
      <c r="F247" s="139"/>
      <c r="G247" s="32"/>
      <c r="H247" s="140"/>
      <c r="I247" s="140"/>
      <c r="J247" s="140"/>
      <c r="K247" s="140"/>
      <c r="L247" s="140"/>
      <c r="M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D247" s="140"/>
      <c r="AE247" s="140"/>
      <c r="AF247" s="139"/>
      <c r="AG247" s="140"/>
      <c r="AH247" s="140"/>
    </row>
    <row r="248" spans="1:36" x14ac:dyDescent="0.3">
      <c r="A248">
        <v>10</v>
      </c>
      <c r="B248" t="s">
        <v>30</v>
      </c>
      <c r="D248">
        <v>1</v>
      </c>
      <c r="E248" t="s">
        <v>30</v>
      </c>
      <c r="H248" s="17">
        <v>1</v>
      </c>
      <c r="I248" t="s">
        <v>30</v>
      </c>
      <c r="J248" s="17">
        <v>2.2699999999931109E-5</v>
      </c>
      <c r="K248" s="77" t="s">
        <v>30</v>
      </c>
      <c r="L248" s="17">
        <v>2.2699999999931109E-5</v>
      </c>
      <c r="M248" t="s">
        <v>30</v>
      </c>
      <c r="O248" s="45">
        <v>0</v>
      </c>
      <c r="P248" t="s">
        <v>30</v>
      </c>
      <c r="Q248" s="45">
        <v>2.8867513459481293E-6</v>
      </c>
      <c r="R248" t="s">
        <v>30</v>
      </c>
      <c r="S248" s="74">
        <v>1.15E-6</v>
      </c>
      <c r="T248" t="s">
        <v>30</v>
      </c>
      <c r="U248" s="45">
        <v>4.6188021535170063E-6</v>
      </c>
      <c r="V248" t="s">
        <v>30</v>
      </c>
      <c r="W248" s="45">
        <v>3.4641016151377547E-6</v>
      </c>
      <c r="X248" t="s">
        <v>30</v>
      </c>
      <c r="Y248" s="45">
        <v>2.8867513459481293E-6</v>
      </c>
      <c r="Z248" t="s">
        <v>30</v>
      </c>
      <c r="AD248" s="45">
        <v>7.1639723617557325E-6</v>
      </c>
      <c r="AE248" s="38" t="s">
        <v>30</v>
      </c>
      <c r="AF248" s="35">
        <v>2</v>
      </c>
      <c r="AG248" s="135">
        <v>1.4327944723511465E-5</v>
      </c>
      <c r="AH248" s="38" t="s">
        <v>30</v>
      </c>
      <c r="AJ248" s="17">
        <v>1.0000000000000001E-5</v>
      </c>
    </row>
    <row r="249" spans="1:36" x14ac:dyDescent="0.3">
      <c r="A249">
        <v>10</v>
      </c>
      <c r="B249" t="s">
        <v>30</v>
      </c>
      <c r="D249">
        <v>10</v>
      </c>
      <c r="E249" t="s">
        <v>30</v>
      </c>
      <c r="H249" s="17">
        <v>10</v>
      </c>
      <c r="I249" t="s">
        <v>30</v>
      </c>
      <c r="J249" s="17">
        <v>7.9999999993418669E-6</v>
      </c>
      <c r="K249" s="77" t="s">
        <v>30</v>
      </c>
      <c r="L249" s="17">
        <v>7.9999999993418669E-6</v>
      </c>
      <c r="M249" t="s">
        <v>30</v>
      </c>
      <c r="O249" s="45">
        <v>0</v>
      </c>
      <c r="P249" t="s">
        <v>30</v>
      </c>
      <c r="Q249" s="45">
        <v>2.8867513459481293E-6</v>
      </c>
      <c r="R249" t="s">
        <v>30</v>
      </c>
      <c r="S249" s="74">
        <v>1.15E-5</v>
      </c>
      <c r="T249" t="s">
        <v>30</v>
      </c>
      <c r="U249" s="45">
        <v>4.6188021535170063E-5</v>
      </c>
      <c r="V249" t="s">
        <v>30</v>
      </c>
      <c r="W249" s="45">
        <v>3.4641016151377547E-5</v>
      </c>
      <c r="X249" t="s">
        <v>30</v>
      </c>
      <c r="Y249" s="45">
        <v>2.8867513459481293E-6</v>
      </c>
      <c r="Z249" t="s">
        <v>30</v>
      </c>
      <c r="AD249" s="45">
        <v>5.9010592269523951E-5</v>
      </c>
      <c r="AE249" t="s">
        <v>30</v>
      </c>
      <c r="AF249" s="35">
        <v>2</v>
      </c>
      <c r="AG249" s="17">
        <v>1.180211845390479E-4</v>
      </c>
      <c r="AH249" t="s">
        <v>30</v>
      </c>
      <c r="AJ249" s="17">
        <v>1.0000000000000001E-5</v>
      </c>
    </row>
    <row r="250" spans="1:36" x14ac:dyDescent="0.3">
      <c r="A250">
        <v>100</v>
      </c>
      <c r="B250" t="s">
        <v>30</v>
      </c>
      <c r="D250">
        <v>10</v>
      </c>
      <c r="E250" t="s">
        <v>30</v>
      </c>
      <c r="H250" s="17">
        <v>10</v>
      </c>
      <c r="I250" t="s">
        <v>30</v>
      </c>
      <c r="J250" s="17">
        <v>7.9999999993418669E-6</v>
      </c>
      <c r="K250" s="77" t="s">
        <v>30</v>
      </c>
      <c r="L250" s="17">
        <v>7.9999999993418669E-6</v>
      </c>
      <c r="M250" t="s">
        <v>30</v>
      </c>
      <c r="O250" s="45">
        <v>0</v>
      </c>
      <c r="P250" t="s">
        <v>30</v>
      </c>
      <c r="Q250" s="45">
        <v>2.8867513459481293E-6</v>
      </c>
      <c r="R250" t="s">
        <v>30</v>
      </c>
      <c r="S250" s="74">
        <v>1.15E-5</v>
      </c>
      <c r="T250" t="s">
        <v>30</v>
      </c>
      <c r="U250" s="45">
        <v>4.6188021535170063E-5</v>
      </c>
      <c r="V250" t="s">
        <v>30</v>
      </c>
      <c r="W250" s="45">
        <v>3.4641016151377547E-5</v>
      </c>
      <c r="X250" t="s">
        <v>30</v>
      </c>
      <c r="Y250" s="45">
        <v>2.8867513459481293E-6</v>
      </c>
      <c r="Z250" t="s">
        <v>30</v>
      </c>
      <c r="AD250" s="45">
        <v>5.9010592269523951E-5</v>
      </c>
      <c r="AE250" t="s">
        <v>30</v>
      </c>
      <c r="AF250" s="35">
        <v>2</v>
      </c>
      <c r="AG250" s="17">
        <v>1.180211845390479E-4</v>
      </c>
      <c r="AH250" t="s">
        <v>30</v>
      </c>
      <c r="AJ250" s="17">
        <v>1.0000000000000001E-5</v>
      </c>
    </row>
    <row r="251" spans="1:36" x14ac:dyDescent="0.3">
      <c r="A251">
        <v>100</v>
      </c>
      <c r="B251" t="s">
        <v>30</v>
      </c>
      <c r="D251">
        <v>100</v>
      </c>
      <c r="E251" t="s">
        <v>30</v>
      </c>
      <c r="H251" s="17">
        <v>100</v>
      </c>
      <c r="I251" t="s">
        <v>30</v>
      </c>
      <c r="J251" s="17">
        <v>5.0000000000238742E-4</v>
      </c>
      <c r="K251" s="77" t="s">
        <v>30</v>
      </c>
      <c r="L251" s="17">
        <v>5.0000000000238742E-4</v>
      </c>
      <c r="M251" t="s">
        <v>30</v>
      </c>
      <c r="O251" s="45">
        <v>0</v>
      </c>
      <c r="P251" t="s">
        <v>30</v>
      </c>
      <c r="Q251" s="45">
        <v>2.8867513459481293E-6</v>
      </c>
      <c r="R251" t="s">
        <v>30</v>
      </c>
      <c r="S251" s="74">
        <v>1.15E-4</v>
      </c>
      <c r="T251" t="s">
        <v>30</v>
      </c>
      <c r="U251" s="45">
        <v>3.4641016151377551E-4</v>
      </c>
      <c r="V251" t="s">
        <v>30</v>
      </c>
      <c r="W251" s="45">
        <v>3.4641016151377551E-4</v>
      </c>
      <c r="X251" t="s">
        <v>30</v>
      </c>
      <c r="Y251" s="45">
        <v>2.8867513459481293E-5</v>
      </c>
      <c r="Z251" t="s">
        <v>30</v>
      </c>
      <c r="AD251" s="45">
        <v>5.0405026204404133E-4</v>
      </c>
      <c r="AE251" t="s">
        <v>30</v>
      </c>
      <c r="AF251" s="35">
        <v>2</v>
      </c>
      <c r="AG251" s="53">
        <v>1.0081005240880827E-3</v>
      </c>
      <c r="AH251" t="s">
        <v>30</v>
      </c>
      <c r="AJ251" s="53">
        <v>1E-4</v>
      </c>
    </row>
    <row r="252" spans="1:36" x14ac:dyDescent="0.3">
      <c r="A252">
        <v>1</v>
      </c>
      <c r="B252" t="s">
        <v>31</v>
      </c>
      <c r="D252">
        <v>0.1</v>
      </c>
      <c r="E252" t="s">
        <v>31</v>
      </c>
      <c r="H252" s="51">
        <v>0.1</v>
      </c>
      <c r="I252" t="s">
        <v>31</v>
      </c>
      <c r="J252" s="51">
        <v>5.0000000000050004E-7</v>
      </c>
      <c r="K252" s="77" t="s">
        <v>31</v>
      </c>
      <c r="L252" s="51">
        <v>5.0000000000050004E-7</v>
      </c>
      <c r="M252" t="s">
        <v>31</v>
      </c>
      <c r="O252" s="45">
        <v>0</v>
      </c>
      <c r="P252" t="s">
        <v>31</v>
      </c>
      <c r="Q252" s="45">
        <v>2.8867513459481289E-8</v>
      </c>
      <c r="R252" t="s">
        <v>31</v>
      </c>
      <c r="S252" s="74">
        <v>1.15E-7</v>
      </c>
      <c r="T252" t="s">
        <v>31</v>
      </c>
      <c r="U252" s="45">
        <v>3.464101615137755E-7</v>
      </c>
      <c r="V252" t="s">
        <v>31</v>
      </c>
      <c r="W252" s="45">
        <v>3.464101615137755E-7</v>
      </c>
      <c r="X252" t="s">
        <v>31</v>
      </c>
      <c r="Y252" s="45">
        <v>2.8867513459481289E-8</v>
      </c>
      <c r="Z252" t="s">
        <v>31</v>
      </c>
      <c r="AD252" s="45">
        <v>5.0486796953923185E-7</v>
      </c>
      <c r="AE252" t="s">
        <v>31</v>
      </c>
      <c r="AF252" s="35">
        <v>2</v>
      </c>
      <c r="AG252" s="51">
        <v>1.0097359390784637E-6</v>
      </c>
      <c r="AH252" t="s">
        <v>31</v>
      </c>
      <c r="AJ252" s="51">
        <v>9.9999999999999995E-8</v>
      </c>
    </row>
    <row r="253" spans="1:36" x14ac:dyDescent="0.3">
      <c r="A253">
        <v>1</v>
      </c>
      <c r="B253" t="s">
        <v>31</v>
      </c>
      <c r="D253">
        <v>1</v>
      </c>
      <c r="E253" t="s">
        <v>31</v>
      </c>
      <c r="H253" s="51">
        <v>1</v>
      </c>
      <c r="I253" t="s">
        <v>31</v>
      </c>
      <c r="J253" s="51">
        <v>5.7100000000032125E-5</v>
      </c>
      <c r="K253" s="77" t="s">
        <v>31</v>
      </c>
      <c r="L253" s="51">
        <v>5.7100000000032125E-5</v>
      </c>
      <c r="M253" t="s">
        <v>31</v>
      </c>
      <c r="O253" s="45">
        <v>0</v>
      </c>
      <c r="P253" t="s">
        <v>31</v>
      </c>
      <c r="Q253" s="45">
        <v>2.8867513459481289E-8</v>
      </c>
      <c r="R253" t="s">
        <v>31</v>
      </c>
      <c r="S253" s="74">
        <v>1.15E-6</v>
      </c>
      <c r="T253" t="s">
        <v>31</v>
      </c>
      <c r="U253" s="45">
        <v>3.4641016151377547E-6</v>
      </c>
      <c r="V253" t="s">
        <v>31</v>
      </c>
      <c r="W253" s="45">
        <v>2.3094010767585031E-6</v>
      </c>
      <c r="X253" t="s">
        <v>31</v>
      </c>
      <c r="Y253" s="45">
        <v>2.8867513459481293E-5</v>
      </c>
      <c r="Z253" t="s">
        <v>31</v>
      </c>
      <c r="AD253" s="45">
        <v>2.9188867740972758E-5</v>
      </c>
      <c r="AE253" t="s">
        <v>31</v>
      </c>
      <c r="AF253" s="35">
        <v>2</v>
      </c>
      <c r="AG253" s="53">
        <v>5.8377735481945515E-5</v>
      </c>
      <c r="AH253" t="s">
        <v>31</v>
      </c>
      <c r="AJ253" s="53">
        <v>1E-4</v>
      </c>
    </row>
    <row r="254" spans="1:36" x14ac:dyDescent="0.3">
      <c r="A254">
        <v>10</v>
      </c>
      <c r="B254" t="s">
        <v>31</v>
      </c>
      <c r="D254">
        <v>1</v>
      </c>
      <c r="E254" t="s">
        <v>31</v>
      </c>
      <c r="H254" s="52">
        <v>1</v>
      </c>
      <c r="I254" t="s">
        <v>31</v>
      </c>
      <c r="J254" s="52">
        <v>5.7100000000032125E-5</v>
      </c>
      <c r="K254" s="77" t="s">
        <v>31</v>
      </c>
      <c r="L254" s="52">
        <v>5.7100000000032125E-5</v>
      </c>
      <c r="M254" t="s">
        <v>31</v>
      </c>
      <c r="O254" s="45">
        <v>0</v>
      </c>
      <c r="P254" t="s">
        <v>31</v>
      </c>
      <c r="Q254" s="45">
        <v>2.8867513459481289E-7</v>
      </c>
      <c r="R254" t="s">
        <v>31</v>
      </c>
      <c r="S254" s="74">
        <v>1.15E-6</v>
      </c>
      <c r="T254" t="s">
        <v>31</v>
      </c>
      <c r="U254" s="45">
        <v>3.4641016151377547E-6</v>
      </c>
      <c r="V254" t="s">
        <v>31</v>
      </c>
      <c r="W254" s="45">
        <v>2.3094010767585031E-6</v>
      </c>
      <c r="X254" t="s">
        <v>31</v>
      </c>
      <c r="Y254" s="45">
        <v>2.8867513459481293E-5</v>
      </c>
      <c r="Z254" t="s">
        <v>31</v>
      </c>
      <c r="AD254" s="45">
        <v>2.9190280916770914E-5</v>
      </c>
      <c r="AE254" t="s">
        <v>31</v>
      </c>
      <c r="AF254" s="35">
        <v>2</v>
      </c>
      <c r="AG254" s="53">
        <v>5.8380561833541828E-5</v>
      </c>
      <c r="AH254" t="s">
        <v>31</v>
      </c>
      <c r="AJ254" s="53">
        <v>1E-4</v>
      </c>
    </row>
    <row r="255" spans="1:36" x14ac:dyDescent="0.3">
      <c r="A255">
        <v>10</v>
      </c>
      <c r="B255" t="s">
        <v>31</v>
      </c>
      <c r="D255">
        <v>10</v>
      </c>
      <c r="E255" t="s">
        <v>31</v>
      </c>
      <c r="H255" s="52">
        <v>10</v>
      </c>
      <c r="I255" t="s">
        <v>31</v>
      </c>
      <c r="J255" s="52">
        <v>5.4000000000442583E-5</v>
      </c>
      <c r="K255" s="77" t="s">
        <v>31</v>
      </c>
      <c r="L255" s="52">
        <v>5.4000000000442583E-5</v>
      </c>
      <c r="M255" t="s">
        <v>31</v>
      </c>
      <c r="O255" s="45">
        <v>0</v>
      </c>
      <c r="P255" t="s">
        <v>31</v>
      </c>
      <c r="Q255" s="45">
        <v>2.8867513459481289E-7</v>
      </c>
      <c r="R255" t="s">
        <v>31</v>
      </c>
      <c r="S255" s="74">
        <v>1.15E-5</v>
      </c>
      <c r="T255" t="s">
        <v>31</v>
      </c>
      <c r="U255" s="45">
        <v>2.3094010767585031E-5</v>
      </c>
      <c r="V255" t="s">
        <v>31</v>
      </c>
      <c r="W255" s="45">
        <v>1.7320508075688774E-5</v>
      </c>
      <c r="X255" t="s">
        <v>31</v>
      </c>
      <c r="Y255" s="45">
        <v>2.8867513459481289E-7</v>
      </c>
      <c r="Z255" t="s">
        <v>31</v>
      </c>
      <c r="AD255" s="45">
        <v>3.1076518466520671E-5</v>
      </c>
      <c r="AE255" t="s">
        <v>31</v>
      </c>
      <c r="AF255" s="35">
        <v>2</v>
      </c>
      <c r="AG255" s="52">
        <v>6.2153036933041341E-5</v>
      </c>
      <c r="AH255" t="s">
        <v>31</v>
      </c>
      <c r="AJ255" s="52">
        <v>9.9999999999999995E-7</v>
      </c>
    </row>
    <row r="256" spans="1:36" x14ac:dyDescent="0.3">
      <c r="A256">
        <v>100</v>
      </c>
      <c r="B256" t="s">
        <v>31</v>
      </c>
      <c r="D256">
        <v>10</v>
      </c>
      <c r="E256" t="s">
        <v>31</v>
      </c>
      <c r="H256" s="17">
        <v>10</v>
      </c>
      <c r="I256" t="s">
        <v>31</v>
      </c>
      <c r="J256" s="17">
        <v>5.4000000000442583E-5</v>
      </c>
      <c r="K256" s="77" t="s">
        <v>31</v>
      </c>
      <c r="L256" s="17">
        <v>5.4000000000442583E-5</v>
      </c>
      <c r="M256" t="s">
        <v>31</v>
      </c>
      <c r="O256" s="45">
        <v>0</v>
      </c>
      <c r="P256" t="s">
        <v>31</v>
      </c>
      <c r="Q256" s="45">
        <v>2.8867513459481293E-6</v>
      </c>
      <c r="R256" t="s">
        <v>31</v>
      </c>
      <c r="S256" s="74">
        <v>1.15E-5</v>
      </c>
      <c r="T256" t="s">
        <v>31</v>
      </c>
      <c r="U256" s="45">
        <v>2.3094010767585031E-5</v>
      </c>
      <c r="V256" t="s">
        <v>31</v>
      </c>
      <c r="W256" s="45">
        <v>1.7320508075688774E-5</v>
      </c>
      <c r="X256" t="s">
        <v>31</v>
      </c>
      <c r="Y256" s="45">
        <v>2.8867513459481293E-6</v>
      </c>
      <c r="Z256" t="s">
        <v>31</v>
      </c>
      <c r="AD256" s="45">
        <v>3.1340867888429636E-5</v>
      </c>
      <c r="AE256" t="s">
        <v>31</v>
      </c>
      <c r="AF256" s="35">
        <v>2</v>
      </c>
      <c r="AG256" s="17">
        <v>6.2681735776859272E-5</v>
      </c>
      <c r="AH256" t="s">
        <v>31</v>
      </c>
      <c r="AJ256" s="17">
        <v>1.0000000000000001E-5</v>
      </c>
    </row>
    <row r="257" spans="1:36" x14ac:dyDescent="0.3">
      <c r="A257">
        <v>100</v>
      </c>
      <c r="B257" t="s">
        <v>31</v>
      </c>
      <c r="D257">
        <v>100</v>
      </c>
      <c r="E257" t="s">
        <v>31</v>
      </c>
      <c r="H257" s="17">
        <v>100</v>
      </c>
      <c r="I257" t="s">
        <v>31</v>
      </c>
      <c r="J257" s="17">
        <v>8.4999999999979536E-4</v>
      </c>
      <c r="K257" s="77" t="s">
        <v>31</v>
      </c>
      <c r="L257" s="17">
        <v>8.4999999999979536E-4</v>
      </c>
      <c r="M257" t="s">
        <v>31</v>
      </c>
      <c r="O257" s="45">
        <v>0</v>
      </c>
      <c r="P257" t="s">
        <v>31</v>
      </c>
      <c r="Q257" s="45">
        <v>2.8867513459481293E-6</v>
      </c>
      <c r="R257" t="s">
        <v>31</v>
      </c>
      <c r="S257" s="74">
        <v>3.6499999999999998E-4</v>
      </c>
      <c r="T257" t="s">
        <v>31</v>
      </c>
      <c r="U257" s="45">
        <v>3.4641016151377551E-4</v>
      </c>
      <c r="V257" t="s">
        <v>31</v>
      </c>
      <c r="W257" s="45">
        <v>2.3094010767585029E-4</v>
      </c>
      <c r="X257" t="s">
        <v>31</v>
      </c>
      <c r="Y257" s="45">
        <v>2.8867513459481293E-5</v>
      </c>
      <c r="Z257" t="s">
        <v>31</v>
      </c>
      <c r="AD257" s="45">
        <v>5.544366510251645E-4</v>
      </c>
      <c r="AE257" t="s">
        <v>31</v>
      </c>
      <c r="AF257" s="35">
        <v>2</v>
      </c>
      <c r="AG257" s="53">
        <v>1.108873302050329E-3</v>
      </c>
      <c r="AH257" t="s">
        <v>31</v>
      </c>
      <c r="AJ257" s="53">
        <v>1E-4</v>
      </c>
    </row>
    <row r="258" spans="1:36" x14ac:dyDescent="0.3">
      <c r="A258">
        <v>1</v>
      </c>
      <c r="B258" t="s">
        <v>32</v>
      </c>
      <c r="D258">
        <v>0.1</v>
      </c>
      <c r="E258" t="s">
        <v>32</v>
      </c>
      <c r="H258" s="51">
        <v>0.1</v>
      </c>
      <c r="I258" t="s">
        <v>32</v>
      </c>
      <c r="J258" s="51">
        <v>8.4999999999668674E-7</v>
      </c>
      <c r="K258" s="77" t="s">
        <v>32</v>
      </c>
      <c r="L258" s="51">
        <v>8.4999999999668674E-7</v>
      </c>
      <c r="M258" t="s">
        <v>32</v>
      </c>
      <c r="O258" s="45">
        <v>0</v>
      </c>
      <c r="P258" t="s">
        <v>32</v>
      </c>
      <c r="Q258" s="45">
        <v>2.8867513459481289E-8</v>
      </c>
      <c r="R258" t="s">
        <v>32</v>
      </c>
      <c r="S258" s="74">
        <v>3.65E-7</v>
      </c>
      <c r="T258" t="s">
        <v>32</v>
      </c>
      <c r="U258" s="45">
        <v>3.464101615137755E-7</v>
      </c>
      <c r="V258" t="s">
        <v>32</v>
      </c>
      <c r="W258" s="45">
        <v>2.3094010767585031E-7</v>
      </c>
      <c r="X258" t="s">
        <v>32</v>
      </c>
      <c r="Y258" s="45">
        <v>2.8867513459481289E-8</v>
      </c>
      <c r="Z258" t="s">
        <v>32</v>
      </c>
      <c r="AD258" s="45">
        <v>5.5518015094201624E-7</v>
      </c>
      <c r="AE258" t="s">
        <v>32</v>
      </c>
      <c r="AF258" s="35">
        <v>2</v>
      </c>
      <c r="AG258" s="51">
        <v>1.1103603018840325E-6</v>
      </c>
      <c r="AH258" t="s">
        <v>32</v>
      </c>
      <c r="AJ258" s="51">
        <v>9.9999999999999995E-8</v>
      </c>
    </row>
    <row r="259" spans="1:36" x14ac:dyDescent="0.3">
      <c r="A259">
        <v>1</v>
      </c>
      <c r="B259" t="s">
        <v>32</v>
      </c>
      <c r="D259">
        <v>1</v>
      </c>
      <c r="E259" t="s">
        <v>32</v>
      </c>
      <c r="H259" s="51">
        <v>1</v>
      </c>
      <c r="I259" t="s">
        <v>32</v>
      </c>
      <c r="J259" s="51">
        <v>3.9999999998929781E-6</v>
      </c>
      <c r="K259" s="77" t="s">
        <v>32</v>
      </c>
      <c r="L259" s="51">
        <v>3.9999999998929781E-6</v>
      </c>
      <c r="M259" t="s">
        <v>32</v>
      </c>
      <c r="O259" s="45">
        <v>0</v>
      </c>
      <c r="P259" t="s">
        <v>32</v>
      </c>
      <c r="Q259" s="45">
        <v>2.8867513459481289E-8</v>
      </c>
      <c r="R259" t="s">
        <v>32</v>
      </c>
      <c r="S259" s="74">
        <v>5.4999999999999999E-6</v>
      </c>
      <c r="T259" t="s">
        <v>32</v>
      </c>
      <c r="U259" s="45">
        <v>4.6188021535170063E-6</v>
      </c>
      <c r="V259" t="s">
        <v>32</v>
      </c>
      <c r="W259" s="45">
        <v>2.3094010767585031E-6</v>
      </c>
      <c r="X259" t="s">
        <v>32</v>
      </c>
      <c r="Y259" s="45">
        <v>2.8867513459481289E-7</v>
      </c>
      <c r="Z259" t="s">
        <v>32</v>
      </c>
      <c r="AD259" s="45">
        <v>7.5498896239172491E-6</v>
      </c>
      <c r="AE259" t="s">
        <v>32</v>
      </c>
      <c r="AF259" s="35">
        <v>2</v>
      </c>
      <c r="AG259" s="52">
        <v>1.5099779247834498E-5</v>
      </c>
      <c r="AH259" t="s">
        <v>32</v>
      </c>
      <c r="AJ259" s="52">
        <v>9.9999999999999995E-7</v>
      </c>
    </row>
    <row r="260" spans="1:36" x14ac:dyDescent="0.3">
      <c r="A260">
        <v>10</v>
      </c>
      <c r="B260" t="s">
        <v>32</v>
      </c>
      <c r="D260">
        <v>1</v>
      </c>
      <c r="E260" t="s">
        <v>32</v>
      </c>
      <c r="H260" s="52">
        <v>1</v>
      </c>
      <c r="I260" t="s">
        <v>32</v>
      </c>
      <c r="J260" s="52">
        <v>3.9999999998929781E-6</v>
      </c>
      <c r="K260" s="77" t="s">
        <v>32</v>
      </c>
      <c r="L260" s="52">
        <v>3.9999999998929781E-6</v>
      </c>
      <c r="M260" t="s">
        <v>32</v>
      </c>
      <c r="O260" s="45">
        <v>0</v>
      </c>
      <c r="P260" t="s">
        <v>32</v>
      </c>
      <c r="Q260" s="45">
        <v>2.8867513459481289E-7</v>
      </c>
      <c r="R260" t="s">
        <v>32</v>
      </c>
      <c r="S260" s="74">
        <v>5.4999999999999999E-6</v>
      </c>
      <c r="T260" t="s">
        <v>32</v>
      </c>
      <c r="U260" s="45">
        <v>4.6188021535170063E-6</v>
      </c>
      <c r="V260" t="s">
        <v>32</v>
      </c>
      <c r="W260" s="45">
        <v>2.3094010767585031E-6</v>
      </c>
      <c r="X260" t="s">
        <v>32</v>
      </c>
      <c r="Y260" s="45">
        <v>2.8867513459481289E-7</v>
      </c>
      <c r="Z260" t="s">
        <v>32</v>
      </c>
      <c r="AD260" s="45">
        <v>7.555351304428758E-6</v>
      </c>
      <c r="AE260" t="s">
        <v>32</v>
      </c>
      <c r="AF260" s="35">
        <v>2</v>
      </c>
      <c r="AG260" s="52">
        <v>1.5110702608857516E-5</v>
      </c>
      <c r="AH260" t="s">
        <v>32</v>
      </c>
      <c r="AJ260" s="52">
        <v>9.9999999999999995E-7</v>
      </c>
    </row>
    <row r="261" spans="1:36" x14ac:dyDescent="0.3">
      <c r="A261">
        <v>10</v>
      </c>
      <c r="B261" t="s">
        <v>32</v>
      </c>
      <c r="D261">
        <v>10</v>
      </c>
      <c r="E261" t="s">
        <v>32</v>
      </c>
      <c r="H261" s="52">
        <v>10</v>
      </c>
      <c r="I261" t="s">
        <v>32</v>
      </c>
      <c r="J261" s="52">
        <v>8.0000000000524096E-5</v>
      </c>
      <c r="K261" s="77" t="s">
        <v>32</v>
      </c>
      <c r="L261" s="52">
        <v>8.0000000000524096E-5</v>
      </c>
      <c r="M261" t="s">
        <v>32</v>
      </c>
      <c r="O261" s="45">
        <v>0</v>
      </c>
      <c r="P261" t="s">
        <v>32</v>
      </c>
      <c r="Q261" s="45">
        <v>2.8867513459481289E-7</v>
      </c>
      <c r="R261" t="s">
        <v>32</v>
      </c>
      <c r="S261" s="74">
        <v>1.05E-4</v>
      </c>
      <c r="T261" t="s">
        <v>32</v>
      </c>
      <c r="U261" s="45">
        <v>5.7735026918962585E-5</v>
      </c>
      <c r="V261" t="s">
        <v>32</v>
      </c>
      <c r="W261" s="45">
        <v>5.7735026918962585E-5</v>
      </c>
      <c r="X261" t="s">
        <v>32</v>
      </c>
      <c r="Y261" s="45">
        <v>2.8867513459481293E-6</v>
      </c>
      <c r="Z261" t="s">
        <v>32</v>
      </c>
      <c r="AD261" s="45">
        <v>1.3304166014197708E-4</v>
      </c>
      <c r="AE261" t="s">
        <v>32</v>
      </c>
      <c r="AF261" s="35">
        <v>2</v>
      </c>
      <c r="AG261" s="17">
        <v>2.6608332028395416E-4</v>
      </c>
      <c r="AH261" t="s">
        <v>32</v>
      </c>
      <c r="AJ261" s="17">
        <v>1.0000000000000001E-5</v>
      </c>
    </row>
    <row r="262" spans="1:36" x14ac:dyDescent="0.3">
      <c r="A262">
        <v>100</v>
      </c>
      <c r="B262" t="s">
        <v>32</v>
      </c>
      <c r="D262">
        <v>10</v>
      </c>
      <c r="E262" t="s">
        <v>32</v>
      </c>
      <c r="H262" s="17">
        <v>10</v>
      </c>
      <c r="I262" t="s">
        <v>32</v>
      </c>
      <c r="J262" s="17">
        <v>8.0000000000524096E-5</v>
      </c>
      <c r="K262" s="77" t="s">
        <v>32</v>
      </c>
      <c r="L262" s="17">
        <v>8.0000000000524096E-5</v>
      </c>
      <c r="M262" t="s">
        <v>32</v>
      </c>
      <c r="O262" s="45">
        <v>0</v>
      </c>
      <c r="P262" t="s">
        <v>32</v>
      </c>
      <c r="Q262" s="45">
        <v>2.8867513459481293E-6</v>
      </c>
      <c r="R262" t="s">
        <v>32</v>
      </c>
      <c r="S262" s="74">
        <v>1.05E-4</v>
      </c>
      <c r="T262" t="s">
        <v>32</v>
      </c>
      <c r="U262" s="45">
        <v>5.7735026918962585E-5</v>
      </c>
      <c r="V262" t="s">
        <v>32</v>
      </c>
      <c r="W262" s="45">
        <v>5.7735026918962585E-5</v>
      </c>
      <c r="X262" t="s">
        <v>32</v>
      </c>
      <c r="Y262" s="45">
        <v>2.8867513459481293E-6</v>
      </c>
      <c r="Z262" t="s">
        <v>32</v>
      </c>
      <c r="AD262" s="45">
        <v>1.3307266185559426E-4</v>
      </c>
      <c r="AE262" t="s">
        <v>32</v>
      </c>
      <c r="AF262" s="35">
        <v>2</v>
      </c>
      <c r="AG262" s="17">
        <v>2.6614532371118852E-4</v>
      </c>
      <c r="AH262" t="s">
        <v>32</v>
      </c>
      <c r="AJ262" s="17">
        <v>1.0000000000000001E-5</v>
      </c>
    </row>
    <row r="263" spans="1:36" x14ac:dyDescent="0.3">
      <c r="A263">
        <v>100</v>
      </c>
      <c r="B263" t="s">
        <v>32</v>
      </c>
      <c r="D263">
        <v>100</v>
      </c>
      <c r="E263" t="s">
        <v>32</v>
      </c>
      <c r="H263" s="17">
        <v>100</v>
      </c>
      <c r="I263" t="s">
        <v>32</v>
      </c>
      <c r="J263" s="17">
        <v>1.3099999999994338E-2</v>
      </c>
      <c r="K263" s="77" t="s">
        <v>32</v>
      </c>
      <c r="L263" s="17">
        <v>1.3099999999994338E-2</v>
      </c>
      <c r="M263" t="s">
        <v>32</v>
      </c>
      <c r="O263" s="45">
        <v>0</v>
      </c>
      <c r="P263" t="s">
        <v>32</v>
      </c>
      <c r="Q263" s="45">
        <v>2.8867513459481293E-6</v>
      </c>
      <c r="R263" t="s">
        <v>32</v>
      </c>
      <c r="S263" s="74">
        <v>1.15E-3</v>
      </c>
      <c r="T263" t="s">
        <v>32</v>
      </c>
      <c r="U263" s="45">
        <v>1.4433756729740645E-3</v>
      </c>
      <c r="V263" t="s">
        <v>32</v>
      </c>
      <c r="W263" s="45">
        <v>5.773502691896258E-4</v>
      </c>
      <c r="X263" t="s">
        <v>32</v>
      </c>
      <c r="Y263" s="45">
        <v>2.8867513459481293E-5</v>
      </c>
      <c r="Z263" t="s">
        <v>32</v>
      </c>
      <c r="AD263" s="45">
        <v>1.9339101151122132E-3</v>
      </c>
      <c r="AE263" t="s">
        <v>32</v>
      </c>
      <c r="AF263" s="35">
        <v>2</v>
      </c>
      <c r="AG263" s="53">
        <v>3.8678202302244264E-3</v>
      </c>
      <c r="AH263" t="s">
        <v>32</v>
      </c>
      <c r="AJ263" s="53">
        <v>1E-4</v>
      </c>
    </row>
    <row r="264" spans="1:36" x14ac:dyDescent="0.3">
      <c r="A264">
        <v>1</v>
      </c>
      <c r="B264" t="s">
        <v>33</v>
      </c>
      <c r="D264">
        <v>0.1</v>
      </c>
      <c r="E264" t="s">
        <v>33</v>
      </c>
      <c r="H264" s="51">
        <v>0.1</v>
      </c>
      <c r="I264" t="s">
        <v>33</v>
      </c>
      <c r="J264" s="51">
        <v>1.3099999999988121E-5</v>
      </c>
      <c r="K264" s="77" t="s">
        <v>33</v>
      </c>
      <c r="L264" s="51">
        <v>1.3099999999988121E-5</v>
      </c>
      <c r="M264" t="s">
        <v>33</v>
      </c>
      <c r="O264" s="45">
        <v>0</v>
      </c>
      <c r="P264" t="s">
        <v>33</v>
      </c>
      <c r="Q264" s="45">
        <v>2.8867513459481289E-8</v>
      </c>
      <c r="R264" t="s">
        <v>33</v>
      </c>
      <c r="S264" s="74">
        <v>1.15E-6</v>
      </c>
      <c r="T264" t="s">
        <v>33</v>
      </c>
      <c r="U264" s="45">
        <v>1.4433756729740647E-6</v>
      </c>
      <c r="V264" t="s">
        <v>33</v>
      </c>
      <c r="W264" s="45">
        <v>5.7735026918962589E-7</v>
      </c>
      <c r="X264" t="s">
        <v>33</v>
      </c>
      <c r="Y264" s="45">
        <v>2.8867513459481289E-8</v>
      </c>
      <c r="Z264" t="s">
        <v>33</v>
      </c>
      <c r="AD264" s="45">
        <v>1.9341234017852465E-6</v>
      </c>
      <c r="AE264" t="s">
        <v>33</v>
      </c>
      <c r="AF264" s="35">
        <v>2</v>
      </c>
      <c r="AG264" s="51">
        <v>3.8682468035704929E-6</v>
      </c>
      <c r="AH264" t="s">
        <v>33</v>
      </c>
      <c r="AJ264" s="51">
        <v>9.9999999999999995E-8</v>
      </c>
    </row>
    <row r="265" spans="1:36" x14ac:dyDescent="0.3">
      <c r="A265">
        <v>1</v>
      </c>
      <c r="B265" t="s">
        <v>33</v>
      </c>
      <c r="D265">
        <v>1</v>
      </c>
      <c r="E265" t="s">
        <v>33</v>
      </c>
      <c r="H265" s="51">
        <v>1</v>
      </c>
      <c r="I265" t="s">
        <v>33</v>
      </c>
      <c r="J265" s="51">
        <v>1.0669999999999291E-3</v>
      </c>
      <c r="K265" s="77" t="s">
        <v>33</v>
      </c>
      <c r="L265" s="51">
        <v>1.0669999999999291E-3</v>
      </c>
      <c r="M265" t="s">
        <v>33</v>
      </c>
      <c r="O265" s="45">
        <v>0</v>
      </c>
      <c r="P265" t="s">
        <v>33</v>
      </c>
      <c r="Q265" s="45">
        <v>2.8867513459481289E-8</v>
      </c>
      <c r="R265" t="s">
        <v>33</v>
      </c>
      <c r="S265" s="74">
        <v>1.9000000000000001E-5</v>
      </c>
      <c r="T265" t="s">
        <v>33</v>
      </c>
      <c r="U265" s="45">
        <v>2.0207259421636901E-5</v>
      </c>
      <c r="V265" t="s">
        <v>33</v>
      </c>
      <c r="W265" s="45">
        <v>6.9282032302755094E-6</v>
      </c>
      <c r="X265" t="s">
        <v>33</v>
      </c>
      <c r="Y265" s="45">
        <v>2.8867513459481293E-6</v>
      </c>
      <c r="Z265" t="s">
        <v>33</v>
      </c>
      <c r="AD265" s="45">
        <v>2.873443056683045E-5</v>
      </c>
      <c r="AE265" t="s">
        <v>33</v>
      </c>
      <c r="AF265" s="35">
        <v>2</v>
      </c>
      <c r="AG265" s="17">
        <v>5.7468861133660899E-5</v>
      </c>
      <c r="AH265" t="s">
        <v>33</v>
      </c>
      <c r="AJ265" s="17">
        <v>1.0000000000000001E-5</v>
      </c>
    </row>
    <row r="266" spans="1:36" x14ac:dyDescent="0.3">
      <c r="H266" s="51"/>
      <c r="J266" s="51"/>
      <c r="K266" s="77"/>
      <c r="L266" s="51"/>
      <c r="S266" s="74"/>
      <c r="Y266" s="45"/>
      <c r="AD266" s="51"/>
      <c r="AG266" s="17"/>
      <c r="AJ266" s="17"/>
    </row>
  </sheetData>
  <mergeCells count="71">
    <mergeCell ref="A246:B247"/>
    <mergeCell ref="C246:F247"/>
    <mergeCell ref="O2:P3"/>
    <mergeCell ref="O246:P247"/>
    <mergeCell ref="A104:B105"/>
    <mergeCell ref="C104:F105"/>
    <mergeCell ref="H104:I105"/>
    <mergeCell ref="J104:K105"/>
    <mergeCell ref="L104:M105"/>
    <mergeCell ref="A193:B194"/>
    <mergeCell ref="C193:F194"/>
    <mergeCell ref="H193:I194"/>
    <mergeCell ref="J193:K194"/>
    <mergeCell ref="L193:M194"/>
    <mergeCell ref="A2:B3"/>
    <mergeCell ref="C2:F3"/>
    <mergeCell ref="H2:I3"/>
    <mergeCell ref="J2:K3"/>
    <mergeCell ref="L2:M3"/>
    <mergeCell ref="A53:B54"/>
    <mergeCell ref="C53:F54"/>
    <mergeCell ref="H53:I54"/>
    <mergeCell ref="J53:K54"/>
    <mergeCell ref="L53:M54"/>
    <mergeCell ref="W2:X3"/>
    <mergeCell ref="Y2:Z3"/>
    <mergeCell ref="AA2:AB3"/>
    <mergeCell ref="AF53:AF54"/>
    <mergeCell ref="AG53:AH54"/>
    <mergeCell ref="H246:I247"/>
    <mergeCell ref="J246:K247"/>
    <mergeCell ref="L246:M247"/>
    <mergeCell ref="AD2:AE3"/>
    <mergeCell ref="AG2:AH3"/>
    <mergeCell ref="AF2:AF3"/>
    <mergeCell ref="O53:P54"/>
    <mergeCell ref="Q53:R54"/>
    <mergeCell ref="S53:T54"/>
    <mergeCell ref="U53:V54"/>
    <mergeCell ref="W53:X54"/>
    <mergeCell ref="Y53:Z54"/>
    <mergeCell ref="AD53:AE54"/>
    <mergeCell ref="Q2:R3"/>
    <mergeCell ref="S2:T3"/>
    <mergeCell ref="U2:V3"/>
    <mergeCell ref="Y193:Z194"/>
    <mergeCell ref="AD193:AE194"/>
    <mergeCell ref="AF193:AF194"/>
    <mergeCell ref="AG193:AH194"/>
    <mergeCell ref="O104:P105"/>
    <mergeCell ref="Q104:R105"/>
    <mergeCell ref="S104:T105"/>
    <mergeCell ref="U104:V105"/>
    <mergeCell ref="W104:X105"/>
    <mergeCell ref="Y104:Z105"/>
    <mergeCell ref="O193:P194"/>
    <mergeCell ref="Q193:R194"/>
    <mergeCell ref="S193:T194"/>
    <mergeCell ref="U193:V194"/>
    <mergeCell ref="W193:X194"/>
    <mergeCell ref="AD104:AE105"/>
    <mergeCell ref="AF104:AF105"/>
    <mergeCell ref="AF246:AF247"/>
    <mergeCell ref="AG246:AH247"/>
    <mergeCell ref="AD246:AE247"/>
    <mergeCell ref="AG104:AH105"/>
    <mergeCell ref="Q246:R247"/>
    <mergeCell ref="S246:T247"/>
    <mergeCell ref="U246:V247"/>
    <mergeCell ref="W246:X247"/>
    <mergeCell ref="Y246:Z2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93E3-70AE-4433-B5C0-4FA76F507615}">
  <dimension ref="A1:N340"/>
  <sheetViews>
    <sheetView tabSelected="1" view="pageLayout" topLeftCell="A14" zoomScaleNormal="100" workbookViewId="0">
      <selection activeCell="A17" sqref="A17:C17"/>
    </sheetView>
  </sheetViews>
  <sheetFormatPr defaultRowHeight="14.4" x14ac:dyDescent="0.3"/>
  <cols>
    <col min="1" max="1" width="1.21875" customWidth="1"/>
    <col min="2" max="2" width="5.21875" customWidth="1"/>
    <col min="3" max="3" width="3.33203125" customWidth="1"/>
    <col min="4" max="4" width="6.6640625" customWidth="1"/>
    <col min="5" max="5" width="6.109375" customWidth="1"/>
    <col min="6" max="6" width="4.5546875" customWidth="1"/>
    <col min="7" max="7" width="3.88671875" customWidth="1"/>
    <col min="8" max="8" width="17.109375" customWidth="1"/>
    <col min="9" max="9" width="3.6640625" customWidth="1"/>
    <col min="10" max="10" width="14.21875" customWidth="1"/>
    <col min="11" max="11" width="3.44140625" customWidth="1"/>
    <col min="12" max="12" width="13" customWidth="1"/>
    <col min="13" max="13" width="3.44140625" customWidth="1"/>
  </cols>
  <sheetData>
    <row r="1" spans="1:13" ht="15.6" x14ac:dyDescent="0.3">
      <c r="A1" s="152" t="s">
        <v>72</v>
      </c>
      <c r="B1" s="152"/>
      <c r="C1" s="152"/>
      <c r="D1" s="152"/>
      <c r="E1" s="152"/>
      <c r="F1" s="152"/>
      <c r="G1" s="152"/>
      <c r="H1" s="152"/>
      <c r="I1" s="153" t="str">
        <f>Data!D4</f>
        <v>: 8,5 Digit Multimeter</v>
      </c>
      <c r="J1" s="153"/>
      <c r="K1" s="153"/>
      <c r="L1" s="153"/>
      <c r="M1" s="40"/>
    </row>
    <row r="2" spans="1:13" ht="15.6" x14ac:dyDescent="0.3">
      <c r="A2" s="152" t="s">
        <v>73</v>
      </c>
      <c r="B2" s="152"/>
      <c r="C2" s="152"/>
      <c r="D2" s="152"/>
      <c r="E2" s="152"/>
      <c r="F2" s="152"/>
      <c r="G2" s="152"/>
      <c r="H2" s="152"/>
      <c r="I2" s="154" t="str">
        <f>Data!D5</f>
        <v>: Keysight</v>
      </c>
      <c r="J2" s="154"/>
      <c r="K2" s="154"/>
      <c r="L2" s="154"/>
      <c r="M2" s="33"/>
    </row>
    <row r="3" spans="1:13" ht="15.6" x14ac:dyDescent="0.3">
      <c r="A3" s="152" t="s">
        <v>74</v>
      </c>
      <c r="B3" s="152"/>
      <c r="C3" s="152"/>
      <c r="D3" s="152"/>
      <c r="E3" s="152"/>
      <c r="F3" s="152"/>
      <c r="G3" s="152"/>
      <c r="H3" s="152"/>
      <c r="I3" s="153" t="str">
        <f>Data!D6</f>
        <v>: 3458A</v>
      </c>
      <c r="J3" s="153"/>
      <c r="K3" s="153"/>
      <c r="L3" s="153"/>
      <c r="M3" s="33"/>
    </row>
    <row r="4" spans="1:13" ht="15.6" x14ac:dyDescent="0.3">
      <c r="A4" s="152" t="s">
        <v>75</v>
      </c>
      <c r="B4" s="152"/>
      <c r="C4" s="152"/>
      <c r="D4" s="152"/>
      <c r="E4" s="152"/>
      <c r="F4" s="152"/>
      <c r="G4" s="152"/>
      <c r="H4" s="152"/>
      <c r="I4" s="153" t="str">
        <f>Data!D7</f>
        <v>: MY12345678</v>
      </c>
      <c r="J4" s="153"/>
      <c r="K4" s="153"/>
      <c r="L4" s="153"/>
      <c r="M4" s="33"/>
    </row>
    <row r="5" spans="1:13" ht="15.6" x14ac:dyDescent="0.3">
      <c r="A5" s="152" t="s">
        <v>76</v>
      </c>
      <c r="B5" s="152"/>
      <c r="C5" s="152"/>
      <c r="D5" s="152"/>
      <c r="E5" s="152"/>
      <c r="F5" s="152"/>
      <c r="G5" s="152"/>
      <c r="H5" s="152"/>
      <c r="I5" s="154" t="s">
        <v>100</v>
      </c>
      <c r="J5" s="154"/>
      <c r="K5" s="154"/>
      <c r="L5" s="154"/>
      <c r="M5" s="33"/>
    </row>
    <row r="6" spans="1:13" ht="15.6" x14ac:dyDescent="0.3">
      <c r="A6" s="152" t="s">
        <v>77</v>
      </c>
      <c r="B6" s="152"/>
      <c r="C6" s="152"/>
      <c r="D6" s="152"/>
      <c r="E6" s="152"/>
      <c r="F6" s="152"/>
      <c r="G6" s="152"/>
      <c r="H6" s="152"/>
      <c r="I6" s="153" t="s">
        <v>44</v>
      </c>
      <c r="J6" s="153"/>
      <c r="K6" s="153"/>
      <c r="L6" s="153"/>
      <c r="M6" s="33"/>
    </row>
    <row r="7" spans="1:13" ht="15.6" x14ac:dyDescent="0.3">
      <c r="B7" s="33"/>
      <c r="C7" s="33"/>
      <c r="D7" s="33"/>
      <c r="E7" s="33"/>
      <c r="F7" s="33"/>
      <c r="G7" s="33"/>
      <c r="H7" s="40"/>
      <c r="I7" s="40"/>
      <c r="J7" s="39"/>
      <c r="K7" s="39"/>
      <c r="L7" s="39"/>
      <c r="M7" s="33"/>
    </row>
    <row r="8" spans="1:13" ht="15.6" x14ac:dyDescent="0.3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15.6" x14ac:dyDescent="0.3">
      <c r="B9" s="155" t="s">
        <v>78</v>
      </c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</row>
    <row r="10" spans="1:13" ht="15.6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ht="15.6" x14ac:dyDescent="0.3">
      <c r="A11" s="156" t="s">
        <v>79</v>
      </c>
      <c r="B11" s="156"/>
      <c r="C11" s="156"/>
      <c r="D11" s="156"/>
      <c r="E11" s="156"/>
      <c r="F11" s="156"/>
      <c r="G11" s="156"/>
      <c r="H11" s="156"/>
      <c r="I11" s="156"/>
      <c r="J11" s="41"/>
      <c r="K11" s="41"/>
      <c r="L11" s="41"/>
      <c r="M11" s="41"/>
    </row>
    <row r="12" spans="1:13" ht="15.6" x14ac:dyDescent="0.3">
      <c r="A12" s="152" t="s">
        <v>80</v>
      </c>
      <c r="B12" s="152"/>
      <c r="C12" s="152"/>
      <c r="D12" s="152"/>
      <c r="E12" s="152"/>
      <c r="F12" s="152"/>
      <c r="G12" s="152"/>
      <c r="H12" s="152"/>
      <c r="I12" s="154" t="s">
        <v>45</v>
      </c>
      <c r="J12" s="154"/>
      <c r="K12" s="154"/>
      <c r="L12" s="154"/>
      <c r="M12" s="33"/>
    </row>
    <row r="13" spans="1:13" ht="15.6" x14ac:dyDescent="0.3">
      <c r="A13" s="152" t="s">
        <v>81</v>
      </c>
      <c r="B13" s="152"/>
      <c r="C13" s="152"/>
      <c r="D13" s="152"/>
      <c r="E13" s="152"/>
      <c r="F13" s="152"/>
      <c r="G13" s="152"/>
      <c r="H13" s="152"/>
      <c r="I13" s="154" t="s">
        <v>82</v>
      </c>
      <c r="J13" s="154"/>
      <c r="K13" s="154"/>
      <c r="L13" s="154"/>
      <c r="M13" s="33"/>
    </row>
    <row r="14" spans="1:13" ht="15.6" x14ac:dyDescent="0.3">
      <c r="B14" s="33"/>
      <c r="C14" s="33"/>
      <c r="D14" s="33"/>
      <c r="E14" s="33"/>
      <c r="F14" s="33"/>
      <c r="G14" s="33"/>
      <c r="H14" s="39"/>
      <c r="I14" s="39"/>
      <c r="J14" s="39"/>
      <c r="K14" s="39"/>
      <c r="L14" s="33"/>
      <c r="M14" s="33"/>
    </row>
    <row r="15" spans="1:13" ht="15.6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ht="16.2" thickBot="1" x14ac:dyDescent="0.35">
      <c r="A16" s="41" t="s">
        <v>83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ht="15.6" x14ac:dyDescent="0.3">
      <c r="A17" s="159" t="s">
        <v>46</v>
      </c>
      <c r="B17" s="159"/>
      <c r="C17" s="159"/>
      <c r="D17" s="160" t="s">
        <v>105</v>
      </c>
      <c r="E17" s="160"/>
      <c r="F17" s="160"/>
      <c r="G17" s="160"/>
      <c r="H17" s="159" t="s">
        <v>71</v>
      </c>
      <c r="I17" s="159"/>
      <c r="J17" s="161" t="s">
        <v>47</v>
      </c>
      <c r="K17" s="161"/>
      <c r="L17" s="161" t="s">
        <v>48</v>
      </c>
      <c r="M17" s="161"/>
    </row>
    <row r="18" spans="1:13" ht="15" thickBot="1" x14ac:dyDescent="0.35">
      <c r="A18" s="157" t="s">
        <v>49</v>
      </c>
      <c r="B18" s="157"/>
      <c r="C18" s="157"/>
      <c r="D18" s="158" t="s">
        <v>104</v>
      </c>
      <c r="E18" s="158"/>
      <c r="F18" s="158"/>
      <c r="G18" s="158"/>
      <c r="H18" s="157" t="s">
        <v>101</v>
      </c>
      <c r="I18" s="157"/>
      <c r="J18" s="162" t="s">
        <v>50</v>
      </c>
      <c r="K18" s="162"/>
      <c r="L18" s="162" t="s">
        <v>51</v>
      </c>
      <c r="M18" s="162"/>
    </row>
    <row r="19" spans="1:13" x14ac:dyDescent="0.3">
      <c r="A19" s="108"/>
      <c r="B19" s="108">
        <f>Eval!A4</f>
        <v>100</v>
      </c>
      <c r="C19" s="108" t="str">
        <f>Eval!B4</f>
        <v>mV</v>
      </c>
      <c r="D19" s="71"/>
      <c r="E19" s="110">
        <f>Eval!D4</f>
        <v>0</v>
      </c>
      <c r="F19" s="43" t="s">
        <v>108</v>
      </c>
      <c r="H19" s="115">
        <f>Eval!H4</f>
        <v>0</v>
      </c>
      <c r="I19" s="111" t="str">
        <f>Eval!I4</f>
        <v>mV</v>
      </c>
      <c r="J19" s="115">
        <f>Eval!L4</f>
        <v>-2.1072998394151658E-5</v>
      </c>
      <c r="K19" s="111" t="str">
        <f>Eval!M4</f>
        <v>mV</v>
      </c>
      <c r="L19" s="115">
        <f>Eval!AG4</f>
        <v>1.3270379326213483E-3</v>
      </c>
      <c r="M19" s="111" t="str">
        <f>Eval!AH4</f>
        <v>mV</v>
      </c>
    </row>
    <row r="20" spans="1:13" x14ac:dyDescent="0.3">
      <c r="B20" s="43"/>
      <c r="C20" s="43"/>
      <c r="E20" s="110">
        <f>Eval!D5</f>
        <v>10</v>
      </c>
      <c r="F20" s="43" t="str">
        <f>Eval!E5</f>
        <v>mV</v>
      </c>
      <c r="H20" s="115">
        <f>Eval!H5</f>
        <v>10</v>
      </c>
      <c r="I20" s="111" t="str">
        <f>Eval!I5</f>
        <v>mV</v>
      </c>
      <c r="J20" s="115">
        <f>Eval!L5</f>
        <v>-1.1587106459387542E-4</v>
      </c>
      <c r="K20" s="111" t="str">
        <f>Eval!M5</f>
        <v>mV</v>
      </c>
      <c r="L20" s="115">
        <f>Eval!AG5</f>
        <v>1.3642618135625006E-3</v>
      </c>
      <c r="M20" s="111" t="str">
        <f>Eval!AH5</f>
        <v>mV</v>
      </c>
    </row>
    <row r="21" spans="1:13" x14ac:dyDescent="0.3">
      <c r="B21" s="43"/>
      <c r="C21" s="43"/>
      <c r="E21" s="110">
        <f>Eval!D6</f>
        <v>-10</v>
      </c>
      <c r="F21" s="43" t="str">
        <f>Eval!E6</f>
        <v>mV</v>
      </c>
      <c r="H21" s="115">
        <f>Eval!H6</f>
        <v>-10</v>
      </c>
      <c r="I21" s="111" t="str">
        <f>Eval!I6</f>
        <v>mV</v>
      </c>
      <c r="J21" s="115">
        <f>Eval!L6</f>
        <v>-2.3787310221123903E-5</v>
      </c>
      <c r="K21" s="111" t="str">
        <f>Eval!M6</f>
        <v>mV</v>
      </c>
      <c r="L21" s="115">
        <f>Eval!AG6</f>
        <v>1.3616158512643525E-3</v>
      </c>
      <c r="M21" s="111" t="str">
        <f>Eval!AH6</f>
        <v>mV</v>
      </c>
    </row>
    <row r="22" spans="1:13" x14ac:dyDescent="0.3">
      <c r="A22" s="43"/>
      <c r="B22" s="43"/>
      <c r="C22" s="43"/>
      <c r="E22" s="110">
        <f>Eval!D7</f>
        <v>50</v>
      </c>
      <c r="F22" s="43" t="str">
        <f>Eval!E7</f>
        <v>mV</v>
      </c>
      <c r="H22" s="115">
        <f>Eval!H7</f>
        <v>50</v>
      </c>
      <c r="I22" s="111" t="str">
        <f>Eval!I7</f>
        <v>mV</v>
      </c>
      <c r="J22" s="115">
        <f>Eval!L7</f>
        <v>-4.950633293887563E-4</v>
      </c>
      <c r="K22" s="111" t="str">
        <f>Eval!M7</f>
        <v>mV</v>
      </c>
      <c r="L22" s="115">
        <f>Eval!AG7</f>
        <v>1.5741858775025054E-3</v>
      </c>
      <c r="M22" s="111" t="str">
        <f>Eval!AH7</f>
        <v>mV</v>
      </c>
    </row>
    <row r="23" spans="1:13" x14ac:dyDescent="0.3">
      <c r="B23" s="43"/>
      <c r="C23" s="43"/>
      <c r="E23" s="110">
        <f>Eval!D8</f>
        <v>-50</v>
      </c>
      <c r="F23" s="43" t="str">
        <f>Eval!E8</f>
        <v>mV</v>
      </c>
      <c r="H23" s="115">
        <f>Eval!H8</f>
        <v>-50</v>
      </c>
      <c r="I23" s="111" t="str">
        <f>Eval!I8</f>
        <v>mV</v>
      </c>
      <c r="J23" s="115">
        <f>Eval!L8</f>
        <v>-7.1413584237234318E-5</v>
      </c>
      <c r="K23" s="111" t="str">
        <f>Eval!M8</f>
        <v>mV</v>
      </c>
      <c r="L23" s="115">
        <f>Eval!AG8</f>
        <v>1.5605757067291694E-3</v>
      </c>
      <c r="M23" s="111" t="str">
        <f>Eval!AH8</f>
        <v>mV</v>
      </c>
    </row>
    <row r="24" spans="1:13" x14ac:dyDescent="0.3">
      <c r="B24" s="43"/>
      <c r="C24" s="43"/>
      <c r="E24" s="110">
        <f>Eval!D9</f>
        <v>90</v>
      </c>
      <c r="F24" s="43" t="str">
        <f>Eval!E9</f>
        <v>mV</v>
      </c>
      <c r="H24" s="115">
        <f>Eval!H9</f>
        <v>90</v>
      </c>
      <c r="I24" s="111" t="str">
        <f>Eval!I9</f>
        <v>mV</v>
      </c>
      <c r="J24" s="115">
        <f>Eval!L9</f>
        <v>-8.7425559418363719E-4</v>
      </c>
      <c r="K24" s="111" t="str">
        <f>Eval!M9</f>
        <v>mV</v>
      </c>
      <c r="L24" s="115">
        <f>Eval!AG9</f>
        <v>1.8243897925192178E-3</v>
      </c>
      <c r="M24" s="111" t="str">
        <f>Eval!AH9</f>
        <v>mV</v>
      </c>
    </row>
    <row r="25" spans="1:13" x14ac:dyDescent="0.3">
      <c r="B25" s="43"/>
      <c r="C25" s="43"/>
      <c r="D25" s="43"/>
      <c r="E25" s="110">
        <f>Eval!D10</f>
        <v>-90</v>
      </c>
      <c r="F25" s="43" t="str">
        <f>Eval!E10</f>
        <v>mV</v>
      </c>
      <c r="H25" s="115">
        <f>Eval!H10</f>
        <v>-90</v>
      </c>
      <c r="I25" s="111" t="str">
        <f>Eval!I10</f>
        <v>mV</v>
      </c>
      <c r="J25" s="115">
        <f>Eval!L10</f>
        <v>-1.1903985824801566E-4</v>
      </c>
      <c r="K25" s="111" t="str">
        <f>Eval!M10</f>
        <v>mV</v>
      </c>
      <c r="L25" s="115">
        <f>Eval!AG10</f>
        <v>1.8032863344270103E-3</v>
      </c>
      <c r="M25" s="111" t="str">
        <f>Eval!AH10</f>
        <v>mV</v>
      </c>
    </row>
    <row r="26" spans="1:13" x14ac:dyDescent="0.3">
      <c r="A26" s="43"/>
      <c r="B26" s="43"/>
      <c r="C26" s="43"/>
      <c r="E26" s="110">
        <f>Eval!D11</f>
        <v>100</v>
      </c>
      <c r="F26" s="43" t="str">
        <f>Eval!E11</f>
        <v>mV</v>
      </c>
      <c r="H26" s="115">
        <f>Eval!H11</f>
        <v>100</v>
      </c>
      <c r="I26" s="111" t="str">
        <f>Eval!I11</f>
        <v>mV</v>
      </c>
      <c r="J26" s="115">
        <f>Eval!L11</f>
        <v>-9.6905366038413376E-4</v>
      </c>
      <c r="K26" s="111" t="str">
        <f>Eval!M11</f>
        <v>mV</v>
      </c>
      <c r="L26" s="115">
        <f>Eval!AG11</f>
        <v>1.8929754069308114E-3</v>
      </c>
      <c r="M26" s="111" t="str">
        <f>Eval!AH11</f>
        <v>mV</v>
      </c>
    </row>
    <row r="27" spans="1:13" x14ac:dyDescent="0.3">
      <c r="B27" s="43"/>
      <c r="C27" s="43"/>
      <c r="E27" s="110">
        <f>Eval!D12</f>
        <v>-100</v>
      </c>
      <c r="F27" s="43" t="str">
        <f>Eval!E12</f>
        <v>mV</v>
      </c>
      <c r="H27" s="115">
        <f>Eval!H12</f>
        <v>-100</v>
      </c>
      <c r="I27" s="111" t="str">
        <f>Eval!I12</f>
        <v>mV</v>
      </c>
      <c r="J27" s="115">
        <f>Eval!L12</f>
        <v>-1.30946426750711E-4</v>
      </c>
      <c r="K27" s="111" t="str">
        <f>Eval!M12</f>
        <v>mV</v>
      </c>
      <c r="L27" s="115">
        <f>Eval!AG12</f>
        <v>1.8702819028376312E-3</v>
      </c>
      <c r="M27" s="111" t="str">
        <f>Eval!AH12</f>
        <v>mV</v>
      </c>
    </row>
    <row r="28" spans="1:13" x14ac:dyDescent="0.3">
      <c r="B28" s="43">
        <f>Eval!A13</f>
        <v>1</v>
      </c>
      <c r="C28" s="43" t="str">
        <f>Eval!B13</f>
        <v>V</v>
      </c>
      <c r="E28" s="109">
        <f>Eval!D13</f>
        <v>0.1</v>
      </c>
      <c r="F28" s="43" t="str">
        <f>Eval!E13</f>
        <v>V</v>
      </c>
      <c r="H28" s="133">
        <f>Eval!H13</f>
        <v>0.1</v>
      </c>
      <c r="I28" s="111" t="str">
        <f>Eval!I13</f>
        <v>V</v>
      </c>
      <c r="J28" s="133">
        <f>Eval!L13</f>
        <v>-9.6905366038513296E-7</v>
      </c>
      <c r="K28" s="111" t="str">
        <f>Eval!M13</f>
        <v>V</v>
      </c>
      <c r="L28" s="133">
        <f>Eval!AG13</f>
        <v>1.8938468499973463E-6</v>
      </c>
      <c r="M28" s="111" t="str">
        <f>Eval!AH13</f>
        <v>V</v>
      </c>
    </row>
    <row r="29" spans="1:13" x14ac:dyDescent="0.3">
      <c r="B29" s="43"/>
      <c r="C29" s="43"/>
      <c r="E29" s="109">
        <f>Eval!D14</f>
        <v>-0.1</v>
      </c>
      <c r="F29" s="43" t="str">
        <f>Eval!E14</f>
        <v>V</v>
      </c>
      <c r="H29" s="133">
        <f>Eval!H14</f>
        <v>-0.1</v>
      </c>
      <c r="I29" s="111" t="str">
        <f>Eval!I14</f>
        <v>V</v>
      </c>
      <c r="J29" s="133">
        <f>Eval!L14</f>
        <v>-1.3094642675737234E-7</v>
      </c>
      <c r="K29" s="111" t="str">
        <f>Eval!M14</f>
        <v>V</v>
      </c>
      <c r="L29" s="133">
        <f>Eval!AG14</f>
        <v>1.871163914808628E-6</v>
      </c>
      <c r="M29" s="111" t="str">
        <f>Eval!AH14</f>
        <v>V</v>
      </c>
    </row>
    <row r="30" spans="1:13" x14ac:dyDescent="0.3">
      <c r="A30" s="43"/>
      <c r="B30" s="43"/>
      <c r="C30" s="43"/>
      <c r="E30" s="109">
        <f>Eval!D15</f>
        <v>0.5</v>
      </c>
      <c r="F30" s="43" t="str">
        <f>Eval!E15</f>
        <v>V</v>
      </c>
      <c r="H30" s="133">
        <f>Eval!H15</f>
        <v>0.5</v>
      </c>
      <c r="I30" s="111" t="str">
        <f>Eval!I15</f>
        <v>V</v>
      </c>
      <c r="J30" s="133">
        <f>Eval!L15</f>
        <v>-1.660214776155744E-6</v>
      </c>
      <c r="K30" s="111" t="str">
        <f>Eval!M15</f>
        <v>V</v>
      </c>
      <c r="L30" s="133">
        <f>Eval!AG15</f>
        <v>4.6830310705689945E-6</v>
      </c>
      <c r="M30" s="111" t="str">
        <f>Eval!AH15</f>
        <v>V</v>
      </c>
    </row>
    <row r="31" spans="1:13" x14ac:dyDescent="0.3">
      <c r="B31" s="43"/>
      <c r="C31" s="43"/>
      <c r="E31" s="109">
        <f>Eval!D16</f>
        <v>-0.5</v>
      </c>
      <c r="F31" s="43" t="str">
        <f>Eval!E16</f>
        <v>V</v>
      </c>
      <c r="H31" s="133">
        <f>Eval!H16</f>
        <v>-0.5</v>
      </c>
      <c r="I31" s="111" t="str">
        <f>Eval!I16</f>
        <v>V</v>
      </c>
      <c r="J31" s="133">
        <f>Eval!L16</f>
        <v>6.4034258506762143E-7</v>
      </c>
      <c r="K31" s="111" t="str">
        <f>Eval!M16</f>
        <v>V</v>
      </c>
      <c r="L31" s="133">
        <f>Eval!AG16</f>
        <v>4.6500357903598983E-6</v>
      </c>
      <c r="M31" s="111" t="str">
        <f>Eval!AH16</f>
        <v>V</v>
      </c>
    </row>
    <row r="32" spans="1:13" x14ac:dyDescent="0.3">
      <c r="B32" s="43"/>
      <c r="C32" s="43"/>
      <c r="E32" s="109">
        <f>Eval!D17</f>
        <v>0.9</v>
      </c>
      <c r="F32" s="43" t="str">
        <f>Eval!E17</f>
        <v>V</v>
      </c>
      <c r="H32" s="133">
        <f>Eval!H17</f>
        <v>0.9</v>
      </c>
      <c r="I32" s="111" t="str">
        <f>Eval!I17</f>
        <v>V</v>
      </c>
      <c r="J32" s="133">
        <f>Eval!L17</f>
        <v>-2.0253993947561E-6</v>
      </c>
      <c r="K32" s="111" t="str">
        <f>Eval!M17</f>
        <v>V</v>
      </c>
      <c r="L32" s="133">
        <f>Eval!AG17</f>
        <v>7.1819567598564464E-6</v>
      </c>
      <c r="M32" s="111" t="str">
        <f>Eval!AH17</f>
        <v>V</v>
      </c>
    </row>
    <row r="33" spans="1:13" x14ac:dyDescent="0.3">
      <c r="B33" s="43"/>
      <c r="C33" s="43"/>
      <c r="E33" s="109">
        <f>Eval!D18</f>
        <v>-0.9</v>
      </c>
      <c r="F33" s="43" t="str">
        <f>Eval!E18</f>
        <v>V</v>
      </c>
      <c r="H33" s="133">
        <f>Eval!H18</f>
        <v>-0.9</v>
      </c>
      <c r="I33" s="111" t="str">
        <f>Eval!I18</f>
        <v>V</v>
      </c>
      <c r="J33" s="133">
        <f>Eval!L18</f>
        <v>5.2655074944674141E-7</v>
      </c>
      <c r="K33" s="111" t="str">
        <f>Eval!M18</f>
        <v>V</v>
      </c>
      <c r="L33" s="133">
        <f>Eval!AG18</f>
        <v>7.1427057940013475E-6</v>
      </c>
      <c r="M33" s="111" t="str">
        <f>Eval!AH18</f>
        <v>V</v>
      </c>
    </row>
    <row r="34" spans="1:13" x14ac:dyDescent="0.3">
      <c r="A34" s="43"/>
      <c r="B34" s="43"/>
      <c r="C34" s="43"/>
      <c r="E34" s="110">
        <f>Eval!D19</f>
        <v>1</v>
      </c>
      <c r="F34" s="43" t="str">
        <f>Eval!E19</f>
        <v>V</v>
      </c>
      <c r="H34" s="133">
        <f>Eval!H19</f>
        <v>1</v>
      </c>
      <c r="I34" s="111" t="str">
        <f>Eval!I19</f>
        <v>V</v>
      </c>
      <c r="J34" s="133">
        <f>Eval!L19</f>
        <v>-2.1166955493923112E-6</v>
      </c>
      <c r="K34" s="111" t="str">
        <f>Eval!M19</f>
        <v>V</v>
      </c>
      <c r="L34" s="133">
        <f>Eval!AG19</f>
        <v>7.8227628292413269E-6</v>
      </c>
      <c r="M34" s="111" t="str">
        <f>Eval!AH19</f>
        <v>V</v>
      </c>
    </row>
    <row r="35" spans="1:13" x14ac:dyDescent="0.3">
      <c r="B35" s="43"/>
      <c r="C35" s="43"/>
      <c r="E35" s="110">
        <f>Eval!D20</f>
        <v>-1</v>
      </c>
      <c r="F35" s="43" t="str">
        <f>Eval!E20</f>
        <v>V</v>
      </c>
      <c r="H35" s="133">
        <f>Eval!H20</f>
        <v>-1</v>
      </c>
      <c r="I35" s="111" t="str">
        <f>Eval!I20</f>
        <v>V</v>
      </c>
      <c r="J35" s="133">
        <f>Eval!L20</f>
        <v>4.9810279056927698E-7</v>
      </c>
      <c r="K35" s="111" t="str">
        <f>Eval!M20</f>
        <v>V</v>
      </c>
      <c r="L35" s="133">
        <f>Eval!AG20</f>
        <v>7.7820168273083466E-6</v>
      </c>
      <c r="M35" s="111" t="str">
        <f>Eval!AH20</f>
        <v>V</v>
      </c>
    </row>
    <row r="36" spans="1:13" x14ac:dyDescent="0.3">
      <c r="B36" s="43">
        <f>Eval!A21</f>
        <v>10</v>
      </c>
      <c r="C36" s="43" t="str">
        <f>Eval!B21</f>
        <v>V</v>
      </c>
      <c r="E36" s="110">
        <f>Eval!D21</f>
        <v>1</v>
      </c>
      <c r="F36" s="43" t="str">
        <f>Eval!E21</f>
        <v>V</v>
      </c>
      <c r="H36" s="133">
        <f>Eval!H21</f>
        <v>1</v>
      </c>
      <c r="I36" s="111" t="str">
        <f>Eval!I21</f>
        <v>V</v>
      </c>
      <c r="J36" s="133">
        <f>Eval!L21</f>
        <v>-2.1166955493923112E-6</v>
      </c>
      <c r="K36" s="111" t="str">
        <f>Eval!M21</f>
        <v>V</v>
      </c>
      <c r="L36" s="133">
        <f>Eval!AG21</f>
        <v>7.8648342819515126E-6</v>
      </c>
      <c r="M36" s="111" t="str">
        <f>Eval!AH21</f>
        <v>V</v>
      </c>
    </row>
    <row r="37" spans="1:13" x14ac:dyDescent="0.3">
      <c r="B37" s="43"/>
      <c r="C37" s="43"/>
      <c r="D37" s="43"/>
      <c r="E37" s="110">
        <f>Eval!D22</f>
        <v>-1</v>
      </c>
      <c r="F37" s="43" t="str">
        <f>Eval!E22</f>
        <v>V</v>
      </c>
      <c r="H37" s="133">
        <f>Eval!H22</f>
        <v>-1</v>
      </c>
      <c r="I37" s="111" t="str">
        <f>Eval!I22</f>
        <v>V</v>
      </c>
      <c r="J37" s="133">
        <f>Eval!L22</f>
        <v>4.9810279056927698E-7</v>
      </c>
      <c r="K37" s="111" t="str">
        <f>Eval!M22</f>
        <v>V</v>
      </c>
      <c r="L37" s="133">
        <f>Eval!AG22</f>
        <v>7.8243073751297806E-6</v>
      </c>
      <c r="M37" s="111" t="str">
        <f>Eval!AH22</f>
        <v>V</v>
      </c>
    </row>
    <row r="38" spans="1:13" x14ac:dyDescent="0.3">
      <c r="A38" s="43"/>
      <c r="B38" s="43"/>
      <c r="C38" s="43"/>
      <c r="D38" s="43"/>
      <c r="E38" s="110">
        <f>Eval!D23</f>
        <v>2</v>
      </c>
      <c r="F38" s="43" t="str">
        <f>Eval!E23</f>
        <v>V</v>
      </c>
      <c r="H38" s="113">
        <f>Eval!H23</f>
        <v>2</v>
      </c>
      <c r="I38" s="111" t="str">
        <f>Eval!I23</f>
        <v>V</v>
      </c>
      <c r="J38" s="113">
        <f>Eval!L23</f>
        <v>-3.0296570958654456E-6</v>
      </c>
      <c r="K38" s="111" t="str">
        <f>Eval!M23</f>
        <v>V</v>
      </c>
      <c r="L38" s="113">
        <f>Eval!AG23</f>
        <v>1.4424444646149881E-5</v>
      </c>
      <c r="M38" s="111" t="str">
        <f>Eval!AH23</f>
        <v>V</v>
      </c>
    </row>
    <row r="39" spans="1:13" x14ac:dyDescent="0.3">
      <c r="A39" s="43"/>
      <c r="B39" s="43"/>
      <c r="C39" s="43"/>
      <c r="D39" s="43"/>
      <c r="E39" s="110">
        <f>Eval!D24</f>
        <v>3</v>
      </c>
      <c r="F39" s="43" t="str">
        <f>Eval!E24</f>
        <v>V</v>
      </c>
      <c r="H39" s="113">
        <f>Eval!H24</f>
        <v>3</v>
      </c>
      <c r="I39" s="111" t="str">
        <f>Eval!I24</f>
        <v>V</v>
      </c>
      <c r="J39" s="113">
        <f>Eval!L24</f>
        <v>-1.0427166607041016E-5</v>
      </c>
      <c r="K39" s="111" t="str">
        <f>Eval!M24</f>
        <v>V</v>
      </c>
      <c r="L39" s="113">
        <f>Eval!AG24</f>
        <v>2.675051998305479E-5</v>
      </c>
      <c r="M39" s="111" t="str">
        <f>Eval!AH24</f>
        <v>V</v>
      </c>
    </row>
    <row r="40" spans="1:13" x14ac:dyDescent="0.3">
      <c r="A40" s="43"/>
      <c r="B40" s="43"/>
      <c r="C40" s="43"/>
      <c r="D40" s="43"/>
      <c r="E40" s="110">
        <f>Eval!D25</f>
        <v>4</v>
      </c>
      <c r="F40" s="43" t="str">
        <f>Eval!E25</f>
        <v>V</v>
      </c>
      <c r="H40" s="113">
        <f>Eval!H25</f>
        <v>4</v>
      </c>
      <c r="I40" s="111" t="str">
        <f>Eval!I25</f>
        <v>V</v>
      </c>
      <c r="J40" s="113">
        <f>Eval!L25</f>
        <v>-1.1942351285210151E-5</v>
      </c>
      <c r="K40" s="111" t="str">
        <f>Eval!M25</f>
        <v>V</v>
      </c>
      <c r="L40" s="113">
        <f>Eval!AG25</f>
        <v>2.9230412005828454E-5</v>
      </c>
      <c r="M40" s="111" t="str">
        <f>Eval!AH25</f>
        <v>V</v>
      </c>
    </row>
    <row r="41" spans="1:13" x14ac:dyDescent="0.3">
      <c r="A41" s="43"/>
      <c r="B41" s="43"/>
      <c r="C41" s="43"/>
      <c r="D41" s="43"/>
      <c r="E41" s="110">
        <f>Eval!D26</f>
        <v>5</v>
      </c>
      <c r="F41" s="43" t="str">
        <f>Eval!E26</f>
        <v>V</v>
      </c>
      <c r="H41" s="113">
        <f>Eval!H26</f>
        <v>5</v>
      </c>
      <c r="I41" s="111" t="str">
        <f>Eval!I26</f>
        <v>V</v>
      </c>
      <c r="J41" s="113">
        <f>Eval!L26</f>
        <v>-1.3457535962935196E-5</v>
      </c>
      <c r="K41" s="111" t="str">
        <f>Eval!M26</f>
        <v>V</v>
      </c>
      <c r="L41" s="113">
        <f>Eval!AG26</f>
        <v>3.2033581119878146E-5</v>
      </c>
      <c r="M41" s="111" t="str">
        <f>Eval!AH26</f>
        <v>V</v>
      </c>
    </row>
    <row r="42" spans="1:13" x14ac:dyDescent="0.3">
      <c r="A42" s="43"/>
      <c r="B42" s="43"/>
      <c r="C42" s="43"/>
      <c r="D42" s="43"/>
      <c r="E42" s="110">
        <f>Eval!D27</f>
        <v>-5</v>
      </c>
      <c r="F42" s="43" t="str">
        <f>Eval!E27</f>
        <v>V</v>
      </c>
      <c r="H42" s="113">
        <f>Eval!H27</f>
        <v>-5</v>
      </c>
      <c r="I42" s="111" t="str">
        <f>Eval!I27</f>
        <v>V</v>
      </c>
      <c r="J42" s="113">
        <f>Eval!L27</f>
        <v>9.8766337250921765E-6</v>
      </c>
      <c r="K42" s="111" t="str">
        <f>Eval!M27</f>
        <v>V</v>
      </c>
      <c r="L42" s="113">
        <f>Eval!AG27</f>
        <v>3.2089782059153769E-5</v>
      </c>
      <c r="M42" s="111" t="str">
        <f>Eval!AH27</f>
        <v>V</v>
      </c>
    </row>
    <row r="43" spans="1:13" ht="16.2" thickBot="1" x14ac:dyDescent="0.35">
      <c r="A43" s="41" t="s">
        <v>83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 ht="15.6" x14ac:dyDescent="0.3">
      <c r="A44" s="159" t="s">
        <v>46</v>
      </c>
      <c r="B44" s="159"/>
      <c r="C44" s="159"/>
      <c r="D44" s="160" t="s">
        <v>105</v>
      </c>
      <c r="E44" s="160"/>
      <c r="F44" s="160"/>
      <c r="G44" s="160"/>
      <c r="H44" s="159" t="s">
        <v>71</v>
      </c>
      <c r="I44" s="159"/>
      <c r="J44" s="161" t="s">
        <v>47</v>
      </c>
      <c r="K44" s="161"/>
      <c r="L44" s="161" t="s">
        <v>48</v>
      </c>
      <c r="M44" s="161"/>
    </row>
    <row r="45" spans="1:13" ht="15" thickBot="1" x14ac:dyDescent="0.35">
      <c r="A45" s="157" t="s">
        <v>49</v>
      </c>
      <c r="B45" s="157"/>
      <c r="C45" s="157"/>
      <c r="D45" s="158" t="s">
        <v>104</v>
      </c>
      <c r="E45" s="158"/>
      <c r="F45" s="158"/>
      <c r="G45" s="158"/>
      <c r="H45" s="157" t="s">
        <v>101</v>
      </c>
      <c r="I45" s="157"/>
      <c r="J45" s="162" t="s">
        <v>50</v>
      </c>
      <c r="K45" s="162"/>
      <c r="L45" s="162" t="s">
        <v>51</v>
      </c>
      <c r="M45" s="162"/>
    </row>
    <row r="46" spans="1:13" x14ac:dyDescent="0.3">
      <c r="A46" s="43"/>
      <c r="B46" s="43">
        <f>B36</f>
        <v>10</v>
      </c>
      <c r="C46" s="43" t="str">
        <f>C36</f>
        <v>V</v>
      </c>
      <c r="D46" s="43"/>
      <c r="E46" s="110">
        <f>Eval!D28</f>
        <v>6</v>
      </c>
      <c r="F46" s="43" t="str">
        <f>Eval!E28</f>
        <v>V</v>
      </c>
      <c r="H46" s="113">
        <f>Eval!H28</f>
        <v>6</v>
      </c>
      <c r="I46" s="111" t="str">
        <f>Eval!I28</f>
        <v>V</v>
      </c>
      <c r="J46" s="113">
        <f>Eval!L28</f>
        <v>-1.4972720641104331E-5</v>
      </c>
      <c r="K46" s="111" t="str">
        <f>Eval!M28</f>
        <v>V</v>
      </c>
      <c r="L46" s="113">
        <f>Eval!AG28</f>
        <v>4.4977827900429784E-5</v>
      </c>
      <c r="M46" s="111" t="str">
        <f>Eval!AH28</f>
        <v>V</v>
      </c>
    </row>
    <row r="47" spans="1:13" x14ac:dyDescent="0.3">
      <c r="A47" s="43"/>
      <c r="B47" s="43"/>
      <c r="C47" s="43"/>
      <c r="D47" s="43"/>
      <c r="E47" s="110">
        <f>Eval!D29</f>
        <v>7</v>
      </c>
      <c r="F47" s="43" t="str">
        <f>Eval!E29</f>
        <v>V</v>
      </c>
      <c r="H47" s="113">
        <f>Eval!H29</f>
        <v>7</v>
      </c>
      <c r="I47" s="111" t="str">
        <f>Eval!I29</f>
        <v>V</v>
      </c>
      <c r="J47" s="113">
        <f>Eval!L29</f>
        <v>-1.6487905319273466E-5</v>
      </c>
      <c r="K47" s="111" t="str">
        <f>Eval!M29</f>
        <v>V</v>
      </c>
      <c r="L47" s="113">
        <f>Eval!AG29</f>
        <v>4.7545259167527384E-5</v>
      </c>
      <c r="M47" s="111" t="str">
        <f>Eval!AH29</f>
        <v>V</v>
      </c>
    </row>
    <row r="48" spans="1:13" x14ac:dyDescent="0.3">
      <c r="A48" s="43"/>
      <c r="B48" s="43"/>
      <c r="C48" s="43"/>
      <c r="D48" s="43"/>
      <c r="E48" s="110">
        <f>Eval!D30</f>
        <v>8</v>
      </c>
      <c r="F48" s="43" t="str">
        <f>Eval!E30</f>
        <v>V</v>
      </c>
      <c r="H48" s="113">
        <f>Eval!H30</f>
        <v>8</v>
      </c>
      <c r="I48" s="111" t="str">
        <f>Eval!I30</f>
        <v>V</v>
      </c>
      <c r="J48" s="113">
        <f>Eval!L30</f>
        <v>-1.8003089997442601E-5</v>
      </c>
      <c r="K48" s="111" t="str">
        <f>Eval!M30</f>
        <v>V</v>
      </c>
      <c r="L48" s="113">
        <f>Eval!AG30</f>
        <v>5.0309094631494612E-5</v>
      </c>
      <c r="M48" s="111" t="str">
        <f>Eval!AH30</f>
        <v>V</v>
      </c>
    </row>
    <row r="49" spans="1:13" x14ac:dyDescent="0.3">
      <c r="A49" s="43"/>
      <c r="B49" s="43"/>
      <c r="C49" s="43"/>
      <c r="D49" s="43"/>
      <c r="E49" s="110">
        <f>Eval!D31</f>
        <v>9</v>
      </c>
      <c r="F49" s="43" t="str">
        <f>Eval!E31</f>
        <v>V</v>
      </c>
      <c r="H49" s="113">
        <f>Eval!H31</f>
        <v>9</v>
      </c>
      <c r="I49" s="111" t="str">
        <f>Eval!I31</f>
        <v>V</v>
      </c>
      <c r="J49" s="113">
        <f>Eval!L31</f>
        <v>-1.9518274676499914E-5</v>
      </c>
      <c r="K49" s="111" t="str">
        <f>Eval!M31</f>
        <v>V</v>
      </c>
      <c r="L49" s="113">
        <f>Eval!AG31</f>
        <v>5.323875470595344E-5</v>
      </c>
      <c r="M49" s="111" t="str">
        <f>Eval!AH31</f>
        <v>V</v>
      </c>
    </row>
    <row r="50" spans="1:13" x14ac:dyDescent="0.3">
      <c r="A50" s="43"/>
      <c r="B50" s="43"/>
      <c r="C50" s="43"/>
      <c r="D50" s="43"/>
      <c r="E50" s="110">
        <f>Eval!D32</f>
        <v>-9</v>
      </c>
      <c r="F50" s="43" t="str">
        <f>Eval!E32</f>
        <v>V</v>
      </c>
      <c r="H50" s="113">
        <f>Eval!H32</f>
        <v>-9</v>
      </c>
      <c r="I50" s="111" t="str">
        <f>Eval!I32</f>
        <v>V</v>
      </c>
      <c r="J50" s="113">
        <f>Eval!L32</f>
        <v>8.0176896730677072E-6</v>
      </c>
      <c r="K50" s="111" t="str">
        <f>Eval!M32</f>
        <v>V</v>
      </c>
      <c r="L50" s="113">
        <f>Eval!AG32</f>
        <v>5.3190005896476386E-5</v>
      </c>
      <c r="M50" s="111" t="str">
        <f>Eval!AH32</f>
        <v>V</v>
      </c>
    </row>
    <row r="51" spans="1:13" x14ac:dyDescent="0.3">
      <c r="A51" s="43"/>
      <c r="B51" s="43"/>
      <c r="C51" s="43"/>
      <c r="D51" s="43"/>
      <c r="E51" s="110">
        <f>Eval!D33</f>
        <v>10</v>
      </c>
      <c r="F51" s="43" t="str">
        <f>Eval!E33</f>
        <v>V</v>
      </c>
      <c r="H51" s="113">
        <f>Eval!H33</f>
        <v>10</v>
      </c>
      <c r="I51" s="111" t="str">
        <f>Eval!I33</f>
        <v>V</v>
      </c>
      <c r="J51" s="113">
        <f>Eval!L33</f>
        <v>-2.1033459354669048E-5</v>
      </c>
      <c r="K51" s="111" t="str">
        <f>Eval!M33</f>
        <v>V</v>
      </c>
      <c r="L51" s="113">
        <f>Eval!AG33</f>
        <v>5.823639202133519E-5</v>
      </c>
      <c r="M51" s="111" t="str">
        <f>Eval!AH33</f>
        <v>V</v>
      </c>
    </row>
    <row r="52" spans="1:13" x14ac:dyDescent="0.3">
      <c r="A52" s="43"/>
      <c r="B52" s="43"/>
      <c r="C52" s="43"/>
      <c r="D52" s="43"/>
      <c r="E52" s="110">
        <f>Eval!D34</f>
        <v>-10</v>
      </c>
      <c r="F52" s="43" t="str">
        <f>Eval!E34</f>
        <v>V</v>
      </c>
      <c r="H52" s="113">
        <f>Eval!H34</f>
        <v>-10</v>
      </c>
      <c r="I52" s="111" t="str">
        <f>Eval!I34</f>
        <v>V</v>
      </c>
      <c r="J52" s="113">
        <f>Eval!L34</f>
        <v>7.5529536598395453E-6</v>
      </c>
      <c r="K52" s="111" t="str">
        <f>Eval!M34</f>
        <v>V</v>
      </c>
      <c r="L52" s="113">
        <f>Eval!AG34</f>
        <v>5.8188414281953814E-5</v>
      </c>
      <c r="M52" s="111" t="str">
        <f>Eval!AH34</f>
        <v>V</v>
      </c>
    </row>
    <row r="53" spans="1:13" x14ac:dyDescent="0.3">
      <c r="A53" s="43"/>
      <c r="B53" s="43">
        <f>Eval!A35</f>
        <v>100</v>
      </c>
      <c r="C53" s="43" t="str">
        <f>Eval!B35</f>
        <v>V</v>
      </c>
      <c r="D53" s="43"/>
      <c r="E53" s="110">
        <f>Eval!D35</f>
        <v>10</v>
      </c>
      <c r="F53" s="43" t="str">
        <f>Eval!E35</f>
        <v>V</v>
      </c>
      <c r="H53" s="113">
        <f>Eval!H35</f>
        <v>10</v>
      </c>
      <c r="I53" s="111" t="str">
        <f>Eval!I35</f>
        <v>V</v>
      </c>
      <c r="J53" s="113">
        <f>Eval!L35</f>
        <v>-2.1033459354669048E-5</v>
      </c>
      <c r="K53" s="111" t="str">
        <f>Eval!M35</f>
        <v>V</v>
      </c>
      <c r="L53" s="113">
        <f>Eval!AG35</f>
        <v>5.8800317649334448E-5</v>
      </c>
      <c r="M53" s="111" t="str">
        <f>Eval!AH35</f>
        <v>V</v>
      </c>
    </row>
    <row r="54" spans="1:13" x14ac:dyDescent="0.3">
      <c r="A54" s="43"/>
      <c r="B54" s="43"/>
      <c r="C54" s="43"/>
      <c r="D54" s="43"/>
      <c r="E54" s="110">
        <f>Eval!D36</f>
        <v>-10</v>
      </c>
      <c r="F54" s="43" t="str">
        <f>Eval!E36</f>
        <v>V</v>
      </c>
      <c r="H54" s="113">
        <f>Eval!H36</f>
        <v>-10</v>
      </c>
      <c r="I54" s="111" t="str">
        <f>Eval!I36</f>
        <v>V</v>
      </c>
      <c r="J54" s="113">
        <f>Eval!L36</f>
        <v>7.5529536598395453E-6</v>
      </c>
      <c r="K54" s="111" t="str">
        <f>Eval!M36</f>
        <v>V</v>
      </c>
      <c r="L54" s="113">
        <f>Eval!AG36</f>
        <v>5.8752800415369878E-5</v>
      </c>
      <c r="M54" s="111" t="str">
        <f>Eval!AH36</f>
        <v>V</v>
      </c>
    </row>
    <row r="55" spans="1:13" x14ac:dyDescent="0.3">
      <c r="A55" s="43"/>
      <c r="B55" s="43"/>
      <c r="C55" s="43"/>
      <c r="D55" s="43"/>
      <c r="E55" s="110">
        <f>Eval!D37</f>
        <v>50</v>
      </c>
      <c r="F55" s="43" t="str">
        <f>Eval!E37</f>
        <v>V</v>
      </c>
      <c r="H55" s="114">
        <f>Eval!H37</f>
        <v>50</v>
      </c>
      <c r="I55" s="111" t="str">
        <f>Eval!I37</f>
        <v>V</v>
      </c>
      <c r="J55" s="114">
        <f>Eval!L37</f>
        <v>-3.2271430548291846E-5</v>
      </c>
      <c r="K55" s="111" t="str">
        <f>Eval!M37</f>
        <v>V</v>
      </c>
      <c r="L55" s="114">
        <f>Eval!AG37</f>
        <v>4.6070248303206769E-4</v>
      </c>
      <c r="M55" s="111" t="str">
        <f>Eval!AH37</f>
        <v>V</v>
      </c>
    </row>
    <row r="56" spans="1:13" x14ac:dyDescent="0.3">
      <c r="A56" s="43"/>
      <c r="B56" s="43"/>
      <c r="C56" s="43"/>
      <c r="D56" s="43"/>
      <c r="E56" s="110">
        <f>Eval!D38</f>
        <v>-50</v>
      </c>
      <c r="F56" s="43" t="str">
        <f>Eval!E38</f>
        <v>V</v>
      </c>
      <c r="H56" s="114">
        <f>Eval!H38</f>
        <v>-50</v>
      </c>
      <c r="I56" s="111" t="str">
        <f>Eval!I38</f>
        <v>V</v>
      </c>
      <c r="J56" s="114">
        <f>Eval!L38</f>
        <v>4.728370987550079E-5</v>
      </c>
      <c r="K56" s="111" t="str">
        <f>Eval!M38</f>
        <v>V</v>
      </c>
      <c r="L56" s="114">
        <f>Eval!AG38</f>
        <v>4.589375379939212E-4</v>
      </c>
      <c r="M56" s="111" t="str">
        <f>Eval!AH38</f>
        <v>V</v>
      </c>
    </row>
    <row r="57" spans="1:13" x14ac:dyDescent="0.3">
      <c r="A57" s="43"/>
      <c r="B57" s="43"/>
      <c r="C57" s="43"/>
      <c r="D57" s="43"/>
      <c r="E57" s="110">
        <f>Eval!D39</f>
        <v>90</v>
      </c>
      <c r="F57" s="43" t="str">
        <f>Eval!E39</f>
        <v>V</v>
      </c>
      <c r="H57" s="114">
        <f>Eval!H39</f>
        <v>90</v>
      </c>
      <c r="I57" s="111" t="str">
        <f>Eval!I39</f>
        <v>V</v>
      </c>
      <c r="J57" s="114">
        <f>Eval!L39</f>
        <v>-5.2675261727586076E-5</v>
      </c>
      <c r="K57" s="111" t="str">
        <f>Eval!M39</f>
        <v>V</v>
      </c>
      <c r="L57" s="114">
        <f>Eval!AG39</f>
        <v>7.5809340014264281E-4</v>
      </c>
      <c r="M57" s="111" t="str">
        <f>Eval!AH39</f>
        <v>V</v>
      </c>
    </row>
    <row r="58" spans="1:13" x14ac:dyDescent="0.3">
      <c r="A58" s="43"/>
      <c r="B58" s="43"/>
      <c r="C58" s="43"/>
      <c r="D58" s="43"/>
      <c r="E58" s="110">
        <f>Eval!D40</f>
        <v>-90</v>
      </c>
      <c r="F58" s="43" t="str">
        <f>Eval!E40</f>
        <v>V</v>
      </c>
      <c r="H58" s="114">
        <f>Eval!H40</f>
        <v>-90</v>
      </c>
      <c r="I58" s="111" t="str">
        <f>Eval!I40</f>
        <v>V</v>
      </c>
      <c r="J58" s="114">
        <f>Eval!L40</f>
        <v>5.1501248179874892E-5</v>
      </c>
      <c r="K58" s="111" t="str">
        <f>Eval!M40</f>
        <v>V</v>
      </c>
      <c r="L58" s="114">
        <f>Eval!AG40</f>
        <v>7.5627257570060784E-4</v>
      </c>
      <c r="M58" s="111" t="str">
        <f>Eval!AH40</f>
        <v>V</v>
      </c>
    </row>
    <row r="59" spans="1:13" x14ac:dyDescent="0.3">
      <c r="A59" s="43"/>
      <c r="B59" s="43"/>
      <c r="C59" s="43"/>
      <c r="D59" s="43"/>
      <c r="E59" s="110">
        <f>Eval!D41</f>
        <v>100</v>
      </c>
      <c r="F59" s="43" t="str">
        <f>Eval!E41</f>
        <v>V</v>
      </c>
      <c r="H59" s="114">
        <f>Eval!H41</f>
        <v>100</v>
      </c>
      <c r="I59" s="111" t="str">
        <f>Eval!I41</f>
        <v>V</v>
      </c>
      <c r="J59" s="114">
        <f>Eval!L41</f>
        <v>-5.7776219520633276E-5</v>
      </c>
      <c r="K59" s="111" t="str">
        <f>Eval!M41</f>
        <v>V</v>
      </c>
      <c r="L59" s="114">
        <f>Eval!AG41</f>
        <v>8.3319301852852819E-4</v>
      </c>
      <c r="M59" s="111" t="str">
        <f>Eval!AH41</f>
        <v>V</v>
      </c>
    </row>
    <row r="60" spans="1:13" x14ac:dyDescent="0.3">
      <c r="A60" s="43"/>
      <c r="B60" s="43"/>
      <c r="C60" s="43"/>
      <c r="D60" s="43"/>
      <c r="E60" s="110">
        <f>Eval!D42</f>
        <v>-100</v>
      </c>
      <c r="F60" s="43" t="str">
        <f>Eval!E42</f>
        <v>V</v>
      </c>
      <c r="H60" s="114">
        <f>Eval!H42</f>
        <v>-100</v>
      </c>
      <c r="I60" s="111" t="str">
        <f>Eval!I42</f>
        <v>V</v>
      </c>
      <c r="J60" s="114">
        <f>Eval!L42</f>
        <v>5.2555632763073845E-5</v>
      </c>
      <c r="K60" s="111" t="str">
        <f>Eval!M42</f>
        <v>V</v>
      </c>
      <c r="L60" s="114">
        <f>Eval!AG42</f>
        <v>8.3127242230400197E-4</v>
      </c>
      <c r="M60" s="111" t="str">
        <f>Eval!AH42</f>
        <v>V</v>
      </c>
    </row>
    <row r="61" spans="1:13" x14ac:dyDescent="0.3">
      <c r="A61" s="43"/>
      <c r="B61" s="43">
        <f>Eval!A43</f>
        <v>1000</v>
      </c>
      <c r="C61" s="43" t="str">
        <f>Eval!B43</f>
        <v>V</v>
      </c>
      <c r="D61" s="43"/>
      <c r="E61" s="110">
        <f>Eval!D43</f>
        <v>100</v>
      </c>
      <c r="F61" s="43" t="str">
        <f>Eval!E43</f>
        <v>V</v>
      </c>
      <c r="H61" s="114">
        <f>Eval!H43</f>
        <v>100</v>
      </c>
      <c r="I61" s="111" t="str">
        <f>Eval!I43</f>
        <v>V</v>
      </c>
      <c r="J61" s="114">
        <f>Eval!L43</f>
        <v>-5.7776219520633276E-5</v>
      </c>
      <c r="K61" s="111" t="str">
        <f>Eval!M43</f>
        <v>V</v>
      </c>
      <c r="L61" s="114">
        <f>Eval!AG43</f>
        <v>8.3714431618728703E-4</v>
      </c>
      <c r="M61" s="111" t="str">
        <f>Eval!AH43</f>
        <v>V</v>
      </c>
    </row>
    <row r="62" spans="1:13" x14ac:dyDescent="0.3">
      <c r="A62" s="43"/>
      <c r="B62" s="43"/>
      <c r="C62" s="43"/>
      <c r="D62" s="43"/>
      <c r="E62" s="110">
        <f>Eval!D44</f>
        <v>-100</v>
      </c>
      <c r="F62" s="43" t="str">
        <f>Eval!E44</f>
        <v>V</v>
      </c>
      <c r="H62" s="114">
        <f>Eval!H44</f>
        <v>-100</v>
      </c>
      <c r="I62" s="111" t="str">
        <f>Eval!I44</f>
        <v>V</v>
      </c>
      <c r="J62" s="114">
        <f>Eval!L44</f>
        <v>5.2555632763073845E-5</v>
      </c>
      <c r="K62" s="111" t="str">
        <f>Eval!M44</f>
        <v>V</v>
      </c>
      <c r="L62" s="114">
        <f>Eval!AG44</f>
        <v>8.3523280591890246E-4</v>
      </c>
      <c r="M62" s="111" t="str">
        <f>Eval!AH44</f>
        <v>V</v>
      </c>
    </row>
    <row r="63" spans="1:13" x14ac:dyDescent="0.3">
      <c r="A63" s="43"/>
      <c r="B63" s="43"/>
      <c r="C63" s="43"/>
      <c r="D63" s="43"/>
      <c r="E63" s="110">
        <f>Eval!D45</f>
        <v>500</v>
      </c>
      <c r="F63" s="43" t="str">
        <f>Eval!E45</f>
        <v>V</v>
      </c>
      <c r="H63" s="115">
        <f>Eval!H45</f>
        <v>500</v>
      </c>
      <c r="I63" s="111" t="str">
        <f>Eval!I45</f>
        <v>V</v>
      </c>
      <c r="J63" s="115">
        <f>Eval!L45</f>
        <v>-6.3642189701340612E-4</v>
      </c>
      <c r="K63" s="111" t="str">
        <f>Eval!M45</f>
        <v>V</v>
      </c>
      <c r="L63" s="115">
        <f>Eval!AG45</f>
        <v>4.283211404591542E-3</v>
      </c>
      <c r="M63" s="111" t="str">
        <f>Eval!AH45</f>
        <v>V</v>
      </c>
    </row>
    <row r="64" spans="1:13" x14ac:dyDescent="0.3">
      <c r="A64" s="43"/>
      <c r="B64" s="43"/>
      <c r="C64" s="43"/>
      <c r="D64" s="43"/>
      <c r="E64" s="110">
        <f>Eval!D46</f>
        <v>-500</v>
      </c>
      <c r="F64" s="43" t="str">
        <f>Eval!E46</f>
        <v>V</v>
      </c>
      <c r="H64" s="115">
        <f>Eval!H46</f>
        <v>-500</v>
      </c>
      <c r="I64" s="111" t="str">
        <f>Eval!I46</f>
        <v>V</v>
      </c>
      <c r="J64" s="115">
        <f>Eval!L46</f>
        <v>1.306181530367212E-4</v>
      </c>
      <c r="K64" s="111" t="str">
        <f>Eval!M46</f>
        <v>V</v>
      </c>
      <c r="L64" s="115">
        <f>Eval!AG46</f>
        <v>4.2818519592500237E-3</v>
      </c>
      <c r="M64" s="111" t="str">
        <f>Eval!AH46</f>
        <v>V</v>
      </c>
    </row>
    <row r="65" spans="1:13" x14ac:dyDescent="0.3">
      <c r="A65" s="43"/>
      <c r="B65" s="43"/>
      <c r="C65" s="43"/>
      <c r="D65" s="43"/>
      <c r="E65" s="110">
        <f>Eval!D47</f>
        <v>900</v>
      </c>
      <c r="F65" s="43" t="str">
        <f>Eval!E47</f>
        <v>V</v>
      </c>
      <c r="H65" s="115">
        <f>Eval!H47</f>
        <v>900</v>
      </c>
      <c r="I65" s="111" t="str">
        <f>Eval!I47</f>
        <v>V</v>
      </c>
      <c r="J65" s="115">
        <f>Eval!L47</f>
        <v>-7.6853383097841288E-4</v>
      </c>
      <c r="K65" s="111" t="str">
        <f>Eval!M47</f>
        <v>V</v>
      </c>
      <c r="L65" s="115">
        <f>Eval!AG47</f>
        <v>7.7363167983739546E-3</v>
      </c>
      <c r="M65" s="111" t="str">
        <f>Eval!AH47</f>
        <v>V</v>
      </c>
    </row>
    <row r="66" spans="1:13" x14ac:dyDescent="0.3">
      <c r="A66" s="43"/>
      <c r="B66" s="43"/>
      <c r="C66" s="43"/>
      <c r="D66" s="43"/>
      <c r="E66" s="110">
        <f>Eval!D48</f>
        <v>-900</v>
      </c>
      <c r="F66" s="43" t="str">
        <f>Eval!E48</f>
        <v>V</v>
      </c>
      <c r="H66" s="115">
        <f>Eval!H48</f>
        <v>-900</v>
      </c>
      <c r="I66" s="111" t="str">
        <f>Eval!I48</f>
        <v>V</v>
      </c>
      <c r="J66" s="115">
        <f>Eval!L48</f>
        <v>3.3487449331914831E-4</v>
      </c>
      <c r="K66" s="111" t="str">
        <f>Eval!M48</f>
        <v>V</v>
      </c>
      <c r="L66" s="115">
        <f>Eval!AG48</f>
        <v>7.7341132256978909E-3</v>
      </c>
      <c r="M66" s="111" t="str">
        <f>Eval!AH48</f>
        <v>V</v>
      </c>
    </row>
    <row r="67" spans="1:13" x14ac:dyDescent="0.3">
      <c r="A67" s="43"/>
      <c r="B67" s="43"/>
      <c r="C67" s="43"/>
      <c r="D67" s="43"/>
      <c r="E67" s="110">
        <f>Eval!D49</f>
        <v>1000</v>
      </c>
      <c r="F67" s="43" t="str">
        <f>Eval!E49</f>
        <v>V</v>
      </c>
      <c r="H67" s="115">
        <f>Eval!H49</f>
        <v>1000</v>
      </c>
      <c r="I67" s="111" t="str">
        <f>Eval!I49</f>
        <v>V</v>
      </c>
      <c r="J67" s="115">
        <f>Eval!L49</f>
        <v>-8.0156181456914055E-4</v>
      </c>
      <c r="K67" s="111" t="str">
        <f>Eval!M49</f>
        <v>V</v>
      </c>
      <c r="L67" s="115">
        <f>Eval!AG49</f>
        <v>8.1545037211430815E-3</v>
      </c>
      <c r="M67" s="111" t="str">
        <f>Eval!AH49</f>
        <v>V</v>
      </c>
    </row>
    <row r="68" spans="1:13" x14ac:dyDescent="0.3">
      <c r="A68" s="43"/>
      <c r="B68" s="43"/>
      <c r="C68" s="43"/>
      <c r="D68" s="43"/>
      <c r="E68" s="110">
        <f>Eval!D50</f>
        <v>-1000</v>
      </c>
      <c r="F68" s="43" t="str">
        <f>Eval!E50</f>
        <v>V</v>
      </c>
      <c r="H68" s="115">
        <f>Eval!H50</f>
        <v>-1000</v>
      </c>
      <c r="I68" s="111" t="str">
        <f>Eval!I50</f>
        <v>V</v>
      </c>
      <c r="J68" s="115">
        <f>Eval!L50</f>
        <v>3.8593857834712253E-4</v>
      </c>
      <c r="K68" s="111" t="str">
        <f>Eval!M50</f>
        <v>V</v>
      </c>
      <c r="L68" s="115">
        <f>Eval!AG50</f>
        <v>8.151758954641734E-3</v>
      </c>
      <c r="M68" s="111" t="str">
        <f>Eval!AH50</f>
        <v>V</v>
      </c>
    </row>
    <row r="69" spans="1:13" x14ac:dyDescent="0.3">
      <c r="D69" s="78"/>
      <c r="E69" s="78"/>
      <c r="F69" s="43"/>
      <c r="H69" s="57"/>
      <c r="I69" s="57"/>
      <c r="J69" s="57"/>
      <c r="K69" s="57"/>
      <c r="L69" s="57"/>
      <c r="M69" s="57"/>
    </row>
    <row r="70" spans="1:13" ht="16.2" thickBot="1" x14ac:dyDescent="0.35">
      <c r="A70" s="41" t="s">
        <v>84</v>
      </c>
      <c r="C70" s="33"/>
      <c r="D70" s="33"/>
      <c r="E70" s="33"/>
      <c r="F70" s="33"/>
      <c r="G70" s="33"/>
      <c r="H70" s="42"/>
      <c r="I70" s="42"/>
      <c r="J70" s="42"/>
      <c r="K70" s="42"/>
      <c r="L70" s="42"/>
      <c r="M70" s="42"/>
    </row>
    <row r="71" spans="1:13" ht="15.6" x14ac:dyDescent="0.3">
      <c r="A71" s="159" t="s">
        <v>46</v>
      </c>
      <c r="B71" s="159"/>
      <c r="C71" s="159"/>
      <c r="D71" s="160" t="s">
        <v>105</v>
      </c>
      <c r="E71" s="160"/>
      <c r="F71" s="160"/>
      <c r="G71" s="160"/>
      <c r="H71" s="159" t="s">
        <v>71</v>
      </c>
      <c r="I71" s="159"/>
      <c r="J71" s="161" t="s">
        <v>47</v>
      </c>
      <c r="K71" s="161"/>
      <c r="L71" s="161" t="s">
        <v>48</v>
      </c>
      <c r="M71" s="161"/>
    </row>
    <row r="72" spans="1:13" ht="15" thickBot="1" x14ac:dyDescent="0.35">
      <c r="A72" s="157" t="s">
        <v>49</v>
      </c>
      <c r="B72" s="157"/>
      <c r="C72" s="157"/>
      <c r="D72" s="158" t="s">
        <v>104</v>
      </c>
      <c r="E72" s="158"/>
      <c r="F72" s="158"/>
      <c r="G72" s="158"/>
      <c r="H72" s="157" t="s">
        <v>101</v>
      </c>
      <c r="I72" s="157"/>
      <c r="J72" s="162" t="s">
        <v>50</v>
      </c>
      <c r="K72" s="162"/>
      <c r="L72" s="162" t="s">
        <v>51</v>
      </c>
      <c r="M72" s="162"/>
    </row>
    <row r="73" spans="1:13" x14ac:dyDescent="0.3">
      <c r="A73" s="108"/>
      <c r="B73" s="108">
        <f>Eval!A55</f>
        <v>100</v>
      </c>
      <c r="C73" s="108" t="str">
        <f>Eval!B55</f>
        <v>µA</v>
      </c>
      <c r="E73" s="43">
        <f>Eval!D55</f>
        <v>0</v>
      </c>
      <c r="F73" s="43" t="s">
        <v>109</v>
      </c>
      <c r="H73" s="115">
        <f>Eval!H55</f>
        <v>1.5140000000000002E-3</v>
      </c>
      <c r="I73" s="116" t="str">
        <f>Eval!I55</f>
        <v>µA</v>
      </c>
      <c r="J73" s="115">
        <f>Eval!L55</f>
        <v>2.5851836708140397E-3</v>
      </c>
      <c r="K73" s="116" t="str">
        <f>Eval!M55</f>
        <v>µA</v>
      </c>
      <c r="L73" s="115">
        <f>Eval!AG55</f>
        <v>7.0467184774730459E-3</v>
      </c>
      <c r="M73" s="116" t="str">
        <f>Eval!AH55</f>
        <v>µA</v>
      </c>
    </row>
    <row r="74" spans="1:13" x14ac:dyDescent="0.3">
      <c r="B74" s="43"/>
      <c r="C74" s="43"/>
      <c r="E74" s="43">
        <f>Eval!D56</f>
        <v>10</v>
      </c>
      <c r="F74" s="43" t="str">
        <f>Eval!E56</f>
        <v>µA</v>
      </c>
      <c r="H74" s="115">
        <f>Eval!H56</f>
        <v>9.998386</v>
      </c>
      <c r="I74" s="116" t="str">
        <f>Eval!I56</f>
        <v>µA</v>
      </c>
      <c r="J74" s="115">
        <f>Eval!L56</f>
        <v>5.5809886013253873E-3</v>
      </c>
      <c r="K74" s="116" t="str">
        <f>Eval!M56</f>
        <v>µA</v>
      </c>
      <c r="L74" s="115">
        <f>Eval!AG56</f>
        <v>7.5163529493870668E-3</v>
      </c>
      <c r="M74" s="116" t="str">
        <f>Eval!AH56</f>
        <v>µA</v>
      </c>
    </row>
    <row r="75" spans="1:13" x14ac:dyDescent="0.3">
      <c r="B75" s="43"/>
      <c r="C75" s="43"/>
      <c r="E75" s="43">
        <f>Eval!D57</f>
        <v>-10</v>
      </c>
      <c r="F75" s="43" t="str">
        <f>Eval!E57</f>
        <v>µA</v>
      </c>
      <c r="H75" s="115">
        <f>Eval!H57</f>
        <v>-10.001262000000001</v>
      </c>
      <c r="I75" s="116" t="str">
        <f>Eval!I57</f>
        <v>µA</v>
      </c>
      <c r="J75" s="115">
        <f>Eval!L57</f>
        <v>5.5711502359532261E-3</v>
      </c>
      <c r="K75" s="116" t="str">
        <f>Eval!M57</f>
        <v>µA</v>
      </c>
      <c r="L75" s="115">
        <f>Eval!AG57</f>
        <v>7.491678648750378E-3</v>
      </c>
      <c r="M75" s="116" t="str">
        <f>Eval!AH57</f>
        <v>µA</v>
      </c>
    </row>
    <row r="76" spans="1:13" x14ac:dyDescent="0.3">
      <c r="B76" s="43"/>
      <c r="C76" s="43"/>
      <c r="E76" s="43">
        <f>Eval!D58</f>
        <v>50</v>
      </c>
      <c r="F76" s="43" t="str">
        <f>Eval!E58</f>
        <v>µA</v>
      </c>
      <c r="H76" s="115">
        <f>Eval!H58</f>
        <v>49.997618000000003</v>
      </c>
      <c r="I76" s="116" t="str">
        <f>Eval!I58</f>
        <v>µA</v>
      </c>
      <c r="J76" s="115">
        <f>Eval!L58</f>
        <v>5.8202083233709345E-3</v>
      </c>
      <c r="K76" s="116" t="str">
        <f>Eval!M58</f>
        <v>µA</v>
      </c>
      <c r="L76" s="115">
        <f>Eval!AG58</f>
        <v>9.4148850932109229E-3</v>
      </c>
      <c r="M76" s="116" t="str">
        <f>Eval!AH58</f>
        <v>µA</v>
      </c>
    </row>
    <row r="77" spans="1:13" x14ac:dyDescent="0.3">
      <c r="B77" s="43"/>
      <c r="C77" s="43"/>
      <c r="E77" s="43">
        <f>Eval!D59</f>
        <v>-50</v>
      </c>
      <c r="F77" s="43" t="str">
        <f>Eval!E59</f>
        <v>µA</v>
      </c>
      <c r="H77" s="115">
        <f>Eval!H59</f>
        <v>-50.000454000000005</v>
      </c>
      <c r="I77" s="116" t="str">
        <f>Eval!I59</f>
        <v>µA</v>
      </c>
      <c r="J77" s="115">
        <f>Eval!L59</f>
        <v>5.2182385570418433E-3</v>
      </c>
      <c r="K77" s="116" t="str">
        <f>Eval!M59</f>
        <v>µA</v>
      </c>
      <c r="L77" s="115">
        <f>Eval!AG59</f>
        <v>9.3190400081518791E-3</v>
      </c>
      <c r="M77" s="116" t="str">
        <f>Eval!AH59</f>
        <v>µA</v>
      </c>
    </row>
    <row r="78" spans="1:13" x14ac:dyDescent="0.3">
      <c r="A78" s="43"/>
      <c r="B78" s="43"/>
      <c r="C78" s="43"/>
      <c r="E78" s="43">
        <f>Eval!D60</f>
        <v>90</v>
      </c>
      <c r="F78" s="43" t="str">
        <f>Eval!E60</f>
        <v>µA</v>
      </c>
      <c r="H78" s="118">
        <f>Eval!H60</f>
        <v>89.996812000000006</v>
      </c>
      <c r="I78" s="116" t="str">
        <f>Eval!I60</f>
        <v>µA</v>
      </c>
      <c r="J78" s="118">
        <f>Eval!L60</f>
        <v>6.0974280454217933E-3</v>
      </c>
      <c r="K78" s="116" t="str">
        <f>Eval!M60</f>
        <v>µA</v>
      </c>
      <c r="L78" s="118">
        <f>Eval!AG60</f>
        <v>1.1332934593651103E-2</v>
      </c>
      <c r="M78" s="116" t="str">
        <f>Eval!AH60</f>
        <v>µA</v>
      </c>
    </row>
    <row r="79" spans="1:13" x14ac:dyDescent="0.3">
      <c r="B79" s="43"/>
      <c r="C79" s="43"/>
      <c r="E79" s="43">
        <f>Eval!D61</f>
        <v>-90</v>
      </c>
      <c r="F79" s="43" t="str">
        <f>Eval!E61</f>
        <v>µA</v>
      </c>
      <c r="H79" s="118">
        <f>Eval!H61</f>
        <v>-89.999760000000009</v>
      </c>
      <c r="I79" s="116" t="str">
        <f>Eval!I61</f>
        <v>µA</v>
      </c>
      <c r="J79" s="118">
        <f>Eval!L61</f>
        <v>4.9793268781286315E-3</v>
      </c>
      <c r="K79" s="116" t="str">
        <f>Eval!M61</f>
        <v>µA</v>
      </c>
      <c r="L79" s="118">
        <f>Eval!AG61</f>
        <v>1.1186757836537954E-2</v>
      </c>
      <c r="M79" s="116" t="str">
        <f>Eval!AH61</f>
        <v>µA</v>
      </c>
    </row>
    <row r="80" spans="1:13" x14ac:dyDescent="0.3">
      <c r="B80" s="43"/>
      <c r="C80" s="43"/>
      <c r="E80" s="43">
        <f>Eval!D62</f>
        <v>100</v>
      </c>
      <c r="F80" s="43" t="str">
        <f>Eval!E62</f>
        <v>µA</v>
      </c>
      <c r="H80" s="118">
        <f>Eval!H62</f>
        <v>99.996528000000012</v>
      </c>
      <c r="I80" s="116" t="str">
        <f>Eval!I62</f>
        <v>µA</v>
      </c>
      <c r="J80" s="118">
        <f>Eval!L62</f>
        <v>6.249232975918062E-3</v>
      </c>
      <c r="K80" s="116" t="str">
        <f>Eval!M62</f>
        <v>µA</v>
      </c>
      <c r="L80" s="118">
        <f>Eval!AG62</f>
        <v>1.1814894601467601E-2</v>
      </c>
      <c r="M80" s="116" t="str">
        <f>Eval!AH62</f>
        <v>µA</v>
      </c>
    </row>
    <row r="81" spans="1:13" x14ac:dyDescent="0.3">
      <c r="B81" s="43"/>
      <c r="C81" s="43"/>
      <c r="E81" s="43">
        <f>Eval!D63</f>
        <v>-100</v>
      </c>
      <c r="F81" s="43" t="str">
        <f>Eval!E63</f>
        <v>µA</v>
      </c>
      <c r="H81" s="118">
        <f>Eval!H63</f>
        <v>-99.999628000000001</v>
      </c>
      <c r="I81" s="116" t="str">
        <f>Eval!I63</f>
        <v>µA</v>
      </c>
      <c r="J81" s="118">
        <f>Eval!L63</f>
        <v>4.9610989583896981E-3</v>
      </c>
      <c r="K81" s="116" t="str">
        <f>Eval!M63</f>
        <v>µA</v>
      </c>
      <c r="L81" s="118">
        <f>Eval!AG63</f>
        <v>1.1651808398406027E-2</v>
      </c>
      <c r="M81" s="116" t="str">
        <f>Eval!AH63</f>
        <v>µA</v>
      </c>
    </row>
    <row r="82" spans="1:13" x14ac:dyDescent="0.3">
      <c r="B82" s="43">
        <f>Eval!A64</f>
        <v>1</v>
      </c>
      <c r="C82" s="43" t="str">
        <f>Eval!B64</f>
        <v>mA</v>
      </c>
      <c r="E82" s="43">
        <f>Eval!D64</f>
        <v>0.1</v>
      </c>
      <c r="F82" s="43" t="str">
        <f>Eval!E64</f>
        <v>mA</v>
      </c>
      <c r="H82" s="113">
        <f>Eval!H64</f>
        <v>9.999218E-2</v>
      </c>
      <c r="I82" s="116" t="str">
        <f>Eval!I64</f>
        <v>mA</v>
      </c>
      <c r="J82" s="113">
        <f>Eval!L64</f>
        <v>1.0597232975931292E-5</v>
      </c>
      <c r="K82" s="116" t="str">
        <f>Eval!M64</f>
        <v>mA</v>
      </c>
      <c r="L82" s="113">
        <f>Eval!AG64</f>
        <v>1.2335559105440208E-5</v>
      </c>
      <c r="M82" s="116" t="str">
        <f>Eval!AH64</f>
        <v>mA</v>
      </c>
    </row>
    <row r="83" spans="1:13" x14ac:dyDescent="0.3">
      <c r="A83" s="43"/>
      <c r="B83" s="43"/>
      <c r="C83" s="43"/>
      <c r="E83" s="43">
        <f>Eval!D65</f>
        <v>-0.1</v>
      </c>
      <c r="F83" s="43" t="str">
        <f>Eval!E65</f>
        <v>mA</v>
      </c>
      <c r="H83" s="113">
        <f>Eval!H65</f>
        <v>-0.10001812000000002</v>
      </c>
      <c r="I83" s="116" t="str">
        <f>Eval!I65</f>
        <v>mA</v>
      </c>
      <c r="J83" s="113">
        <f>Eval!L65</f>
        <v>2.345309895840364E-5</v>
      </c>
      <c r="K83" s="116" t="str">
        <f>Eval!M65</f>
        <v>mA</v>
      </c>
      <c r="L83" s="113">
        <f>Eval!AG65</f>
        <v>1.4799490631543162E-5</v>
      </c>
      <c r="M83" s="116" t="str">
        <f>Eval!AH65</f>
        <v>mA</v>
      </c>
    </row>
    <row r="84" spans="1:13" x14ac:dyDescent="0.3">
      <c r="B84" s="43"/>
      <c r="C84" s="43"/>
      <c r="E84" s="43">
        <f>Eval!D66</f>
        <v>0.5</v>
      </c>
      <c r="F84" s="43" t="str">
        <f>Eval!E66</f>
        <v>mA</v>
      </c>
      <c r="H84" s="113">
        <f>Eval!H66</f>
        <v>0.50002020000000003</v>
      </c>
      <c r="I84" s="116" t="str">
        <f>Eval!I66</f>
        <v>mA</v>
      </c>
      <c r="J84" s="113">
        <f>Eval!L66</f>
        <v>-1.4319354972536225E-5</v>
      </c>
      <c r="K84" s="116" t="str">
        <f>Eval!M66</f>
        <v>mA</v>
      </c>
      <c r="L84" s="113">
        <f>Eval!AG66</f>
        <v>3.1876886481923889E-5</v>
      </c>
      <c r="M84" s="116" t="str">
        <f>Eval!AH66</f>
        <v>mA</v>
      </c>
    </row>
    <row r="85" spans="1:13" ht="16.2" thickBot="1" x14ac:dyDescent="0.35">
      <c r="A85" s="41" t="s">
        <v>84</v>
      </c>
      <c r="C85" s="33"/>
      <c r="D85" s="33"/>
      <c r="E85" s="33"/>
      <c r="F85" s="33"/>
      <c r="G85" s="33"/>
      <c r="H85" s="42"/>
      <c r="I85" s="42"/>
      <c r="J85" s="42"/>
      <c r="K85" s="42"/>
      <c r="L85" s="42"/>
      <c r="M85" s="42"/>
    </row>
    <row r="86" spans="1:13" ht="15.6" x14ac:dyDescent="0.3">
      <c r="A86" s="159" t="s">
        <v>46</v>
      </c>
      <c r="B86" s="159"/>
      <c r="C86" s="159"/>
      <c r="D86" s="160" t="s">
        <v>105</v>
      </c>
      <c r="E86" s="160"/>
      <c r="F86" s="160"/>
      <c r="G86" s="160"/>
      <c r="H86" s="159" t="s">
        <v>71</v>
      </c>
      <c r="I86" s="159"/>
      <c r="J86" s="161" t="s">
        <v>47</v>
      </c>
      <c r="K86" s="161"/>
      <c r="L86" s="161" t="s">
        <v>48</v>
      </c>
      <c r="M86" s="161"/>
    </row>
    <row r="87" spans="1:13" ht="15" thickBot="1" x14ac:dyDescent="0.35">
      <c r="A87" s="157" t="s">
        <v>49</v>
      </c>
      <c r="B87" s="157"/>
      <c r="C87" s="157"/>
      <c r="D87" s="158" t="s">
        <v>104</v>
      </c>
      <c r="E87" s="158"/>
      <c r="F87" s="158"/>
      <c r="G87" s="158"/>
      <c r="H87" s="157" t="s">
        <v>101</v>
      </c>
      <c r="I87" s="157"/>
      <c r="J87" s="162" t="s">
        <v>50</v>
      </c>
      <c r="K87" s="162"/>
      <c r="L87" s="162" t="s">
        <v>51</v>
      </c>
      <c r="M87" s="162"/>
    </row>
    <row r="88" spans="1:13" x14ac:dyDescent="0.3">
      <c r="B88" s="43">
        <f>B82</f>
        <v>1</v>
      </c>
      <c r="C88" s="43" t="str">
        <f>C82</f>
        <v>mA</v>
      </c>
      <c r="E88" s="43">
        <f>Eval!D67</f>
        <v>-0.5</v>
      </c>
      <c r="F88" s="43" t="str">
        <f>Eval!E67</f>
        <v>mA</v>
      </c>
      <c r="H88" s="113">
        <f>Eval!H67</f>
        <v>-0.50004212000000003</v>
      </c>
      <c r="I88" s="116" t="str">
        <f>Eval!I67</f>
        <v>mA</v>
      </c>
      <c r="J88" s="113">
        <f>Eval!L67</f>
        <v>4.8190538151249296E-5</v>
      </c>
      <c r="K88" s="116" t="str">
        <f>Eval!M67</f>
        <v>mA</v>
      </c>
      <c r="L88" s="113">
        <f>Eval!AG67</f>
        <v>3.6554119129091529E-5</v>
      </c>
      <c r="M88" s="116" t="str">
        <f>Eval!AH67</f>
        <v>mA</v>
      </c>
    </row>
    <row r="89" spans="1:13" x14ac:dyDescent="0.3">
      <c r="B89" s="43"/>
      <c r="C89" s="43"/>
      <c r="E89" s="43">
        <f>Eval!D68</f>
        <v>0.9</v>
      </c>
      <c r="F89" s="43" t="str">
        <f>Eval!E68</f>
        <v>mA</v>
      </c>
      <c r="H89" s="113">
        <f>Eval!H68</f>
        <v>0.9000449199999998</v>
      </c>
      <c r="I89" s="116" t="str">
        <f>Eval!I68</f>
        <v>mA</v>
      </c>
      <c r="J89" s="113">
        <f>Eval!L68</f>
        <v>-3.8928510392999272E-5</v>
      </c>
      <c r="K89" s="116" t="str">
        <f>Eval!M68</f>
        <v>mA</v>
      </c>
      <c r="L89" s="113">
        <f>Eval!AG68</f>
        <v>5.1629495177002338E-5</v>
      </c>
      <c r="M89" s="116" t="str">
        <f>Eval!AH68</f>
        <v>mA</v>
      </c>
    </row>
    <row r="90" spans="1:13" x14ac:dyDescent="0.3">
      <c r="B90" s="43"/>
      <c r="C90" s="43"/>
      <c r="E90" s="43">
        <f>Eval!D69</f>
        <v>-0.9</v>
      </c>
      <c r="F90" s="43" t="str">
        <f>Eval!E69</f>
        <v>mA</v>
      </c>
      <c r="H90" s="113">
        <f>Eval!H69</f>
        <v>-0.90006556000000004</v>
      </c>
      <c r="I90" s="116" t="str">
        <f>Eval!I69</f>
        <v>mA</v>
      </c>
      <c r="J90" s="113">
        <f>Eval!L69</f>
        <v>7.1416568917404E-5</v>
      </c>
      <c r="K90" s="116" t="str">
        <f>Eval!M69</f>
        <v>mA</v>
      </c>
      <c r="L90" s="113">
        <f>Eval!AG69</f>
        <v>5.6547661581525307E-5</v>
      </c>
      <c r="M90" s="116" t="str">
        <f>Eval!AH69</f>
        <v>mA</v>
      </c>
    </row>
    <row r="91" spans="1:13" x14ac:dyDescent="0.3">
      <c r="A91" s="43"/>
      <c r="B91" s="43"/>
      <c r="C91" s="43"/>
      <c r="E91" s="43">
        <f>Eval!D70</f>
        <v>1</v>
      </c>
      <c r="F91" s="43" t="str">
        <f>Eval!E70</f>
        <v>mA</v>
      </c>
      <c r="H91" s="113">
        <f>Eval!H70</f>
        <v>1.00005078</v>
      </c>
      <c r="I91" s="116" t="str">
        <f>Eval!I70</f>
        <v>mA</v>
      </c>
      <c r="J91" s="113">
        <f>Eval!L70</f>
        <v>-4.4760799248422245E-5</v>
      </c>
      <c r="K91" s="116" t="str">
        <f>Eval!M70</f>
        <v>mA</v>
      </c>
      <c r="L91" s="113">
        <f>Eval!AG70</f>
        <v>5.6600091970154372E-5</v>
      </c>
      <c r="M91" s="116" t="str">
        <f>Eval!AH70</f>
        <v>mA</v>
      </c>
    </row>
    <row r="92" spans="1:13" x14ac:dyDescent="0.3">
      <c r="B92" s="43"/>
      <c r="C92" s="43"/>
      <c r="E92" s="43">
        <f>Eval!D71</f>
        <v>-1</v>
      </c>
      <c r="F92" s="43" t="str">
        <f>Eval!E71</f>
        <v>mA</v>
      </c>
      <c r="H92" s="113">
        <f>Eval!H71</f>
        <v>-1.0000721800000001</v>
      </c>
      <c r="I92" s="116" t="str">
        <f>Eval!I71</f>
        <v>mA</v>
      </c>
      <c r="J92" s="113">
        <f>Eval!L71</f>
        <v>7.7983076609111635E-5</v>
      </c>
      <c r="K92" s="116" t="str">
        <f>Eval!M71</f>
        <v>mA</v>
      </c>
      <c r="L92" s="113">
        <f>Eval!AG71</f>
        <v>6.1789927122709389E-5</v>
      </c>
      <c r="M92" s="116" t="str">
        <f>Eval!AH71</f>
        <v>mA</v>
      </c>
    </row>
    <row r="93" spans="1:13" x14ac:dyDescent="0.3">
      <c r="B93" s="43">
        <f>Eval!A72</f>
        <v>10</v>
      </c>
      <c r="C93" s="43" t="str">
        <f>Eval!B72</f>
        <v>mA</v>
      </c>
      <c r="E93" s="43">
        <f>Eval!D72</f>
        <v>1</v>
      </c>
      <c r="F93" s="43" t="str">
        <f>Eval!E72</f>
        <v>mA</v>
      </c>
      <c r="H93" s="113">
        <f>Eval!H72</f>
        <v>0.99988059999999979</v>
      </c>
      <c r="I93" s="116" t="str">
        <f>Eval!I72</f>
        <v>mA</v>
      </c>
      <c r="J93" s="113">
        <f>Eval!L72</f>
        <v>1.2541920075181956E-4</v>
      </c>
      <c r="K93" s="116" t="str">
        <f>Eval!M72</f>
        <v>mA</v>
      </c>
      <c r="L93" s="113">
        <f>Eval!AG72</f>
        <v>7.8984826460713533E-5</v>
      </c>
      <c r="M93" s="116" t="str">
        <f>Eval!AH72</f>
        <v>mA</v>
      </c>
    </row>
    <row r="94" spans="1:13" x14ac:dyDescent="0.3">
      <c r="B94" s="43"/>
      <c r="C94" s="43"/>
      <c r="E94" s="43">
        <f>Eval!D73</f>
        <v>-1</v>
      </c>
      <c r="F94" s="43" t="str">
        <f>Eval!E73</f>
        <v>mA</v>
      </c>
      <c r="H94" s="113">
        <f>Eval!H73</f>
        <v>-1.0001472</v>
      </c>
      <c r="I94" s="116" t="str">
        <f>Eval!I73</f>
        <v>mA</v>
      </c>
      <c r="J94" s="113">
        <f>Eval!L73</f>
        <v>1.5300307660903734E-4</v>
      </c>
      <c r="K94" s="116" t="str">
        <f>Eval!M73</f>
        <v>mA</v>
      </c>
      <c r="L94" s="113">
        <f>Eval!AG73</f>
        <v>8.9155322296711098E-5</v>
      </c>
      <c r="M94" s="116" t="str">
        <f>Eval!AH73</f>
        <v>mA</v>
      </c>
    </row>
    <row r="95" spans="1:13" x14ac:dyDescent="0.3">
      <c r="B95" s="43"/>
      <c r="C95" s="43"/>
      <c r="E95" s="43">
        <f>Eval!D74</f>
        <v>2</v>
      </c>
      <c r="F95" s="43" t="str">
        <f>Eval!E74</f>
        <v>mA</v>
      </c>
      <c r="H95" s="114">
        <f>Eval!H74</f>
        <v>1.9998944000000001</v>
      </c>
      <c r="I95" s="116" t="str">
        <f>Eval!I74</f>
        <v>mA</v>
      </c>
      <c r="J95" s="114">
        <f>Eval!L74</f>
        <v>1.118963121999883E-4</v>
      </c>
      <c r="K95" s="116" t="str">
        <f>Eval!M74</f>
        <v>mA</v>
      </c>
      <c r="L95" s="114">
        <f>Eval!AG74</f>
        <v>1.0622817654457921E-4</v>
      </c>
      <c r="M95" s="116" t="str">
        <f>Eval!AH74</f>
        <v>mA</v>
      </c>
    </row>
    <row r="96" spans="1:13" x14ac:dyDescent="0.3">
      <c r="A96" s="43"/>
      <c r="B96" s="43"/>
      <c r="C96" s="43"/>
      <c r="E96" s="43">
        <f>Eval!D75</f>
        <v>3</v>
      </c>
      <c r="F96" s="43" t="str">
        <f>Eval!E75</f>
        <v>mA</v>
      </c>
      <c r="H96" s="114">
        <f>Eval!H75</f>
        <v>2.9999498000000004</v>
      </c>
      <c r="I96" s="116" t="str">
        <f>Eval!I75</f>
        <v>mA</v>
      </c>
      <c r="J96" s="114">
        <f>Eval!L75</f>
        <v>8.8886179698377532E-5</v>
      </c>
      <c r="K96" s="116" t="str">
        <f>Eval!M75</f>
        <v>mA</v>
      </c>
      <c r="L96" s="114">
        <f>Eval!AG75</f>
        <v>2.015578087706931E-4</v>
      </c>
      <c r="M96" s="116" t="str">
        <f>Eval!AH75</f>
        <v>mA</v>
      </c>
    </row>
    <row r="97" spans="1:13" x14ac:dyDescent="0.3">
      <c r="B97" s="43"/>
      <c r="C97" s="43"/>
      <c r="E97" s="43">
        <f>Eval!D76</f>
        <v>4</v>
      </c>
      <c r="F97" s="43" t="str">
        <f>Eval!E76</f>
        <v>mA</v>
      </c>
      <c r="H97" s="114">
        <f>Eval!H76</f>
        <v>3.9999709999999999</v>
      </c>
      <c r="I97" s="116" t="str">
        <f>Eval!I76</f>
        <v>mA</v>
      </c>
      <c r="J97" s="114">
        <f>Eval!L76</f>
        <v>7.3743313849572445E-5</v>
      </c>
      <c r="K97" s="116" t="str">
        <f>Eval!M76</f>
        <v>mA</v>
      </c>
      <c r="L97" s="114">
        <f>Eval!AG76</f>
        <v>2.3585148634209339E-4</v>
      </c>
      <c r="M97" s="116" t="str">
        <f>Eval!AH76</f>
        <v>mA</v>
      </c>
    </row>
    <row r="98" spans="1:13" x14ac:dyDescent="0.3">
      <c r="B98" s="43"/>
      <c r="C98" s="43"/>
      <c r="E98" s="43">
        <f>Eval!D77</f>
        <v>5</v>
      </c>
      <c r="F98" s="43" t="str">
        <f>Eval!E77</f>
        <v>mA</v>
      </c>
      <c r="H98" s="114">
        <f>Eval!H77</f>
        <v>4.9999962</v>
      </c>
      <c r="I98" s="116" t="str">
        <f>Eval!I77</f>
        <v>mA</v>
      </c>
      <c r="J98" s="114">
        <f>Eval!L77</f>
        <v>5.4600448000208246E-5</v>
      </c>
      <c r="K98" s="116" t="str">
        <f>Eval!M77</f>
        <v>mA</v>
      </c>
      <c r="L98" s="114">
        <f>Eval!AG77</f>
        <v>2.7239594394271358E-4</v>
      </c>
      <c r="M98" s="116" t="str">
        <f>Eval!AH77</f>
        <v>mA</v>
      </c>
    </row>
    <row r="99" spans="1:13" x14ac:dyDescent="0.3">
      <c r="B99" s="43"/>
      <c r="C99" s="43"/>
      <c r="E99" s="43">
        <f>Eval!D78</f>
        <v>-5</v>
      </c>
      <c r="F99" s="43" t="str">
        <f>Eval!E78</f>
        <v>mA</v>
      </c>
      <c r="H99" s="114">
        <f>Eval!H78</f>
        <v>-5.0002100000000009</v>
      </c>
      <c r="I99" s="116" t="str">
        <f>Eval!I78</f>
        <v>mA</v>
      </c>
      <c r="J99" s="114">
        <f>Eval!L78</f>
        <v>2.0257770320064594E-4</v>
      </c>
      <c r="K99" s="116" t="str">
        <f>Eval!M78</f>
        <v>mA</v>
      </c>
      <c r="L99" s="114">
        <f>Eval!AG78</f>
        <v>2.8809595742392252E-4</v>
      </c>
      <c r="M99" s="116" t="str">
        <f>Eval!AH78</f>
        <v>mA</v>
      </c>
    </row>
    <row r="100" spans="1:13" x14ac:dyDescent="0.3">
      <c r="B100" s="43"/>
      <c r="C100" s="43"/>
      <c r="E100" s="43">
        <f>Eval!D79</f>
        <v>6</v>
      </c>
      <c r="F100" s="43" t="str">
        <f>Eval!E79</f>
        <v>mA</v>
      </c>
      <c r="H100" s="114">
        <f>Eval!H79</f>
        <v>6.0000125999999998</v>
      </c>
      <c r="I100" s="116" t="str">
        <f>Eval!I79</f>
        <v>mA</v>
      </c>
      <c r="J100" s="114">
        <f>Eval!L79</f>
        <v>4.4257582151097097E-5</v>
      </c>
      <c r="K100" s="116" t="str">
        <f>Eval!M79</f>
        <v>mA</v>
      </c>
      <c r="L100" s="114">
        <f>Eval!AG79</f>
        <v>3.2457375697110525E-4</v>
      </c>
      <c r="M100" s="116" t="str">
        <f>Eval!AH79</f>
        <v>mA</v>
      </c>
    </row>
    <row r="101" spans="1:13" x14ac:dyDescent="0.3">
      <c r="A101" s="43"/>
      <c r="B101" s="43"/>
      <c r="C101" s="43"/>
      <c r="E101" s="43">
        <f>Eval!D80</f>
        <v>7</v>
      </c>
      <c r="F101" s="43" t="str">
        <f>Eval!E80</f>
        <v>mA</v>
      </c>
      <c r="H101" s="114">
        <f>Eval!H80</f>
        <v>7.0000271999999999</v>
      </c>
      <c r="I101" s="116" t="str">
        <f>Eval!I80</f>
        <v>mA</v>
      </c>
      <c r="J101" s="114">
        <f>Eval!L80</f>
        <v>3.5714716301704641E-5</v>
      </c>
      <c r="K101" s="116" t="str">
        <f>Eval!M80</f>
        <v>mA</v>
      </c>
      <c r="L101" s="114">
        <f>Eval!AG80</f>
        <v>3.6174490604247168E-4</v>
      </c>
      <c r="M101" s="116" t="str">
        <f>Eval!AH80</f>
        <v>mA</v>
      </c>
    </row>
    <row r="102" spans="1:13" x14ac:dyDescent="0.3">
      <c r="B102" s="43"/>
      <c r="C102" s="43"/>
      <c r="E102" s="43">
        <f>Eval!D81</f>
        <v>8</v>
      </c>
      <c r="F102" s="43" t="str">
        <f>Eval!E81</f>
        <v>mA</v>
      </c>
      <c r="H102" s="114">
        <f>Eval!H81</f>
        <v>8.0000482000000002</v>
      </c>
      <c r="I102" s="116" t="str">
        <f>Eval!I81</f>
        <v>mA</v>
      </c>
      <c r="J102" s="114">
        <f>Eval!L81</f>
        <v>2.077185045123997E-5</v>
      </c>
      <c r="K102" s="116" t="str">
        <f>Eval!M81</f>
        <v>mA</v>
      </c>
      <c r="L102" s="114">
        <f>Eval!AG81</f>
        <v>3.9958333763350206E-4</v>
      </c>
      <c r="M102" s="116" t="str">
        <f>Eval!AH81</f>
        <v>mA</v>
      </c>
    </row>
    <row r="103" spans="1:13" x14ac:dyDescent="0.3">
      <c r="B103" s="43"/>
      <c r="C103" s="43"/>
      <c r="E103" s="43">
        <f>Eval!D82</f>
        <v>9</v>
      </c>
      <c r="F103" s="43" t="str">
        <f>Eval!E82</f>
        <v>mA</v>
      </c>
      <c r="H103" s="114">
        <f>Eval!H82</f>
        <v>9.0000663999999997</v>
      </c>
      <c r="I103" s="116" t="str">
        <f>Eval!I82</f>
        <v>mA</v>
      </c>
      <c r="J103" s="114">
        <f>Eval!L82</f>
        <v>8.628984602410128E-6</v>
      </c>
      <c r="K103" s="116" t="str">
        <f>Eval!M82</f>
        <v>mA</v>
      </c>
      <c r="L103" s="114">
        <f>Eval!AG82</f>
        <v>4.3817727430157054E-4</v>
      </c>
      <c r="M103" s="116" t="str">
        <f>Eval!AH82</f>
        <v>mA</v>
      </c>
    </row>
    <row r="104" spans="1:13" x14ac:dyDescent="0.3">
      <c r="B104" s="43"/>
      <c r="C104" s="43"/>
      <c r="E104" s="43">
        <f>Eval!D83</f>
        <v>-9</v>
      </c>
      <c r="F104" s="43" t="str">
        <f>Eval!E83</f>
        <v>mA</v>
      </c>
      <c r="H104" s="114">
        <f>Eval!H83</f>
        <v>-9.0002891999999992</v>
      </c>
      <c r="I104" s="116" t="str">
        <f>Eval!I83</f>
        <v>mA</v>
      </c>
      <c r="J104" s="114">
        <f>Eval!L83</f>
        <v>2.5027985732428704E-4</v>
      </c>
      <c r="K104" s="116" t="str">
        <f>Eval!M83</f>
        <v>mA</v>
      </c>
      <c r="L104" s="114">
        <f>Eval!AG83</f>
        <v>4.5603231792922796E-4</v>
      </c>
      <c r="M104" s="116" t="str">
        <f>Eval!AH83</f>
        <v>mA</v>
      </c>
    </row>
    <row r="105" spans="1:13" x14ac:dyDescent="0.3">
      <c r="B105" s="43"/>
      <c r="C105" s="43"/>
      <c r="E105" s="43">
        <f>Eval!D84</f>
        <v>10</v>
      </c>
      <c r="F105" s="43" t="str">
        <f>Eval!E84</f>
        <v>mA</v>
      </c>
      <c r="H105" s="114">
        <f>Eval!H84</f>
        <v>10.000092</v>
      </c>
      <c r="I105" s="116" t="str">
        <f>Eval!I84</f>
        <v>mA</v>
      </c>
      <c r="J105" s="114">
        <f>Eval!L84</f>
        <v>-1.0913881247631707E-5</v>
      </c>
      <c r="K105" s="116" t="str">
        <f>Eval!M84</f>
        <v>mA</v>
      </c>
      <c r="L105" s="114">
        <f>Eval!AG84</f>
        <v>4.8028703604115794E-4</v>
      </c>
      <c r="M105" s="116" t="str">
        <f>Eval!AH84</f>
        <v>mA</v>
      </c>
    </row>
    <row r="106" spans="1:13" x14ac:dyDescent="0.3">
      <c r="B106" s="43"/>
      <c r="C106" s="43"/>
      <c r="E106" s="43">
        <f>Eval!D85</f>
        <v>-10</v>
      </c>
      <c r="F106" s="43" t="str">
        <f>Eval!E85</f>
        <v>mA</v>
      </c>
      <c r="H106" s="114">
        <f>Eval!H85</f>
        <v>-10.000317200000001</v>
      </c>
      <c r="I106" s="116" t="str">
        <f>Eval!I85</f>
        <v>mA</v>
      </c>
      <c r="J106" s="114">
        <f>Eval!L85</f>
        <v>2.7040539585776457E-4</v>
      </c>
      <c r="K106" s="116" t="str">
        <f>Eval!M85</f>
        <v>mA</v>
      </c>
      <c r="L106" s="114">
        <f>Eval!AG85</f>
        <v>4.9959300462769775E-4</v>
      </c>
      <c r="M106" s="116" t="str">
        <f>Eval!AH85</f>
        <v>mA</v>
      </c>
    </row>
    <row r="107" spans="1:13" x14ac:dyDescent="0.3">
      <c r="B107" s="43">
        <f>Eval!A86</f>
        <v>100</v>
      </c>
      <c r="C107" s="43" t="str">
        <f>Eval!B86</f>
        <v>mA</v>
      </c>
      <c r="E107" s="43">
        <f>Eval!D86</f>
        <v>10</v>
      </c>
      <c r="F107" s="43" t="str">
        <f>Eval!E86</f>
        <v>mA</v>
      </c>
      <c r="H107" s="114">
        <f>Eval!H86</f>
        <v>10.000157999999999</v>
      </c>
      <c r="I107" s="116" t="str">
        <f>Eval!I86</f>
        <v>mA</v>
      </c>
      <c r="J107" s="114">
        <f>Eval!L86</f>
        <v>-7.6913881246198912E-5</v>
      </c>
      <c r="K107" s="116" t="str">
        <f>Eval!M86</f>
        <v>mA</v>
      </c>
      <c r="L107" s="114">
        <f>Eval!AG86</f>
        <v>4.9302437768243687E-4</v>
      </c>
      <c r="M107" s="116" t="str">
        <f>Eval!AH86</f>
        <v>mA</v>
      </c>
    </row>
    <row r="108" spans="1:13" x14ac:dyDescent="0.3">
      <c r="B108" s="43"/>
      <c r="C108" s="43"/>
      <c r="E108" s="43">
        <f>Eval!D87</f>
        <v>-10</v>
      </c>
      <c r="F108" s="43" t="str">
        <f>Eval!E87</f>
        <v>mA</v>
      </c>
      <c r="H108" s="115">
        <f>Eval!H87</f>
        <v>-10.002709999999999</v>
      </c>
      <c r="I108" s="116" t="str">
        <f>Eval!I87</f>
        <v>mA</v>
      </c>
      <c r="J108" s="115">
        <f>Eval!L87</f>
        <v>2.6632053958550728E-3</v>
      </c>
      <c r="K108" s="116" t="str">
        <f>Eval!M87</f>
        <v>mA</v>
      </c>
      <c r="L108" s="115">
        <f>Eval!AG87</f>
        <v>1.4385520533762566E-3</v>
      </c>
      <c r="M108" s="116" t="str">
        <f>Eval!AH87</f>
        <v>mA</v>
      </c>
    </row>
    <row r="109" spans="1:13" x14ac:dyDescent="0.3">
      <c r="B109" s="43"/>
      <c r="C109" s="43"/>
      <c r="E109" s="43">
        <f>Eval!D88</f>
        <v>50</v>
      </c>
      <c r="F109" s="43" t="str">
        <f>Eval!E88</f>
        <v>mA</v>
      </c>
      <c r="H109" s="115">
        <f>Eval!H88</f>
        <v>50.006272000000003</v>
      </c>
      <c r="I109" s="116" t="str">
        <f>Eval!I88</f>
        <v>mA</v>
      </c>
      <c r="J109" s="115">
        <f>Eval!L88</f>
        <v>-5.2086180737731524E-3</v>
      </c>
      <c r="K109" s="116" t="str">
        <f>Eval!M88</f>
        <v>mA</v>
      </c>
      <c r="L109" s="115">
        <f>Eval!AG88</f>
        <v>5.0501401817046529E-3</v>
      </c>
      <c r="M109" s="116" t="str">
        <f>Eval!AH88</f>
        <v>mA</v>
      </c>
    </row>
    <row r="110" spans="1:13" x14ac:dyDescent="0.3">
      <c r="B110" s="43"/>
      <c r="C110" s="43"/>
      <c r="E110" s="43">
        <f>Eval!D89</f>
        <v>-50</v>
      </c>
      <c r="F110" s="43" t="str">
        <f>Eval!E89</f>
        <v>mA</v>
      </c>
      <c r="H110" s="115">
        <f>Eval!H89</f>
        <v>-50.008305999999997</v>
      </c>
      <c r="I110" s="116" t="str">
        <f>Eval!I89</f>
        <v>mA</v>
      </c>
      <c r="J110" s="115">
        <f>Eval!L89</f>
        <v>8.2978865168854554E-3</v>
      </c>
      <c r="K110" s="116" t="str">
        <f>Eval!M89</f>
        <v>mA</v>
      </c>
      <c r="L110" s="115">
        <f>Eval!AG89</f>
        <v>5.7193376456020559E-3</v>
      </c>
      <c r="M110" s="116" t="str">
        <f>Eval!AH89</f>
        <v>mA</v>
      </c>
    </row>
    <row r="111" spans="1:13" x14ac:dyDescent="0.3">
      <c r="B111" s="43"/>
      <c r="C111" s="43"/>
      <c r="E111" s="43">
        <f>Eval!D90</f>
        <v>90</v>
      </c>
      <c r="F111" s="43" t="str">
        <f>Eval!E90</f>
        <v>mA</v>
      </c>
      <c r="H111" s="115">
        <f>Eval!H90</f>
        <v>90.012283999999994</v>
      </c>
      <c r="I111" s="116" t="str">
        <f>Eval!I90</f>
        <v>mA</v>
      </c>
      <c r="J111" s="115">
        <f>Eval!L90</f>
        <v>-1.0702599773509291E-2</v>
      </c>
      <c r="K111" s="116" t="str">
        <f>Eval!M90</f>
        <v>mA</v>
      </c>
      <c r="L111" s="115">
        <f>Eval!AG90</f>
        <v>8.981007787688124E-3</v>
      </c>
      <c r="M111" s="116" t="str">
        <f>Eval!AH90</f>
        <v>mA</v>
      </c>
    </row>
    <row r="112" spans="1:13" x14ac:dyDescent="0.3">
      <c r="B112" s="43"/>
      <c r="C112" s="43"/>
      <c r="E112" s="43">
        <f>Eval!D91</f>
        <v>-90</v>
      </c>
      <c r="F112" s="43" t="str">
        <f>Eval!E91</f>
        <v>mA</v>
      </c>
      <c r="H112" s="115">
        <f>Eval!H91</f>
        <v>-90.014543999999987</v>
      </c>
      <c r="I112" s="116" t="str">
        <f>Eval!I91</f>
        <v>mA</v>
      </c>
      <c r="J112" s="115">
        <f>Eval!L91</f>
        <v>1.4524802058943465E-2</v>
      </c>
      <c r="K112" s="116" t="str">
        <f>Eval!M91</f>
        <v>mA</v>
      </c>
      <c r="L112" s="115">
        <f>Eval!AG91</f>
        <v>9.769093101730188E-3</v>
      </c>
      <c r="M112" s="116" t="str">
        <f>Eval!AH91</f>
        <v>mA</v>
      </c>
    </row>
    <row r="113" spans="1:13" x14ac:dyDescent="0.3">
      <c r="B113" s="43"/>
      <c r="C113" s="43"/>
      <c r="E113" s="43">
        <f>Eval!D92</f>
        <v>100</v>
      </c>
      <c r="F113" s="43" t="str">
        <f>Eval!E92</f>
        <v>mA</v>
      </c>
      <c r="H113" s="118">
        <f>Eval!H92</f>
        <v>100.01381599999999</v>
      </c>
      <c r="I113" s="116" t="str">
        <f>Eval!I92</f>
        <v>mA</v>
      </c>
      <c r="J113" s="118">
        <f>Eval!L92</f>
        <v>-1.2105095198435833E-2</v>
      </c>
      <c r="K113" s="116" t="str">
        <f>Eval!M92</f>
        <v>mA</v>
      </c>
      <c r="L113" s="118">
        <f>Eval!AG92</f>
        <v>9.9821770213111768E-3</v>
      </c>
      <c r="M113" s="116" t="str">
        <f>Eval!AH92</f>
        <v>mA</v>
      </c>
    </row>
    <row r="114" spans="1:13" x14ac:dyDescent="0.3">
      <c r="B114" s="43"/>
      <c r="C114" s="43"/>
      <c r="E114" s="43">
        <f>Eval!D93</f>
        <v>-100</v>
      </c>
      <c r="F114" s="43" t="str">
        <f>Eval!E93</f>
        <v>mA</v>
      </c>
      <c r="H114" s="118">
        <f>Eval!H93</f>
        <v>-100.016142</v>
      </c>
      <c r="I114" s="116" t="str">
        <f>Eval!I93</f>
        <v>mA</v>
      </c>
      <c r="J114" s="118">
        <f>Eval!L93</f>
        <v>1.6120030944478003E-2</v>
      </c>
      <c r="K114" s="116" t="str">
        <f>Eval!M93</f>
        <v>mA</v>
      </c>
      <c r="L114" s="118">
        <f>Eval!AG93</f>
        <v>1.0800193343045102E-2</v>
      </c>
      <c r="M114" s="116" t="str">
        <f>Eval!AH93</f>
        <v>mA</v>
      </c>
    </row>
    <row r="115" spans="1:13" x14ac:dyDescent="0.3">
      <c r="B115" s="43">
        <f>Eval!A94</f>
        <v>1</v>
      </c>
      <c r="C115" s="43" t="str">
        <f>Eval!B94</f>
        <v>A</v>
      </c>
      <c r="E115" s="43">
        <f>Eval!D94</f>
        <v>0.1</v>
      </c>
      <c r="F115" s="43" t="str">
        <f>Eval!E94</f>
        <v>A</v>
      </c>
      <c r="H115" s="113">
        <f>Eval!H94</f>
        <v>9.9983960000000011E-2</v>
      </c>
      <c r="I115" s="116" t="str">
        <f>Eval!I94</f>
        <v>A</v>
      </c>
      <c r="J115" s="113">
        <f>Eval!L94</f>
        <v>1.775090480155006E-5</v>
      </c>
      <c r="K115" s="116" t="str">
        <f>Eval!M94</f>
        <v>A</v>
      </c>
      <c r="L115" s="113">
        <f>Eval!AG94</f>
        <v>1.0825409649746129E-5</v>
      </c>
      <c r="M115" s="116" t="str">
        <f>Eval!AH94</f>
        <v>A</v>
      </c>
    </row>
    <row r="116" spans="1:13" x14ac:dyDescent="0.3">
      <c r="B116" s="43"/>
      <c r="C116" s="43"/>
      <c r="E116" s="43">
        <f>Eval!D95</f>
        <v>-0.1</v>
      </c>
      <c r="F116" s="43" t="str">
        <f>Eval!E95</f>
        <v>A</v>
      </c>
      <c r="H116" s="113">
        <f>Eval!H95</f>
        <v>-0.10001422</v>
      </c>
      <c r="I116" s="116" t="str">
        <f>Eval!I95</f>
        <v>A</v>
      </c>
      <c r="J116" s="113">
        <f>Eval!L95</f>
        <v>1.4198030944476137E-5</v>
      </c>
      <c r="K116" s="116" t="str">
        <f>Eval!M95</f>
        <v>A</v>
      </c>
      <c r="L116" s="113">
        <f>Eval!AG95</f>
        <v>1.0141320439031046E-5</v>
      </c>
      <c r="M116" s="116" t="str">
        <f>Eval!AH95</f>
        <v>A</v>
      </c>
    </row>
    <row r="117" spans="1:13" x14ac:dyDescent="0.3">
      <c r="B117" s="43"/>
      <c r="C117" s="43"/>
      <c r="E117" s="43">
        <f>Eval!D96</f>
        <v>0.5</v>
      </c>
      <c r="F117" s="43" t="str">
        <f>Eval!E96</f>
        <v>A</v>
      </c>
      <c r="H117" s="114">
        <f>Eval!H96</f>
        <v>0.49999070000000001</v>
      </c>
      <c r="I117" s="116" t="str">
        <f>Eval!I96</f>
        <v>A</v>
      </c>
      <c r="J117" s="114">
        <f>Eval!L96</f>
        <v>-1.6555490246483728E-6</v>
      </c>
      <c r="K117" s="116" t="str">
        <f>Eval!M96</f>
        <v>A</v>
      </c>
      <c r="L117" s="114">
        <f>Eval!AG96</f>
        <v>1.2742839044968356E-4</v>
      </c>
      <c r="M117" s="116" t="str">
        <f>Eval!AH96</f>
        <v>A</v>
      </c>
    </row>
    <row r="118" spans="1:13" x14ac:dyDescent="0.3">
      <c r="B118" s="43"/>
      <c r="C118" s="43"/>
      <c r="E118" s="43">
        <f>Eval!D97</f>
        <v>-0.5</v>
      </c>
      <c r="F118" s="43" t="str">
        <f>Eval!E97</f>
        <v>A</v>
      </c>
      <c r="H118" s="114">
        <f>Eval!H97</f>
        <v>-0.50001368000000002</v>
      </c>
      <c r="I118" s="116" t="str">
        <f>Eval!I97</f>
        <v>A</v>
      </c>
      <c r="J118" s="114">
        <f>Eval!L97</f>
        <v>4.3267102443789174E-5</v>
      </c>
      <c r="K118" s="116" t="str">
        <f>Eval!M97</f>
        <v>A</v>
      </c>
      <c r="L118" s="114">
        <f>Eval!AG97</f>
        <v>1.2676792433830006E-4</v>
      </c>
      <c r="M118" s="116" t="str">
        <f>Eval!AH97</f>
        <v>A</v>
      </c>
    </row>
    <row r="119" spans="1:13" x14ac:dyDescent="0.3">
      <c r="B119" s="43"/>
      <c r="C119" s="43"/>
      <c r="E119" s="43">
        <f>Eval!D98</f>
        <v>0.9</v>
      </c>
      <c r="F119" s="43" t="str">
        <f>Eval!E98</f>
        <v>A</v>
      </c>
      <c r="H119" s="114">
        <f>Eval!H98</f>
        <v>0.89997079999999996</v>
      </c>
      <c r="I119" s="116" t="str">
        <f>Eval!I98</f>
        <v>A</v>
      </c>
      <c r="J119" s="114">
        <f>Eval!L98</f>
        <v>3.1586807655026305E-6</v>
      </c>
      <c r="K119" s="116" t="str">
        <f>Eval!M98</f>
        <v>A</v>
      </c>
      <c r="L119" s="114">
        <f>Eval!AG98</f>
        <v>2.1381501585737725E-4</v>
      </c>
      <c r="M119" s="116" t="str">
        <f>Eval!AH98</f>
        <v>A</v>
      </c>
    </row>
    <row r="120" spans="1:13" x14ac:dyDescent="0.3">
      <c r="B120" s="43"/>
      <c r="C120" s="43"/>
      <c r="E120" s="43">
        <f>Eval!D99</f>
        <v>-0.9</v>
      </c>
      <c r="F120" s="43" t="str">
        <f>Eval!E99</f>
        <v>A</v>
      </c>
      <c r="H120" s="114">
        <f>Eval!H99</f>
        <v>-0.89999888000000006</v>
      </c>
      <c r="I120" s="116" t="str">
        <f>Eval!I99</f>
        <v>A</v>
      </c>
      <c r="J120" s="114">
        <f>Eval!L99</f>
        <v>4.2175849946590738E-5</v>
      </c>
      <c r="K120" s="116" t="str">
        <f>Eval!M99</f>
        <v>A</v>
      </c>
      <c r="L120" s="114">
        <f>Eval!AG99</f>
        <v>2.1314383117396741E-4</v>
      </c>
      <c r="M120" s="116" t="str">
        <f>Eval!AH99</f>
        <v>A</v>
      </c>
    </row>
    <row r="121" spans="1:13" x14ac:dyDescent="0.3">
      <c r="B121" s="43"/>
      <c r="C121" s="43"/>
      <c r="E121" s="43">
        <f>Eval!D100</f>
        <v>1</v>
      </c>
      <c r="F121" s="43" t="str">
        <f>Eval!E100</f>
        <v>A</v>
      </c>
      <c r="H121" s="114">
        <f>Eval!H100</f>
        <v>0.99997164000000005</v>
      </c>
      <c r="I121" s="116" t="str">
        <f>Eval!I100</f>
        <v>A</v>
      </c>
      <c r="J121" s="114">
        <f>Eval!L100</f>
        <v>-1.4527617870907505E-6</v>
      </c>
      <c r="K121" s="116" t="str">
        <f>Eval!M100</f>
        <v>A</v>
      </c>
      <c r="L121" s="114">
        <f>Eval!AG100</f>
        <v>2.354007416092026E-4</v>
      </c>
      <c r="M121" s="116" t="str">
        <f>Eval!AH100</f>
        <v>A</v>
      </c>
    </row>
    <row r="122" spans="1:13" x14ac:dyDescent="0.3">
      <c r="B122" s="43"/>
      <c r="C122" s="43"/>
      <c r="E122" s="43">
        <f>Eval!D101</f>
        <v>-1</v>
      </c>
      <c r="F122" s="43" t="str">
        <f>Eval!E101</f>
        <v>A</v>
      </c>
      <c r="H122" s="114">
        <f>Eval!H101</f>
        <v>-0.99998421999999998</v>
      </c>
      <c r="I122" s="116" t="str">
        <f>Eval!I101</f>
        <v>A</v>
      </c>
      <c r="J122" s="114">
        <f>Eval!L101</f>
        <v>3.0943036822272951E-5</v>
      </c>
      <c r="K122" s="116" t="str">
        <f>Eval!M101</f>
        <v>A</v>
      </c>
      <c r="L122" s="114">
        <f>Eval!AG101</f>
        <v>2.352923450088593E-4</v>
      </c>
      <c r="M122" s="116" t="str">
        <f>Eval!AH101</f>
        <v>A</v>
      </c>
    </row>
    <row r="123" spans="1:13" x14ac:dyDescent="0.3">
      <c r="B123" s="43"/>
      <c r="C123" s="43"/>
      <c r="E123" s="43"/>
      <c r="F123" s="43"/>
      <c r="H123" s="114"/>
      <c r="I123" s="116"/>
      <c r="J123" s="114"/>
      <c r="K123" s="116"/>
      <c r="L123" s="114"/>
      <c r="M123" s="116"/>
    </row>
    <row r="124" spans="1:13" x14ac:dyDescent="0.3">
      <c r="B124" s="43"/>
      <c r="C124" s="43"/>
      <c r="E124" s="43"/>
      <c r="F124" s="43"/>
      <c r="H124" s="114"/>
      <c r="I124" s="116"/>
      <c r="J124" s="114"/>
      <c r="K124" s="116"/>
      <c r="L124" s="114"/>
      <c r="M124" s="116"/>
    </row>
    <row r="125" spans="1:13" x14ac:dyDescent="0.3">
      <c r="B125" s="43"/>
      <c r="C125" s="43"/>
      <c r="E125" s="43"/>
      <c r="F125" s="43"/>
      <c r="H125" s="114"/>
      <c r="I125" s="116"/>
      <c r="J125" s="114"/>
      <c r="K125" s="116"/>
      <c r="L125" s="114"/>
      <c r="M125" s="116"/>
    </row>
    <row r="126" spans="1:13" x14ac:dyDescent="0.3">
      <c r="B126" s="43"/>
      <c r="C126" s="43"/>
      <c r="E126" s="43"/>
      <c r="F126" s="43"/>
      <c r="H126" s="116"/>
      <c r="I126" s="116"/>
      <c r="J126" s="116"/>
      <c r="K126" s="116"/>
      <c r="L126" s="116"/>
      <c r="M126" s="116"/>
    </row>
    <row r="127" spans="1:13" x14ac:dyDescent="0.3">
      <c r="B127" s="43"/>
      <c r="C127" s="43"/>
      <c r="D127" s="43"/>
      <c r="E127" s="43"/>
      <c r="F127" s="43"/>
      <c r="G127" s="43"/>
      <c r="H127" s="163"/>
      <c r="I127" s="163"/>
      <c r="J127" s="163"/>
      <c r="K127" s="163"/>
      <c r="L127" s="163"/>
      <c r="M127" s="163"/>
    </row>
    <row r="128" spans="1:13" ht="16.2" thickBot="1" x14ac:dyDescent="0.35">
      <c r="A128" s="41" t="s">
        <v>85</v>
      </c>
      <c r="C128" s="33"/>
      <c r="D128" s="33"/>
      <c r="E128" s="33"/>
      <c r="F128" s="33"/>
      <c r="G128" s="33"/>
      <c r="H128" s="42"/>
      <c r="I128" s="42"/>
      <c r="J128" s="42"/>
      <c r="K128" s="42"/>
      <c r="L128" s="42"/>
      <c r="M128" s="42"/>
    </row>
    <row r="129" spans="1:13" ht="15.6" x14ac:dyDescent="0.3">
      <c r="A129" s="159" t="s">
        <v>46</v>
      </c>
      <c r="B129" s="159"/>
      <c r="C129" s="159"/>
      <c r="D129" s="160" t="s">
        <v>105</v>
      </c>
      <c r="E129" s="160"/>
      <c r="F129" s="160"/>
      <c r="G129" s="160"/>
      <c r="H129" s="159" t="s">
        <v>71</v>
      </c>
      <c r="I129" s="159"/>
      <c r="J129" s="161" t="s">
        <v>47</v>
      </c>
      <c r="K129" s="161"/>
      <c r="L129" s="161" t="s">
        <v>48</v>
      </c>
      <c r="M129" s="161"/>
    </row>
    <row r="130" spans="1:13" ht="15" thickBot="1" x14ac:dyDescent="0.35">
      <c r="A130" s="157" t="s">
        <v>49</v>
      </c>
      <c r="B130" s="157"/>
      <c r="C130" s="157"/>
      <c r="D130" s="158" t="s">
        <v>102</v>
      </c>
      <c r="E130" s="158"/>
      <c r="F130" s="158"/>
      <c r="G130" s="158"/>
      <c r="H130" s="157" t="s">
        <v>101</v>
      </c>
      <c r="I130" s="157"/>
      <c r="J130" s="162" t="s">
        <v>50</v>
      </c>
      <c r="K130" s="162"/>
      <c r="L130" s="162" t="s">
        <v>51</v>
      </c>
      <c r="M130" s="162"/>
    </row>
    <row r="131" spans="1:13" x14ac:dyDescent="0.3">
      <c r="A131" s="108"/>
      <c r="B131" s="108">
        <f>Eval!A106</f>
        <v>10</v>
      </c>
      <c r="C131" s="108" t="str">
        <f>Eval!B106</f>
        <v>mV</v>
      </c>
      <c r="D131" s="119">
        <f>Eval!C106</f>
        <v>10</v>
      </c>
      <c r="E131" s="119" t="s">
        <v>108</v>
      </c>
      <c r="F131" s="119">
        <f>Eval!E106</f>
        <v>20</v>
      </c>
      <c r="G131" s="119" t="str">
        <f>Eval!F106</f>
        <v>Hz</v>
      </c>
      <c r="H131" s="125">
        <f>Eval!H106</f>
        <v>10</v>
      </c>
      <c r="I131" s="120" t="str">
        <f>Eval!I106</f>
        <v>mV</v>
      </c>
      <c r="J131" s="125">
        <f>Eval!L106</f>
        <v>-1.6154757507713668E-4</v>
      </c>
      <c r="K131" s="120" t="str">
        <f>Eval!M106</f>
        <v>mV</v>
      </c>
      <c r="L131" s="125">
        <f>Eval!AG106</f>
        <v>5.7029382681917686E-3</v>
      </c>
      <c r="M131" s="120" t="str">
        <f>Eval!AH106</f>
        <v>mV</v>
      </c>
    </row>
    <row r="132" spans="1:13" x14ac:dyDescent="0.3">
      <c r="B132" s="43"/>
      <c r="C132" s="43"/>
      <c r="D132" s="79">
        <f>Eval!C107</f>
        <v>10</v>
      </c>
      <c r="E132" s="79" t="s">
        <v>108</v>
      </c>
      <c r="F132" s="79">
        <f>Eval!E107</f>
        <v>50</v>
      </c>
      <c r="G132" s="79" t="str">
        <f>Eval!F107</f>
        <v>Hz</v>
      </c>
      <c r="H132" s="44">
        <f>Eval!H107</f>
        <v>10</v>
      </c>
      <c r="I132" s="121" t="str">
        <f>Eval!I107</f>
        <v>mV</v>
      </c>
      <c r="J132" s="44">
        <f>Eval!L107</f>
        <v>-4.1445641488202511E-4</v>
      </c>
      <c r="K132" s="121" t="str">
        <f>Eval!M107</f>
        <v>mV</v>
      </c>
      <c r="L132" s="44">
        <f>Eval!AG107</f>
        <v>5.6014916777460417E-3</v>
      </c>
      <c r="M132" s="121" t="str">
        <f>Eval!AH107</f>
        <v>mV</v>
      </c>
    </row>
    <row r="133" spans="1:13" x14ac:dyDescent="0.3">
      <c r="B133" s="43"/>
      <c r="C133" s="43"/>
      <c r="D133" s="79">
        <f>Eval!C108</f>
        <v>10</v>
      </c>
      <c r="E133" s="79" t="s">
        <v>108</v>
      </c>
      <c r="F133" s="79">
        <f>Eval!E108</f>
        <v>1</v>
      </c>
      <c r="G133" s="79" t="str">
        <f>Eval!F108</f>
        <v>kHz</v>
      </c>
      <c r="H133" s="44">
        <f>Eval!H108</f>
        <v>10</v>
      </c>
      <c r="I133" s="121" t="str">
        <f>Eval!I108</f>
        <v>mV</v>
      </c>
      <c r="J133" s="44">
        <f>Eval!L108</f>
        <v>-4.1445641488202511E-4</v>
      </c>
      <c r="K133" s="121" t="str">
        <f>Eval!M108</f>
        <v>mV</v>
      </c>
      <c r="L133" s="44">
        <f>Eval!AG108</f>
        <v>5.6014916777460417E-3</v>
      </c>
      <c r="M133" s="121" t="str">
        <f>Eval!AH108</f>
        <v>mV</v>
      </c>
    </row>
    <row r="134" spans="1:13" x14ac:dyDescent="0.3">
      <c r="A134" s="43"/>
      <c r="B134" s="43"/>
      <c r="C134" s="43"/>
      <c r="D134" s="79">
        <f>Eval!C109</f>
        <v>10</v>
      </c>
      <c r="E134" s="79" t="s">
        <v>108</v>
      </c>
      <c r="F134" s="79">
        <f>Eval!E109</f>
        <v>10</v>
      </c>
      <c r="G134" s="79" t="str">
        <f>Eval!F109</f>
        <v>kHz</v>
      </c>
      <c r="H134" s="44">
        <f>Eval!H109</f>
        <v>10</v>
      </c>
      <c r="I134" s="121" t="str">
        <f>Eval!I109</f>
        <v>mV</v>
      </c>
      <c r="J134" s="44">
        <f>Eval!L109</f>
        <v>-9.9249828416070329E-4</v>
      </c>
      <c r="K134" s="121" t="str">
        <f>Eval!M109</f>
        <v>mV</v>
      </c>
      <c r="L134" s="44">
        <f>Eval!AG109</f>
        <v>5.6739768302318553E-3</v>
      </c>
      <c r="M134" s="121" t="str">
        <f>Eval!AH109</f>
        <v>mV</v>
      </c>
    </row>
    <row r="135" spans="1:13" x14ac:dyDescent="0.3">
      <c r="B135" s="43"/>
      <c r="C135" s="43"/>
      <c r="D135" s="79">
        <f>Eval!C110</f>
        <v>10</v>
      </c>
      <c r="E135" s="79" t="s">
        <v>108</v>
      </c>
      <c r="F135" s="79">
        <f>Eval!E110</f>
        <v>20</v>
      </c>
      <c r="G135" s="79" t="str">
        <f>Eval!F110</f>
        <v>kHz</v>
      </c>
      <c r="H135" s="44">
        <f>Eval!H110</f>
        <v>10</v>
      </c>
      <c r="I135" s="121" t="str">
        <f>Eval!I110</f>
        <v>mV</v>
      </c>
      <c r="J135" s="44">
        <f>Eval!L110</f>
        <v>-5.2127806309787417E-3</v>
      </c>
      <c r="K135" s="121" t="str">
        <f>Eval!M110</f>
        <v>mV</v>
      </c>
      <c r="L135" s="44">
        <f>Eval!AG110</f>
        <v>8.7476689941872222E-3</v>
      </c>
      <c r="M135" s="121" t="str">
        <f>Eval!AH110</f>
        <v>mV</v>
      </c>
    </row>
    <row r="136" spans="1:13" x14ac:dyDescent="0.3">
      <c r="B136" s="43">
        <f>Eval!A111</f>
        <v>100</v>
      </c>
      <c r="C136" s="43" t="str">
        <f>Eval!B111</f>
        <v>mV</v>
      </c>
      <c r="D136" s="79">
        <f>Eval!C111</f>
        <v>20</v>
      </c>
      <c r="E136" s="79" t="s">
        <v>108</v>
      </c>
      <c r="F136" s="79">
        <f>Eval!E111</f>
        <v>50</v>
      </c>
      <c r="G136" s="79" t="str">
        <f>Eval!F111</f>
        <v>kHz</v>
      </c>
      <c r="H136" s="123">
        <f>Eval!H111</f>
        <v>20</v>
      </c>
      <c r="I136" s="121" t="str">
        <f>Eval!I111</f>
        <v>mV</v>
      </c>
      <c r="J136" s="123">
        <f>Eval!L111</f>
        <v>-1.2276151319564832E-2</v>
      </c>
      <c r="K136" s="121" t="str">
        <f>Eval!M111</f>
        <v>mV</v>
      </c>
      <c r="L136" s="123">
        <f>Eval!AG111</f>
        <v>1.813436000612827E-2</v>
      </c>
      <c r="M136" s="121" t="str">
        <f>Eval!AH111</f>
        <v>mV</v>
      </c>
    </row>
    <row r="137" spans="1:13" x14ac:dyDescent="0.3">
      <c r="B137" s="43"/>
      <c r="C137" s="43"/>
      <c r="D137" s="79">
        <f>Eval!C112</f>
        <v>30</v>
      </c>
      <c r="E137" s="79" t="str">
        <f>Eval!D112</f>
        <v>mV</v>
      </c>
      <c r="F137" s="79">
        <f>Eval!E112</f>
        <v>100</v>
      </c>
      <c r="G137" s="79" t="str">
        <f>Eval!F112</f>
        <v>kHz</v>
      </c>
      <c r="H137" s="123">
        <f>Eval!H112</f>
        <v>30</v>
      </c>
      <c r="I137" s="121" t="str">
        <f>Eval!I112</f>
        <v>mV</v>
      </c>
      <c r="J137" s="123">
        <f>Eval!L112</f>
        <v>-2.6265220423550062E-2</v>
      </c>
      <c r="K137" s="121" t="str">
        <f>Eval!M112</f>
        <v>mV</v>
      </c>
      <c r="L137" s="123">
        <f>Eval!AG112</f>
        <v>8.9600702598650175E-2</v>
      </c>
      <c r="M137" s="121" t="str">
        <f>Eval!AH112</f>
        <v>mV</v>
      </c>
    </row>
    <row r="138" spans="1:13" x14ac:dyDescent="0.3">
      <c r="B138" s="43"/>
      <c r="C138" s="43"/>
      <c r="D138" s="79">
        <f>Eval!C113</f>
        <v>50</v>
      </c>
      <c r="E138" s="79" t="str">
        <f>Eval!D113</f>
        <v>mV</v>
      </c>
      <c r="F138" s="79">
        <f>Eval!E113</f>
        <v>40</v>
      </c>
      <c r="G138" s="79" t="str">
        <f>Eval!F113</f>
        <v>Hz</v>
      </c>
      <c r="H138" s="123">
        <f>Eval!H113</f>
        <v>50</v>
      </c>
      <c r="I138" s="121" t="str">
        <f>Eval!I113</f>
        <v>mV</v>
      </c>
      <c r="J138" s="123">
        <f>Eval!L113</f>
        <v>3.3008709655035773E-4</v>
      </c>
      <c r="K138" s="121" t="str">
        <f>Eval!M113</f>
        <v>mV</v>
      </c>
      <c r="L138" s="123">
        <f>Eval!AG113</f>
        <v>1.1683812480932875E-2</v>
      </c>
      <c r="M138" s="121" t="str">
        <f>Eval!AH113</f>
        <v>mV</v>
      </c>
    </row>
    <row r="139" spans="1:13" x14ac:dyDescent="0.3">
      <c r="B139" s="43"/>
      <c r="C139" s="43"/>
      <c r="D139" s="79">
        <f>Eval!C114</f>
        <v>100</v>
      </c>
      <c r="E139" s="79" t="s">
        <v>108</v>
      </c>
      <c r="F139" s="79">
        <f>Eval!E114</f>
        <v>80</v>
      </c>
      <c r="G139" s="79" t="str">
        <f>Eval!F114</f>
        <v>Hz</v>
      </c>
      <c r="H139" s="123">
        <f>Eval!H114</f>
        <v>100</v>
      </c>
      <c r="I139" s="121" t="str">
        <f>Eval!I114</f>
        <v>mV</v>
      </c>
      <c r="J139" s="123">
        <f>Eval!L114</f>
        <v>8.603466255863168E-6</v>
      </c>
      <c r="K139" s="121" t="str">
        <f>Eval!M114</f>
        <v>mV</v>
      </c>
      <c r="L139" s="123">
        <f>Eval!AG114</f>
        <v>1.4935530305827201E-2</v>
      </c>
      <c r="M139" s="121" t="str">
        <f>Eval!AH114</f>
        <v>mV</v>
      </c>
    </row>
    <row r="140" spans="1:13" x14ac:dyDescent="0.3">
      <c r="A140" s="43"/>
      <c r="B140" s="43"/>
      <c r="C140" s="43"/>
      <c r="D140" s="79">
        <f>Eval!C115</f>
        <v>100</v>
      </c>
      <c r="E140" s="79" t="str">
        <f>Eval!D115</f>
        <v>mV</v>
      </c>
      <c r="F140" s="79">
        <f>Eval!E115</f>
        <v>20</v>
      </c>
      <c r="G140" s="79" t="str">
        <f>Eval!F115</f>
        <v>Hz</v>
      </c>
      <c r="H140" s="123">
        <f>Eval!H115</f>
        <v>100</v>
      </c>
      <c r="I140" s="121" t="str">
        <f>Eval!I115</f>
        <v>mV</v>
      </c>
      <c r="J140" s="123">
        <f>Eval!L115</f>
        <v>5.9782928336460373E-4</v>
      </c>
      <c r="K140" s="121" t="str">
        <f>Eval!M115</f>
        <v>mV</v>
      </c>
      <c r="L140" s="123">
        <f>Eval!AG115</f>
        <v>2.4929048552778187E-2</v>
      </c>
      <c r="M140" s="121" t="str">
        <f>Eval!AH115</f>
        <v>mV</v>
      </c>
    </row>
    <row r="141" spans="1:13" x14ac:dyDescent="0.3">
      <c r="B141" s="43"/>
      <c r="C141" s="43"/>
      <c r="D141" s="79">
        <f>Eval!C116</f>
        <v>100</v>
      </c>
      <c r="E141" s="79" t="s">
        <v>108</v>
      </c>
      <c r="F141" s="79">
        <f>Eval!E116</f>
        <v>50</v>
      </c>
      <c r="G141" s="79" t="str">
        <f>Eval!F116</f>
        <v>Hz</v>
      </c>
      <c r="H141" s="123">
        <f>Eval!H116</f>
        <v>100</v>
      </c>
      <c r="I141" s="121" t="str">
        <f>Eval!I116</f>
        <v>mV</v>
      </c>
      <c r="J141" s="123">
        <f>Eval!L116</f>
        <v>8.603466255863168E-6</v>
      </c>
      <c r="K141" s="121" t="str">
        <f>Eval!M116</f>
        <v>mV</v>
      </c>
      <c r="L141" s="123">
        <f>Eval!AG116</f>
        <v>2.0634622495940742E-2</v>
      </c>
      <c r="M141" s="121" t="str">
        <f>Eval!AH116</f>
        <v>mV</v>
      </c>
    </row>
    <row r="142" spans="1:13" x14ac:dyDescent="0.3">
      <c r="B142" s="43"/>
      <c r="C142" s="43"/>
      <c r="D142" s="79">
        <f>Eval!C117</f>
        <v>100</v>
      </c>
      <c r="E142" s="79" t="str">
        <f>Eval!D117</f>
        <v>mV</v>
      </c>
      <c r="F142" s="79">
        <f>Eval!E117</f>
        <v>1</v>
      </c>
      <c r="G142" s="79" t="str">
        <f>Eval!F117</f>
        <v>kHz</v>
      </c>
      <c r="H142" s="123">
        <f>Eval!H117</f>
        <v>100</v>
      </c>
      <c r="I142" s="121" t="str">
        <f>Eval!I117</f>
        <v>mV</v>
      </c>
      <c r="J142" s="123">
        <f>Eval!L117</f>
        <v>8.603466255863168E-6</v>
      </c>
      <c r="K142" s="121" t="str">
        <f>Eval!M117</f>
        <v>mV</v>
      </c>
      <c r="L142" s="123">
        <f>Eval!AG117</f>
        <v>2.0634622495940742E-2</v>
      </c>
      <c r="M142" s="121" t="str">
        <f>Eval!AH117</f>
        <v>mV</v>
      </c>
    </row>
    <row r="143" spans="1:13" x14ac:dyDescent="0.3">
      <c r="B143" s="43"/>
      <c r="C143" s="43"/>
      <c r="D143" s="79">
        <f>Eval!C118</f>
        <v>100</v>
      </c>
      <c r="E143" s="79" t="str">
        <f>Eval!D118</f>
        <v>mV</v>
      </c>
      <c r="F143" s="79">
        <f>Eval!E118</f>
        <v>10</v>
      </c>
      <c r="G143" s="79" t="str">
        <f>Eval!F118</f>
        <v>kHz</v>
      </c>
      <c r="H143" s="123">
        <f>Eval!H118</f>
        <v>100</v>
      </c>
      <c r="I143" s="121" t="str">
        <f>Eval!I118</f>
        <v>mV</v>
      </c>
      <c r="J143" s="123">
        <f>Eval!L118</f>
        <v>-1.2418734453916613E-2</v>
      </c>
      <c r="K143" s="121" t="str">
        <f>Eval!M118</f>
        <v>mV</v>
      </c>
      <c r="L143" s="123">
        <f>Eval!AG118</f>
        <v>4.6662722368358681E-2</v>
      </c>
      <c r="M143" s="121" t="str">
        <f>Eval!AH118</f>
        <v>mV</v>
      </c>
    </row>
    <row r="144" spans="1:13" x14ac:dyDescent="0.3">
      <c r="B144" s="43"/>
      <c r="C144" s="43"/>
      <c r="D144" s="79">
        <f>Eval!C119</f>
        <v>100</v>
      </c>
      <c r="E144" s="79" t="str">
        <f>Eval!D119</f>
        <v>mV</v>
      </c>
      <c r="F144" s="79">
        <f>Eval!E119</f>
        <v>20</v>
      </c>
      <c r="G144" s="79" t="str">
        <f>Eval!F119</f>
        <v>kHz</v>
      </c>
      <c r="H144" s="124">
        <f>Eval!H119</f>
        <v>100</v>
      </c>
      <c r="I144" s="121" t="str">
        <f>Eval!I119</f>
        <v>mV</v>
      </c>
      <c r="J144" s="124">
        <f>Eval!L119</f>
        <v>0.10445270471811341</v>
      </c>
      <c r="K144" s="121" t="str">
        <f>Eval!M119</f>
        <v>mV</v>
      </c>
      <c r="L144" s="124">
        <f>Eval!AG119</f>
        <v>0.10715517598662777</v>
      </c>
      <c r="M144" s="121" t="str">
        <f>Eval!AH119</f>
        <v>mV</v>
      </c>
    </row>
    <row r="145" spans="1:13" x14ac:dyDescent="0.3">
      <c r="B145" s="43"/>
      <c r="C145" s="43"/>
      <c r="D145" s="79">
        <f>Eval!C120</f>
        <v>100</v>
      </c>
      <c r="E145" s="79" t="str">
        <f>Eval!D120</f>
        <v>mV</v>
      </c>
      <c r="F145" s="79">
        <f>Eval!E120</f>
        <v>50</v>
      </c>
      <c r="G145" s="79" t="str">
        <f>Eval!F120</f>
        <v>kHz</v>
      </c>
      <c r="H145" s="124">
        <f>Eval!H120</f>
        <v>100</v>
      </c>
      <c r="I145" s="121" t="str">
        <f>Eval!I120</f>
        <v>mV</v>
      </c>
      <c r="J145" s="124">
        <f>Eval!L120</f>
        <v>0.10445270471811341</v>
      </c>
      <c r="K145" s="121" t="str">
        <f>Eval!M120</f>
        <v>mV</v>
      </c>
      <c r="L145" s="124">
        <f>Eval!AG120</f>
        <v>0.11903318195945126</v>
      </c>
      <c r="M145" s="121" t="str">
        <f>Eval!AH120</f>
        <v>mV</v>
      </c>
    </row>
    <row r="146" spans="1:13" x14ac:dyDescent="0.3">
      <c r="A146" s="43"/>
      <c r="B146" s="43"/>
      <c r="C146" s="43"/>
      <c r="D146" s="79">
        <f>Eval!C121</f>
        <v>100</v>
      </c>
      <c r="E146" s="79" t="str">
        <f>Eval!D121</f>
        <v>mV</v>
      </c>
      <c r="F146" s="79">
        <f>Eval!E121</f>
        <v>100</v>
      </c>
      <c r="G146" s="79" t="str">
        <f>Eval!F121</f>
        <v>kHz</v>
      </c>
      <c r="H146" s="124">
        <f>Eval!H121</f>
        <v>100</v>
      </c>
      <c r="I146" s="121" t="str">
        <f>Eval!I121</f>
        <v>mV</v>
      </c>
      <c r="J146" s="124">
        <f>Eval!L121</f>
        <v>-6.5749326895740978E-2</v>
      </c>
      <c r="K146" s="121" t="str">
        <f>Eval!M121</f>
        <v>mV</v>
      </c>
      <c r="L146" s="124">
        <f>Eval!AG121</f>
        <v>0.15353660879931363</v>
      </c>
      <c r="M146" s="121" t="str">
        <f>Eval!AH121</f>
        <v>mV</v>
      </c>
    </row>
    <row r="147" spans="1:13" x14ac:dyDescent="0.3">
      <c r="B147" s="43">
        <f>Eval!A122</f>
        <v>1</v>
      </c>
      <c r="C147" s="43" t="str">
        <f>Eval!B122</f>
        <v>V</v>
      </c>
      <c r="D147" s="130">
        <f>Eval!C122</f>
        <v>0.1</v>
      </c>
      <c r="E147" s="79" t="str">
        <f>Eval!D122</f>
        <v>V</v>
      </c>
      <c r="F147" s="79">
        <f>Eval!E122</f>
        <v>20</v>
      </c>
      <c r="G147" s="79" t="str">
        <f>Eval!F122</f>
        <v>Hz</v>
      </c>
      <c r="H147" s="117">
        <f>Eval!H122</f>
        <v>0.1</v>
      </c>
      <c r="I147" s="121" t="str">
        <f>Eval!I122</f>
        <v>V</v>
      </c>
      <c r="J147" s="117">
        <f>Eval!L122</f>
        <v>5.9782928335527785E-7</v>
      </c>
      <c r="K147" s="121" t="str">
        <f>Eval!M122</f>
        <v>V</v>
      </c>
      <c r="L147" s="117">
        <f>Eval!AG122</f>
        <v>2.4935666458845092E-5</v>
      </c>
      <c r="M147" s="121" t="str">
        <f>Eval!AH122</f>
        <v>V</v>
      </c>
    </row>
    <row r="148" spans="1:13" x14ac:dyDescent="0.3">
      <c r="B148" s="43"/>
      <c r="C148" s="43"/>
      <c r="D148" s="130">
        <f>Eval!C123</f>
        <v>0.1</v>
      </c>
      <c r="E148" s="79" t="s">
        <v>110</v>
      </c>
      <c r="F148" s="79">
        <f>Eval!E123</f>
        <v>50</v>
      </c>
      <c r="G148" s="79" t="str">
        <f>Eval!F123</f>
        <v>Hz</v>
      </c>
      <c r="H148" s="117">
        <f>Eval!H123</f>
        <v>0.1</v>
      </c>
      <c r="I148" s="121" t="str">
        <f>Eval!I123</f>
        <v>V</v>
      </c>
      <c r="J148" s="117">
        <f>Eval!L123</f>
        <v>8.6034662449829824E-9</v>
      </c>
      <c r="K148" s="121" t="str">
        <f>Eval!M123</f>
        <v>V</v>
      </c>
      <c r="L148" s="117">
        <f>Eval!AG123</f>
        <v>2.0642617216573671E-5</v>
      </c>
      <c r="M148" s="121" t="str">
        <f>Eval!AH123</f>
        <v>V</v>
      </c>
    </row>
    <row r="149" spans="1:13" x14ac:dyDescent="0.3">
      <c r="B149" s="43"/>
      <c r="C149" s="43"/>
      <c r="D149" s="130">
        <f>Eval!C124</f>
        <v>0.1</v>
      </c>
      <c r="E149" s="79" t="str">
        <f>Eval!D124</f>
        <v>V</v>
      </c>
      <c r="F149" s="79">
        <f>Eval!E124</f>
        <v>1</v>
      </c>
      <c r="G149" s="79" t="str">
        <f>Eval!F124</f>
        <v>kHz</v>
      </c>
      <c r="H149" s="117">
        <f>Eval!H124</f>
        <v>0.1</v>
      </c>
      <c r="I149" s="121" t="str">
        <f>Eval!I124</f>
        <v>V</v>
      </c>
      <c r="J149" s="117">
        <f>Eval!L124</f>
        <v>8.6034662449829824E-9</v>
      </c>
      <c r="K149" s="121" t="str">
        <f>Eval!M124</f>
        <v>V</v>
      </c>
      <c r="L149" s="117">
        <f>Eval!AG124</f>
        <v>2.0642617216573671E-5</v>
      </c>
      <c r="M149" s="121" t="str">
        <f>Eval!AH124</f>
        <v>V</v>
      </c>
    </row>
    <row r="150" spans="1:13" x14ac:dyDescent="0.3">
      <c r="B150" s="43"/>
      <c r="C150" s="43"/>
      <c r="D150" s="130">
        <f>Eval!C125</f>
        <v>0.1</v>
      </c>
      <c r="E150" s="79" t="str">
        <f>Eval!D125</f>
        <v>V</v>
      </c>
      <c r="F150" s="79">
        <f>Eval!E125</f>
        <v>10</v>
      </c>
      <c r="G150" s="79" t="str">
        <f>Eval!F125</f>
        <v>kHz</v>
      </c>
      <c r="H150" s="117">
        <f>Eval!H125</f>
        <v>0.1</v>
      </c>
      <c r="I150" s="121" t="str">
        <f>Eval!I125</f>
        <v>V</v>
      </c>
      <c r="J150" s="117">
        <f>Eval!L125</f>
        <v>-1.2418734453928382E-5</v>
      </c>
      <c r="K150" s="121" t="str">
        <f>Eval!M125</f>
        <v>V</v>
      </c>
      <c r="L150" s="117">
        <f>Eval!AG125</f>
        <v>4.6666258247544575E-5</v>
      </c>
      <c r="M150" s="121" t="str">
        <f>Eval!AH125</f>
        <v>V</v>
      </c>
    </row>
    <row r="151" spans="1:13" x14ac:dyDescent="0.3">
      <c r="B151" s="43"/>
      <c r="C151" s="43"/>
      <c r="D151" s="130">
        <f>Eval!C126</f>
        <v>0.1</v>
      </c>
      <c r="E151" s="79" t="str">
        <f>Eval!D126</f>
        <v>V</v>
      </c>
      <c r="F151" s="79">
        <f>Eval!E126</f>
        <v>20</v>
      </c>
      <c r="G151" s="79" t="str">
        <f>Eval!F126</f>
        <v>kHz</v>
      </c>
      <c r="H151" s="122">
        <f>Eval!H126</f>
        <v>0.1</v>
      </c>
      <c r="I151" s="121" t="str">
        <f>Eval!I126</f>
        <v>V</v>
      </c>
      <c r="J151" s="122">
        <f>Eval!L126</f>
        <v>1.0445270471810819E-4</v>
      </c>
      <c r="K151" s="121" t="str">
        <f>Eval!M126</f>
        <v>V</v>
      </c>
      <c r="L151" s="122">
        <f>Eval!AG126</f>
        <v>1.0715671579852179E-4</v>
      </c>
      <c r="M151" s="121" t="str">
        <f>Eval!AH126</f>
        <v>V</v>
      </c>
    </row>
    <row r="152" spans="1:13" x14ac:dyDescent="0.3">
      <c r="A152" s="43"/>
      <c r="B152" s="43"/>
      <c r="C152" s="43"/>
      <c r="D152" s="130">
        <f>Eval!C127</f>
        <v>0.1</v>
      </c>
      <c r="E152" s="79" t="str">
        <f>Eval!D127</f>
        <v>V</v>
      </c>
      <c r="F152" s="79">
        <f>Eval!E127</f>
        <v>50</v>
      </c>
      <c r="G152" s="79" t="str">
        <f>Eval!F127</f>
        <v>kHz</v>
      </c>
      <c r="H152" s="122">
        <f>Eval!H127</f>
        <v>0.1</v>
      </c>
      <c r="I152" s="121" t="str">
        <f>Eval!I127</f>
        <v>V</v>
      </c>
      <c r="J152" s="122">
        <f>Eval!L127</f>
        <v>1.0445270471810819E-4</v>
      </c>
      <c r="K152" s="121" t="str">
        <f>Eval!M127</f>
        <v>V</v>
      </c>
      <c r="L152" s="122">
        <f>Eval!AG127</f>
        <v>1.1903456811948298E-4</v>
      </c>
      <c r="M152" s="121" t="str">
        <f>Eval!AH127</f>
        <v>V</v>
      </c>
    </row>
    <row r="153" spans="1:13" x14ac:dyDescent="0.3">
      <c r="B153" s="43"/>
      <c r="C153" s="43"/>
      <c r="D153" s="130">
        <f>Eval!C128</f>
        <v>0.1</v>
      </c>
      <c r="E153" s="79" t="str">
        <f>Eval!D128</f>
        <v>V</v>
      </c>
      <c r="F153" s="79">
        <f>Eval!E128</f>
        <v>100</v>
      </c>
      <c r="G153" s="79" t="str">
        <f>Eval!F128</f>
        <v>kHz</v>
      </c>
      <c r="H153" s="122">
        <f>Eval!H128</f>
        <v>0.1</v>
      </c>
      <c r="I153" s="121" t="str">
        <f>Eval!I128</f>
        <v>V</v>
      </c>
      <c r="J153" s="122">
        <f>Eval!L128</f>
        <v>-6.5749326895736537E-5</v>
      </c>
      <c r="K153" s="121" t="str">
        <f>Eval!M128</f>
        <v>V</v>
      </c>
      <c r="L153" s="122">
        <f>Eval!AG128</f>
        <v>1.5353768345781915E-4</v>
      </c>
      <c r="M153" s="121" t="str">
        <f>Eval!AH128</f>
        <v>V</v>
      </c>
    </row>
    <row r="154" spans="1:13" x14ac:dyDescent="0.3">
      <c r="B154" s="43"/>
      <c r="C154" s="43"/>
      <c r="D154" s="130">
        <f>Eval!C129</f>
        <v>0.3</v>
      </c>
      <c r="E154" s="79" t="s">
        <v>110</v>
      </c>
      <c r="F154" s="79">
        <f>Eval!E129</f>
        <v>80</v>
      </c>
      <c r="G154" s="79" t="str">
        <f>Eval!F129</f>
        <v>Hz</v>
      </c>
      <c r="H154" s="117">
        <f>Eval!H129</f>
        <v>0.3</v>
      </c>
      <c r="I154" s="121" t="str">
        <f>Eval!I129</f>
        <v>V</v>
      </c>
      <c r="J154" s="117">
        <f>Eval!L129</f>
        <v>2.5640618349143107E-5</v>
      </c>
      <c r="K154" s="121" t="str">
        <f>Eval!M129</f>
        <v>V</v>
      </c>
      <c r="L154" s="117">
        <f>Eval!AG129</f>
        <v>9.7260290900902664E-5</v>
      </c>
      <c r="M154" s="121" t="str">
        <f>Eval!AH129</f>
        <v>V</v>
      </c>
    </row>
    <row r="155" spans="1:13" x14ac:dyDescent="0.3">
      <c r="B155" s="43"/>
      <c r="C155" s="43"/>
      <c r="D155" s="130">
        <f>Eval!C130</f>
        <v>0.4</v>
      </c>
      <c r="E155" s="79" t="str">
        <f>Eval!D130</f>
        <v>V</v>
      </c>
      <c r="F155" s="79">
        <f>Eval!E130</f>
        <v>100</v>
      </c>
      <c r="G155" s="79" t="str">
        <f>Eval!F130</f>
        <v>Hz</v>
      </c>
      <c r="H155" s="117">
        <f>Eval!H130</f>
        <v>0.4</v>
      </c>
      <c r="I155" s="121" t="str">
        <f>Eval!I130</f>
        <v>V</v>
      </c>
      <c r="J155" s="117">
        <f>Eval!L130</f>
        <v>3.0924301153201217E-5</v>
      </c>
      <c r="K155" s="121" t="str">
        <f>Eval!M130</f>
        <v>V</v>
      </c>
      <c r="L155" s="117">
        <f>Eval!AG130</f>
        <v>9.8660043513715357E-5</v>
      </c>
      <c r="M155" s="121" t="str">
        <f>Eval!AH130</f>
        <v>V</v>
      </c>
    </row>
    <row r="156" spans="1:13" x14ac:dyDescent="0.3">
      <c r="A156" s="43"/>
      <c r="B156" s="43"/>
      <c r="C156" s="43"/>
      <c r="D156" s="79">
        <f>Eval!C131</f>
        <v>0.5</v>
      </c>
      <c r="E156" s="79" t="s">
        <v>110</v>
      </c>
      <c r="F156" s="79">
        <f>Eval!E131</f>
        <v>160</v>
      </c>
      <c r="G156" s="79" t="str">
        <f>Eval!F131</f>
        <v>Hz</v>
      </c>
      <c r="H156" s="122">
        <f>Eval!H131</f>
        <v>0.5</v>
      </c>
      <c r="I156" s="121" t="str">
        <f>Eval!I131</f>
        <v>V</v>
      </c>
      <c r="J156" s="122">
        <f>Eval!L131</f>
        <v>3.6207983957314838E-5</v>
      </c>
      <c r="K156" s="121" t="str">
        <f>Eval!M131</f>
        <v>V</v>
      </c>
      <c r="L156" s="122">
        <f>Eval!AG131</f>
        <v>1.0045272944422603E-4</v>
      </c>
      <c r="M156" s="121" t="str">
        <f>Eval!AH131</f>
        <v>V</v>
      </c>
    </row>
    <row r="157" spans="1:13" x14ac:dyDescent="0.3">
      <c r="B157" s="43"/>
      <c r="C157" s="43"/>
      <c r="D157" s="79">
        <f>Eval!C132</f>
        <v>0.5</v>
      </c>
      <c r="E157" s="79" t="s">
        <v>110</v>
      </c>
      <c r="F157" s="79">
        <f>Eval!E132</f>
        <v>200</v>
      </c>
      <c r="G157" s="79" t="str">
        <f>Eval!F132</f>
        <v>Hz</v>
      </c>
      <c r="H157" s="122">
        <f>Eval!H132</f>
        <v>0.5</v>
      </c>
      <c r="I157" s="121" t="str">
        <f>Eval!I132</f>
        <v>V</v>
      </c>
      <c r="J157" s="122">
        <f>Eval!L132</f>
        <v>3.6207983957314838E-5</v>
      </c>
      <c r="K157" s="121" t="str">
        <f>Eval!M132</f>
        <v>V</v>
      </c>
      <c r="L157" s="122">
        <f>Eval!AG132</f>
        <v>1.0045272944422603E-4</v>
      </c>
      <c r="M157" s="121" t="str">
        <f>Eval!AH132</f>
        <v>V</v>
      </c>
    </row>
    <row r="158" spans="1:13" x14ac:dyDescent="0.3">
      <c r="B158" s="43"/>
      <c r="C158" s="43"/>
      <c r="D158" s="79">
        <f>Eval!C133</f>
        <v>0.6</v>
      </c>
      <c r="E158" s="79" t="s">
        <v>110</v>
      </c>
      <c r="F158" s="79">
        <f>Eval!E133</f>
        <v>400</v>
      </c>
      <c r="G158" s="79" t="str">
        <f>Eval!F133</f>
        <v>Hz</v>
      </c>
      <c r="H158" s="122">
        <f>Eval!H133</f>
        <v>0.6</v>
      </c>
      <c r="I158" s="121" t="str">
        <f>Eval!I133</f>
        <v>V</v>
      </c>
      <c r="J158" s="122">
        <f>Eval!L133</f>
        <v>4.1491666761372947E-5</v>
      </c>
      <c r="K158" s="121" t="str">
        <f>Eval!M133</f>
        <v>V</v>
      </c>
      <c r="L158" s="122">
        <f>Eval!AG133</f>
        <v>1.0229567041731634E-4</v>
      </c>
      <c r="M158" s="121" t="str">
        <f>Eval!AH133</f>
        <v>V</v>
      </c>
    </row>
    <row r="159" spans="1:13" x14ac:dyDescent="0.3">
      <c r="B159" s="43"/>
      <c r="C159" s="43"/>
      <c r="D159" s="79">
        <f>Eval!C134</f>
        <v>0.6</v>
      </c>
      <c r="E159" s="79" t="s">
        <v>110</v>
      </c>
      <c r="F159" s="79">
        <f>Eval!E134</f>
        <v>500</v>
      </c>
      <c r="G159" s="79" t="str">
        <f>Eval!F134</f>
        <v>Hz</v>
      </c>
      <c r="H159" s="122">
        <f>Eval!H134</f>
        <v>0.6</v>
      </c>
      <c r="I159" s="121" t="str">
        <f>Eval!I134</f>
        <v>V</v>
      </c>
      <c r="J159" s="122">
        <f>Eval!L134</f>
        <v>4.1491666761372947E-5</v>
      </c>
      <c r="K159" s="121" t="str">
        <f>Eval!M134</f>
        <v>V</v>
      </c>
      <c r="L159" s="122">
        <f>Eval!AG134</f>
        <v>1.0229567041731634E-4</v>
      </c>
      <c r="M159" s="121" t="str">
        <f>Eval!AH134</f>
        <v>V</v>
      </c>
    </row>
    <row r="160" spans="1:13" x14ac:dyDescent="0.3">
      <c r="B160" s="43"/>
      <c r="C160" s="43"/>
      <c r="D160" s="79">
        <f>Eval!C135</f>
        <v>0.8</v>
      </c>
      <c r="E160" s="79" t="str">
        <f>Eval!D135</f>
        <v>V</v>
      </c>
      <c r="F160" s="79">
        <v>1</v>
      </c>
      <c r="G160" s="79" t="s">
        <v>27</v>
      </c>
      <c r="H160" s="122">
        <f>Eval!H135</f>
        <v>0.8</v>
      </c>
      <c r="I160" s="121" t="str">
        <f>Eval!I135</f>
        <v>V</v>
      </c>
      <c r="J160" s="122">
        <f>Eval!L135</f>
        <v>5.2059032369489167E-5</v>
      </c>
      <c r="K160" s="121" t="str">
        <f>Eval!M135</f>
        <v>V</v>
      </c>
      <c r="L160" s="122">
        <f>Eval!AG135</f>
        <v>1.0658719835324914E-4</v>
      </c>
      <c r="M160" s="121" t="str">
        <f>Eval!AH135</f>
        <v>V</v>
      </c>
    </row>
    <row r="161" spans="1:13" x14ac:dyDescent="0.3">
      <c r="B161" s="43"/>
      <c r="C161" s="43"/>
      <c r="D161" s="79">
        <f>Eval!C136</f>
        <v>0.8</v>
      </c>
      <c r="E161" s="79" t="s">
        <v>110</v>
      </c>
      <c r="F161" s="79">
        <v>1.6</v>
      </c>
      <c r="G161" s="79" t="s">
        <v>27</v>
      </c>
      <c r="H161" s="122">
        <f>Eval!H136</f>
        <v>0.8</v>
      </c>
      <c r="I161" s="121" t="str">
        <f>Eval!I136</f>
        <v>V</v>
      </c>
      <c r="J161" s="122">
        <f>Eval!L136</f>
        <v>1.049292960974002E-4</v>
      </c>
      <c r="K161" s="121" t="str">
        <f>Eval!M136</f>
        <v>V</v>
      </c>
      <c r="L161" s="122">
        <f>Eval!AG136</f>
        <v>1.2873805767692846E-4</v>
      </c>
      <c r="M161" s="121" t="str">
        <f>Eval!AH136</f>
        <v>V</v>
      </c>
    </row>
    <row r="162" spans="1:13" x14ac:dyDescent="0.3">
      <c r="B162" s="43"/>
      <c r="C162" s="43"/>
      <c r="D162" s="79">
        <f>Eval!C137</f>
        <v>1</v>
      </c>
      <c r="E162" s="79" t="str">
        <f>Eval!D137</f>
        <v>V</v>
      </c>
      <c r="F162" s="79">
        <f>Eval!E137</f>
        <v>20</v>
      </c>
      <c r="G162" s="79" t="str">
        <f>Eval!F137</f>
        <v>Hz</v>
      </c>
      <c r="H162" s="122">
        <f>Eval!H137</f>
        <v>1</v>
      </c>
      <c r="I162" s="121" t="str">
        <f>Eval!I137</f>
        <v>V</v>
      </c>
      <c r="J162" s="122">
        <f>Eval!L137</f>
        <v>7.145591576795951E-5</v>
      </c>
      <c r="K162" s="121" t="str">
        <f>Eval!M137</f>
        <v>V</v>
      </c>
      <c r="L162" s="122">
        <f>Eval!AG137</f>
        <v>1.7562749132307175E-4</v>
      </c>
      <c r="M162" s="121" t="str">
        <f>Eval!AH137</f>
        <v>V</v>
      </c>
    </row>
    <row r="163" spans="1:13" x14ac:dyDescent="0.3">
      <c r="B163" s="43"/>
      <c r="C163" s="43"/>
      <c r="D163" s="79">
        <f>Eval!C138</f>
        <v>1</v>
      </c>
      <c r="E163" s="79" t="s">
        <v>110</v>
      </c>
      <c r="F163" s="79">
        <f>Eval!E138</f>
        <v>50</v>
      </c>
      <c r="G163" s="79" t="str">
        <f>Eval!F138</f>
        <v>Hz</v>
      </c>
      <c r="H163" s="122">
        <f>Eval!H138</f>
        <v>1</v>
      </c>
      <c r="I163" s="121" t="str">
        <f>Eval!I138</f>
        <v>V</v>
      </c>
      <c r="J163" s="122">
        <f>Eval!L138</f>
        <v>6.2626397977494364E-5</v>
      </c>
      <c r="K163" s="121" t="str">
        <f>Eval!M138</f>
        <v>V</v>
      </c>
      <c r="L163" s="122">
        <f>Eval!AG138</f>
        <v>1.1160682858198333E-4</v>
      </c>
      <c r="M163" s="121" t="str">
        <f>Eval!AH138</f>
        <v>V</v>
      </c>
    </row>
    <row r="164" spans="1:13" x14ac:dyDescent="0.3">
      <c r="B164" s="43"/>
      <c r="C164" s="43"/>
      <c r="D164" s="79">
        <f>Eval!C139</f>
        <v>1</v>
      </c>
      <c r="E164" s="79" t="str">
        <f>Eval!D139</f>
        <v>V</v>
      </c>
      <c r="F164" s="79">
        <f>Eval!E139</f>
        <v>1</v>
      </c>
      <c r="G164" s="79" t="str">
        <f>Eval!F139</f>
        <v>kHz</v>
      </c>
      <c r="H164" s="122">
        <f>Eval!H139</f>
        <v>1</v>
      </c>
      <c r="I164" s="121" t="str">
        <f>Eval!I139</f>
        <v>V</v>
      </c>
      <c r="J164" s="122">
        <f>Eval!L139</f>
        <v>6.2626397977494364E-5</v>
      </c>
      <c r="K164" s="121" t="str">
        <f>Eval!M139</f>
        <v>V</v>
      </c>
      <c r="L164" s="122">
        <f>Eval!AG139</f>
        <v>1.1160682858198333E-4</v>
      </c>
      <c r="M164" s="121" t="str">
        <f>Eval!AH139</f>
        <v>V</v>
      </c>
    </row>
    <row r="165" spans="1:13" x14ac:dyDescent="0.3">
      <c r="B165" s="43"/>
      <c r="C165" s="43"/>
      <c r="D165" s="79">
        <f>Eval!C140</f>
        <v>1</v>
      </c>
      <c r="E165" s="79" t="str">
        <f>Eval!D140</f>
        <v>V</v>
      </c>
      <c r="F165" s="79">
        <f>Eval!E140</f>
        <v>10</v>
      </c>
      <c r="G165" s="79" t="str">
        <f>Eval!F140</f>
        <v>kHz</v>
      </c>
      <c r="H165" s="122">
        <f>Eval!H140</f>
        <v>1</v>
      </c>
      <c r="I165" s="121" t="str">
        <f>Eval!I140</f>
        <v>V</v>
      </c>
      <c r="J165" s="122">
        <f>Eval!L140</f>
        <v>-5.8781412299091507E-5</v>
      </c>
      <c r="K165" s="121" t="str">
        <f>Eval!M140</f>
        <v>V</v>
      </c>
      <c r="L165" s="122">
        <f>Eval!AG140</f>
        <v>2.8501889656096664E-4</v>
      </c>
      <c r="M165" s="121" t="str">
        <f>Eval!AH140</f>
        <v>V</v>
      </c>
    </row>
    <row r="166" spans="1:13" x14ac:dyDescent="0.3">
      <c r="B166" s="43"/>
      <c r="C166" s="43"/>
      <c r="D166" s="79">
        <f>Eval!C141</f>
        <v>1</v>
      </c>
      <c r="E166" s="79" t="str">
        <f>Eval!D141</f>
        <v>V</v>
      </c>
      <c r="F166" s="79">
        <f>Eval!E141</f>
        <v>20</v>
      </c>
      <c r="G166" s="79" t="str">
        <f>Eval!F141</f>
        <v>kHz</v>
      </c>
      <c r="H166" s="122">
        <f>Eval!H141</f>
        <v>1</v>
      </c>
      <c r="I166" s="121" t="str">
        <f>Eval!I141</f>
        <v>V</v>
      </c>
      <c r="J166" s="122">
        <f>Eval!L141</f>
        <v>-5.1694968733817515E-4</v>
      </c>
      <c r="K166" s="121" t="str">
        <f>Eval!M141</f>
        <v>V</v>
      </c>
      <c r="L166" s="122">
        <f>Eval!AG141</f>
        <v>8.195879053574421E-4</v>
      </c>
      <c r="M166" s="121" t="str">
        <f>Eval!AH141</f>
        <v>V</v>
      </c>
    </row>
    <row r="167" spans="1:13" x14ac:dyDescent="0.3">
      <c r="B167" s="43"/>
      <c r="C167" s="43"/>
      <c r="D167" s="79">
        <f>Eval!C142</f>
        <v>1</v>
      </c>
      <c r="E167" s="79" t="str">
        <f>Eval!D142</f>
        <v>V</v>
      </c>
      <c r="F167" s="79">
        <f>Eval!E142</f>
        <v>50</v>
      </c>
      <c r="G167" s="79" t="str">
        <f>Eval!F142</f>
        <v>kHz</v>
      </c>
      <c r="H167" s="122">
        <f>Eval!H142</f>
        <v>1</v>
      </c>
      <c r="I167" s="121" t="str">
        <f>Eval!I142</f>
        <v>V</v>
      </c>
      <c r="J167" s="122">
        <f>Eval!L142</f>
        <v>-5.1694968733817515E-4</v>
      </c>
      <c r="K167" s="121" t="str">
        <f>Eval!M142</f>
        <v>V</v>
      </c>
      <c r="L167" s="122">
        <f>Eval!AG142</f>
        <v>8.7935525695905902E-4</v>
      </c>
      <c r="M167" s="121" t="str">
        <f>Eval!AH142</f>
        <v>V</v>
      </c>
    </row>
    <row r="168" spans="1:13" x14ac:dyDescent="0.3">
      <c r="B168" s="43"/>
      <c r="C168" s="43"/>
      <c r="D168" s="79">
        <f>Eval!C143</f>
        <v>1</v>
      </c>
      <c r="E168" s="79" t="str">
        <f>Eval!D143</f>
        <v>V</v>
      </c>
      <c r="F168" s="79">
        <f>Eval!E143</f>
        <v>100</v>
      </c>
      <c r="G168" s="79" t="str">
        <f>Eval!F143</f>
        <v>kHz</v>
      </c>
      <c r="H168" s="122">
        <f>Eval!H143</f>
        <v>1</v>
      </c>
      <c r="I168" s="121" t="str">
        <f>Eval!I143</f>
        <v>V</v>
      </c>
      <c r="J168" s="122">
        <f>Eval!L143</f>
        <v>-4.6655602294143339E-4</v>
      </c>
      <c r="K168" s="121" t="str">
        <f>Eval!M143</f>
        <v>V</v>
      </c>
      <c r="L168" s="122">
        <f>Eval!AG143</f>
        <v>9.7007164003088547E-4</v>
      </c>
      <c r="M168" s="121" t="str">
        <f>Eval!AH143</f>
        <v>V</v>
      </c>
    </row>
    <row r="169" spans="1:13" x14ac:dyDescent="0.3">
      <c r="B169" s="43">
        <f>Eval!A144</f>
        <v>10</v>
      </c>
      <c r="C169" s="43" t="str">
        <f>Eval!B144</f>
        <v>V</v>
      </c>
      <c r="D169" s="79">
        <f>Eval!C144</f>
        <v>1</v>
      </c>
      <c r="E169" s="79" t="str">
        <f>Eval!D144</f>
        <v>V</v>
      </c>
      <c r="F169" s="79">
        <f>Eval!E144</f>
        <v>20</v>
      </c>
      <c r="G169" s="79" t="str">
        <f>Eval!F144</f>
        <v>Hz</v>
      </c>
      <c r="H169" s="122">
        <f>Eval!H144</f>
        <v>1</v>
      </c>
      <c r="I169" s="121" t="str">
        <f>Eval!I144</f>
        <v>V</v>
      </c>
      <c r="J169" s="122">
        <f>Eval!L144</f>
        <v>7.145591576795951E-5</v>
      </c>
      <c r="K169" s="121" t="str">
        <f>Eval!M144</f>
        <v>V</v>
      </c>
      <c r="L169" s="122">
        <f>Eval!AG144</f>
        <v>1.7572141505358888E-4</v>
      </c>
      <c r="M169" s="121" t="str">
        <f>Eval!AH144</f>
        <v>V</v>
      </c>
    </row>
    <row r="170" spans="1:13" x14ac:dyDescent="0.3">
      <c r="B170" s="43"/>
      <c r="C170" s="43"/>
      <c r="D170" s="79">
        <f>Eval!C145</f>
        <v>1</v>
      </c>
      <c r="E170" s="79" t="s">
        <v>110</v>
      </c>
      <c r="F170" s="79">
        <f>Eval!E145</f>
        <v>50</v>
      </c>
      <c r="G170" s="79" t="str">
        <f>Eval!F145</f>
        <v>Hz</v>
      </c>
      <c r="H170" s="122">
        <f>Eval!H145</f>
        <v>1</v>
      </c>
      <c r="I170" s="121" t="str">
        <f>Eval!I145</f>
        <v>V</v>
      </c>
      <c r="J170" s="122">
        <f>Eval!L145</f>
        <v>6.2626397977494364E-5</v>
      </c>
      <c r="K170" s="121" t="str">
        <f>Eval!M145</f>
        <v>V</v>
      </c>
      <c r="L170" s="122">
        <f>Eval!AG145</f>
        <v>1.1175457120909288E-4</v>
      </c>
      <c r="M170" s="121" t="str">
        <f>Eval!AH145</f>
        <v>V</v>
      </c>
    </row>
    <row r="171" spans="1:13" ht="16.2" thickBot="1" x14ac:dyDescent="0.35">
      <c r="A171" s="41" t="s">
        <v>85</v>
      </c>
      <c r="C171" s="33"/>
      <c r="D171" s="33"/>
      <c r="E171" s="33"/>
      <c r="F171" s="33"/>
      <c r="G171" s="33"/>
      <c r="H171" s="42"/>
      <c r="I171" s="42"/>
      <c r="J171" s="42"/>
      <c r="K171" s="42"/>
      <c r="L171" s="42"/>
      <c r="M171" s="42"/>
    </row>
    <row r="172" spans="1:13" ht="15.6" x14ac:dyDescent="0.3">
      <c r="A172" s="159" t="s">
        <v>46</v>
      </c>
      <c r="B172" s="159"/>
      <c r="C172" s="159"/>
      <c r="D172" s="160" t="s">
        <v>105</v>
      </c>
      <c r="E172" s="160"/>
      <c r="F172" s="160"/>
      <c r="G172" s="160"/>
      <c r="H172" s="159" t="s">
        <v>71</v>
      </c>
      <c r="I172" s="159"/>
      <c r="J172" s="161" t="s">
        <v>47</v>
      </c>
      <c r="K172" s="161"/>
      <c r="L172" s="161" t="s">
        <v>48</v>
      </c>
      <c r="M172" s="161"/>
    </row>
    <row r="173" spans="1:13" ht="15" thickBot="1" x14ac:dyDescent="0.35">
      <c r="A173" s="157" t="s">
        <v>49</v>
      </c>
      <c r="B173" s="157"/>
      <c r="C173" s="157"/>
      <c r="D173" s="158" t="s">
        <v>102</v>
      </c>
      <c r="E173" s="158"/>
      <c r="F173" s="158"/>
      <c r="G173" s="158"/>
      <c r="H173" s="157" t="s">
        <v>101</v>
      </c>
      <c r="I173" s="157"/>
      <c r="J173" s="162" t="s">
        <v>50</v>
      </c>
      <c r="K173" s="162"/>
      <c r="L173" s="162" t="s">
        <v>51</v>
      </c>
      <c r="M173" s="162"/>
    </row>
    <row r="174" spans="1:13" x14ac:dyDescent="0.3">
      <c r="B174" s="43">
        <f>B169</f>
        <v>10</v>
      </c>
      <c r="C174" s="43" t="str">
        <f>C169</f>
        <v>V</v>
      </c>
      <c r="D174" s="79">
        <f>Eval!C146</f>
        <v>1</v>
      </c>
      <c r="E174" s="79" t="str">
        <f>Eval!D146</f>
        <v>V</v>
      </c>
      <c r="F174" s="79">
        <f>Eval!E146</f>
        <v>1</v>
      </c>
      <c r="G174" s="79" t="str">
        <f>Eval!F146</f>
        <v>kHz</v>
      </c>
      <c r="H174" s="122">
        <f>Eval!H146</f>
        <v>1</v>
      </c>
      <c r="I174" s="121" t="str">
        <f>Eval!I146</f>
        <v>V</v>
      </c>
      <c r="J174" s="122">
        <f>Eval!L146</f>
        <v>6.2626397977494364E-5</v>
      </c>
      <c r="K174" s="121" t="str">
        <f>Eval!M146</f>
        <v>V</v>
      </c>
      <c r="L174" s="122">
        <f>Eval!AG146</f>
        <v>1.1175457120909288E-4</v>
      </c>
      <c r="M174" s="121" t="str">
        <f>Eval!AH146</f>
        <v>V</v>
      </c>
    </row>
    <row r="175" spans="1:13" x14ac:dyDescent="0.3">
      <c r="B175" s="43"/>
      <c r="C175" s="43"/>
      <c r="D175" s="79">
        <f>Eval!C147</f>
        <v>1</v>
      </c>
      <c r="E175" s="79" t="s">
        <v>110</v>
      </c>
      <c r="F175" s="79">
        <f>Eval!E147</f>
        <v>2</v>
      </c>
      <c r="G175" s="79" t="str">
        <f>Eval!F147</f>
        <v>kHz</v>
      </c>
      <c r="H175" s="122">
        <f>Eval!H147</f>
        <v>1</v>
      </c>
      <c r="I175" s="121" t="str">
        <f>Eval!I147</f>
        <v>V</v>
      </c>
      <c r="J175" s="122">
        <f>Eval!L147</f>
        <v>1.3003264475641707E-4</v>
      </c>
      <c r="K175" s="121" t="str">
        <f>Eval!M147</f>
        <v>V</v>
      </c>
      <c r="L175" s="122">
        <f>Eval!AG147</f>
        <v>1.3304788922700539E-4</v>
      </c>
      <c r="M175" s="121" t="str">
        <f>Eval!AH147</f>
        <v>V</v>
      </c>
    </row>
    <row r="176" spans="1:13" x14ac:dyDescent="0.3">
      <c r="B176" s="43"/>
      <c r="C176" s="43"/>
      <c r="D176" s="79">
        <f>Eval!C148</f>
        <v>1</v>
      </c>
      <c r="E176" s="79" t="s">
        <v>110</v>
      </c>
      <c r="F176" s="79">
        <f>Eval!E148</f>
        <v>4</v>
      </c>
      <c r="G176" s="79" t="str">
        <f>Eval!F148</f>
        <v>kHz</v>
      </c>
      <c r="H176" s="122">
        <f>Eval!H148</f>
        <v>1</v>
      </c>
      <c r="I176" s="121" t="str">
        <f>Eval!I148</f>
        <v>V</v>
      </c>
      <c r="J176" s="122">
        <f>Eval!L148</f>
        <v>1.3003264475641707E-4</v>
      </c>
      <c r="K176" s="121" t="str">
        <f>Eval!M148</f>
        <v>V</v>
      </c>
      <c r="L176" s="122">
        <f>Eval!AG148</f>
        <v>1.3304788922700539E-4</v>
      </c>
      <c r="M176" s="121" t="str">
        <f>Eval!AH148</f>
        <v>V</v>
      </c>
    </row>
    <row r="177" spans="2:13" x14ac:dyDescent="0.3">
      <c r="B177" s="43"/>
      <c r="C177" s="43"/>
      <c r="D177" s="79">
        <f>Eval!C149</f>
        <v>1</v>
      </c>
      <c r="E177" s="79" t="s">
        <v>110</v>
      </c>
      <c r="F177" s="79">
        <f>Eval!E149</f>
        <v>5</v>
      </c>
      <c r="G177" s="79" t="str">
        <f>Eval!F149</f>
        <v>kHz</v>
      </c>
      <c r="H177" s="122">
        <f>Eval!H149</f>
        <v>1</v>
      </c>
      <c r="I177" s="121" t="str">
        <f>Eval!I149</f>
        <v>V</v>
      </c>
      <c r="J177" s="122">
        <f>Eval!L149</f>
        <v>1.3003264475641707E-4</v>
      </c>
      <c r="K177" s="121" t="str">
        <f>Eval!M149</f>
        <v>V</v>
      </c>
      <c r="L177" s="122">
        <f>Eval!AG149</f>
        <v>1.3304788922700539E-4</v>
      </c>
      <c r="M177" s="121" t="str">
        <f>Eval!AH149</f>
        <v>V</v>
      </c>
    </row>
    <row r="178" spans="2:13" x14ac:dyDescent="0.3">
      <c r="B178" s="43"/>
      <c r="C178" s="43"/>
      <c r="D178" s="79">
        <f>Eval!C150</f>
        <v>1</v>
      </c>
      <c r="E178" s="79" t="str">
        <f>Eval!D150</f>
        <v>V</v>
      </c>
      <c r="F178" s="79">
        <f>Eval!E150</f>
        <v>10</v>
      </c>
      <c r="G178" s="79" t="str">
        <f>Eval!F150</f>
        <v>kHz</v>
      </c>
      <c r="H178" s="122">
        <f>Eval!H150</f>
        <v>1</v>
      </c>
      <c r="I178" s="121" t="str">
        <f>Eval!I150</f>
        <v>V</v>
      </c>
      <c r="J178" s="122">
        <f>Eval!L150</f>
        <v>-5.8781412299091507E-5</v>
      </c>
      <c r="K178" s="121" t="str">
        <f>Eval!M150</f>
        <v>V</v>
      </c>
      <c r="L178" s="122">
        <f>Eval!AG150</f>
        <v>2.8507678158143813E-4</v>
      </c>
      <c r="M178" s="121" t="str">
        <f>Eval!AH150</f>
        <v>V</v>
      </c>
    </row>
    <row r="179" spans="2:13" x14ac:dyDescent="0.3">
      <c r="B179" s="43"/>
      <c r="C179" s="43"/>
      <c r="D179" s="79">
        <f>Eval!C151</f>
        <v>1</v>
      </c>
      <c r="E179" s="79" t="str">
        <f>Eval!D151</f>
        <v>V</v>
      </c>
      <c r="F179" s="79">
        <f>Eval!E151</f>
        <v>20</v>
      </c>
      <c r="G179" s="79" t="str">
        <f>Eval!F151</f>
        <v>kHz</v>
      </c>
      <c r="H179" s="122">
        <f>Eval!H151</f>
        <v>1</v>
      </c>
      <c r="I179" s="121" t="str">
        <f>Eval!I151</f>
        <v>V</v>
      </c>
      <c r="J179" s="122">
        <f>Eval!L151</f>
        <v>-5.1694968733817515E-4</v>
      </c>
      <c r="K179" s="121" t="str">
        <f>Eval!M151</f>
        <v>V</v>
      </c>
      <c r="L179" s="122">
        <f>Eval!AG151</f>
        <v>8.1960803717886967E-4</v>
      </c>
      <c r="M179" s="121" t="str">
        <f>Eval!AH151</f>
        <v>V</v>
      </c>
    </row>
    <row r="180" spans="2:13" x14ac:dyDescent="0.3">
      <c r="B180" s="43"/>
      <c r="C180" s="43"/>
      <c r="D180" s="79">
        <f>Eval!C152</f>
        <v>1</v>
      </c>
      <c r="E180" s="79" t="str">
        <f>Eval!D152</f>
        <v>V</v>
      </c>
      <c r="F180" s="79">
        <f>Eval!E152</f>
        <v>50</v>
      </c>
      <c r="G180" s="79" t="str">
        <f>Eval!F152</f>
        <v>kHz</v>
      </c>
      <c r="H180" s="122">
        <f>Eval!H152</f>
        <v>1</v>
      </c>
      <c r="I180" s="121" t="str">
        <f>Eval!I152</f>
        <v>V</v>
      </c>
      <c r="J180" s="122">
        <f>Eval!L152</f>
        <v>-5.1694968733817515E-4</v>
      </c>
      <c r="K180" s="121" t="str">
        <f>Eval!M152</f>
        <v>V</v>
      </c>
      <c r="L180" s="122">
        <f>Eval!AG152</f>
        <v>8.7937402050636715E-4</v>
      </c>
      <c r="M180" s="121" t="str">
        <f>Eval!AH152</f>
        <v>V</v>
      </c>
    </row>
    <row r="181" spans="2:13" x14ac:dyDescent="0.3">
      <c r="B181" s="43"/>
      <c r="C181" s="43"/>
      <c r="D181" s="79">
        <f>Eval!C153</f>
        <v>1</v>
      </c>
      <c r="E181" s="79" t="str">
        <f>Eval!D153</f>
        <v>V</v>
      </c>
      <c r="F181" s="79">
        <f>Eval!E153</f>
        <v>100</v>
      </c>
      <c r="G181" s="79" t="str">
        <f>Eval!F153</f>
        <v>kHz</v>
      </c>
      <c r="H181" s="122">
        <f>Eval!H153</f>
        <v>1</v>
      </c>
      <c r="I181" s="121" t="str">
        <f>Eval!I153</f>
        <v>V</v>
      </c>
      <c r="J181" s="122">
        <f>Eval!L153</f>
        <v>-4.6655602294143339E-4</v>
      </c>
      <c r="K181" s="121" t="str">
        <f>Eval!M153</f>
        <v>V</v>
      </c>
      <c r="L181" s="122">
        <f>Eval!AG153</f>
        <v>9.7008864893483406E-4</v>
      </c>
      <c r="M181" s="121" t="str">
        <f>Eval!AH153</f>
        <v>V</v>
      </c>
    </row>
    <row r="182" spans="2:13" x14ac:dyDescent="0.3">
      <c r="B182" s="43"/>
      <c r="C182" s="43"/>
      <c r="D182" s="79">
        <f>Eval!C154</f>
        <v>5</v>
      </c>
      <c r="E182" s="79" t="str">
        <f>Eval!D154</f>
        <v>V</v>
      </c>
      <c r="F182" s="79">
        <f>Eval!E154</f>
        <v>20</v>
      </c>
      <c r="G182" s="79" t="str">
        <f>Eval!F154</f>
        <v>Hz</v>
      </c>
      <c r="H182" s="44">
        <f>Eval!H154</f>
        <v>5</v>
      </c>
      <c r="I182" s="121" t="str">
        <f>Eval!I154</f>
        <v>V</v>
      </c>
      <c r="J182" s="44">
        <f>Eval!L154</f>
        <v>3.8141810614966687E-4</v>
      </c>
      <c r="K182" s="121" t="str">
        <f>Eval!M154</f>
        <v>V</v>
      </c>
      <c r="L182" s="44">
        <f>Eval!AG154</f>
        <v>1.3852188070897972E-3</v>
      </c>
      <c r="M182" s="121" t="str">
        <f>Eval!AH154</f>
        <v>V</v>
      </c>
    </row>
    <row r="183" spans="2:13" x14ac:dyDescent="0.3">
      <c r="B183" s="43"/>
      <c r="C183" s="43"/>
      <c r="D183" s="79">
        <f>Eval!C155</f>
        <v>5</v>
      </c>
      <c r="E183" s="79" t="s">
        <v>110</v>
      </c>
      <c r="F183" s="79">
        <f>Eval!E155</f>
        <v>50</v>
      </c>
      <c r="G183" s="79" t="str">
        <f>Eval!F155</f>
        <v>Hz</v>
      </c>
      <c r="H183" s="44">
        <f>Eval!H155</f>
        <v>5</v>
      </c>
      <c r="I183" s="121" t="str">
        <f>Eval!I155</f>
        <v>V</v>
      </c>
      <c r="J183" s="44">
        <f>Eval!L155</f>
        <v>5.9717219992005965E-4</v>
      </c>
      <c r="K183" s="121" t="str">
        <f>Eval!M155</f>
        <v>V</v>
      </c>
      <c r="L183" s="44">
        <f>Eval!AG155</f>
        <v>1.0014855993111102E-3</v>
      </c>
      <c r="M183" s="121" t="str">
        <f>Eval!AH155</f>
        <v>V</v>
      </c>
    </row>
    <row r="184" spans="2:13" x14ac:dyDescent="0.3">
      <c r="B184" s="43"/>
      <c r="C184" s="43"/>
      <c r="D184" s="79">
        <f>Eval!C156</f>
        <v>5</v>
      </c>
      <c r="E184" s="79" t="str">
        <f>Eval!D156</f>
        <v>V</v>
      </c>
      <c r="F184" s="79">
        <f>Eval!E156</f>
        <v>1</v>
      </c>
      <c r="G184" s="79" t="str">
        <f>Eval!F156</f>
        <v>kHz</v>
      </c>
      <c r="H184" s="44">
        <f>Eval!H156</f>
        <v>5</v>
      </c>
      <c r="I184" s="121" t="str">
        <f>Eval!I156</f>
        <v>V</v>
      </c>
      <c r="J184" s="44">
        <f>Eval!L156</f>
        <v>5.9717219992005965E-4</v>
      </c>
      <c r="K184" s="121" t="str">
        <f>Eval!M156</f>
        <v>V</v>
      </c>
      <c r="L184" s="44">
        <f>Eval!AG156</f>
        <v>1.0014855993111102E-3</v>
      </c>
      <c r="M184" s="121" t="str">
        <f>Eval!AH156</f>
        <v>V</v>
      </c>
    </row>
    <row r="185" spans="2:13" x14ac:dyDescent="0.3">
      <c r="B185" s="43"/>
      <c r="C185" s="43"/>
      <c r="D185" s="79">
        <f>Eval!C157</f>
        <v>5</v>
      </c>
      <c r="E185" s="79" t="str">
        <f>Eval!D157</f>
        <v>V</v>
      </c>
      <c r="F185" s="79">
        <f>Eval!E157</f>
        <v>10</v>
      </c>
      <c r="G185" s="79" t="str">
        <f>Eval!F157</f>
        <v>kHz</v>
      </c>
      <c r="H185" s="44">
        <f>Eval!H157</f>
        <v>5</v>
      </c>
      <c r="I185" s="121" t="str">
        <f>Eval!I157</f>
        <v>V</v>
      </c>
      <c r="J185" s="44">
        <f>Eval!L157</f>
        <v>-3.9530620307548503E-4</v>
      </c>
      <c r="K185" s="121" t="str">
        <f>Eval!M157</f>
        <v>V</v>
      </c>
      <c r="L185" s="44">
        <f>Eval!AG157</f>
        <v>2.8067653359288894E-3</v>
      </c>
      <c r="M185" s="121" t="str">
        <f>Eval!AH157</f>
        <v>V</v>
      </c>
    </row>
    <row r="186" spans="2:13" x14ac:dyDescent="0.3">
      <c r="B186" s="43"/>
      <c r="C186" s="43"/>
      <c r="D186" s="79">
        <f>Eval!C158</f>
        <v>5</v>
      </c>
      <c r="E186" s="79" t="str">
        <f>Eval!D158</f>
        <v>V</v>
      </c>
      <c r="F186" s="79">
        <f>Eval!E158</f>
        <v>20</v>
      </c>
      <c r="G186" s="79" t="str">
        <f>Eval!F158</f>
        <v>kHz</v>
      </c>
      <c r="H186" s="44">
        <f>Eval!H158</f>
        <v>5</v>
      </c>
      <c r="I186" s="121" t="str">
        <f>Eval!I158</f>
        <v>V</v>
      </c>
      <c r="J186" s="44">
        <f>Eval!L158</f>
        <v>-9.867049490930313E-4</v>
      </c>
      <c r="K186" s="121" t="str">
        <f>Eval!M158</f>
        <v>V</v>
      </c>
      <c r="L186" s="44">
        <f>Eval!AG158</f>
        <v>8.1536807540545705E-3</v>
      </c>
      <c r="M186" s="121" t="str">
        <f>Eval!AH158</f>
        <v>V</v>
      </c>
    </row>
    <row r="187" spans="2:13" x14ac:dyDescent="0.3">
      <c r="B187" s="43"/>
      <c r="C187" s="43"/>
      <c r="D187" s="79">
        <f>Eval!C159</f>
        <v>5</v>
      </c>
      <c r="E187" s="79" t="str">
        <f>Eval!D159</f>
        <v>V</v>
      </c>
      <c r="F187" s="79">
        <f>Eval!E159</f>
        <v>50</v>
      </c>
      <c r="G187" s="79" t="str">
        <f>Eval!F159</f>
        <v>kHz</v>
      </c>
      <c r="H187" s="44">
        <f>Eval!H159</f>
        <v>5</v>
      </c>
      <c r="I187" s="121" t="str">
        <f>Eval!I159</f>
        <v>V</v>
      </c>
      <c r="J187" s="44">
        <f>Eval!L159</f>
        <v>-9.867049490930313E-4</v>
      </c>
      <c r="K187" s="121" t="str">
        <f>Eval!M159</f>
        <v>V</v>
      </c>
      <c r="L187" s="44">
        <f>Eval!AG159</f>
        <v>8.1701637991968418E-3</v>
      </c>
      <c r="M187" s="121" t="str">
        <f>Eval!AH159</f>
        <v>V</v>
      </c>
    </row>
    <row r="188" spans="2:13" x14ac:dyDescent="0.3">
      <c r="B188" s="43"/>
      <c r="C188" s="43"/>
      <c r="D188" s="79">
        <f>Eval!C160</f>
        <v>5</v>
      </c>
      <c r="E188" s="79" t="str">
        <f>Eval!D160</f>
        <v>V</v>
      </c>
      <c r="F188" s="79">
        <f>Eval!E160</f>
        <v>20</v>
      </c>
      <c r="G188" s="79" t="str">
        <f>Eval!F160</f>
        <v>kHz</v>
      </c>
      <c r="H188" s="44">
        <f>Eval!H160</f>
        <v>5</v>
      </c>
      <c r="I188" s="121" t="str">
        <f>Eval!I160</f>
        <v>V</v>
      </c>
      <c r="J188" s="44">
        <f>Eval!L160</f>
        <v>-9.867049490930313E-4</v>
      </c>
      <c r="K188" s="121" t="str">
        <f>Eval!M160</f>
        <v>V</v>
      </c>
      <c r="L188" s="44">
        <f>Eval!AG160</f>
        <v>8.1536807540545705E-3</v>
      </c>
      <c r="M188" s="121" t="str">
        <f>Eval!AH160</f>
        <v>V</v>
      </c>
    </row>
    <row r="189" spans="2:13" x14ac:dyDescent="0.3">
      <c r="B189" s="43"/>
      <c r="C189" s="43"/>
      <c r="D189" s="79">
        <f>Eval!C161</f>
        <v>10</v>
      </c>
      <c r="E189" s="79" t="str">
        <f>Eval!D161</f>
        <v>V</v>
      </c>
      <c r="F189" s="79">
        <f>Eval!E161</f>
        <v>20</v>
      </c>
      <c r="G189" s="79" t="str">
        <f>Eval!F161</f>
        <v>Hz</v>
      </c>
      <c r="H189" s="44">
        <f>Eval!H161</f>
        <v>10</v>
      </c>
      <c r="I189" s="121" t="str">
        <f>Eval!I161</f>
        <v>V</v>
      </c>
      <c r="J189" s="44">
        <f>Eval!L161</f>
        <v>6.4346345975430097E-4</v>
      </c>
      <c r="K189" s="121" t="str">
        <f>Eval!M161</f>
        <v>V</v>
      </c>
      <c r="L189" s="44">
        <f>Eval!AG161</f>
        <v>1.7386290988923661E-3</v>
      </c>
      <c r="M189" s="121" t="str">
        <f>Eval!AH161</f>
        <v>V</v>
      </c>
    </row>
    <row r="190" spans="2:13" x14ac:dyDescent="0.3">
      <c r="B190" s="43"/>
      <c r="C190" s="43"/>
      <c r="D190" s="79">
        <f>Eval!C162</f>
        <v>10</v>
      </c>
      <c r="E190" s="79" t="s">
        <v>110</v>
      </c>
      <c r="F190" s="79">
        <f>Eval!E162</f>
        <v>50</v>
      </c>
      <c r="G190" s="79" t="str">
        <f>Eval!F162</f>
        <v>Hz</v>
      </c>
      <c r="H190" s="44">
        <f>Eval!H162</f>
        <v>10</v>
      </c>
      <c r="I190" s="121" t="str">
        <f>Eval!I162</f>
        <v>V</v>
      </c>
      <c r="J190" s="44">
        <f>Eval!L162</f>
        <v>9.5745307707240102E-4</v>
      </c>
      <c r="K190" s="121" t="str">
        <f>Eval!M162</f>
        <v>V</v>
      </c>
      <c r="L190" s="44">
        <f>Eval!AG162</f>
        <v>1.1000182145283778E-3</v>
      </c>
      <c r="M190" s="121" t="str">
        <f>Eval!AH162</f>
        <v>V</v>
      </c>
    </row>
    <row r="191" spans="2:13" x14ac:dyDescent="0.3">
      <c r="B191" s="43"/>
      <c r="C191" s="43"/>
      <c r="D191" s="79">
        <f>Eval!C163</f>
        <v>10</v>
      </c>
      <c r="E191" s="79" t="str">
        <f>Eval!D163</f>
        <v>V</v>
      </c>
      <c r="F191" s="79">
        <f>Eval!E163</f>
        <v>1</v>
      </c>
      <c r="G191" s="79" t="str">
        <f>Eval!F163</f>
        <v>kHz</v>
      </c>
      <c r="H191" s="44">
        <f>Eval!H163</f>
        <v>10</v>
      </c>
      <c r="I191" s="121" t="str">
        <f>Eval!I163</f>
        <v>V</v>
      </c>
      <c r="J191" s="44">
        <f>Eval!L163</f>
        <v>9.5745307707240102E-4</v>
      </c>
      <c r="K191" s="121" t="str">
        <f>Eval!M163</f>
        <v>V</v>
      </c>
      <c r="L191" s="44">
        <f>Eval!AG163</f>
        <v>1.1000182145283778E-3</v>
      </c>
      <c r="M191" s="121" t="str">
        <f>Eval!AH163</f>
        <v>V</v>
      </c>
    </row>
    <row r="192" spans="2:13" x14ac:dyDescent="0.3">
      <c r="B192" s="43"/>
      <c r="C192" s="43"/>
      <c r="D192" s="79">
        <f>Eval!C164</f>
        <v>10</v>
      </c>
      <c r="E192" s="79" t="str">
        <f>Eval!D164</f>
        <v>V</v>
      </c>
      <c r="F192" s="79">
        <f>Eval!E164</f>
        <v>10</v>
      </c>
      <c r="G192" s="79" t="str">
        <f>Eval!F164</f>
        <v>kHz</v>
      </c>
      <c r="H192" s="44">
        <f>Eval!H164</f>
        <v>10</v>
      </c>
      <c r="I192" s="121" t="str">
        <f>Eval!I164</f>
        <v>V</v>
      </c>
      <c r="J192" s="44">
        <f>Eval!L164</f>
        <v>-8.7321838667087093E-4</v>
      </c>
      <c r="K192" s="121" t="str">
        <f>Eval!M164</f>
        <v>V</v>
      </c>
      <c r="L192" s="44">
        <f>Eval!AG164</f>
        <v>2.8434131457877663E-3</v>
      </c>
      <c r="M192" s="121" t="str">
        <f>Eval!AH164</f>
        <v>V</v>
      </c>
    </row>
    <row r="193" spans="2:13" x14ac:dyDescent="0.3">
      <c r="B193" s="43"/>
      <c r="C193" s="43"/>
      <c r="D193" s="79">
        <f>Eval!C165</f>
        <v>10</v>
      </c>
      <c r="E193" s="79" t="str">
        <f>Eval!D165</f>
        <v>V</v>
      </c>
      <c r="F193" s="79">
        <f>Eval!E165</f>
        <v>20</v>
      </c>
      <c r="G193" s="79" t="str">
        <f>Eval!F165</f>
        <v>kHz</v>
      </c>
      <c r="H193" s="44">
        <f>Eval!H165</f>
        <v>10</v>
      </c>
      <c r="I193" s="121" t="str">
        <f>Eval!I165</f>
        <v>V</v>
      </c>
      <c r="J193" s="44">
        <f>Eval!L165</f>
        <v>-2.1323718903811795E-3</v>
      </c>
      <c r="K193" s="121" t="str">
        <f>Eval!M165</f>
        <v>V</v>
      </c>
      <c r="L193" s="44">
        <f>Eval!AG165</f>
        <v>8.1897136603815337E-3</v>
      </c>
      <c r="M193" s="121" t="str">
        <f>Eval!AH165</f>
        <v>V</v>
      </c>
    </row>
    <row r="194" spans="2:13" x14ac:dyDescent="0.3">
      <c r="B194" s="43"/>
      <c r="C194" s="43"/>
      <c r="D194" s="79">
        <f>Eval!C166</f>
        <v>10</v>
      </c>
      <c r="E194" s="79" t="str">
        <f>Eval!D166</f>
        <v>V</v>
      </c>
      <c r="F194" s="79">
        <f>Eval!E166</f>
        <v>50</v>
      </c>
      <c r="G194" s="79" t="str">
        <f>Eval!F166</f>
        <v>kHz</v>
      </c>
      <c r="H194" s="44">
        <f>Eval!H166</f>
        <v>10</v>
      </c>
      <c r="I194" s="121" t="str">
        <f>Eval!I166</f>
        <v>V</v>
      </c>
      <c r="J194" s="44">
        <f>Eval!L166</f>
        <v>-2.1323718903811795E-3</v>
      </c>
      <c r="K194" s="121" t="str">
        <f>Eval!M166</f>
        <v>V</v>
      </c>
      <c r="L194" s="44">
        <f>Eval!AG166</f>
        <v>8.22940721877179E-3</v>
      </c>
      <c r="M194" s="121" t="str">
        <f>Eval!AH166</f>
        <v>V</v>
      </c>
    </row>
    <row r="195" spans="2:13" x14ac:dyDescent="0.3">
      <c r="B195" s="43"/>
      <c r="C195" s="43"/>
      <c r="D195" s="79">
        <f>Eval!C167</f>
        <v>10</v>
      </c>
      <c r="E195" s="79" t="str">
        <f>Eval!D167</f>
        <v>V</v>
      </c>
      <c r="F195" s="79">
        <f>Eval!E167</f>
        <v>100</v>
      </c>
      <c r="G195" s="79" t="str">
        <f>Eval!F167</f>
        <v>kHz</v>
      </c>
      <c r="H195" s="44">
        <f>Eval!H167</f>
        <v>10</v>
      </c>
      <c r="I195" s="121" t="str">
        <f>Eval!I167</f>
        <v>V</v>
      </c>
      <c r="J195" s="44">
        <f>Eval!L167</f>
        <v>-3.8220343692678682E-3</v>
      </c>
      <c r="K195" s="121" t="str">
        <f>Eval!M167</f>
        <v>V</v>
      </c>
      <c r="L195" s="44">
        <f>Eval!AG167</f>
        <v>9.175657398051219E-3</v>
      </c>
      <c r="M195" s="121" t="str">
        <f>Eval!AH167</f>
        <v>V</v>
      </c>
    </row>
    <row r="196" spans="2:13" x14ac:dyDescent="0.3">
      <c r="B196" s="43">
        <f>Eval!A168</f>
        <v>100</v>
      </c>
      <c r="C196" s="43" t="str">
        <f>Eval!B168</f>
        <v>V</v>
      </c>
      <c r="D196" s="79">
        <f>Eval!C168</f>
        <v>10</v>
      </c>
      <c r="E196" s="79" t="str">
        <f>Eval!D168</f>
        <v>V</v>
      </c>
      <c r="F196" s="79">
        <f>Eval!E168</f>
        <v>20</v>
      </c>
      <c r="G196" s="79" t="str">
        <f>Eval!F168</f>
        <v>Hz</v>
      </c>
      <c r="H196" s="44">
        <f>Eval!H168</f>
        <v>10</v>
      </c>
      <c r="I196" s="121" t="str">
        <f>Eval!I168</f>
        <v>V</v>
      </c>
      <c r="J196" s="44">
        <f>Eval!L168</f>
        <v>6.4346345975430097E-4</v>
      </c>
      <c r="K196" s="121" t="str">
        <f>Eval!M168</f>
        <v>V</v>
      </c>
      <c r="L196" s="44">
        <f>Eval!AG168</f>
        <v>1.7395778635965913E-3</v>
      </c>
      <c r="M196" s="121" t="str">
        <f>Eval!AH168</f>
        <v>V</v>
      </c>
    </row>
    <row r="197" spans="2:13" x14ac:dyDescent="0.3">
      <c r="B197" s="43"/>
      <c r="C197" s="43"/>
      <c r="D197" s="79">
        <f>Eval!C169</f>
        <v>10</v>
      </c>
      <c r="E197" s="79" t="s">
        <v>110</v>
      </c>
      <c r="F197" s="79">
        <f>Eval!E169</f>
        <v>50</v>
      </c>
      <c r="G197" s="79" t="str">
        <f>Eval!F169</f>
        <v>Hz</v>
      </c>
      <c r="H197" s="44">
        <f>Eval!H169</f>
        <v>10</v>
      </c>
      <c r="I197" s="121" t="str">
        <f>Eval!I169</f>
        <v>V</v>
      </c>
      <c r="J197" s="44">
        <f>Eval!L169</f>
        <v>9.5745307707240102E-4</v>
      </c>
      <c r="K197" s="121" t="str">
        <f>Eval!M169</f>
        <v>V</v>
      </c>
      <c r="L197" s="44">
        <f>Eval!AG169</f>
        <v>1.1015171684064667E-3</v>
      </c>
      <c r="M197" s="121" t="str">
        <f>Eval!AH169</f>
        <v>V</v>
      </c>
    </row>
    <row r="198" spans="2:13" x14ac:dyDescent="0.3">
      <c r="B198" s="43"/>
      <c r="C198" s="43"/>
      <c r="D198" s="79">
        <f>Eval!C170</f>
        <v>10</v>
      </c>
      <c r="E198" s="79" t="str">
        <f>Eval!D170</f>
        <v>V</v>
      </c>
      <c r="F198" s="79">
        <f>Eval!E170</f>
        <v>1</v>
      </c>
      <c r="G198" s="79" t="str">
        <f>Eval!F170</f>
        <v>kHz</v>
      </c>
      <c r="H198" s="44">
        <f>Eval!H170</f>
        <v>10</v>
      </c>
      <c r="I198" s="121" t="str">
        <f>Eval!I170</f>
        <v>V</v>
      </c>
      <c r="J198" s="44">
        <f>Eval!L170</f>
        <v>9.5745307707240102E-4</v>
      </c>
      <c r="K198" s="121" t="str">
        <f>Eval!M170</f>
        <v>V</v>
      </c>
      <c r="L198" s="44">
        <f>Eval!AG170</f>
        <v>1.1015171684064667E-3</v>
      </c>
      <c r="M198" s="121" t="str">
        <f>Eval!AH170</f>
        <v>V</v>
      </c>
    </row>
    <row r="199" spans="2:13" x14ac:dyDescent="0.3">
      <c r="B199" s="43"/>
      <c r="C199" s="43"/>
      <c r="D199" s="79">
        <f>Eval!C171</f>
        <v>10</v>
      </c>
      <c r="E199" s="79" t="str">
        <f>Eval!D171</f>
        <v>V</v>
      </c>
      <c r="F199" s="79">
        <f>Eval!E171</f>
        <v>10</v>
      </c>
      <c r="G199" s="79" t="str">
        <f>Eval!F171</f>
        <v>kHz</v>
      </c>
      <c r="H199" s="44">
        <f>Eval!H171</f>
        <v>10</v>
      </c>
      <c r="I199" s="121" t="str">
        <f>Eval!I171</f>
        <v>V</v>
      </c>
      <c r="J199" s="44">
        <f>Eval!L171</f>
        <v>-8.7321838667087093E-4</v>
      </c>
      <c r="K199" s="121" t="str">
        <f>Eval!M171</f>
        <v>V</v>
      </c>
      <c r="L199" s="44">
        <f>Eval!AG171</f>
        <v>2.8439933751045698E-3</v>
      </c>
      <c r="M199" s="121" t="str">
        <f>Eval!AH171</f>
        <v>V</v>
      </c>
    </row>
    <row r="200" spans="2:13" x14ac:dyDescent="0.3">
      <c r="B200" s="43"/>
      <c r="C200" s="43"/>
      <c r="D200" s="79">
        <f>Eval!C172</f>
        <v>10</v>
      </c>
      <c r="E200" s="79" t="str">
        <f>Eval!D172</f>
        <v>V</v>
      </c>
      <c r="F200" s="79">
        <f>Eval!E172</f>
        <v>20</v>
      </c>
      <c r="G200" s="79" t="str">
        <f>Eval!F172</f>
        <v>kHz</v>
      </c>
      <c r="H200" s="44">
        <f>Eval!H172</f>
        <v>10</v>
      </c>
      <c r="I200" s="121" t="str">
        <f>Eval!I172</f>
        <v>V</v>
      </c>
      <c r="J200" s="44">
        <f>Eval!L172</f>
        <v>-2.1323718903811795E-3</v>
      </c>
      <c r="K200" s="121" t="str">
        <f>Eval!M172</f>
        <v>V</v>
      </c>
      <c r="L200" s="44">
        <f>Eval!AG172</f>
        <v>8.1899151301487796E-3</v>
      </c>
      <c r="M200" s="121" t="str">
        <f>Eval!AH172</f>
        <v>V</v>
      </c>
    </row>
    <row r="201" spans="2:13" x14ac:dyDescent="0.3">
      <c r="B201" s="43"/>
      <c r="C201" s="43"/>
      <c r="D201" s="79">
        <f>Eval!C173</f>
        <v>10</v>
      </c>
      <c r="E201" s="79" t="str">
        <f>Eval!D173</f>
        <v>V</v>
      </c>
      <c r="F201" s="79">
        <f>Eval!E173</f>
        <v>50</v>
      </c>
      <c r="G201" s="79" t="str">
        <f>Eval!F173</f>
        <v>kHz</v>
      </c>
      <c r="H201" s="44">
        <f>Eval!H173</f>
        <v>10</v>
      </c>
      <c r="I201" s="121" t="str">
        <f>Eval!I173</f>
        <v>V</v>
      </c>
      <c r="J201" s="44">
        <f>Eval!L173</f>
        <v>-2.1323718903811795E-3</v>
      </c>
      <c r="K201" s="121" t="str">
        <f>Eval!M173</f>
        <v>V</v>
      </c>
      <c r="L201" s="44">
        <f>Eval!AG173</f>
        <v>8.2296077167975171E-3</v>
      </c>
      <c r="M201" s="121" t="str">
        <f>Eval!AH173</f>
        <v>V</v>
      </c>
    </row>
    <row r="202" spans="2:13" x14ac:dyDescent="0.3">
      <c r="B202" s="43"/>
      <c r="C202" s="43"/>
      <c r="D202" s="79">
        <f>Eval!C174</f>
        <v>10</v>
      </c>
      <c r="E202" s="79" t="str">
        <f>Eval!D174</f>
        <v>V</v>
      </c>
      <c r="F202" s="79">
        <f>Eval!E174</f>
        <v>100</v>
      </c>
      <c r="G202" s="79" t="str">
        <f>Eval!F174</f>
        <v>kHz</v>
      </c>
      <c r="H202" s="44">
        <f>Eval!H174</f>
        <v>10</v>
      </c>
      <c r="I202" s="121" t="str">
        <f>Eval!I174</f>
        <v>V</v>
      </c>
      <c r="J202" s="44">
        <f>Eval!L174</f>
        <v>-3.8220343692678682E-3</v>
      </c>
      <c r="K202" s="121" t="str">
        <f>Eval!M174</f>
        <v>V</v>
      </c>
      <c r="L202" s="44">
        <f>Eval!AG174</f>
        <v>9.1758372199168877E-3</v>
      </c>
      <c r="M202" s="121" t="str">
        <f>Eval!AH174</f>
        <v>V</v>
      </c>
    </row>
    <row r="203" spans="2:13" x14ac:dyDescent="0.3">
      <c r="B203" s="43"/>
      <c r="C203" s="43"/>
      <c r="D203" s="79">
        <f>Eval!C175</f>
        <v>100</v>
      </c>
      <c r="E203" s="79" t="str">
        <f>Eval!D175</f>
        <v>V</v>
      </c>
      <c r="F203" s="79">
        <f>Eval!E175</f>
        <v>20</v>
      </c>
      <c r="G203" s="79" t="str">
        <f>Eval!F175</f>
        <v>Hz</v>
      </c>
      <c r="H203" s="123">
        <f>Eval!H175</f>
        <v>100</v>
      </c>
      <c r="I203" s="121" t="str">
        <f>Eval!I175</f>
        <v>V</v>
      </c>
      <c r="J203" s="123">
        <f>Eval!L175</f>
        <v>-2.8636988066921276E-4</v>
      </c>
      <c r="K203" s="121" t="str">
        <f>Eval!M175</f>
        <v>V</v>
      </c>
      <c r="L203" s="123">
        <f>Eval!AG175</f>
        <v>1.7393757721465983E-2</v>
      </c>
      <c r="M203" s="121" t="str">
        <f>Eval!AH175</f>
        <v>V</v>
      </c>
    </row>
    <row r="204" spans="2:13" x14ac:dyDescent="0.3">
      <c r="B204" s="43"/>
      <c r="C204" s="43"/>
      <c r="D204" s="79">
        <f>Eval!C176</f>
        <v>100</v>
      </c>
      <c r="E204" s="79" t="s">
        <v>110</v>
      </c>
      <c r="F204" s="79">
        <f>Eval!E176</f>
        <v>50</v>
      </c>
      <c r="G204" s="79" t="str">
        <f>Eval!F176</f>
        <v>Hz</v>
      </c>
      <c r="H204" s="123">
        <f>Eval!H176</f>
        <v>100</v>
      </c>
      <c r="I204" s="121" t="str">
        <f>Eval!I176</f>
        <v>V</v>
      </c>
      <c r="J204" s="123">
        <f>Eval!L176</f>
        <v>-2.535314360741836E-3</v>
      </c>
      <c r="K204" s="121" t="str">
        <f>Eval!M176</f>
        <v>V</v>
      </c>
      <c r="L204" s="123">
        <f>Eval!AG176</f>
        <v>1.179197441166069E-2</v>
      </c>
      <c r="M204" s="121" t="str">
        <f>Eval!AH176</f>
        <v>V</v>
      </c>
    </row>
    <row r="205" spans="2:13" x14ac:dyDescent="0.3">
      <c r="B205" s="43"/>
      <c r="C205" s="43"/>
      <c r="D205" s="79">
        <f>Eval!C177</f>
        <v>100</v>
      </c>
      <c r="E205" s="79" t="str">
        <f>Eval!D177</f>
        <v>V</v>
      </c>
      <c r="F205" s="79">
        <f>Eval!E177</f>
        <v>1</v>
      </c>
      <c r="G205" s="79" t="str">
        <f>Eval!F177</f>
        <v>kHz</v>
      </c>
      <c r="H205" s="123">
        <f>Eval!H177</f>
        <v>100</v>
      </c>
      <c r="I205" s="121" t="str">
        <f>Eval!I177</f>
        <v>V</v>
      </c>
      <c r="J205" s="123">
        <f>Eval!L177</f>
        <v>-2.535314360741836E-3</v>
      </c>
      <c r="K205" s="121" t="str">
        <f>Eval!M177</f>
        <v>V</v>
      </c>
      <c r="L205" s="123">
        <f>Eval!AG177</f>
        <v>1.179197441166069E-2</v>
      </c>
      <c r="M205" s="121" t="str">
        <f>Eval!AH177</f>
        <v>V</v>
      </c>
    </row>
    <row r="206" spans="2:13" x14ac:dyDescent="0.3">
      <c r="B206" s="43"/>
      <c r="C206" s="43"/>
      <c r="D206" s="79">
        <f>Eval!C178</f>
        <v>100</v>
      </c>
      <c r="E206" s="79" t="str">
        <f>Eval!D178</f>
        <v>V</v>
      </c>
      <c r="F206" s="79">
        <f>Eval!E178</f>
        <v>10</v>
      </c>
      <c r="G206" s="79" t="str">
        <f>Eval!F178</f>
        <v>kHz</v>
      </c>
      <c r="H206" s="123">
        <f>Eval!H178</f>
        <v>100</v>
      </c>
      <c r="I206" s="121" t="str">
        <f>Eval!I178</f>
        <v>V</v>
      </c>
      <c r="J206" s="123">
        <f>Eval!L178</f>
        <v>-2.9215979016100846E-2</v>
      </c>
      <c r="K206" s="121" t="str">
        <f>Eval!M178</f>
        <v>V</v>
      </c>
      <c r="L206" s="123">
        <f>Eval!AG178</f>
        <v>2.8760781526051077E-2</v>
      </c>
      <c r="M206" s="121" t="str">
        <f>Eval!AH178</f>
        <v>V</v>
      </c>
    </row>
    <row r="207" spans="2:13" x14ac:dyDescent="0.3">
      <c r="B207" s="43"/>
      <c r="C207" s="43"/>
      <c r="D207" s="79">
        <f>Eval!C179</f>
        <v>100</v>
      </c>
      <c r="E207" s="79" t="str">
        <f>Eval!D179</f>
        <v>V</v>
      </c>
      <c r="F207" s="79">
        <f>Eval!E179</f>
        <v>20</v>
      </c>
      <c r="G207" s="79" t="str">
        <f>Eval!F179</f>
        <v>kHz</v>
      </c>
      <c r="H207" s="123">
        <f>Eval!H179</f>
        <v>100</v>
      </c>
      <c r="I207" s="121" t="str">
        <f>Eval!I179</f>
        <v>V</v>
      </c>
      <c r="J207" s="123">
        <f>Eval!L179</f>
        <v>-4.1906939028876877E-2</v>
      </c>
      <c r="K207" s="121" t="str">
        <f>Eval!M179</f>
        <v>V</v>
      </c>
      <c r="L207" s="123">
        <f>Eval!AG179</f>
        <v>8.2385433465972227E-2</v>
      </c>
      <c r="M207" s="121" t="str">
        <f>Eval!AH179</f>
        <v>V</v>
      </c>
    </row>
    <row r="208" spans="2:13" x14ac:dyDescent="0.3">
      <c r="B208" s="43"/>
      <c r="C208" s="43"/>
      <c r="D208" s="79">
        <f>Eval!C180</f>
        <v>100</v>
      </c>
      <c r="E208" s="79" t="str">
        <f>Eval!D180</f>
        <v>V</v>
      </c>
      <c r="F208" s="79">
        <f>Eval!E180</f>
        <v>50</v>
      </c>
      <c r="G208" s="79" t="str">
        <f>Eval!F180</f>
        <v>kHz</v>
      </c>
      <c r="H208" s="123">
        <f>Eval!H180</f>
        <v>100</v>
      </c>
      <c r="I208" s="121" t="str">
        <f>Eval!I180</f>
        <v>V</v>
      </c>
      <c r="J208" s="123">
        <f>Eval!L180</f>
        <v>-4.1906939028876877E-2</v>
      </c>
      <c r="K208" s="121" t="str">
        <f>Eval!M180</f>
        <v>V</v>
      </c>
      <c r="L208" s="123">
        <f>Eval!AG180</f>
        <v>8.4474293806120704E-2</v>
      </c>
      <c r="M208" s="121" t="str">
        <f>Eval!AH180</f>
        <v>V</v>
      </c>
    </row>
    <row r="209" spans="1:13" x14ac:dyDescent="0.3">
      <c r="B209" s="43"/>
      <c r="C209" s="43"/>
      <c r="D209" s="79">
        <f>Eval!C181</f>
        <v>100</v>
      </c>
      <c r="E209" s="79" t="str">
        <f>Eval!D181</f>
        <v>V</v>
      </c>
      <c r="F209" s="79">
        <f>Eval!E181</f>
        <v>100</v>
      </c>
      <c r="G209" s="79" t="str">
        <f>Eval!F181</f>
        <v>kHz</v>
      </c>
      <c r="H209" s="124">
        <f>Eval!H181</f>
        <v>100</v>
      </c>
      <c r="I209" s="121" t="str">
        <f>Eval!I181</f>
        <v>V</v>
      </c>
      <c r="J209" s="124">
        <f>Eval!L181</f>
        <v>-4.0392351329330722E-2</v>
      </c>
      <c r="K209" s="121" t="str">
        <f>Eval!M181</f>
        <v>V</v>
      </c>
      <c r="L209" s="124">
        <f>Eval!AG181</f>
        <v>0.14882833921339517</v>
      </c>
      <c r="M209" s="121" t="str">
        <f>Eval!AH181</f>
        <v>V</v>
      </c>
    </row>
    <row r="210" spans="1:13" x14ac:dyDescent="0.3">
      <c r="B210" s="43">
        <f>Eval!A182</f>
        <v>1000</v>
      </c>
      <c r="C210" s="43" t="str">
        <f>Eval!B182</f>
        <v>V</v>
      </c>
      <c r="D210" s="79">
        <f>Eval!C182</f>
        <v>100</v>
      </c>
      <c r="E210" s="79" t="str">
        <f>Eval!D182</f>
        <v>V</v>
      </c>
      <c r="F210" s="79">
        <f>Eval!E182</f>
        <v>20</v>
      </c>
      <c r="G210" s="79" t="str">
        <f>Eval!F182</f>
        <v>Hz</v>
      </c>
      <c r="H210" s="123">
        <f>Eval!H182</f>
        <v>100</v>
      </c>
      <c r="I210" s="121" t="str">
        <f>Eval!I182</f>
        <v>V</v>
      </c>
      <c r="J210" s="123">
        <f>Eval!L182</f>
        <v>-2.8636988066921276E-4</v>
      </c>
      <c r="K210" s="121" t="str">
        <f>Eval!M182</f>
        <v>V</v>
      </c>
      <c r="L210" s="123">
        <f>Eval!AG182</f>
        <v>1.7403241297903604E-2</v>
      </c>
      <c r="M210" s="121" t="str">
        <f>Eval!AH182</f>
        <v>V</v>
      </c>
    </row>
    <row r="211" spans="1:13" x14ac:dyDescent="0.3">
      <c r="B211" s="43"/>
      <c r="C211" s="43"/>
      <c r="D211" s="79">
        <f>Eval!C183</f>
        <v>100</v>
      </c>
      <c r="E211" s="79" t="s">
        <v>110</v>
      </c>
      <c r="F211" s="79">
        <f>Eval!E183</f>
        <v>50</v>
      </c>
      <c r="G211" s="79" t="str">
        <f>Eval!F183</f>
        <v>Hz</v>
      </c>
      <c r="H211" s="123">
        <f>Eval!H183</f>
        <v>100</v>
      </c>
      <c r="I211" s="121" t="str">
        <f>Eval!I183</f>
        <v>V</v>
      </c>
      <c r="J211" s="123">
        <f>Eval!L183</f>
        <v>-2.535314360741836E-3</v>
      </c>
      <c r="K211" s="121" t="str">
        <f>Eval!M183</f>
        <v>V</v>
      </c>
      <c r="L211" s="123">
        <f>Eval!AG183</f>
        <v>1.1805958687258755E-2</v>
      </c>
      <c r="M211" s="121" t="str">
        <f>Eval!AH183</f>
        <v>V</v>
      </c>
    </row>
    <row r="212" spans="1:13" x14ac:dyDescent="0.3">
      <c r="B212" s="43"/>
      <c r="C212" s="43"/>
      <c r="D212" s="79">
        <f>Eval!C184</f>
        <v>100</v>
      </c>
      <c r="E212" s="79" t="str">
        <f>Eval!D184</f>
        <v>V</v>
      </c>
      <c r="F212" s="79">
        <f>Eval!E184</f>
        <v>1</v>
      </c>
      <c r="G212" s="79" t="str">
        <f>Eval!F184</f>
        <v>kHz</v>
      </c>
      <c r="H212" s="123">
        <f>Eval!H184</f>
        <v>100</v>
      </c>
      <c r="I212" s="121" t="str">
        <f>Eval!I184</f>
        <v>V</v>
      </c>
      <c r="J212" s="123">
        <f>Eval!L184</f>
        <v>-2.535314360741836E-3</v>
      </c>
      <c r="K212" s="121" t="str">
        <f>Eval!M184</f>
        <v>V</v>
      </c>
      <c r="L212" s="123">
        <f>Eval!AG184</f>
        <v>1.1805958687258755E-2</v>
      </c>
      <c r="M212" s="121" t="str">
        <f>Eval!AH184</f>
        <v>V</v>
      </c>
    </row>
    <row r="213" spans="1:13" x14ac:dyDescent="0.3">
      <c r="B213" s="43"/>
      <c r="C213" s="43"/>
      <c r="D213" s="79">
        <f>Eval!C186</f>
        <v>500</v>
      </c>
      <c r="E213" s="79" t="s">
        <v>110</v>
      </c>
      <c r="F213" s="79">
        <f>Eval!E186</f>
        <v>50</v>
      </c>
      <c r="G213" s="79" t="str">
        <f>Eval!F186</f>
        <v>Hz</v>
      </c>
      <c r="H213" s="123">
        <f>Eval!H186</f>
        <v>500</v>
      </c>
      <c r="I213" s="121" t="str">
        <f>Eval!I186</f>
        <v>V</v>
      </c>
      <c r="J213" s="123">
        <f>Eval!L186</f>
        <v>7.1288892723487152E-2</v>
      </c>
      <c r="K213" s="121" t="str">
        <f>Eval!M186</f>
        <v>V</v>
      </c>
      <c r="L213" s="123">
        <f>Eval!AG186</f>
        <v>7.5882839527309495E-2</v>
      </c>
      <c r="M213" s="121" t="str">
        <f>Eval!AH186</f>
        <v>V</v>
      </c>
    </row>
    <row r="214" spans="1:13" ht="16.2" thickBot="1" x14ac:dyDescent="0.35">
      <c r="A214" s="41" t="s">
        <v>85</v>
      </c>
      <c r="C214" s="33"/>
      <c r="D214" s="33"/>
      <c r="E214" s="33"/>
      <c r="F214" s="33"/>
      <c r="G214" s="33"/>
      <c r="H214" s="42"/>
      <c r="I214" s="42"/>
      <c r="J214" s="42"/>
      <c r="K214" s="42"/>
      <c r="L214" s="42"/>
      <c r="M214" s="42"/>
    </row>
    <row r="215" spans="1:13" ht="15.6" x14ac:dyDescent="0.3">
      <c r="A215" s="159" t="s">
        <v>46</v>
      </c>
      <c r="B215" s="159"/>
      <c r="C215" s="159"/>
      <c r="D215" s="160" t="s">
        <v>105</v>
      </c>
      <c r="E215" s="160"/>
      <c r="F215" s="160"/>
      <c r="G215" s="160"/>
      <c r="H215" s="159" t="s">
        <v>71</v>
      </c>
      <c r="I215" s="159"/>
      <c r="J215" s="161" t="s">
        <v>47</v>
      </c>
      <c r="K215" s="161"/>
      <c r="L215" s="161" t="s">
        <v>48</v>
      </c>
      <c r="M215" s="161"/>
    </row>
    <row r="216" spans="1:13" ht="15" thickBot="1" x14ac:dyDescent="0.35">
      <c r="A216" s="157" t="s">
        <v>49</v>
      </c>
      <c r="B216" s="157"/>
      <c r="C216" s="157"/>
      <c r="D216" s="158" t="s">
        <v>102</v>
      </c>
      <c r="E216" s="158"/>
      <c r="F216" s="158"/>
      <c r="G216" s="158"/>
      <c r="H216" s="157" t="s">
        <v>101</v>
      </c>
      <c r="I216" s="157"/>
      <c r="J216" s="162" t="s">
        <v>50</v>
      </c>
      <c r="K216" s="162"/>
      <c r="L216" s="162" t="s">
        <v>51</v>
      </c>
      <c r="M216" s="162"/>
    </row>
    <row r="217" spans="1:13" x14ac:dyDescent="0.3">
      <c r="B217" s="43">
        <f>B210</f>
        <v>1000</v>
      </c>
      <c r="C217" s="43" t="str">
        <f>C210</f>
        <v>V</v>
      </c>
      <c r="D217" s="79">
        <f>Eval!C187</f>
        <v>500</v>
      </c>
      <c r="E217" s="79" t="str">
        <f>Eval!D187</f>
        <v>V</v>
      </c>
      <c r="F217" s="79">
        <f>Eval!E187</f>
        <v>1</v>
      </c>
      <c r="G217" s="79" t="str">
        <f>Eval!F187</f>
        <v>kHz</v>
      </c>
      <c r="H217" s="123">
        <f>Eval!H187</f>
        <v>500</v>
      </c>
      <c r="I217" s="121" t="str">
        <f>Eval!I187</f>
        <v>V</v>
      </c>
      <c r="J217" s="123">
        <f>Eval!L187</f>
        <v>7.1288892723487152E-2</v>
      </c>
      <c r="K217" s="121" t="str">
        <f>Eval!M187</f>
        <v>V</v>
      </c>
      <c r="L217" s="123">
        <f>Eval!AG187</f>
        <v>7.5882839527309495E-2</v>
      </c>
      <c r="M217" s="121" t="str">
        <f>Eval!AH187</f>
        <v>V</v>
      </c>
    </row>
    <row r="218" spans="1:13" x14ac:dyDescent="0.3">
      <c r="B218" s="43"/>
      <c r="C218" s="43"/>
      <c r="D218" s="79">
        <f>Eval!C189</f>
        <v>900</v>
      </c>
      <c r="E218" s="79" t="s">
        <v>110</v>
      </c>
      <c r="F218" s="79">
        <f>Eval!E189</f>
        <v>50</v>
      </c>
      <c r="G218" s="79" t="str">
        <f>Eval!F189</f>
        <v>Hz</v>
      </c>
      <c r="H218" s="124">
        <f>Eval!H189</f>
        <v>900</v>
      </c>
      <c r="I218" s="121" t="str">
        <f>Eval!I189</f>
        <v>V</v>
      </c>
      <c r="J218" s="124">
        <f>Eval!L189</f>
        <v>0.1096779991346466</v>
      </c>
      <c r="K218" s="121" t="str">
        <f>Eval!M189</f>
        <v>V</v>
      </c>
      <c r="L218" s="124">
        <f>Eval!AG189</f>
        <v>0.1280644175829263</v>
      </c>
      <c r="M218" s="121" t="str">
        <f>Eval!AH189</f>
        <v>V</v>
      </c>
    </row>
    <row r="219" spans="1:13" x14ac:dyDescent="0.3">
      <c r="B219" s="43"/>
      <c r="C219" s="43"/>
      <c r="D219" s="79">
        <f>Eval!C190</f>
        <v>900</v>
      </c>
      <c r="E219" s="79" t="str">
        <f>Eval!D190</f>
        <v>V</v>
      </c>
      <c r="F219" s="79">
        <f>Eval!E190</f>
        <v>1</v>
      </c>
      <c r="G219" s="79" t="str">
        <f>Eval!F190</f>
        <v>kHz</v>
      </c>
      <c r="H219" s="124">
        <f>Eval!H190</f>
        <v>900</v>
      </c>
      <c r="I219" s="121" t="str">
        <f>Eval!I190</f>
        <v>V</v>
      </c>
      <c r="J219" s="124">
        <f>Eval!L190</f>
        <v>0.1096779991346466</v>
      </c>
      <c r="K219" s="121" t="str">
        <f>Eval!M190</f>
        <v>V</v>
      </c>
      <c r="L219" s="124">
        <f>Eval!AG190</f>
        <v>0.1280644175829263</v>
      </c>
      <c r="M219" s="121" t="str">
        <f>Eval!AH190</f>
        <v>V</v>
      </c>
    </row>
    <row r="220" spans="1:13" x14ac:dyDescent="0.3">
      <c r="B220" s="80"/>
      <c r="C220" s="80"/>
      <c r="D220" s="79"/>
      <c r="E220" s="79"/>
      <c r="F220" s="79"/>
      <c r="G220" s="81"/>
      <c r="H220" s="56"/>
      <c r="I220" s="56"/>
      <c r="J220" s="56"/>
      <c r="K220" s="56"/>
      <c r="L220" s="56"/>
      <c r="M220" s="56"/>
    </row>
    <row r="221" spans="1:13" ht="16.2" thickBot="1" x14ac:dyDescent="0.35">
      <c r="A221" s="41" t="s">
        <v>86</v>
      </c>
      <c r="C221" s="33"/>
      <c r="D221" s="33"/>
      <c r="E221" s="33"/>
      <c r="F221" s="33"/>
      <c r="G221" s="33"/>
      <c r="H221" s="42"/>
      <c r="I221" s="42"/>
      <c r="J221" s="42"/>
      <c r="K221" s="42"/>
      <c r="L221" s="42"/>
      <c r="M221" s="42"/>
    </row>
    <row r="222" spans="1:13" ht="15.6" x14ac:dyDescent="0.3">
      <c r="A222" s="159" t="s">
        <v>46</v>
      </c>
      <c r="B222" s="159"/>
      <c r="C222" s="159"/>
      <c r="D222" s="160" t="s">
        <v>106</v>
      </c>
      <c r="E222" s="160"/>
      <c r="F222" s="160"/>
      <c r="G222" s="160"/>
      <c r="H222" s="159" t="s">
        <v>71</v>
      </c>
      <c r="I222" s="159"/>
      <c r="J222" s="161" t="s">
        <v>47</v>
      </c>
      <c r="K222" s="161"/>
      <c r="L222" s="161" t="s">
        <v>48</v>
      </c>
      <c r="M222" s="161"/>
    </row>
    <row r="223" spans="1:13" ht="15" thickBot="1" x14ac:dyDescent="0.35">
      <c r="A223" s="157" t="s">
        <v>49</v>
      </c>
      <c r="B223" s="157"/>
      <c r="C223" s="157"/>
      <c r="D223" s="158" t="s">
        <v>103</v>
      </c>
      <c r="E223" s="158"/>
      <c r="F223" s="158"/>
      <c r="G223" s="158"/>
      <c r="H223" s="157" t="s">
        <v>101</v>
      </c>
      <c r="I223" s="157"/>
      <c r="J223" s="162" t="s">
        <v>50</v>
      </c>
      <c r="K223" s="162"/>
      <c r="L223" s="162" t="s">
        <v>51</v>
      </c>
      <c r="M223" s="162"/>
    </row>
    <row r="224" spans="1:13" x14ac:dyDescent="0.3">
      <c r="A224" s="108"/>
      <c r="B224" s="108">
        <f>Eval!A195</f>
        <v>100</v>
      </c>
      <c r="C224" s="108" t="str">
        <f>Eval!B195</f>
        <v>µA</v>
      </c>
      <c r="D224" s="108">
        <f>Eval!C195</f>
        <v>10</v>
      </c>
      <c r="E224" s="108" t="s">
        <v>109</v>
      </c>
      <c r="F224" s="108">
        <f>Eval!E195</f>
        <v>20</v>
      </c>
      <c r="G224" s="108" t="str">
        <f>Eval!F195</f>
        <v>Hz</v>
      </c>
      <c r="H224" s="124">
        <f>Eval!H195</f>
        <v>10</v>
      </c>
      <c r="I224" s="126" t="str">
        <f>Eval!I195</f>
        <v>µA</v>
      </c>
      <c r="J224" s="124">
        <f>Eval!L195</f>
        <v>-2.4614491116761172E-3</v>
      </c>
      <c r="K224" s="126" t="str">
        <f>Eval!M195</f>
        <v>µA</v>
      </c>
      <c r="L224" s="124">
        <f>Eval!AG195</f>
        <v>0.12163105525193262</v>
      </c>
      <c r="M224" s="126" t="str">
        <f>Eval!AH195</f>
        <v>µA</v>
      </c>
    </row>
    <row r="225" spans="1:13" x14ac:dyDescent="0.3">
      <c r="B225" s="43"/>
      <c r="C225" s="43"/>
      <c r="D225" s="43">
        <f>Eval!C196</f>
        <v>10</v>
      </c>
      <c r="E225" s="43" t="s">
        <v>109</v>
      </c>
      <c r="F225" s="43">
        <f>Eval!E196</f>
        <v>50</v>
      </c>
      <c r="G225" s="43" t="str">
        <f>Eval!F196</f>
        <v>Hz</v>
      </c>
      <c r="H225" s="124">
        <f>Eval!H196</f>
        <v>10</v>
      </c>
      <c r="I225" s="127" t="str">
        <f>Eval!I196</f>
        <v>µA</v>
      </c>
      <c r="J225" s="124">
        <f>Eval!L196</f>
        <v>4.2725855392866663E-4</v>
      </c>
      <c r="K225" s="127" t="str">
        <f>Eval!M196</f>
        <v>µA</v>
      </c>
      <c r="L225" s="124">
        <f>Eval!AG196</f>
        <v>0.1207492186780546</v>
      </c>
      <c r="M225" s="127" t="str">
        <f>Eval!AH196</f>
        <v>µA</v>
      </c>
    </row>
    <row r="226" spans="1:13" x14ac:dyDescent="0.3">
      <c r="B226" s="43"/>
      <c r="C226" s="43"/>
      <c r="D226" s="43">
        <f>Eval!C197</f>
        <v>10</v>
      </c>
      <c r="E226" s="43" t="s">
        <v>109</v>
      </c>
      <c r="F226" s="43">
        <f>Eval!E197</f>
        <v>1</v>
      </c>
      <c r="G226" s="43" t="str">
        <f>Eval!F197</f>
        <v>kHz</v>
      </c>
      <c r="H226" s="124">
        <f>Eval!H197</f>
        <v>10</v>
      </c>
      <c r="I226" s="127" t="str">
        <f>Eval!I197</f>
        <v>µA</v>
      </c>
      <c r="J226" s="124">
        <f>Eval!L197</f>
        <v>4.2725855392866663E-4</v>
      </c>
      <c r="K226" s="127" t="str">
        <f>Eval!M197</f>
        <v>µA</v>
      </c>
      <c r="L226" s="124">
        <f>Eval!AG197</f>
        <v>0.12152614565609871</v>
      </c>
      <c r="M226" s="127" t="str">
        <f>Eval!AH197</f>
        <v>µA</v>
      </c>
    </row>
    <row r="227" spans="1:13" x14ac:dyDescent="0.3">
      <c r="B227" s="43"/>
      <c r="C227" s="43"/>
      <c r="D227" s="43">
        <f>Eval!C198</f>
        <v>100</v>
      </c>
      <c r="E227" s="43" t="s">
        <v>109</v>
      </c>
      <c r="F227" s="43">
        <f>Eval!E198</f>
        <v>20</v>
      </c>
      <c r="G227" s="43" t="str">
        <f>Eval!F198</f>
        <v>Hz</v>
      </c>
      <c r="H227" s="124">
        <f>Eval!H198</f>
        <v>100</v>
      </c>
      <c r="I227" s="127" t="str">
        <f>Eval!I198</f>
        <v>µA</v>
      </c>
      <c r="J227" s="124">
        <f>Eval!L198</f>
        <v>3.3687430705242605E-3</v>
      </c>
      <c r="K227" s="127" t="str">
        <f>Eval!M198</f>
        <v>µA</v>
      </c>
      <c r="L227" s="124">
        <f>Eval!AG198</f>
        <v>0.12826848941109192</v>
      </c>
      <c r="M227" s="127" t="str">
        <f>Eval!AH198</f>
        <v>µA</v>
      </c>
    </row>
    <row r="228" spans="1:13" x14ac:dyDescent="0.3">
      <c r="B228" s="43"/>
      <c r="C228" s="43"/>
      <c r="D228" s="43">
        <f>Eval!C199</f>
        <v>100</v>
      </c>
      <c r="E228" s="43" t="s">
        <v>109</v>
      </c>
      <c r="F228" s="43">
        <f>Eval!E199</f>
        <v>50</v>
      </c>
      <c r="G228" s="43" t="str">
        <f>Eval!F199</f>
        <v>Hz</v>
      </c>
      <c r="H228" s="124">
        <f>Eval!H199</f>
        <v>100</v>
      </c>
      <c r="I228" s="127" t="str">
        <f>Eval!I199</f>
        <v>µA</v>
      </c>
      <c r="J228" s="124">
        <f>Eval!L199</f>
        <v>3.3687430705242605E-3</v>
      </c>
      <c r="K228" s="127" t="str">
        <f>Eval!M199</f>
        <v>µA</v>
      </c>
      <c r="L228" s="124">
        <f>Eval!AG199</f>
        <v>0.12545302992430798</v>
      </c>
      <c r="M228" s="127" t="str">
        <f>Eval!AH199</f>
        <v>µA</v>
      </c>
    </row>
    <row r="229" spans="1:13" x14ac:dyDescent="0.3">
      <c r="B229" s="43"/>
      <c r="C229" s="43"/>
      <c r="D229" s="43">
        <f>Eval!C200</f>
        <v>100</v>
      </c>
      <c r="E229" s="43" t="s">
        <v>109</v>
      </c>
      <c r="F229" s="43">
        <f>Eval!E200</f>
        <v>1</v>
      </c>
      <c r="G229" s="43" t="str">
        <f>Eval!F200</f>
        <v>kHz</v>
      </c>
      <c r="H229" s="124">
        <f>Eval!H200</f>
        <v>100</v>
      </c>
      <c r="I229" s="127" t="str">
        <f>Eval!I200</f>
        <v>µA</v>
      </c>
      <c r="J229" s="124">
        <f>Eval!L200</f>
        <v>3.3687430705242605E-3</v>
      </c>
      <c r="K229" s="127" t="str">
        <f>Eval!M200</f>
        <v>µA</v>
      </c>
      <c r="L229" s="124">
        <f>Eval!AG200</f>
        <v>0.13206925979900086</v>
      </c>
      <c r="M229" s="127" t="str">
        <f>Eval!AH200</f>
        <v>µA</v>
      </c>
    </row>
    <row r="230" spans="1:13" x14ac:dyDescent="0.3">
      <c r="A230" s="43"/>
      <c r="B230" s="43">
        <f>Eval!A201</f>
        <v>1</v>
      </c>
      <c r="C230" s="43" t="str">
        <f>Eval!B201</f>
        <v>mA</v>
      </c>
      <c r="D230" s="43">
        <f>Eval!C201</f>
        <v>0.1</v>
      </c>
      <c r="E230" s="43" t="s">
        <v>111</v>
      </c>
      <c r="F230" s="43">
        <f>Eval!E201</f>
        <v>20</v>
      </c>
      <c r="G230" s="43" t="str">
        <f>Eval!F201</f>
        <v>Hz</v>
      </c>
      <c r="H230" s="122">
        <f>Eval!H201</f>
        <v>0.1</v>
      </c>
      <c r="I230" s="127" t="str">
        <f>Eval!I201</f>
        <v>mA</v>
      </c>
      <c r="J230" s="122">
        <f>Eval!L201</f>
        <v>2.213061923744819E-6</v>
      </c>
      <c r="K230" s="127" t="str">
        <f>Eval!M201</f>
        <v>mA</v>
      </c>
      <c r="L230" s="122">
        <f>Eval!AG201</f>
        <v>1.2826977576889812E-4</v>
      </c>
      <c r="M230" s="127" t="str">
        <f>Eval!AH201</f>
        <v>mA</v>
      </c>
    </row>
    <row r="231" spans="1:13" x14ac:dyDescent="0.3">
      <c r="B231" s="43"/>
      <c r="C231" s="43"/>
      <c r="D231" s="43">
        <f>Eval!C202</f>
        <v>0.1</v>
      </c>
      <c r="E231" s="43" t="s">
        <v>111</v>
      </c>
      <c r="F231" s="43">
        <f>Eval!E202</f>
        <v>50</v>
      </c>
      <c r="G231" s="43" t="str">
        <f>Eval!F202</f>
        <v>Hz</v>
      </c>
      <c r="H231" s="122">
        <f>Eval!H202</f>
        <v>0.1</v>
      </c>
      <c r="I231" s="127" t="str">
        <f>Eval!I202</f>
        <v>mA</v>
      </c>
      <c r="J231" s="122">
        <f>Eval!L202</f>
        <v>3.3687430705253707E-6</v>
      </c>
      <c r="K231" s="127" t="str">
        <f>Eval!M202</f>
        <v>mA</v>
      </c>
      <c r="L231" s="122">
        <f>Eval!AG202</f>
        <v>1.2545434515069342E-4</v>
      </c>
      <c r="M231" s="127" t="str">
        <f>Eval!AH202</f>
        <v>mA</v>
      </c>
    </row>
    <row r="232" spans="1:13" x14ac:dyDescent="0.3">
      <c r="B232" s="43"/>
      <c r="C232" s="43"/>
      <c r="D232" s="43">
        <f>Eval!C203</f>
        <v>0.1</v>
      </c>
      <c r="E232" s="43" t="s">
        <v>111</v>
      </c>
      <c r="F232" s="43">
        <f>Eval!E203</f>
        <v>1</v>
      </c>
      <c r="G232" s="43" t="str">
        <f>Eval!F203</f>
        <v>kHz</v>
      </c>
      <c r="H232" s="122">
        <f>Eval!H203</f>
        <v>0.1</v>
      </c>
      <c r="I232" s="127" t="str">
        <f>Eval!I203</f>
        <v>mA</v>
      </c>
      <c r="J232" s="122">
        <f>Eval!L203</f>
        <v>3.3687430705253707E-6</v>
      </c>
      <c r="K232" s="127" t="str">
        <f>Eval!M203</f>
        <v>mA</v>
      </c>
      <c r="L232" s="122">
        <f>Eval!AG203</f>
        <v>1.3207050913756628E-4</v>
      </c>
      <c r="M232" s="127" t="str">
        <f>Eval!AH203</f>
        <v>mA</v>
      </c>
    </row>
    <row r="233" spans="1:13" x14ac:dyDescent="0.3">
      <c r="B233" s="43"/>
      <c r="C233" s="43"/>
      <c r="D233" s="43">
        <f>Eval!C204</f>
        <v>1</v>
      </c>
      <c r="E233" s="43" t="str">
        <f>Eval!D204</f>
        <v>mA</v>
      </c>
      <c r="F233" s="43">
        <f>Eval!E204</f>
        <v>20</v>
      </c>
      <c r="G233" s="43" t="str">
        <f>Eval!F204</f>
        <v>Hz</v>
      </c>
      <c r="H233" s="122">
        <f>Eval!H204</f>
        <v>1</v>
      </c>
      <c r="I233" s="127" t="str">
        <f>Eval!I204</f>
        <v>mA</v>
      </c>
      <c r="J233" s="122">
        <f>Eval!L204</f>
        <v>9.3378326948334589E-5</v>
      </c>
      <c r="K233" s="127" t="str">
        <f>Eval!M204</f>
        <v>mA</v>
      </c>
      <c r="L233" s="122">
        <f>Eval!AG204</f>
        <v>5.8261469354125878E-4</v>
      </c>
      <c r="M233" s="127" t="str">
        <f>Eval!AH204</f>
        <v>mA</v>
      </c>
    </row>
    <row r="234" spans="1:13" x14ac:dyDescent="0.3">
      <c r="B234" s="43"/>
      <c r="C234" s="43"/>
      <c r="D234" s="43">
        <f>Eval!C205</f>
        <v>1</v>
      </c>
      <c r="E234" s="43" t="str">
        <f>Eval!D205</f>
        <v>mA</v>
      </c>
      <c r="F234" s="43">
        <f>Eval!E205</f>
        <v>50</v>
      </c>
      <c r="G234" s="43" t="str">
        <f>Eval!F205</f>
        <v>Hz</v>
      </c>
      <c r="H234" s="122">
        <f>Eval!H205</f>
        <v>1</v>
      </c>
      <c r="I234" s="127" t="str">
        <f>Eval!I205</f>
        <v>mA</v>
      </c>
      <c r="J234" s="122">
        <f>Eval!L205</f>
        <v>8.6830900623446894E-5</v>
      </c>
      <c r="K234" s="127" t="str">
        <f>Eval!M205</f>
        <v>mA</v>
      </c>
      <c r="L234" s="122">
        <f>Eval!AG205</f>
        <v>5.5756060498760073E-4</v>
      </c>
      <c r="M234" s="127" t="str">
        <f>Eval!AH205</f>
        <v>mA</v>
      </c>
    </row>
    <row r="235" spans="1:13" x14ac:dyDescent="0.3">
      <c r="B235" s="43"/>
      <c r="C235" s="43"/>
      <c r="D235" s="43">
        <f>Eval!C206</f>
        <v>1</v>
      </c>
      <c r="E235" s="43" t="str">
        <f>Eval!D206</f>
        <v>mA</v>
      </c>
      <c r="F235" s="43">
        <f>Eval!E206</f>
        <v>1</v>
      </c>
      <c r="G235" s="43" t="str">
        <f>Eval!F206</f>
        <v>kHz</v>
      </c>
      <c r="H235" s="122">
        <f>Eval!H206</f>
        <v>1</v>
      </c>
      <c r="I235" s="127" t="str">
        <f>Eval!I206</f>
        <v>mA</v>
      </c>
      <c r="J235" s="122">
        <f>Eval!L206</f>
        <v>8.6830900623446894E-5</v>
      </c>
      <c r="K235" s="127" t="str">
        <f>Eval!M206</f>
        <v>mA</v>
      </c>
      <c r="L235" s="122">
        <f>Eval!AG206</f>
        <v>6.9138640539677431E-4</v>
      </c>
      <c r="M235" s="127" t="str">
        <f>Eval!AH206</f>
        <v>mA</v>
      </c>
    </row>
    <row r="236" spans="1:13" x14ac:dyDescent="0.3">
      <c r="A236" s="43"/>
      <c r="B236" s="43"/>
      <c r="C236" s="43"/>
      <c r="D236" s="43">
        <f>Eval!C207</f>
        <v>1</v>
      </c>
      <c r="E236" s="43" t="str">
        <f>Eval!D207</f>
        <v>mA</v>
      </c>
      <c r="F236" s="43">
        <f>Eval!E207</f>
        <v>5</v>
      </c>
      <c r="G236" s="43" t="str">
        <f>Eval!F207</f>
        <v>kHz</v>
      </c>
      <c r="H236" s="44">
        <f>Eval!H207</f>
        <v>1</v>
      </c>
      <c r="I236" s="127" t="str">
        <f>Eval!I207</f>
        <v>mA</v>
      </c>
      <c r="J236" s="44">
        <f>Eval!L207</f>
        <v>6.5018602965372096E-5</v>
      </c>
      <c r="K236" s="127" t="str">
        <f>Eval!M207</f>
        <v>mA</v>
      </c>
      <c r="L236" s="44">
        <f>Eval!AG207</f>
        <v>2.3349495561195621E-3</v>
      </c>
      <c r="M236" s="127" t="str">
        <f>Eval!AH207</f>
        <v>mA</v>
      </c>
    </row>
    <row r="237" spans="1:13" x14ac:dyDescent="0.3">
      <c r="B237" s="43"/>
      <c r="C237" s="43"/>
      <c r="D237" s="43">
        <f>Eval!C208</f>
        <v>1</v>
      </c>
      <c r="E237" s="43" t="str">
        <f>Eval!D208</f>
        <v>mA</v>
      </c>
      <c r="F237" s="43">
        <f>Eval!E208</f>
        <v>10</v>
      </c>
      <c r="G237" s="43" t="str">
        <f>Eval!F208</f>
        <v>kHz</v>
      </c>
      <c r="H237" s="44">
        <f>Eval!H208</f>
        <v>1</v>
      </c>
      <c r="I237" s="127" t="str">
        <f>Eval!I208</f>
        <v>mA</v>
      </c>
      <c r="J237" s="44">
        <f>Eval!L208</f>
        <v>-1.632436534518833E-4</v>
      </c>
      <c r="K237" s="127" t="str">
        <f>Eval!M208</f>
        <v>mA</v>
      </c>
      <c r="L237" s="44">
        <f>Eval!AG208</f>
        <v>2.3403999322588395E-3</v>
      </c>
      <c r="M237" s="127" t="str">
        <f>Eval!AH208</f>
        <v>mA</v>
      </c>
    </row>
    <row r="238" spans="1:13" x14ac:dyDescent="0.3">
      <c r="B238" s="43">
        <f>Eval!A209</f>
        <v>10</v>
      </c>
      <c r="C238" s="43" t="str">
        <f>Eval!B209</f>
        <v>mA</v>
      </c>
      <c r="D238" s="43">
        <f>Eval!C209</f>
        <v>1</v>
      </c>
      <c r="E238" s="43" t="str">
        <f>Eval!D209</f>
        <v>mA</v>
      </c>
      <c r="F238" s="43">
        <f>Eval!E209</f>
        <v>20</v>
      </c>
      <c r="G238" s="43" t="str">
        <f>Eval!F209</f>
        <v>Hz</v>
      </c>
      <c r="H238" s="122">
        <f>Eval!H209</f>
        <v>1</v>
      </c>
      <c r="I238" s="127" t="str">
        <f>Eval!I209</f>
        <v>mA</v>
      </c>
      <c r="J238" s="122">
        <f>Eval!L209</f>
        <v>9.3378326948334589E-5</v>
      </c>
      <c r="K238" s="127" t="str">
        <f>Eval!M209</f>
        <v>mA</v>
      </c>
      <c r="L238" s="122">
        <f>Eval!AG209</f>
        <v>5.8264301345693228E-4</v>
      </c>
      <c r="M238" s="127" t="str">
        <f>Eval!AH209</f>
        <v>mA</v>
      </c>
    </row>
    <row r="239" spans="1:13" x14ac:dyDescent="0.3">
      <c r="B239" s="43"/>
      <c r="C239" s="43"/>
      <c r="D239" s="43">
        <f>Eval!C210</f>
        <v>1</v>
      </c>
      <c r="E239" s="43" t="str">
        <f>Eval!D210</f>
        <v>mA</v>
      </c>
      <c r="F239" s="43">
        <f>Eval!E210</f>
        <v>50</v>
      </c>
      <c r="G239" s="43" t="str">
        <f>Eval!F210</f>
        <v>Hz</v>
      </c>
      <c r="H239" s="122">
        <f>Eval!H210</f>
        <v>1</v>
      </c>
      <c r="I239" s="127" t="str">
        <f>Eval!I210</f>
        <v>mA</v>
      </c>
      <c r="J239" s="122">
        <f>Eval!L210</f>
        <v>8.6830900623446894E-5</v>
      </c>
      <c r="K239" s="127" t="str">
        <f>Eval!M210</f>
        <v>mA</v>
      </c>
      <c r="L239" s="122">
        <f>Eval!AG210</f>
        <v>5.5759019739781961E-4</v>
      </c>
      <c r="M239" s="127" t="str">
        <f>Eval!AH210</f>
        <v>mA</v>
      </c>
    </row>
    <row r="240" spans="1:13" x14ac:dyDescent="0.3">
      <c r="B240" s="43"/>
      <c r="C240" s="43"/>
      <c r="D240" s="43">
        <f>Eval!C211</f>
        <v>1</v>
      </c>
      <c r="E240" s="43" t="str">
        <f>Eval!D211</f>
        <v>mA</v>
      </c>
      <c r="F240" s="43">
        <f>Eval!E211</f>
        <v>1</v>
      </c>
      <c r="G240" s="43" t="str">
        <f>Eval!F211</f>
        <v>kHz</v>
      </c>
      <c r="H240" s="122">
        <f>Eval!H211</f>
        <v>1</v>
      </c>
      <c r="I240" s="127" t="str">
        <f>Eval!I211</f>
        <v>mA</v>
      </c>
      <c r="J240" s="122">
        <f>Eval!L211</f>
        <v>8.6830900623446894E-5</v>
      </c>
      <c r="K240" s="127" t="str">
        <f>Eval!M211</f>
        <v>mA</v>
      </c>
      <c r="L240" s="122">
        <f>Eval!AG211</f>
        <v>6.9141027007665477E-4</v>
      </c>
      <c r="M240" s="127" t="str">
        <f>Eval!AH211</f>
        <v>mA</v>
      </c>
    </row>
    <row r="241" spans="1:13" x14ac:dyDescent="0.3">
      <c r="B241" s="43"/>
      <c r="C241" s="43"/>
      <c r="D241" s="43">
        <f>Eval!C212</f>
        <v>1</v>
      </c>
      <c r="E241" s="43" t="str">
        <f>Eval!D212</f>
        <v>mA</v>
      </c>
      <c r="F241" s="43">
        <f>Eval!E212</f>
        <v>5</v>
      </c>
      <c r="G241" s="43" t="str">
        <f>Eval!F212</f>
        <v>kHz</v>
      </c>
      <c r="H241" s="44">
        <f>Eval!H212</f>
        <v>1</v>
      </c>
      <c r="I241" s="127" t="str">
        <f>Eval!I212</f>
        <v>mA</v>
      </c>
      <c r="J241" s="44">
        <f>Eval!L212</f>
        <v>6.5018602965372096E-5</v>
      </c>
      <c r="K241" s="127" t="str">
        <f>Eval!M212</f>
        <v>mA</v>
      </c>
      <c r="L241" s="44">
        <f>Eval!AG212</f>
        <v>2.3349566226426857E-3</v>
      </c>
      <c r="M241" s="127" t="str">
        <f>Eval!AH212</f>
        <v>mA</v>
      </c>
    </row>
    <row r="242" spans="1:13" x14ac:dyDescent="0.3">
      <c r="A242" s="43"/>
      <c r="B242" s="43"/>
      <c r="C242" s="43"/>
      <c r="D242" s="43">
        <f>Eval!C213</f>
        <v>1</v>
      </c>
      <c r="E242" s="43" t="str">
        <f>Eval!D213</f>
        <v>mA</v>
      </c>
      <c r="F242" s="43">
        <f>Eval!E213</f>
        <v>10</v>
      </c>
      <c r="G242" s="43" t="str">
        <f>Eval!F213</f>
        <v>kHz</v>
      </c>
      <c r="H242" s="44">
        <f>Eval!H213</f>
        <v>1</v>
      </c>
      <c r="I242" s="127" t="str">
        <f>Eval!I213</f>
        <v>mA</v>
      </c>
      <c r="J242" s="44">
        <f>Eval!L213</f>
        <v>-1.632436534518833E-4</v>
      </c>
      <c r="K242" s="127" t="str">
        <f>Eval!M213</f>
        <v>mA</v>
      </c>
      <c r="L242" s="44">
        <f>Eval!AG213</f>
        <v>2.340406982325335E-3</v>
      </c>
      <c r="M242" s="127" t="str">
        <f>Eval!AH213</f>
        <v>mA</v>
      </c>
    </row>
    <row r="243" spans="1:13" x14ac:dyDescent="0.3">
      <c r="B243" s="43"/>
      <c r="C243" s="43"/>
      <c r="D243" s="43">
        <f>Eval!C214</f>
        <v>5</v>
      </c>
      <c r="E243" s="43" t="str">
        <f>Eval!D214</f>
        <v>mA</v>
      </c>
      <c r="F243" s="43">
        <f>Eval!E214</f>
        <v>20</v>
      </c>
      <c r="G243" s="43" t="str">
        <f>Eval!F214</f>
        <v>Hz</v>
      </c>
      <c r="H243" s="44">
        <f>Eval!H214</f>
        <v>5</v>
      </c>
      <c r="I243" s="127" t="str">
        <f>Eval!I214</f>
        <v>mA</v>
      </c>
      <c r="J243" s="44">
        <f>Eval!L214</f>
        <v>7.1403337300957048E-4</v>
      </c>
      <c r="K243" s="127" t="str">
        <f>Eval!M214</f>
        <v>mA</v>
      </c>
      <c r="L243" s="44">
        <f>Eval!AG214</f>
        <v>4.1695524567557868E-3</v>
      </c>
      <c r="M243" s="127" t="str">
        <f>Eval!AH214</f>
        <v>mA</v>
      </c>
    </row>
    <row r="244" spans="1:13" x14ac:dyDescent="0.3">
      <c r="B244" s="43"/>
      <c r="C244" s="43"/>
      <c r="D244" s="43">
        <f>Eval!C215</f>
        <v>5</v>
      </c>
      <c r="E244" s="43" t="str">
        <f>Eval!D215</f>
        <v>mA</v>
      </c>
      <c r="F244" s="43">
        <f>Eval!E215</f>
        <v>50</v>
      </c>
      <c r="G244" s="43" t="str">
        <f>Eval!F215</f>
        <v>Hz</v>
      </c>
      <c r="H244" s="44">
        <f>Eval!H215</f>
        <v>5</v>
      </c>
      <c r="I244" s="127" t="str">
        <f>Eval!I215</f>
        <v>mA</v>
      </c>
      <c r="J244" s="44">
        <f>Eval!L215</f>
        <v>2.9322465829206834E-4</v>
      </c>
      <c r="K244" s="127" t="str">
        <f>Eval!M215</f>
        <v>mA</v>
      </c>
      <c r="L244" s="44">
        <f>Eval!AG215</f>
        <v>4.0689311068920452E-3</v>
      </c>
      <c r="M244" s="127" t="str">
        <f>Eval!AH215</f>
        <v>mA</v>
      </c>
    </row>
    <row r="245" spans="1:13" x14ac:dyDescent="0.3">
      <c r="B245" s="43"/>
      <c r="C245" s="43"/>
      <c r="D245" s="43">
        <f>Eval!C216</f>
        <v>5</v>
      </c>
      <c r="E245" s="43" t="str">
        <f>Eval!D216</f>
        <v>mA</v>
      </c>
      <c r="F245" s="43">
        <f>Eval!E216</f>
        <v>1</v>
      </c>
      <c r="G245" s="43" t="str">
        <f>Eval!F216</f>
        <v>kHz</v>
      </c>
      <c r="H245" s="44">
        <f>Eval!H216</f>
        <v>5</v>
      </c>
      <c r="I245" s="127" t="str">
        <f>Eval!I216</f>
        <v>mA</v>
      </c>
      <c r="J245" s="44">
        <f>Eval!L216</f>
        <v>2.9322465829206834E-4</v>
      </c>
      <c r="K245" s="127" t="str">
        <f>Eval!M216</f>
        <v>mA</v>
      </c>
      <c r="L245" s="44">
        <f>Eval!AG216</f>
        <v>4.5133616834868292E-3</v>
      </c>
      <c r="M245" s="127" t="str">
        <f>Eval!AH216</f>
        <v>mA</v>
      </c>
    </row>
    <row r="246" spans="1:13" x14ac:dyDescent="0.3">
      <c r="B246" s="43"/>
      <c r="C246" s="43"/>
      <c r="D246" s="43">
        <f>Eval!C217</f>
        <v>5</v>
      </c>
      <c r="E246" s="43" t="str">
        <f>Eval!D217</f>
        <v>mA</v>
      </c>
      <c r="F246" s="43">
        <f>Eval!E217</f>
        <v>5</v>
      </c>
      <c r="G246" s="43" t="str">
        <f>Eval!F217</f>
        <v>kHz</v>
      </c>
      <c r="H246" s="123">
        <f>Eval!H217</f>
        <v>5</v>
      </c>
      <c r="I246" s="127" t="str">
        <f>Eval!I217</f>
        <v>mA</v>
      </c>
      <c r="J246" s="123">
        <f>Eval!L217</f>
        <v>5.2722325778020718E-4</v>
      </c>
      <c r="K246" s="127" t="str">
        <f>Eval!M217</f>
        <v>mA</v>
      </c>
      <c r="L246" s="123">
        <f>Eval!AG217</f>
        <v>1.3085015406820768E-2</v>
      </c>
      <c r="M246" s="127" t="str">
        <f>Eval!AH217</f>
        <v>mA</v>
      </c>
    </row>
    <row r="247" spans="1:13" x14ac:dyDescent="0.3">
      <c r="B247" s="43"/>
      <c r="C247" s="43"/>
      <c r="D247" s="43">
        <f>Eval!C218</f>
        <v>5</v>
      </c>
      <c r="E247" s="43" t="str">
        <f>Eval!D218</f>
        <v>mA</v>
      </c>
      <c r="F247" s="43">
        <f>Eval!E218</f>
        <v>10</v>
      </c>
      <c r="G247" s="43" t="str">
        <f>Eval!F218</f>
        <v>kHz</v>
      </c>
      <c r="H247" s="123">
        <f>Eval!H218</f>
        <v>5</v>
      </c>
      <c r="I247" s="127" t="str">
        <f>Eval!I218</f>
        <v>mA</v>
      </c>
      <c r="J247" s="123">
        <f>Eval!L218</f>
        <v>4.6211901350545759E-4</v>
      </c>
      <c r="K247" s="127" t="str">
        <f>Eval!M218</f>
        <v>mA</v>
      </c>
      <c r="L247" s="123">
        <f>Eval!AG218</f>
        <v>1.3182412896941298E-2</v>
      </c>
      <c r="M247" s="127" t="str">
        <f>Eval!AH218</f>
        <v>mA</v>
      </c>
    </row>
    <row r="248" spans="1:13" x14ac:dyDescent="0.3">
      <c r="A248" s="43"/>
      <c r="B248" s="43"/>
      <c r="C248" s="43"/>
      <c r="D248" s="43">
        <f>Eval!C219</f>
        <v>10</v>
      </c>
      <c r="E248" s="43" t="str">
        <f>Eval!D219</f>
        <v>mA</v>
      </c>
      <c r="F248" s="43">
        <f>Eval!E219</f>
        <v>20</v>
      </c>
      <c r="G248" s="43" t="str">
        <f>Eval!F219</f>
        <v>Hz</v>
      </c>
      <c r="H248" s="44">
        <f>Eval!H219</f>
        <v>10</v>
      </c>
      <c r="I248" s="127" t="str">
        <f>Eval!I219</f>
        <v>mA</v>
      </c>
      <c r="J248" s="44">
        <f>Eval!L219</f>
        <v>1.056592669030465E-3</v>
      </c>
      <c r="K248" s="127" t="str">
        <f>Eval!M219</f>
        <v>mA</v>
      </c>
      <c r="L248" s="44">
        <f>Eval!AG219</f>
        <v>5.8186321000386542E-3</v>
      </c>
      <c r="M248" s="127" t="str">
        <f>Eval!AH219</f>
        <v>mA</v>
      </c>
    </row>
    <row r="249" spans="1:13" x14ac:dyDescent="0.3">
      <c r="B249" s="43"/>
      <c r="C249" s="43"/>
      <c r="D249" s="43">
        <f>Eval!C220</f>
        <v>10</v>
      </c>
      <c r="E249" s="43" t="str">
        <f>Eval!D220</f>
        <v>mA</v>
      </c>
      <c r="F249" s="43">
        <f>Eval!E220</f>
        <v>50</v>
      </c>
      <c r="G249" s="43" t="str">
        <f>Eval!F220</f>
        <v>Hz</v>
      </c>
      <c r="H249" s="44">
        <f>Eval!H220</f>
        <v>10</v>
      </c>
      <c r="I249" s="127" t="str">
        <f>Eval!I220</f>
        <v>mA</v>
      </c>
      <c r="J249" s="44">
        <f>Eval!L220</f>
        <v>7.3197541060388005E-4</v>
      </c>
      <c r="K249" s="127" t="str">
        <f>Eval!M220</f>
        <v>mA</v>
      </c>
      <c r="L249" s="44">
        <f>Eval!AG220</f>
        <v>5.5756647981886386E-3</v>
      </c>
      <c r="M249" s="127" t="str">
        <f>Eval!AH220</f>
        <v>mA</v>
      </c>
    </row>
    <row r="250" spans="1:13" x14ac:dyDescent="0.3">
      <c r="B250" s="43"/>
      <c r="C250" s="43"/>
      <c r="D250" s="43">
        <f>Eval!C221</f>
        <v>10</v>
      </c>
      <c r="E250" s="43" t="str">
        <f>Eval!D221</f>
        <v>mA</v>
      </c>
      <c r="F250" s="43">
        <f>Eval!E221</f>
        <v>1</v>
      </c>
      <c r="G250" s="43" t="str">
        <f>Eval!F221</f>
        <v>kHz</v>
      </c>
      <c r="H250" s="44">
        <f>Eval!H221</f>
        <v>10</v>
      </c>
      <c r="I250" s="127" t="str">
        <f>Eval!I221</f>
        <v>mA</v>
      </c>
      <c r="J250" s="44">
        <f>Eval!L221</f>
        <v>7.3197541060388005E-4</v>
      </c>
      <c r="K250" s="127" t="str">
        <f>Eval!M221</f>
        <v>mA</v>
      </c>
      <c r="L250" s="44">
        <f>Eval!AG221</f>
        <v>6.2550383378862373E-3</v>
      </c>
      <c r="M250" s="127" t="str">
        <f>Eval!AH221</f>
        <v>mA</v>
      </c>
    </row>
    <row r="251" spans="1:13" x14ac:dyDescent="0.3">
      <c r="B251" s="43"/>
      <c r="C251" s="43"/>
      <c r="D251" s="43">
        <f>Eval!C222</f>
        <v>10</v>
      </c>
      <c r="E251" s="43" t="str">
        <f>Eval!D222</f>
        <v>mA</v>
      </c>
      <c r="F251" s="43">
        <f>Eval!E222</f>
        <v>5</v>
      </c>
      <c r="G251" s="43" t="str">
        <f>Eval!F222</f>
        <v>kHz</v>
      </c>
      <c r="H251" s="123">
        <f>Eval!H222</f>
        <v>10</v>
      </c>
      <c r="I251" s="127" t="str">
        <f>Eval!I222</f>
        <v>mA</v>
      </c>
      <c r="J251" s="123">
        <f>Eval!L222</f>
        <v>7.8076300877505389E-4</v>
      </c>
      <c r="K251" s="127" t="str">
        <f>Eval!M222</f>
        <v>mA</v>
      </c>
      <c r="L251" s="123">
        <f>Eval!AG222</f>
        <v>1.9549920103986082E-2</v>
      </c>
      <c r="M251" s="127" t="str">
        <f>Eval!AH222</f>
        <v>mA</v>
      </c>
    </row>
    <row r="252" spans="1:13" x14ac:dyDescent="0.3">
      <c r="B252" s="43"/>
      <c r="C252" s="43"/>
      <c r="D252" s="43">
        <f>Eval!C223</f>
        <v>10</v>
      </c>
      <c r="E252" s="43" t="str">
        <f>Eval!D223</f>
        <v>mA</v>
      </c>
      <c r="F252" s="43">
        <f>Eval!E223</f>
        <v>10</v>
      </c>
      <c r="G252" s="43" t="str">
        <f>Eval!F223</f>
        <v>kHz</v>
      </c>
      <c r="H252" s="123">
        <f>Eval!H223</f>
        <v>10</v>
      </c>
      <c r="I252" s="127" t="str">
        <f>Eval!I223</f>
        <v>mA</v>
      </c>
      <c r="J252" s="123">
        <f>Eval!L223</f>
        <v>1.5364674146844948E-4</v>
      </c>
      <c r="K252" s="127" t="str">
        <f>Eval!M223</f>
        <v>mA</v>
      </c>
      <c r="L252" s="123">
        <f>Eval!AG223</f>
        <v>1.9615131261302713E-2</v>
      </c>
      <c r="M252" s="127" t="str">
        <f>Eval!AH223</f>
        <v>mA</v>
      </c>
    </row>
    <row r="253" spans="1:13" x14ac:dyDescent="0.3">
      <c r="B253" s="43">
        <f>Eval!A224</f>
        <v>100</v>
      </c>
      <c r="C253" s="43" t="str">
        <f>Eval!B224</f>
        <v>mA</v>
      </c>
      <c r="D253" s="43">
        <f>Eval!C224</f>
        <v>10</v>
      </c>
      <c r="E253" s="43" t="str">
        <f>Eval!D224</f>
        <v>mA</v>
      </c>
      <c r="F253" s="43">
        <f>Eval!E224</f>
        <v>20</v>
      </c>
      <c r="G253" s="43" t="str">
        <f>Eval!F224</f>
        <v>Hz</v>
      </c>
      <c r="H253" s="44">
        <f>Eval!H224</f>
        <v>10</v>
      </c>
      <c r="I253" s="127" t="str">
        <f>Eval!I224</f>
        <v>mA</v>
      </c>
      <c r="J253" s="44">
        <f>Eval!L224</f>
        <v>1.056592669030465E-3</v>
      </c>
      <c r="K253" s="127" t="str">
        <f>Eval!M224</f>
        <v>mA</v>
      </c>
      <c r="L253" s="44">
        <f>Eval!AG224</f>
        <v>5.8189156649327929E-3</v>
      </c>
      <c r="M253" s="127" t="str">
        <f>Eval!AH224</f>
        <v>mA</v>
      </c>
    </row>
    <row r="254" spans="1:13" x14ac:dyDescent="0.3">
      <c r="B254" s="43"/>
      <c r="C254" s="43"/>
      <c r="D254" s="43">
        <f>Eval!C225</f>
        <v>10</v>
      </c>
      <c r="E254" s="43" t="str">
        <f>Eval!D225</f>
        <v>mA</v>
      </c>
      <c r="F254" s="43">
        <f>Eval!E225</f>
        <v>50</v>
      </c>
      <c r="G254" s="43" t="str">
        <f>Eval!F225</f>
        <v>Hz</v>
      </c>
      <c r="H254" s="44">
        <f>Eval!H225</f>
        <v>10</v>
      </c>
      <c r="I254" s="127" t="str">
        <f>Eval!I225</f>
        <v>mA</v>
      </c>
      <c r="J254" s="44">
        <f>Eval!L225</f>
        <v>7.3197541060388005E-4</v>
      </c>
      <c r="K254" s="127" t="str">
        <f>Eval!M225</f>
        <v>mA</v>
      </c>
      <c r="L254" s="44">
        <f>Eval!AG225</f>
        <v>5.5759607191729699E-3</v>
      </c>
      <c r="M254" s="127" t="str">
        <f>Eval!AH225</f>
        <v>mA</v>
      </c>
    </row>
    <row r="255" spans="1:13" x14ac:dyDescent="0.3">
      <c r="B255" s="43"/>
      <c r="C255" s="43"/>
      <c r="D255" s="43">
        <f>Eval!C226</f>
        <v>10</v>
      </c>
      <c r="E255" s="43" t="str">
        <f>Eval!D226</f>
        <v>mA</v>
      </c>
      <c r="F255" s="43">
        <f>Eval!E226</f>
        <v>1</v>
      </c>
      <c r="G255" s="43" t="str">
        <f>Eval!F226</f>
        <v>kHz</v>
      </c>
      <c r="H255" s="44">
        <f>Eval!H226</f>
        <v>10</v>
      </c>
      <c r="I255" s="127" t="str">
        <f>Eval!I226</f>
        <v>mA</v>
      </c>
      <c r="J255" s="44">
        <f>Eval!L226</f>
        <v>7.3197541060388005E-4</v>
      </c>
      <c r="K255" s="127" t="str">
        <f>Eval!M226</f>
        <v>mA</v>
      </c>
      <c r="L255" s="44">
        <f>Eval!AG226</f>
        <v>6.2553021196762844E-3</v>
      </c>
      <c r="M255" s="127" t="str">
        <f>Eval!AH226</f>
        <v>mA</v>
      </c>
    </row>
    <row r="256" spans="1:13" ht="16.2" thickBot="1" x14ac:dyDescent="0.35">
      <c r="A256" s="41" t="s">
        <v>86</v>
      </c>
      <c r="C256" s="33"/>
      <c r="D256" s="33"/>
      <c r="E256" s="33"/>
      <c r="F256" s="33"/>
      <c r="G256" s="33"/>
      <c r="H256" s="42"/>
      <c r="I256" s="42"/>
      <c r="J256" s="42"/>
      <c r="K256" s="42"/>
      <c r="L256" s="42"/>
      <c r="M256" s="42"/>
    </row>
    <row r="257" spans="1:13" ht="15.6" x14ac:dyDescent="0.3">
      <c r="A257" s="159" t="s">
        <v>46</v>
      </c>
      <c r="B257" s="159"/>
      <c r="C257" s="159"/>
      <c r="D257" s="160" t="s">
        <v>106</v>
      </c>
      <c r="E257" s="160"/>
      <c r="F257" s="160"/>
      <c r="G257" s="160"/>
      <c r="H257" s="159" t="s">
        <v>71</v>
      </c>
      <c r="I257" s="159"/>
      <c r="J257" s="161" t="s">
        <v>47</v>
      </c>
      <c r="K257" s="161"/>
      <c r="L257" s="161" t="s">
        <v>48</v>
      </c>
      <c r="M257" s="161"/>
    </row>
    <row r="258" spans="1:13" ht="15" thickBot="1" x14ac:dyDescent="0.35">
      <c r="A258" s="157" t="s">
        <v>49</v>
      </c>
      <c r="B258" s="157"/>
      <c r="C258" s="157"/>
      <c r="D258" s="158" t="s">
        <v>103</v>
      </c>
      <c r="E258" s="158"/>
      <c r="F258" s="158"/>
      <c r="G258" s="158"/>
      <c r="H258" s="157" t="s">
        <v>101</v>
      </c>
      <c r="I258" s="157"/>
      <c r="J258" s="162" t="s">
        <v>50</v>
      </c>
      <c r="K258" s="162"/>
      <c r="L258" s="162" t="s">
        <v>51</v>
      </c>
      <c r="M258" s="162"/>
    </row>
    <row r="259" spans="1:13" x14ac:dyDescent="0.3">
      <c r="B259" s="43"/>
      <c r="C259" s="43"/>
      <c r="D259" s="43">
        <f>Eval!C227</f>
        <v>10</v>
      </c>
      <c r="E259" s="43" t="str">
        <f>Eval!D227</f>
        <v>mA</v>
      </c>
      <c r="F259" s="43">
        <f>Eval!E227</f>
        <v>5</v>
      </c>
      <c r="G259" s="43" t="str">
        <f>Eval!F227</f>
        <v>kHz</v>
      </c>
      <c r="H259" s="123">
        <f>Eval!H227</f>
        <v>10</v>
      </c>
      <c r="I259" s="127" t="str">
        <f>Eval!I227</f>
        <v>mA</v>
      </c>
      <c r="J259" s="123">
        <f>Eval!L227</f>
        <v>7.8076300877505389E-4</v>
      </c>
      <c r="K259" s="127" t="str">
        <f>Eval!M227</f>
        <v>mA</v>
      </c>
      <c r="L259" s="123">
        <f>Eval!AG227</f>
        <v>1.9550004503125804E-2</v>
      </c>
      <c r="M259" s="127" t="str">
        <f>Eval!AH227</f>
        <v>mA</v>
      </c>
    </row>
    <row r="260" spans="1:13" x14ac:dyDescent="0.3">
      <c r="B260" s="43"/>
      <c r="C260" s="43"/>
      <c r="D260" s="43">
        <f>Eval!C228</f>
        <v>10</v>
      </c>
      <c r="E260" s="43" t="str">
        <f>Eval!D228</f>
        <v>mA</v>
      </c>
      <c r="F260" s="43">
        <f>Eval!E228</f>
        <v>10</v>
      </c>
      <c r="G260" s="43" t="str">
        <f>Eval!F228</f>
        <v>kHz</v>
      </c>
      <c r="H260" s="123">
        <f>Eval!H228</f>
        <v>10</v>
      </c>
      <c r="I260" s="127" t="str">
        <f>Eval!I228</f>
        <v>mA</v>
      </c>
      <c r="J260" s="123">
        <f>Eval!L228</f>
        <v>1.5364674146844948E-4</v>
      </c>
      <c r="K260" s="127" t="str">
        <f>Eval!M228</f>
        <v>mA</v>
      </c>
      <c r="L260" s="123">
        <f>Eval!AG228</f>
        <v>1.9615215379855888E-2</v>
      </c>
      <c r="M260" s="127" t="str">
        <f>Eval!AH228</f>
        <v>mA</v>
      </c>
    </row>
    <row r="261" spans="1:13" x14ac:dyDescent="0.3">
      <c r="B261" s="43"/>
      <c r="C261" s="43"/>
      <c r="D261" s="43">
        <f>Eval!C229</f>
        <v>100</v>
      </c>
      <c r="E261" s="43" t="str">
        <f>Eval!D229</f>
        <v>mA</v>
      </c>
      <c r="F261" s="43">
        <f>Eval!E229</f>
        <v>20</v>
      </c>
      <c r="G261" s="43" t="str">
        <f>Eval!F229</f>
        <v>Hz</v>
      </c>
      <c r="H261" s="123">
        <f>Eval!H229</f>
        <v>100</v>
      </c>
      <c r="I261" s="127" t="str">
        <f>Eval!I229</f>
        <v>mA</v>
      </c>
      <c r="J261" s="123">
        <f>Eval!L229</f>
        <v>7.0198411270325778E-3</v>
      </c>
      <c r="K261" s="127" t="str">
        <f>Eval!M229</f>
        <v>mA</v>
      </c>
      <c r="L261" s="123">
        <f>Eval!AG229</f>
        <v>5.8236453743473325E-2</v>
      </c>
      <c r="M261" s="127" t="str">
        <f>Eval!AH229</f>
        <v>mA</v>
      </c>
    </row>
    <row r="262" spans="1:13" x14ac:dyDescent="0.3">
      <c r="B262" s="43"/>
      <c r="C262" s="43"/>
      <c r="D262" s="43">
        <f>Eval!C230</f>
        <v>100</v>
      </c>
      <c r="E262" s="43" t="str">
        <f>Eval!D230</f>
        <v>mA</v>
      </c>
      <c r="F262" s="43">
        <f>Eval!E230</f>
        <v>50</v>
      </c>
      <c r="G262" s="43" t="str">
        <f>Eval!F230</f>
        <v>Hz</v>
      </c>
      <c r="H262" s="123">
        <f>Eval!H230</f>
        <v>100</v>
      </c>
      <c r="I262" s="127" t="str">
        <f>Eval!I230</f>
        <v>mA</v>
      </c>
      <c r="J262" s="123">
        <f>Eval!L230</f>
        <v>7.4181306848544182E-3</v>
      </c>
      <c r="K262" s="127" t="str">
        <f>Eval!M230</f>
        <v>mA</v>
      </c>
      <c r="L262" s="123">
        <f>Eval!AG230</f>
        <v>5.5499974420986635E-2</v>
      </c>
      <c r="M262" s="127" t="str">
        <f>Eval!AH230</f>
        <v>mA</v>
      </c>
    </row>
    <row r="263" spans="1:13" x14ac:dyDescent="0.3">
      <c r="B263" s="43"/>
      <c r="C263" s="43"/>
      <c r="D263" s="43">
        <f>Eval!C231</f>
        <v>100</v>
      </c>
      <c r="E263" s="43" t="str">
        <f>Eval!D231</f>
        <v>mA</v>
      </c>
      <c r="F263" s="43">
        <f>Eval!E231</f>
        <v>1</v>
      </c>
      <c r="G263" s="43" t="str">
        <f>Eval!F231</f>
        <v>kHz</v>
      </c>
      <c r="H263" s="123">
        <f>Eval!H231</f>
        <v>100</v>
      </c>
      <c r="I263" s="127" t="str">
        <f>Eval!I231</f>
        <v>mA</v>
      </c>
      <c r="J263" s="123">
        <f>Eval!L231</f>
        <v>7.4181306848544182E-3</v>
      </c>
      <c r="K263" s="127" t="str">
        <f>Eval!M231</f>
        <v>mA</v>
      </c>
      <c r="L263" s="123">
        <f>Eval!AG231</f>
        <v>6.0372127901845873E-2</v>
      </c>
      <c r="M263" s="127" t="str">
        <f>Eval!AH231</f>
        <v>mA</v>
      </c>
    </row>
    <row r="264" spans="1:13" x14ac:dyDescent="0.3">
      <c r="B264" s="43"/>
      <c r="C264" s="43"/>
      <c r="D264" s="43">
        <f>Eval!C232</f>
        <v>100</v>
      </c>
      <c r="E264" s="43" t="str">
        <f>Eval!D232</f>
        <v>mA</v>
      </c>
      <c r="F264" s="43">
        <f>Eval!E232</f>
        <v>5</v>
      </c>
      <c r="G264" s="43" t="str">
        <f>Eval!F232</f>
        <v>kHz</v>
      </c>
      <c r="H264" s="124">
        <f>Eval!H232</f>
        <v>100</v>
      </c>
      <c r="I264" s="127" t="str">
        <f>Eval!I232</f>
        <v>mA</v>
      </c>
      <c r="J264" s="124">
        <f>Eval!L232</f>
        <v>1.2396225694686791E-2</v>
      </c>
      <c r="K264" s="127" t="str">
        <f>Eval!M232</f>
        <v>mA</v>
      </c>
      <c r="L264" s="124">
        <f>Eval!AG232</f>
        <v>0.15042235277972904</v>
      </c>
      <c r="M264" s="127" t="str">
        <f>Eval!AH232</f>
        <v>mA</v>
      </c>
    </row>
    <row r="265" spans="1:13" x14ac:dyDescent="0.3">
      <c r="B265" s="43"/>
      <c r="C265" s="43"/>
      <c r="D265" s="43">
        <f>Eval!C233</f>
        <v>100</v>
      </c>
      <c r="E265" s="43" t="str">
        <f>Eval!D233</f>
        <v>mA</v>
      </c>
      <c r="F265" s="43">
        <f>Eval!E233</f>
        <v>10</v>
      </c>
      <c r="G265" s="43" t="str">
        <f>Eval!F233</f>
        <v>kHz</v>
      </c>
      <c r="H265" s="124">
        <f>Eval!H233</f>
        <v>100</v>
      </c>
      <c r="I265" s="127" t="str">
        <f>Eval!I233</f>
        <v>mA</v>
      </c>
      <c r="J265" s="124">
        <f>Eval!L233</f>
        <v>-2.8649546945871407E-3</v>
      </c>
      <c r="K265" s="127" t="str">
        <f>Eval!M233</f>
        <v>mA</v>
      </c>
      <c r="L265" s="124">
        <f>Eval!AG233</f>
        <v>0.15126911702031692</v>
      </c>
      <c r="M265" s="127" t="str">
        <f>Eval!AH233</f>
        <v>mA</v>
      </c>
    </row>
    <row r="266" spans="1:13" x14ac:dyDescent="0.3">
      <c r="B266" s="43">
        <f>Eval!A234</f>
        <v>1</v>
      </c>
      <c r="C266" s="43" t="str">
        <f>Eval!B234</f>
        <v>A</v>
      </c>
      <c r="D266" s="43">
        <f>Eval!C234</f>
        <v>0.1</v>
      </c>
      <c r="E266" s="43" t="str">
        <f>Eval!D234</f>
        <v>A</v>
      </c>
      <c r="F266" s="43">
        <f>Eval!E234</f>
        <v>20</v>
      </c>
      <c r="G266" s="43" t="str">
        <f>Eval!F234</f>
        <v>Hz</v>
      </c>
      <c r="H266" s="117">
        <f>Eval!H234</f>
        <v>0.1</v>
      </c>
      <c r="I266" s="127" t="str">
        <f>Eval!I234</f>
        <v>A</v>
      </c>
      <c r="J266" s="117">
        <f>Eval!L234</f>
        <v>7.0198411270261385E-6</v>
      </c>
      <c r="K266" s="127" t="str">
        <f>Eval!M234</f>
        <v>A</v>
      </c>
      <c r="L266" s="117">
        <f>Eval!AG234</f>
        <v>5.823928695147038E-5</v>
      </c>
      <c r="M266" s="127" t="str">
        <f>Eval!AH234</f>
        <v>A</v>
      </c>
    </row>
    <row r="267" spans="1:13" x14ac:dyDescent="0.3">
      <c r="B267" s="43"/>
      <c r="C267" s="43"/>
      <c r="D267" s="43">
        <f>Eval!C235</f>
        <v>0.1</v>
      </c>
      <c r="E267" s="43" t="str">
        <f>Eval!D235</f>
        <v>A</v>
      </c>
      <c r="F267" s="43">
        <f>Eval!E235</f>
        <v>50</v>
      </c>
      <c r="G267" s="43" t="str">
        <f>Eval!F235</f>
        <v>Hz</v>
      </c>
      <c r="H267" s="117">
        <f>Eval!H235</f>
        <v>0.1</v>
      </c>
      <c r="I267" s="127" t="str">
        <f>Eval!I235</f>
        <v>A</v>
      </c>
      <c r="J267" s="117">
        <f>Eval!L235</f>
        <v>7.4181306848469797E-6</v>
      </c>
      <c r="K267" s="127" t="str">
        <f>Eval!M235</f>
        <v>A</v>
      </c>
      <c r="L267" s="117">
        <f>Eval!AG235</f>
        <v>5.5502947315707213E-5</v>
      </c>
      <c r="M267" s="127" t="str">
        <f>Eval!AH235</f>
        <v>A</v>
      </c>
    </row>
    <row r="268" spans="1:13" x14ac:dyDescent="0.3">
      <c r="B268" s="43"/>
      <c r="C268" s="43"/>
      <c r="D268" s="43">
        <f>Eval!C236</f>
        <v>0.1</v>
      </c>
      <c r="E268" s="43" t="str">
        <f>Eval!D236</f>
        <v>A</v>
      </c>
      <c r="F268" s="43">
        <f>Eval!E236</f>
        <v>1</v>
      </c>
      <c r="G268" s="43" t="str">
        <f>Eval!F236</f>
        <v>kHz</v>
      </c>
      <c r="H268" s="117">
        <f>Eval!H236</f>
        <v>0.1</v>
      </c>
      <c r="I268" s="127" t="str">
        <f>Eval!I236</f>
        <v>A</v>
      </c>
      <c r="J268" s="117">
        <f>Eval!L236</f>
        <v>7.4181306848469797E-6</v>
      </c>
      <c r="K268" s="127" t="str">
        <f>Eval!M236</f>
        <v>A</v>
      </c>
      <c r="L268" s="117">
        <f>Eval!AG236</f>
        <v>6.0374860889254532E-5</v>
      </c>
      <c r="M268" s="127" t="str">
        <f>Eval!AH236</f>
        <v>A</v>
      </c>
    </row>
    <row r="269" spans="1:13" x14ac:dyDescent="0.3">
      <c r="B269" s="43"/>
      <c r="C269" s="43"/>
      <c r="D269" s="43">
        <f>Eval!C237</f>
        <v>0.1</v>
      </c>
      <c r="E269" s="43" t="str">
        <f>Eval!D237</f>
        <v>A</v>
      </c>
      <c r="F269" s="43">
        <f>Eval!E237</f>
        <v>5</v>
      </c>
      <c r="G269" s="43" t="str">
        <f>Eval!F237</f>
        <v>kHz</v>
      </c>
      <c r="H269" s="122">
        <f>Eval!H237</f>
        <v>0.1</v>
      </c>
      <c r="I269" s="127" t="str">
        <f>Eval!I237</f>
        <v>A</v>
      </c>
      <c r="J269" s="122">
        <f>Eval!L237</f>
        <v>1.2396225694696894E-5</v>
      </c>
      <c r="K269" s="127" t="str">
        <f>Eval!M237</f>
        <v>A</v>
      </c>
      <c r="L269" s="122">
        <f>Eval!AG237</f>
        <v>1.5042344968717233E-4</v>
      </c>
      <c r="M269" s="127" t="str">
        <f>Eval!AH237</f>
        <v>A</v>
      </c>
    </row>
    <row r="270" spans="1:13" x14ac:dyDescent="0.3">
      <c r="B270" s="43"/>
      <c r="C270" s="43"/>
      <c r="D270" s="43">
        <f>Eval!C238</f>
        <v>0.1</v>
      </c>
      <c r="E270" s="43" t="str">
        <f>Eval!D238</f>
        <v>A</v>
      </c>
      <c r="F270" s="43">
        <f>Eval!E238</f>
        <v>10</v>
      </c>
      <c r="G270" s="43" t="str">
        <f>Eval!F238</f>
        <v>kHz</v>
      </c>
      <c r="H270" s="122">
        <f>Eval!H238</f>
        <v>0.1</v>
      </c>
      <c r="I270" s="127" t="str">
        <f>Eval!I238</f>
        <v>A</v>
      </c>
      <c r="J270" s="122">
        <f>Eval!L238</f>
        <v>-2.8649546945924698E-6</v>
      </c>
      <c r="K270" s="127" t="str">
        <f>Eval!M238</f>
        <v>A</v>
      </c>
      <c r="L270" s="122">
        <f>Eval!AG238</f>
        <v>1.5127020778760879E-4</v>
      </c>
      <c r="M270" s="127" t="str">
        <f>Eval!AH238</f>
        <v>A</v>
      </c>
    </row>
    <row r="271" spans="1:13" x14ac:dyDescent="0.3">
      <c r="B271" s="43"/>
      <c r="C271" s="43"/>
      <c r="D271" s="43">
        <f>Eval!C239</f>
        <v>1</v>
      </c>
      <c r="E271" s="43" t="str">
        <f>Eval!D239</f>
        <v>A</v>
      </c>
      <c r="F271" s="43">
        <f>Eval!E239</f>
        <v>20</v>
      </c>
      <c r="G271" s="43" t="str">
        <f>Eval!F239</f>
        <v>Hz</v>
      </c>
      <c r="H271" s="44">
        <f>Eval!H239</f>
        <v>1</v>
      </c>
      <c r="I271" s="127" t="str">
        <f>Eval!I239</f>
        <v>A</v>
      </c>
      <c r="J271" s="44">
        <f>Eval!L239</f>
        <v>-1.1620494983155538E-5</v>
      </c>
      <c r="K271" s="127" t="str">
        <f>Eval!M239</f>
        <v>A</v>
      </c>
      <c r="L271" s="44">
        <f>Eval!AG239</f>
        <v>1.0100403777608706E-3</v>
      </c>
      <c r="M271" s="127" t="str">
        <f>Eval!AH239</f>
        <v>A</v>
      </c>
    </row>
    <row r="272" spans="1:13" x14ac:dyDescent="0.3">
      <c r="B272" s="43"/>
      <c r="C272" s="43"/>
      <c r="D272" s="43">
        <f>Eval!C240</f>
        <v>1</v>
      </c>
      <c r="E272" s="43" t="str">
        <f>Eval!D240</f>
        <v>A</v>
      </c>
      <c r="F272" s="43">
        <f>Eval!E240</f>
        <v>50</v>
      </c>
      <c r="G272" s="43" t="str">
        <f>Eval!F240</f>
        <v>Hz</v>
      </c>
      <c r="H272" s="44">
        <f>Eval!H240</f>
        <v>1</v>
      </c>
      <c r="I272" s="127" t="str">
        <f>Eval!I240</f>
        <v>A</v>
      </c>
      <c r="J272" s="44">
        <f>Eval!L240</f>
        <v>-2.5672742234306156E-6</v>
      </c>
      <c r="K272" s="127" t="str">
        <f>Eval!M240</f>
        <v>A</v>
      </c>
      <c r="L272" s="44">
        <f>Eval!AG240</f>
        <v>1.0101393998240376E-3</v>
      </c>
      <c r="M272" s="127" t="str">
        <f>Eval!AH240</f>
        <v>A</v>
      </c>
    </row>
    <row r="273" spans="1:13" x14ac:dyDescent="0.3">
      <c r="B273" s="43"/>
      <c r="C273" s="43"/>
      <c r="D273" s="43">
        <f>Eval!C241</f>
        <v>1</v>
      </c>
      <c r="E273" s="43" t="str">
        <f>Eval!D241</f>
        <v>A</v>
      </c>
      <c r="F273" s="43">
        <f>Eval!E241</f>
        <v>1</v>
      </c>
      <c r="G273" s="43" t="str">
        <f>Eval!F241</f>
        <v>kHz</v>
      </c>
      <c r="H273" s="44">
        <f>Eval!H241</f>
        <v>1</v>
      </c>
      <c r="I273" s="127" t="str">
        <f>Eval!I241</f>
        <v>A</v>
      </c>
      <c r="J273" s="44">
        <f>Eval!L241</f>
        <v>-2.5672742234306156E-6</v>
      </c>
      <c r="K273" s="127" t="str">
        <f>Eval!M241</f>
        <v>A</v>
      </c>
      <c r="L273" s="44">
        <f>Eval!AG241</f>
        <v>1.1367469406498823E-3</v>
      </c>
      <c r="M273" s="127" t="str">
        <f>Eval!AH241</f>
        <v>A</v>
      </c>
    </row>
    <row r="274" spans="1:13" x14ac:dyDescent="0.3">
      <c r="B274" s="43"/>
      <c r="C274" s="43"/>
      <c r="D274" s="43">
        <f>Eval!C242</f>
        <v>1</v>
      </c>
      <c r="E274" s="43" t="str">
        <f>Eval!D242</f>
        <v>A</v>
      </c>
      <c r="F274" s="43">
        <f>Eval!E242</f>
        <v>5</v>
      </c>
      <c r="G274" s="43" t="str">
        <f>Eval!F242</f>
        <v>kHz</v>
      </c>
      <c r="H274" s="44">
        <f>Eval!H242</f>
        <v>1</v>
      </c>
      <c r="I274" s="127" t="str">
        <f>Eval!I242</f>
        <v>A</v>
      </c>
      <c r="J274" s="44">
        <f>Eval!L242</f>
        <v>2.7852977868292328E-4</v>
      </c>
      <c r="K274" s="127" t="str">
        <f>Eval!M242</f>
        <v>A</v>
      </c>
      <c r="L274" s="44">
        <f>Eval!AG242</f>
        <v>8.3377564218811706E-3</v>
      </c>
      <c r="M274" s="127" t="str">
        <f>Eval!AH242</f>
        <v>A</v>
      </c>
    </row>
    <row r="275" spans="1:13" x14ac:dyDescent="0.3">
      <c r="B275" s="43"/>
      <c r="C275" s="43"/>
      <c r="D275" s="43">
        <f>Eval!C243</f>
        <v>1</v>
      </c>
      <c r="E275" s="43" t="str">
        <f>Eval!D243</f>
        <v>A</v>
      </c>
      <c r="F275" s="43">
        <f>Eval!E243</f>
        <v>10</v>
      </c>
      <c r="G275" s="43" t="str">
        <f>Eval!F243</f>
        <v>kHz</v>
      </c>
      <c r="H275" s="44">
        <f>Eval!H243</f>
        <v>1</v>
      </c>
      <c r="I275" s="127" t="str">
        <f>Eval!I243</f>
        <v>A</v>
      </c>
      <c r="J275" s="44">
        <f>Eval!L243</f>
        <v>1.1969021431366134E-3</v>
      </c>
      <c r="K275" s="127" t="str">
        <f>Eval!M243</f>
        <v>A</v>
      </c>
      <c r="L275" s="44">
        <f>Eval!AG243</f>
        <v>8.3439500452019786E-3</v>
      </c>
      <c r="M275" s="127" t="str">
        <f>Eval!AH243</f>
        <v>A</v>
      </c>
    </row>
    <row r="276" spans="1:13" x14ac:dyDescent="0.3">
      <c r="B276" s="43"/>
      <c r="C276" s="43"/>
      <c r="D276" s="43"/>
      <c r="E276" s="43"/>
      <c r="F276" s="43"/>
      <c r="G276" s="43"/>
      <c r="H276" s="82"/>
      <c r="I276" s="82"/>
      <c r="J276" s="82"/>
      <c r="K276" s="82"/>
      <c r="L276" s="82"/>
      <c r="M276" s="82"/>
    </row>
    <row r="277" spans="1:13" ht="16.2" thickBot="1" x14ac:dyDescent="0.35">
      <c r="A277" s="41" t="s">
        <v>87</v>
      </c>
      <c r="C277" s="33"/>
      <c r="D277" s="33"/>
      <c r="E277" s="33"/>
      <c r="F277" s="33"/>
      <c r="G277" s="33"/>
      <c r="H277" s="42"/>
      <c r="I277" s="42"/>
      <c r="J277" s="42"/>
      <c r="K277" s="42"/>
      <c r="L277" s="42"/>
      <c r="M277" s="42"/>
    </row>
    <row r="278" spans="1:13" ht="15.6" x14ac:dyDescent="0.3">
      <c r="A278" s="159" t="s">
        <v>46</v>
      </c>
      <c r="B278" s="159"/>
      <c r="C278" s="159"/>
      <c r="D278" s="160" t="s">
        <v>105</v>
      </c>
      <c r="E278" s="160"/>
      <c r="F278" s="160"/>
      <c r="G278" s="160"/>
      <c r="H278" s="159" t="s">
        <v>71</v>
      </c>
      <c r="I278" s="159"/>
      <c r="J278" s="161" t="s">
        <v>47</v>
      </c>
      <c r="K278" s="161"/>
      <c r="L278" s="161" t="s">
        <v>48</v>
      </c>
      <c r="M278" s="161"/>
    </row>
    <row r="279" spans="1:13" ht="15" thickBot="1" x14ac:dyDescent="0.35">
      <c r="A279" s="157" t="s">
        <v>49</v>
      </c>
      <c r="B279" s="157"/>
      <c r="C279" s="157"/>
      <c r="D279" s="158" t="s">
        <v>103</v>
      </c>
      <c r="E279" s="158"/>
      <c r="F279" s="158"/>
      <c r="G279" s="158"/>
      <c r="H279" s="157" t="s">
        <v>101</v>
      </c>
      <c r="I279" s="157"/>
      <c r="J279" s="162" t="s">
        <v>50</v>
      </c>
      <c r="K279" s="162"/>
      <c r="L279" s="162" t="s">
        <v>51</v>
      </c>
      <c r="M279" s="162"/>
    </row>
    <row r="280" spans="1:13" x14ac:dyDescent="0.3">
      <c r="A280" s="129"/>
      <c r="B280" s="129">
        <f>Eval!A248</f>
        <v>10</v>
      </c>
      <c r="C280" s="129" t="str">
        <f>Eval!B248</f>
        <v>Ω</v>
      </c>
      <c r="D280" s="108"/>
      <c r="E280" s="108">
        <f>Eval!D248</f>
        <v>1</v>
      </c>
      <c r="F280" s="43" t="str">
        <f>Eval!E248</f>
        <v>Ω</v>
      </c>
      <c r="G280" s="43"/>
      <c r="H280" s="114">
        <f>Eval!H248</f>
        <v>1</v>
      </c>
      <c r="I280" s="112" t="str">
        <f>Eval!I248</f>
        <v>Ω</v>
      </c>
      <c r="J280" s="114">
        <f>Eval!L248</f>
        <v>2.2699999999931109E-5</v>
      </c>
      <c r="K280" s="112" t="str">
        <f>Eval!M248</f>
        <v>Ω</v>
      </c>
      <c r="L280" s="114">
        <f>Eval!AG248</f>
        <v>1.4327944723511465E-5</v>
      </c>
      <c r="M280" s="112" t="str">
        <f>Eval!AH248</f>
        <v>Ω</v>
      </c>
    </row>
    <row r="281" spans="1:13" x14ac:dyDescent="0.3">
      <c r="A281" s="128"/>
      <c r="B281" s="128"/>
      <c r="C281" s="128"/>
      <c r="D281" s="43"/>
      <c r="E281" s="43">
        <f>Eval!D249</f>
        <v>10</v>
      </c>
      <c r="F281" s="43" t="str">
        <f>Eval!E249</f>
        <v>Ω</v>
      </c>
      <c r="G281" s="43"/>
      <c r="H281" s="114">
        <f>Eval!H249</f>
        <v>10</v>
      </c>
      <c r="I281" s="112" t="str">
        <f>Eval!I249</f>
        <v>Ω</v>
      </c>
      <c r="J281" s="114">
        <f>Eval!L249</f>
        <v>7.9999999993418669E-6</v>
      </c>
      <c r="K281" s="112" t="str">
        <f>Eval!M249</f>
        <v>Ω</v>
      </c>
      <c r="L281" s="114">
        <f>Eval!AG249</f>
        <v>1.180211845390479E-4</v>
      </c>
      <c r="M281" s="112" t="str">
        <f>Eval!AH249</f>
        <v>Ω</v>
      </c>
    </row>
    <row r="282" spans="1:13" x14ac:dyDescent="0.3">
      <c r="A282" s="128"/>
      <c r="B282" s="128">
        <f>Eval!A250</f>
        <v>100</v>
      </c>
      <c r="C282" s="128" t="str">
        <f>Eval!B250</f>
        <v>Ω</v>
      </c>
      <c r="D282" s="43"/>
      <c r="E282" s="43">
        <f>Eval!D250</f>
        <v>10</v>
      </c>
      <c r="F282" s="43" t="str">
        <f>Eval!E250</f>
        <v>Ω</v>
      </c>
      <c r="G282" s="43"/>
      <c r="H282" s="114">
        <f>Eval!H250</f>
        <v>10</v>
      </c>
      <c r="I282" s="112" t="str">
        <f>Eval!I250</f>
        <v>Ω</v>
      </c>
      <c r="J282" s="114">
        <f>Eval!L250</f>
        <v>7.9999999993418669E-6</v>
      </c>
      <c r="K282" s="112" t="str">
        <f>Eval!M250</f>
        <v>Ω</v>
      </c>
      <c r="L282" s="114">
        <f>Eval!AG250</f>
        <v>1.180211845390479E-4</v>
      </c>
      <c r="M282" s="112" t="str">
        <f>Eval!AH250</f>
        <v>Ω</v>
      </c>
    </row>
    <row r="283" spans="1:13" x14ac:dyDescent="0.3">
      <c r="A283" s="128"/>
      <c r="B283" s="128"/>
      <c r="C283" s="128"/>
      <c r="D283" s="43"/>
      <c r="E283" s="43">
        <f>Eval!D251</f>
        <v>100</v>
      </c>
      <c r="F283" s="43" t="str">
        <f>Eval!E251</f>
        <v>Ω</v>
      </c>
      <c r="G283" s="43"/>
      <c r="H283" s="115">
        <f>Eval!H251</f>
        <v>100</v>
      </c>
      <c r="I283" s="112" t="str">
        <f>Eval!I251</f>
        <v>Ω</v>
      </c>
      <c r="J283" s="115">
        <f>Eval!L251</f>
        <v>5.0000000000238742E-4</v>
      </c>
      <c r="K283" s="112" t="str">
        <f>Eval!M251</f>
        <v>Ω</v>
      </c>
      <c r="L283" s="115">
        <f>Eval!AG251</f>
        <v>1.0081005240880827E-3</v>
      </c>
      <c r="M283" s="112" t="str">
        <f>Eval!AH251</f>
        <v>Ω</v>
      </c>
    </row>
    <row r="284" spans="1:13" x14ac:dyDescent="0.3">
      <c r="A284" s="128"/>
      <c r="B284" s="128">
        <f>Eval!A252</f>
        <v>1</v>
      </c>
      <c r="C284" s="128" t="str">
        <f>Eval!B252</f>
        <v>kΩ</v>
      </c>
      <c r="D284" s="43"/>
      <c r="E284" s="43">
        <f>Eval!D252</f>
        <v>0.1</v>
      </c>
      <c r="F284" s="43" t="str">
        <f>Eval!E252</f>
        <v>kΩ</v>
      </c>
      <c r="G284" s="43"/>
      <c r="H284" s="133">
        <f>Eval!H252</f>
        <v>0.1</v>
      </c>
      <c r="I284" s="112" t="str">
        <f>Eval!I252</f>
        <v>kΩ</v>
      </c>
      <c r="J284" s="133">
        <f>Eval!L252</f>
        <v>5.0000000000050004E-7</v>
      </c>
      <c r="K284" s="112" t="str">
        <f>Eval!M252</f>
        <v>kΩ</v>
      </c>
      <c r="L284" s="133">
        <f>Eval!AG252</f>
        <v>1.0097359390784637E-6</v>
      </c>
      <c r="M284" s="112" t="str">
        <f>Eval!AH252</f>
        <v>kΩ</v>
      </c>
    </row>
    <row r="285" spans="1:13" x14ac:dyDescent="0.3">
      <c r="A285" s="128"/>
      <c r="B285" s="128"/>
      <c r="C285" s="128"/>
      <c r="D285" s="43"/>
      <c r="E285" s="43">
        <f>Eval!D253</f>
        <v>1</v>
      </c>
      <c r="F285" s="43" t="str">
        <f>Eval!E253</f>
        <v>kΩ</v>
      </c>
      <c r="G285" s="43"/>
      <c r="H285" s="113">
        <f>Eval!H253</f>
        <v>1</v>
      </c>
      <c r="I285" s="112" t="str">
        <f>Eval!I253</f>
        <v>kΩ</v>
      </c>
      <c r="J285" s="113">
        <f>Eval!L253</f>
        <v>5.7100000000032125E-5</v>
      </c>
      <c r="K285" s="112" t="str">
        <f>Eval!M253</f>
        <v>kΩ</v>
      </c>
      <c r="L285" s="113">
        <f>Eval!AG253</f>
        <v>5.8377735481945515E-5</v>
      </c>
      <c r="M285" s="112" t="str">
        <f>Eval!AH253</f>
        <v>kΩ</v>
      </c>
    </row>
    <row r="286" spans="1:13" x14ac:dyDescent="0.3">
      <c r="A286" s="128"/>
      <c r="B286" s="128">
        <f>Eval!A254</f>
        <v>10</v>
      </c>
      <c r="C286" s="128" t="str">
        <f>Eval!B254</f>
        <v>kΩ</v>
      </c>
      <c r="D286" s="43"/>
      <c r="E286" s="43">
        <f>Eval!D254</f>
        <v>1</v>
      </c>
      <c r="F286" s="43" t="str">
        <f>Eval!E254</f>
        <v>kΩ</v>
      </c>
      <c r="G286" s="43"/>
      <c r="H286" s="113">
        <f>Eval!H254</f>
        <v>1</v>
      </c>
      <c r="I286" s="112" t="str">
        <f>Eval!I254</f>
        <v>kΩ</v>
      </c>
      <c r="J286" s="113">
        <f>Eval!L254</f>
        <v>5.7100000000032125E-5</v>
      </c>
      <c r="K286" s="112" t="str">
        <f>Eval!M254</f>
        <v>kΩ</v>
      </c>
      <c r="L286" s="113">
        <f>Eval!AG254</f>
        <v>5.8380561833541828E-5</v>
      </c>
      <c r="M286" s="112" t="str">
        <f>Eval!AH254</f>
        <v>kΩ</v>
      </c>
    </row>
    <row r="287" spans="1:13" x14ac:dyDescent="0.3">
      <c r="A287" s="128"/>
      <c r="B287" s="128"/>
      <c r="C287" s="128"/>
      <c r="D287" s="43"/>
      <c r="E287" s="43">
        <f>Eval!D255</f>
        <v>10</v>
      </c>
      <c r="F287" s="43" t="str">
        <f>Eval!E255</f>
        <v>kΩ</v>
      </c>
      <c r="G287" s="43"/>
      <c r="H287" s="113">
        <f>Eval!H255</f>
        <v>10</v>
      </c>
      <c r="I287" s="112" t="str">
        <f>Eval!I255</f>
        <v>kΩ</v>
      </c>
      <c r="J287" s="113">
        <f>Eval!L255</f>
        <v>5.4000000000442583E-5</v>
      </c>
      <c r="K287" s="112" t="str">
        <f>Eval!M255</f>
        <v>kΩ</v>
      </c>
      <c r="L287" s="113">
        <f>Eval!AG255</f>
        <v>6.2153036933041341E-5</v>
      </c>
      <c r="M287" s="112" t="str">
        <f>Eval!AH255</f>
        <v>kΩ</v>
      </c>
    </row>
    <row r="288" spans="1:13" x14ac:dyDescent="0.3">
      <c r="A288" s="128"/>
      <c r="B288" s="128">
        <f>Eval!A256</f>
        <v>100</v>
      </c>
      <c r="C288" s="128" t="str">
        <f>Eval!B256</f>
        <v>kΩ</v>
      </c>
      <c r="D288" s="43"/>
      <c r="E288" s="43">
        <f>Eval!D256</f>
        <v>10</v>
      </c>
      <c r="F288" s="43" t="str">
        <f>Eval!E256</f>
        <v>kΩ</v>
      </c>
      <c r="G288" s="43"/>
      <c r="H288" s="114">
        <f>Eval!H256</f>
        <v>10</v>
      </c>
      <c r="I288" s="112" t="str">
        <f>Eval!I256</f>
        <v>kΩ</v>
      </c>
      <c r="J288" s="114">
        <f>Eval!L256</f>
        <v>5.4000000000442583E-5</v>
      </c>
      <c r="K288" s="112" t="str">
        <f>Eval!M256</f>
        <v>kΩ</v>
      </c>
      <c r="L288" s="114">
        <f>Eval!AG256</f>
        <v>6.2681735776859272E-5</v>
      </c>
      <c r="M288" s="112" t="str">
        <f>Eval!AH256</f>
        <v>kΩ</v>
      </c>
    </row>
    <row r="289" spans="1:13" x14ac:dyDescent="0.3">
      <c r="A289" s="128"/>
      <c r="B289" s="128"/>
      <c r="C289" s="128"/>
      <c r="D289" s="43"/>
      <c r="E289" s="43">
        <f>Eval!D257</f>
        <v>100</v>
      </c>
      <c r="F289" s="43" t="str">
        <f>Eval!E257</f>
        <v>kΩ</v>
      </c>
      <c r="G289" s="43"/>
      <c r="H289" s="115">
        <f>Eval!H257</f>
        <v>100</v>
      </c>
      <c r="I289" s="112" t="str">
        <f>Eval!I257</f>
        <v>kΩ</v>
      </c>
      <c r="J289" s="115">
        <f>Eval!L257</f>
        <v>8.4999999999979536E-4</v>
      </c>
      <c r="K289" s="112" t="str">
        <f>Eval!M257</f>
        <v>kΩ</v>
      </c>
      <c r="L289" s="115">
        <f>Eval!AG257</f>
        <v>1.108873302050329E-3</v>
      </c>
      <c r="M289" s="112" t="str">
        <f>Eval!AH257</f>
        <v>kΩ</v>
      </c>
    </row>
    <row r="290" spans="1:13" x14ac:dyDescent="0.3">
      <c r="A290" s="128"/>
      <c r="B290" s="128">
        <f>Eval!A258</f>
        <v>1</v>
      </c>
      <c r="C290" s="128" t="str">
        <f>Eval!B258</f>
        <v>MΩ</v>
      </c>
      <c r="D290" s="43"/>
      <c r="E290" s="43">
        <f>Eval!D258</f>
        <v>0.1</v>
      </c>
      <c r="F290" s="43" t="str">
        <f>Eval!E258</f>
        <v>MΩ</v>
      </c>
      <c r="G290" s="43"/>
      <c r="H290" s="133">
        <f>Eval!H258</f>
        <v>0.1</v>
      </c>
      <c r="I290" s="112" t="str">
        <f>Eval!I258</f>
        <v>MΩ</v>
      </c>
      <c r="J290" s="133">
        <f>Eval!L258</f>
        <v>8.4999999999668674E-7</v>
      </c>
      <c r="K290" s="112" t="str">
        <f>Eval!M258</f>
        <v>MΩ</v>
      </c>
      <c r="L290" s="133">
        <f>Eval!AG258</f>
        <v>1.1103603018840325E-6</v>
      </c>
      <c r="M290" s="112" t="str">
        <f>Eval!AH258</f>
        <v>MΩ</v>
      </c>
    </row>
    <row r="291" spans="1:13" x14ac:dyDescent="0.3">
      <c r="A291" s="128"/>
      <c r="B291" s="128"/>
      <c r="C291" s="128"/>
      <c r="D291" s="43"/>
      <c r="E291" s="43">
        <f>Eval!D259</f>
        <v>1</v>
      </c>
      <c r="F291" s="43" t="str">
        <f>Eval!E259</f>
        <v>MΩ</v>
      </c>
      <c r="G291" s="43"/>
      <c r="H291" s="113">
        <f>Eval!H259</f>
        <v>1</v>
      </c>
      <c r="I291" s="112" t="str">
        <f>Eval!I259</f>
        <v>MΩ</v>
      </c>
      <c r="J291" s="113">
        <f>Eval!L259</f>
        <v>3.9999999998929781E-6</v>
      </c>
      <c r="K291" s="112" t="str">
        <f>Eval!M259</f>
        <v>MΩ</v>
      </c>
      <c r="L291" s="113">
        <f>Eval!AG259</f>
        <v>1.5099779247834498E-5</v>
      </c>
      <c r="M291" s="112" t="str">
        <f>Eval!AH259</f>
        <v>MΩ</v>
      </c>
    </row>
    <row r="292" spans="1:13" x14ac:dyDescent="0.3">
      <c r="A292" s="128"/>
      <c r="B292" s="128">
        <f>Eval!A260</f>
        <v>10</v>
      </c>
      <c r="C292" s="128" t="str">
        <f>Eval!B260</f>
        <v>MΩ</v>
      </c>
      <c r="D292" s="43"/>
      <c r="E292" s="43">
        <f>Eval!D260</f>
        <v>1</v>
      </c>
      <c r="F292" s="43" t="str">
        <f>Eval!E260</f>
        <v>MΩ</v>
      </c>
      <c r="G292" s="43"/>
      <c r="H292" s="113">
        <f>Eval!H260</f>
        <v>1</v>
      </c>
      <c r="I292" s="112" t="str">
        <f>Eval!I260</f>
        <v>MΩ</v>
      </c>
      <c r="J292" s="113">
        <f>Eval!L260</f>
        <v>3.9999999998929781E-6</v>
      </c>
      <c r="K292" s="112" t="str">
        <f>Eval!M260</f>
        <v>MΩ</v>
      </c>
      <c r="L292" s="113">
        <f>Eval!AG260</f>
        <v>1.5110702608857516E-5</v>
      </c>
      <c r="M292" s="112" t="str">
        <f>Eval!AH260</f>
        <v>MΩ</v>
      </c>
    </row>
    <row r="293" spans="1:13" x14ac:dyDescent="0.3">
      <c r="A293" s="128"/>
      <c r="B293" s="128"/>
      <c r="C293" s="128"/>
      <c r="D293" s="43"/>
      <c r="E293" s="43">
        <f>Eval!D261</f>
        <v>10</v>
      </c>
      <c r="F293" s="43" t="str">
        <f>Eval!E261</f>
        <v>MΩ</v>
      </c>
      <c r="G293" s="43"/>
      <c r="H293" s="114">
        <f>Eval!H261</f>
        <v>10</v>
      </c>
      <c r="I293" s="112" t="str">
        <f>Eval!I261</f>
        <v>MΩ</v>
      </c>
      <c r="J293" s="114">
        <f>Eval!L261</f>
        <v>8.0000000000524096E-5</v>
      </c>
      <c r="K293" s="112" t="str">
        <f>Eval!M261</f>
        <v>MΩ</v>
      </c>
      <c r="L293" s="114">
        <f>Eval!AG261</f>
        <v>2.6608332028395416E-4</v>
      </c>
      <c r="M293" s="112" t="str">
        <f>Eval!AH261</f>
        <v>MΩ</v>
      </c>
    </row>
    <row r="294" spans="1:13" x14ac:dyDescent="0.3">
      <c r="A294" s="128"/>
      <c r="B294" s="128">
        <f>Eval!A262</f>
        <v>100</v>
      </c>
      <c r="C294" s="128" t="str">
        <f>Eval!B262</f>
        <v>MΩ</v>
      </c>
      <c r="D294" s="43"/>
      <c r="E294" s="43">
        <f>Eval!D262</f>
        <v>10</v>
      </c>
      <c r="F294" s="43" t="str">
        <f>Eval!E262</f>
        <v>MΩ</v>
      </c>
      <c r="G294" s="43"/>
      <c r="H294" s="114">
        <f>Eval!H262</f>
        <v>10</v>
      </c>
      <c r="I294" s="112" t="str">
        <f>Eval!I262</f>
        <v>MΩ</v>
      </c>
      <c r="J294" s="114">
        <f>Eval!L262</f>
        <v>8.0000000000524096E-5</v>
      </c>
      <c r="K294" s="112" t="str">
        <f>Eval!M262</f>
        <v>MΩ</v>
      </c>
      <c r="L294" s="114">
        <f>Eval!AG262</f>
        <v>2.6614532371118852E-4</v>
      </c>
      <c r="M294" s="112" t="str">
        <f>Eval!AH262</f>
        <v>MΩ</v>
      </c>
    </row>
    <row r="295" spans="1:13" x14ac:dyDescent="0.3">
      <c r="A295" s="128"/>
      <c r="B295" s="128"/>
      <c r="C295" s="128"/>
      <c r="D295" s="43"/>
      <c r="E295" s="43">
        <f>Eval!D263</f>
        <v>100</v>
      </c>
      <c r="F295" s="43" t="str">
        <f>Eval!E263</f>
        <v>MΩ</v>
      </c>
      <c r="G295" s="43"/>
      <c r="H295" s="115">
        <f>Eval!H263</f>
        <v>100</v>
      </c>
      <c r="I295" s="112" t="str">
        <f>Eval!I263</f>
        <v>MΩ</v>
      </c>
      <c r="J295" s="115">
        <f>Eval!L263</f>
        <v>1.3099999999994338E-2</v>
      </c>
      <c r="K295" s="112" t="str">
        <f>Eval!M263</f>
        <v>MΩ</v>
      </c>
      <c r="L295" s="115">
        <f>Eval!AG263</f>
        <v>3.8678202302244264E-3</v>
      </c>
      <c r="M295" s="112" t="str">
        <f>Eval!AH263</f>
        <v>MΩ</v>
      </c>
    </row>
    <row r="296" spans="1:13" x14ac:dyDescent="0.3">
      <c r="A296" s="128"/>
      <c r="B296" s="128">
        <f>Eval!A264</f>
        <v>1</v>
      </c>
      <c r="C296" s="128" t="str">
        <f>Eval!B264</f>
        <v>GΩ</v>
      </c>
      <c r="D296" s="43"/>
      <c r="E296" s="43">
        <f>Eval!D264</f>
        <v>0.1</v>
      </c>
      <c r="F296" s="43" t="str">
        <f>Eval!E264</f>
        <v>GΩ</v>
      </c>
      <c r="G296" s="43"/>
      <c r="H296" s="133">
        <f>Eval!H264</f>
        <v>0.1</v>
      </c>
      <c r="I296" s="112" t="str">
        <f>Eval!I264</f>
        <v>GΩ</v>
      </c>
      <c r="J296" s="133">
        <f>Eval!L264</f>
        <v>1.3099999999988121E-5</v>
      </c>
      <c r="K296" s="112" t="str">
        <f>Eval!M264</f>
        <v>GΩ</v>
      </c>
      <c r="L296" s="133">
        <f>Eval!AG264</f>
        <v>3.8682468035704929E-6</v>
      </c>
      <c r="M296" s="112" t="str">
        <f>Eval!AH264</f>
        <v>GΩ</v>
      </c>
    </row>
    <row r="297" spans="1:13" x14ac:dyDescent="0.3">
      <c r="A297" s="128"/>
      <c r="B297" s="128"/>
      <c r="C297" s="128"/>
      <c r="D297" s="43"/>
      <c r="E297" s="43">
        <f>Eval!D265</f>
        <v>1</v>
      </c>
      <c r="F297" s="43" t="str">
        <f>Eval!E265</f>
        <v>GΩ</v>
      </c>
      <c r="G297" s="43"/>
      <c r="H297" s="114">
        <f>Eval!H265</f>
        <v>1</v>
      </c>
      <c r="I297" s="112" t="str">
        <f>Eval!I265</f>
        <v>GΩ</v>
      </c>
      <c r="J297" s="114">
        <f>Eval!L265</f>
        <v>1.0669999999999291E-3</v>
      </c>
      <c r="K297" s="112" t="str">
        <f>Eval!M265</f>
        <v>GΩ</v>
      </c>
      <c r="L297" s="114">
        <f>Eval!AG265</f>
        <v>5.7468861133660899E-5</v>
      </c>
      <c r="M297" s="112" t="str">
        <f>Eval!AH265</f>
        <v>GΩ</v>
      </c>
    </row>
    <row r="298" spans="1:13" x14ac:dyDescent="0.3">
      <c r="A298" s="128"/>
      <c r="B298" s="128"/>
      <c r="C298" s="128"/>
      <c r="D298" s="43"/>
      <c r="E298" s="43"/>
      <c r="F298" s="43"/>
      <c r="G298" s="43"/>
      <c r="H298" s="112"/>
      <c r="I298" s="112"/>
      <c r="J298" s="112"/>
      <c r="K298" s="112"/>
      <c r="L298" s="112"/>
      <c r="M298" s="112"/>
    </row>
    <row r="300" spans="1:13" ht="15.6" x14ac:dyDescent="0.3">
      <c r="B300" s="165" t="s">
        <v>88</v>
      </c>
      <c r="C300" s="165"/>
      <c r="D300" s="165"/>
      <c r="E300" s="84"/>
      <c r="F300" s="84"/>
      <c r="G300" s="84"/>
      <c r="H300" s="84"/>
      <c r="I300" s="85"/>
      <c r="J300" s="85"/>
      <c r="K300" s="85"/>
    </row>
    <row r="301" spans="1:13" ht="14.4" customHeight="1" x14ac:dyDescent="0.3">
      <c r="A301" t="s">
        <v>89</v>
      </c>
      <c r="B301" s="86" t="s">
        <v>107</v>
      </c>
      <c r="C301" s="83"/>
      <c r="D301" s="83"/>
      <c r="E301" s="84"/>
      <c r="F301" s="84"/>
      <c r="G301" s="84"/>
      <c r="H301" s="84"/>
      <c r="I301" s="85"/>
      <c r="J301" s="85"/>
      <c r="K301" s="85"/>
    </row>
    <row r="302" spans="1:13" ht="14.4" customHeight="1" x14ac:dyDescent="0.3">
      <c r="B302" s="86" t="s">
        <v>119</v>
      </c>
      <c r="C302" s="87"/>
      <c r="D302" s="88"/>
      <c r="E302" s="88"/>
      <c r="F302" s="88"/>
      <c r="G302" s="88"/>
      <c r="H302" s="88"/>
      <c r="I302" s="85"/>
      <c r="J302" s="85"/>
      <c r="K302" s="85"/>
    </row>
    <row r="303" spans="1:13" ht="14.4" customHeight="1" x14ac:dyDescent="0.3">
      <c r="B303" s="89" t="s">
        <v>125</v>
      </c>
      <c r="C303" s="87"/>
      <c r="D303" s="88"/>
      <c r="E303" s="88"/>
      <c r="F303" s="88"/>
      <c r="G303" s="88"/>
      <c r="H303" s="88"/>
      <c r="I303" s="85"/>
      <c r="J303" s="85"/>
      <c r="K303" s="85"/>
    </row>
    <row r="304" spans="1:13" ht="14.4" customHeight="1" x14ac:dyDescent="0.3">
      <c r="B304" s="131" t="s">
        <v>126</v>
      </c>
      <c r="C304" s="90"/>
      <c r="D304" s="91"/>
      <c r="E304" s="91"/>
      <c r="F304" s="91"/>
      <c r="G304" s="91"/>
      <c r="H304" s="91"/>
      <c r="I304" s="85"/>
      <c r="J304" s="85"/>
      <c r="K304" s="85"/>
    </row>
    <row r="305" spans="1:11" ht="14.4" customHeight="1" x14ac:dyDescent="0.3">
      <c r="B305" s="92" t="s">
        <v>127</v>
      </c>
      <c r="C305" s="93"/>
      <c r="D305" s="94"/>
      <c r="E305" s="94"/>
      <c r="F305" s="94"/>
      <c r="G305" s="94"/>
      <c r="H305" s="95"/>
      <c r="I305" s="85"/>
      <c r="J305" s="85"/>
      <c r="K305" s="85"/>
    </row>
    <row r="306" spans="1:11" ht="14.4" customHeight="1" x14ac:dyDescent="0.3">
      <c r="B306" s="92" t="s">
        <v>128</v>
      </c>
      <c r="C306" s="93"/>
      <c r="D306" s="94"/>
      <c r="E306" s="94"/>
      <c r="F306" s="94"/>
      <c r="G306" s="94"/>
      <c r="H306" s="95"/>
      <c r="I306" s="85"/>
      <c r="J306" s="85"/>
      <c r="K306" s="85"/>
    </row>
    <row r="307" spans="1:11" ht="14.4" customHeight="1" x14ac:dyDescent="0.3">
      <c r="A307" t="s">
        <v>89</v>
      </c>
      <c r="B307" s="96" t="s">
        <v>114</v>
      </c>
      <c r="C307" s="132"/>
      <c r="D307" s="132"/>
      <c r="E307" s="132"/>
      <c r="F307" s="97"/>
      <c r="G307" s="97"/>
      <c r="H307" s="98"/>
      <c r="I307" s="85"/>
      <c r="J307" s="85"/>
      <c r="K307" s="85"/>
    </row>
    <row r="308" spans="1:11" ht="14.4" customHeight="1" x14ac:dyDescent="0.3">
      <c r="B308" s="96" t="s">
        <v>115</v>
      </c>
      <c r="C308" s="132"/>
      <c r="D308" s="132"/>
      <c r="E308" s="132"/>
      <c r="F308" s="94"/>
      <c r="G308" s="94"/>
      <c r="H308" s="95"/>
      <c r="I308" s="85"/>
      <c r="J308" s="85"/>
      <c r="K308" s="85"/>
    </row>
    <row r="309" spans="1:11" ht="14.4" customHeight="1" x14ac:dyDescent="0.3">
      <c r="B309" s="96" t="s">
        <v>116</v>
      </c>
      <c r="C309" s="132"/>
      <c r="D309" s="132"/>
      <c r="E309" s="132"/>
      <c r="F309" s="94"/>
      <c r="G309" s="94"/>
      <c r="H309" s="95"/>
      <c r="I309" s="85"/>
      <c r="J309" s="85"/>
      <c r="K309" s="85"/>
    </row>
    <row r="310" spans="1:11" ht="14.4" customHeight="1" x14ac:dyDescent="0.3">
      <c r="B310" s="96" t="s">
        <v>117</v>
      </c>
      <c r="C310" s="132"/>
      <c r="D310" s="132"/>
      <c r="E310" s="132"/>
      <c r="F310" s="94"/>
      <c r="G310" s="94"/>
      <c r="H310" s="95"/>
      <c r="I310" s="85"/>
      <c r="J310" s="85"/>
      <c r="K310" s="85"/>
    </row>
    <row r="311" spans="1:11" ht="14.4" customHeight="1" x14ac:dyDescent="0.3">
      <c r="B311" s="96" t="s">
        <v>118</v>
      </c>
      <c r="C311" s="132"/>
      <c r="D311" s="132"/>
      <c r="E311" s="132"/>
      <c r="F311" s="97"/>
      <c r="G311" s="97"/>
      <c r="H311" s="98"/>
      <c r="I311" s="85"/>
      <c r="J311" s="85"/>
      <c r="K311" s="85"/>
    </row>
    <row r="312" spans="1:11" ht="14.4" customHeight="1" x14ac:dyDescent="0.3">
      <c r="B312" s="96" t="s">
        <v>129</v>
      </c>
      <c r="C312" s="132"/>
      <c r="D312" s="132"/>
      <c r="E312" s="132"/>
      <c r="F312" s="97"/>
      <c r="G312" s="97"/>
      <c r="H312" s="98"/>
      <c r="I312" s="85"/>
      <c r="J312" s="85"/>
      <c r="K312" s="85"/>
    </row>
    <row r="313" spans="1:11" ht="14.4" customHeight="1" x14ac:dyDescent="0.3">
      <c r="B313" s="92" t="s">
        <v>130</v>
      </c>
      <c r="C313" s="132"/>
      <c r="D313" s="132"/>
      <c r="E313" s="132"/>
      <c r="F313" s="97"/>
      <c r="G313" s="97"/>
      <c r="H313" s="98"/>
      <c r="I313" s="85"/>
      <c r="J313" s="85"/>
      <c r="K313" s="85"/>
    </row>
    <row r="314" spans="1:11" ht="14.4" customHeight="1" x14ac:dyDescent="0.3">
      <c r="B314" s="92" t="s">
        <v>120</v>
      </c>
      <c r="C314" s="97"/>
      <c r="D314" s="97"/>
      <c r="E314" s="97"/>
      <c r="F314" s="97"/>
      <c r="G314" s="97"/>
      <c r="H314" s="98"/>
      <c r="I314" s="85"/>
      <c r="J314" s="85"/>
      <c r="K314" s="85"/>
    </row>
    <row r="315" spans="1:11" ht="14.4" customHeight="1" x14ac:dyDescent="0.3">
      <c r="B315" s="92" t="s">
        <v>121</v>
      </c>
      <c r="C315" s="97"/>
      <c r="D315" s="97"/>
      <c r="E315" s="97"/>
      <c r="F315" s="97"/>
      <c r="G315" s="97"/>
      <c r="H315" s="98"/>
      <c r="I315" s="85"/>
      <c r="J315" s="85"/>
      <c r="K315" s="85"/>
    </row>
    <row r="316" spans="1:11" ht="14.4" customHeight="1" x14ac:dyDescent="0.3">
      <c r="B316" s="92" t="s">
        <v>122</v>
      </c>
      <c r="C316" s="97"/>
      <c r="D316" s="97"/>
      <c r="E316" s="97"/>
      <c r="F316" s="97"/>
      <c r="G316" s="97"/>
      <c r="H316" s="98"/>
      <c r="I316" s="85"/>
      <c r="J316" s="85"/>
      <c r="K316" s="85"/>
    </row>
    <row r="317" spans="1:11" ht="14.4" customHeight="1" x14ac:dyDescent="0.3">
      <c r="B317" s="92" t="s">
        <v>123</v>
      </c>
      <c r="C317" s="97"/>
      <c r="D317" s="97"/>
      <c r="E317" s="97"/>
      <c r="F317" s="97"/>
      <c r="G317" s="97"/>
      <c r="H317" s="98"/>
      <c r="I317" s="85"/>
      <c r="J317" s="85"/>
      <c r="K317" s="85"/>
    </row>
    <row r="318" spans="1:11" ht="14.4" customHeight="1" x14ac:dyDescent="0.3">
      <c r="B318" s="92" t="s">
        <v>124</v>
      </c>
      <c r="C318" s="97"/>
      <c r="D318" s="97"/>
      <c r="E318" s="97"/>
      <c r="F318" s="97"/>
      <c r="G318" s="97"/>
      <c r="H318" s="98"/>
      <c r="I318" s="85"/>
      <c r="J318" s="85"/>
      <c r="K318" s="85"/>
    </row>
    <row r="319" spans="1:11" ht="14.4" customHeight="1" x14ac:dyDescent="0.3">
      <c r="A319" t="s">
        <v>89</v>
      </c>
      <c r="B319" s="96" t="s">
        <v>113</v>
      </c>
      <c r="C319" s="97"/>
      <c r="D319" s="97"/>
      <c r="E319" s="97"/>
      <c r="F319" s="97"/>
      <c r="G319" s="97"/>
      <c r="H319" s="98"/>
      <c r="I319" s="85"/>
      <c r="J319" s="85"/>
      <c r="K319" s="85"/>
    </row>
    <row r="320" spans="1:11" ht="14.4" customHeight="1" x14ac:dyDescent="0.3">
      <c r="B320" s="96" t="s">
        <v>131</v>
      </c>
      <c r="C320" s="97"/>
      <c r="D320" s="97"/>
      <c r="E320" s="97"/>
      <c r="F320" s="97"/>
      <c r="G320" s="97"/>
      <c r="H320" s="98"/>
      <c r="I320" s="85"/>
      <c r="J320" s="85"/>
      <c r="K320" s="85"/>
    </row>
    <row r="321" spans="1:11" ht="14.4" customHeight="1" x14ac:dyDescent="0.3">
      <c r="B321" s="92" t="s">
        <v>132</v>
      </c>
      <c r="C321" s="97"/>
      <c r="D321" s="97"/>
      <c r="E321" s="97"/>
      <c r="F321" s="97"/>
      <c r="G321" s="97"/>
      <c r="H321" s="98"/>
      <c r="I321" s="85"/>
      <c r="J321" s="85"/>
      <c r="K321" s="85"/>
    </row>
    <row r="322" spans="1:11" ht="14.4" customHeight="1" x14ac:dyDescent="0.3">
      <c r="B322" s="92" t="s">
        <v>133</v>
      </c>
      <c r="C322" s="97"/>
      <c r="D322" s="97"/>
      <c r="E322" s="97"/>
      <c r="F322" s="97"/>
      <c r="G322" s="97"/>
      <c r="H322" s="98"/>
      <c r="I322" s="85"/>
      <c r="J322" s="85"/>
      <c r="K322" s="85"/>
    </row>
    <row r="323" spans="1:11" s="77" customFormat="1" ht="14.4" customHeight="1" x14ac:dyDescent="0.3">
      <c r="A323" s="77" t="s">
        <v>89</v>
      </c>
      <c r="B323" s="96" t="s">
        <v>90</v>
      </c>
      <c r="C323" s="100"/>
      <c r="D323" s="100"/>
      <c r="E323" s="100"/>
      <c r="F323" s="100"/>
      <c r="G323" s="100"/>
      <c r="H323" s="100"/>
      <c r="I323" s="101"/>
      <c r="J323" s="101"/>
      <c r="K323" s="101"/>
    </row>
    <row r="324" spans="1:11" s="77" customFormat="1" ht="14.4" customHeight="1" x14ac:dyDescent="0.3">
      <c r="B324" s="99" t="s">
        <v>134</v>
      </c>
      <c r="C324" s="100"/>
      <c r="D324" s="100"/>
      <c r="E324" s="100"/>
      <c r="F324" s="100"/>
      <c r="G324" s="100"/>
      <c r="H324" s="100"/>
      <c r="I324" s="101"/>
      <c r="J324" s="101"/>
      <c r="K324" s="101"/>
    </row>
    <row r="325" spans="1:11" s="77" customFormat="1" ht="14.4" customHeight="1" x14ac:dyDescent="0.3">
      <c r="B325" s="92" t="s">
        <v>91</v>
      </c>
      <c r="C325" s="100"/>
      <c r="D325" s="100"/>
      <c r="E325" s="100"/>
      <c r="F325" s="100"/>
      <c r="G325" s="100"/>
      <c r="H325" s="100"/>
      <c r="I325" s="101"/>
      <c r="J325" s="101"/>
      <c r="K325" s="101"/>
    </row>
    <row r="326" spans="1:11" s="77" customFormat="1" ht="14.4" customHeight="1" x14ac:dyDescent="0.3">
      <c r="B326" s="92" t="s">
        <v>92</v>
      </c>
      <c r="C326" s="100"/>
      <c r="D326" s="100"/>
      <c r="E326" s="100"/>
      <c r="F326" s="100"/>
      <c r="G326" s="100"/>
      <c r="H326" s="100"/>
      <c r="I326" s="101"/>
      <c r="J326" s="101"/>
      <c r="K326" s="101"/>
    </row>
    <row r="327" spans="1:11" ht="14.4" customHeight="1" x14ac:dyDescent="0.3">
      <c r="A327" s="136" t="s">
        <v>89</v>
      </c>
      <c r="B327" s="134" t="s">
        <v>135</v>
      </c>
      <c r="C327" s="98"/>
      <c r="D327" s="98"/>
      <c r="E327" s="98"/>
      <c r="F327" s="98"/>
      <c r="G327" s="98"/>
      <c r="H327" s="98"/>
      <c r="I327" s="85"/>
      <c r="J327" s="85"/>
      <c r="K327" s="85"/>
    </row>
    <row r="328" spans="1:11" ht="14.4" customHeight="1" x14ac:dyDescent="0.3">
      <c r="B328" s="102" t="s">
        <v>112</v>
      </c>
      <c r="C328" s="98"/>
      <c r="D328" s="98"/>
      <c r="E328" s="98"/>
      <c r="F328" s="98"/>
      <c r="G328" s="98"/>
      <c r="H328" s="98"/>
      <c r="I328" s="85"/>
      <c r="J328" s="85"/>
      <c r="K328" s="85"/>
    </row>
    <row r="329" spans="1:11" ht="14.4" customHeight="1" x14ac:dyDescent="0.3">
      <c r="B329" s="102"/>
      <c r="C329" s="98"/>
      <c r="D329" s="98"/>
      <c r="E329" s="98"/>
      <c r="F329" s="98"/>
      <c r="G329" s="98"/>
      <c r="H329" s="98"/>
      <c r="I329" s="85"/>
      <c r="J329" s="85"/>
      <c r="K329" s="85"/>
    </row>
    <row r="330" spans="1:11" ht="14.4" customHeight="1" x14ac:dyDescent="0.3">
      <c r="B330" s="102"/>
      <c r="C330" s="98"/>
      <c r="D330" s="98"/>
      <c r="E330" s="98"/>
      <c r="F330" s="98"/>
      <c r="G330" s="98"/>
      <c r="H330" s="98"/>
      <c r="I330" s="85"/>
      <c r="J330" s="85"/>
      <c r="K330" s="85"/>
    </row>
    <row r="331" spans="1:11" ht="14.4" customHeight="1" x14ac:dyDescent="0.3">
      <c r="A331" s="137" t="s">
        <v>137</v>
      </c>
      <c r="B331" s="103"/>
      <c r="C331" s="104"/>
      <c r="D331" s="104"/>
      <c r="E331" s="85"/>
      <c r="F331" s="104"/>
      <c r="H331" s="104" t="s">
        <v>93</v>
      </c>
      <c r="J331" s="85"/>
      <c r="K331" s="85"/>
    </row>
    <row r="332" spans="1:11" ht="14.4" customHeight="1" x14ac:dyDescent="0.3">
      <c r="A332" s="137" t="s">
        <v>138</v>
      </c>
      <c r="B332" s="105"/>
      <c r="C332" s="105"/>
      <c r="D332" s="105"/>
      <c r="E332" s="105"/>
      <c r="F332" s="105"/>
      <c r="G332" s="105"/>
      <c r="H332" s="104" t="s">
        <v>139</v>
      </c>
      <c r="J332" s="85"/>
      <c r="K332" s="85"/>
    </row>
    <row r="333" spans="1:11" ht="14.4" customHeight="1" x14ac:dyDescent="0.3">
      <c r="B333" s="106"/>
      <c r="C333" s="106"/>
      <c r="D333" s="106"/>
      <c r="E333" s="106"/>
      <c r="F333" s="106"/>
      <c r="G333" s="106"/>
      <c r="H333" s="138" t="s">
        <v>140</v>
      </c>
      <c r="J333" s="85"/>
      <c r="K333" s="85"/>
    </row>
    <row r="334" spans="1:11" ht="14.4" customHeight="1" x14ac:dyDescent="0.3">
      <c r="B334" s="106"/>
      <c r="C334" s="106"/>
      <c r="D334" s="106"/>
      <c r="E334" s="106"/>
      <c r="F334" s="106"/>
      <c r="G334" s="106"/>
      <c r="H334" s="138" t="s">
        <v>141</v>
      </c>
      <c r="I334" s="104"/>
      <c r="J334" s="85"/>
      <c r="K334" s="85"/>
    </row>
    <row r="335" spans="1:11" ht="14.4" customHeight="1" x14ac:dyDescent="0.3">
      <c r="B335" s="106"/>
      <c r="C335" s="106"/>
      <c r="D335" s="106"/>
      <c r="E335" s="106"/>
      <c r="F335" s="106"/>
      <c r="G335" s="106"/>
      <c r="H335" s="138" t="s">
        <v>142</v>
      </c>
      <c r="I335" s="104"/>
      <c r="J335" s="85"/>
      <c r="K335" s="85"/>
    </row>
    <row r="336" spans="1:11" ht="14.4" customHeight="1" thickBot="1" x14ac:dyDescent="0.35">
      <c r="B336" s="106"/>
      <c r="C336" s="106"/>
      <c r="D336" s="106"/>
      <c r="E336" s="106"/>
      <c r="F336" s="106"/>
      <c r="G336" s="106"/>
      <c r="H336" s="106"/>
      <c r="I336" s="104"/>
      <c r="J336" s="85"/>
      <c r="K336" s="85"/>
    </row>
    <row r="337" spans="2:14" ht="14.4" customHeight="1" x14ac:dyDescent="0.3">
      <c r="B337" s="164" t="s">
        <v>94</v>
      </c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07"/>
    </row>
    <row r="338" spans="2:14" ht="14.4" customHeight="1" x14ac:dyDescent="0.3"/>
    <row r="339" spans="2:14" ht="14.4" customHeight="1" x14ac:dyDescent="0.3"/>
    <row r="340" spans="2:14" ht="14.4" customHeight="1" x14ac:dyDescent="0.3"/>
  </sheetData>
  <mergeCells count="123">
    <mergeCell ref="L257:M257"/>
    <mergeCell ref="A258:C258"/>
    <mergeCell ref="D258:G258"/>
    <mergeCell ref="H258:I258"/>
    <mergeCell ref="J258:K258"/>
    <mergeCell ref="L258:M258"/>
    <mergeCell ref="A215:C215"/>
    <mergeCell ref="D215:G215"/>
    <mergeCell ref="A216:C216"/>
    <mergeCell ref="D216:G216"/>
    <mergeCell ref="A257:C257"/>
    <mergeCell ref="D257:G257"/>
    <mergeCell ref="H172:I172"/>
    <mergeCell ref="J172:K172"/>
    <mergeCell ref="L172:M172"/>
    <mergeCell ref="A173:C173"/>
    <mergeCell ref="D173:G173"/>
    <mergeCell ref="H173:I173"/>
    <mergeCell ref="J173:K173"/>
    <mergeCell ref="L173:M173"/>
    <mergeCell ref="B300:D300"/>
    <mergeCell ref="H215:I215"/>
    <mergeCell ref="J215:K215"/>
    <mergeCell ref="L215:M215"/>
    <mergeCell ref="A223:C223"/>
    <mergeCell ref="D223:G223"/>
    <mergeCell ref="H223:I223"/>
    <mergeCell ref="J223:K223"/>
    <mergeCell ref="L223:M223"/>
    <mergeCell ref="A222:C222"/>
    <mergeCell ref="D222:G222"/>
    <mergeCell ref="H222:I222"/>
    <mergeCell ref="J222:K222"/>
    <mergeCell ref="L222:M222"/>
    <mergeCell ref="A172:C172"/>
    <mergeCell ref="D172:G172"/>
    <mergeCell ref="B337:M337"/>
    <mergeCell ref="H44:I44"/>
    <mergeCell ref="J44:K44"/>
    <mergeCell ref="L44:M44"/>
    <mergeCell ref="H45:I45"/>
    <mergeCell ref="J45:K45"/>
    <mergeCell ref="L45:M45"/>
    <mergeCell ref="A86:C86"/>
    <mergeCell ref="D86:G86"/>
    <mergeCell ref="A279:C279"/>
    <mergeCell ref="D279:G279"/>
    <mergeCell ref="H279:I279"/>
    <mergeCell ref="J279:K279"/>
    <mergeCell ref="L279:M279"/>
    <mergeCell ref="A278:C278"/>
    <mergeCell ref="D278:G278"/>
    <mergeCell ref="H278:I278"/>
    <mergeCell ref="J278:K278"/>
    <mergeCell ref="L278:M278"/>
    <mergeCell ref="H257:I257"/>
    <mergeCell ref="J257:K257"/>
    <mergeCell ref="H216:I216"/>
    <mergeCell ref="J216:K216"/>
    <mergeCell ref="L216:M216"/>
    <mergeCell ref="A87:C87"/>
    <mergeCell ref="D87:G87"/>
    <mergeCell ref="A130:C130"/>
    <mergeCell ref="D130:G130"/>
    <mergeCell ref="H130:I130"/>
    <mergeCell ref="J130:K130"/>
    <mergeCell ref="L130:M130"/>
    <mergeCell ref="H127:I127"/>
    <mergeCell ref="J127:K127"/>
    <mergeCell ref="L127:M127"/>
    <mergeCell ref="A129:C129"/>
    <mergeCell ref="D129:G129"/>
    <mergeCell ref="H129:I129"/>
    <mergeCell ref="J129:K129"/>
    <mergeCell ref="L129:M129"/>
    <mergeCell ref="H87:I87"/>
    <mergeCell ref="J87:K87"/>
    <mergeCell ref="L87:M87"/>
    <mergeCell ref="H86:I86"/>
    <mergeCell ref="J86:K86"/>
    <mergeCell ref="L86:M86"/>
    <mergeCell ref="A71:C71"/>
    <mergeCell ref="D71:G71"/>
    <mergeCell ref="H71:I71"/>
    <mergeCell ref="J71:K71"/>
    <mergeCell ref="L71:M71"/>
    <mergeCell ref="A72:C72"/>
    <mergeCell ref="D72:G72"/>
    <mergeCell ref="H72:I72"/>
    <mergeCell ref="J72:K72"/>
    <mergeCell ref="L72:M72"/>
    <mergeCell ref="A13:H13"/>
    <mergeCell ref="I13:L13"/>
    <mergeCell ref="A4:H4"/>
    <mergeCell ref="I4:L4"/>
    <mergeCell ref="A5:H5"/>
    <mergeCell ref="I5:L5"/>
    <mergeCell ref="A6:H6"/>
    <mergeCell ref="I6:L6"/>
    <mergeCell ref="A45:C45"/>
    <mergeCell ref="D45:G45"/>
    <mergeCell ref="A44:C44"/>
    <mergeCell ref="D44:G44"/>
    <mergeCell ref="A17:C17"/>
    <mergeCell ref="D17:G17"/>
    <mergeCell ref="H17:I17"/>
    <mergeCell ref="J17:K17"/>
    <mergeCell ref="L17:M17"/>
    <mergeCell ref="A18:C18"/>
    <mergeCell ref="D18:G18"/>
    <mergeCell ref="H18:I18"/>
    <mergeCell ref="J18:K18"/>
    <mergeCell ref="L18:M18"/>
    <mergeCell ref="A1:H1"/>
    <mergeCell ref="I1:L1"/>
    <mergeCell ref="A2:H2"/>
    <mergeCell ref="I2:L2"/>
    <mergeCell ref="A3:H3"/>
    <mergeCell ref="I3:L3"/>
    <mergeCell ref="B9:M9"/>
    <mergeCell ref="A11:I11"/>
    <mergeCell ref="A12:H12"/>
    <mergeCell ref="I12:L12"/>
  </mergeCells>
  <pageMargins left="0.9055118110236221" right="0.59055118110236227" top="1.9685039370078741" bottom="0.9842519685039370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Data</vt:lpstr>
      <vt:lpstr>Eval</vt:lpstr>
      <vt:lpstr>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Hayati Amalia</dc:creator>
  <cp:lastModifiedBy>2022 RACHELLE STEPHANIE RIANTO</cp:lastModifiedBy>
  <cp:lastPrinted>2024-10-30T01:38:22Z</cp:lastPrinted>
  <dcterms:created xsi:type="dcterms:W3CDTF">2024-02-15T02:20:57Z</dcterms:created>
  <dcterms:modified xsi:type="dcterms:W3CDTF">2025-03-10T08:11:33Z</dcterms:modified>
</cp:coreProperties>
</file>